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910"/>
  <workbookPr/>
  <mc:AlternateContent xmlns:mc="http://schemas.openxmlformats.org/markup-compatibility/2006">
    <mc:Choice Requires="x15">
      <x15ac:absPath xmlns:x15ac="http://schemas.microsoft.com/office/spreadsheetml/2010/11/ac" url="https://d.docs.live.net/d1b0e0139a869870/"/>
    </mc:Choice>
  </mc:AlternateContent>
  <bookViews>
    <workbookView xWindow="0" yWindow="0" windowWidth="15360" windowHeight="20480"/>
  </bookViews>
  <sheets>
    <sheet name="Villes et référence prix" sheetId="1" r:id="rId1"/>
    <sheet name="Taux sortant" sheetId="9" r:id="rId2"/>
    <sheet name="ONTARIO" sheetId="2" r:id="rId3"/>
    <sheet name="QUEBEC" sheetId="3" r:id="rId4"/>
    <sheet name="NEW BRUNSWICK" sheetId="4" r:id="rId5"/>
    <sheet name="NOVA SCOTIA" sheetId="5" r:id="rId6"/>
    <sheet name="PEI" sheetId="6" r:id="rId7"/>
    <sheet name="NFLD" sheetId="7" r:id="rId8"/>
    <sheet name="WEST" sheetId="8" r:id="rId9"/>
  </sheets>
  <externalReferences>
    <externalReference r:id="rId10"/>
  </externalReferences>
  <definedNames>
    <definedName name="BasePoint7">[1]Database!$H$2:$I$667</definedName>
    <definedName name="BasePoint8">[1]Database!$L$2:$M$5024</definedName>
    <definedName name="DIR">[1]Database!$A$20:$E$23</definedName>
    <definedName name="_xlnm.Print_Titles" localSheetId="1">'Taux sortant'!$1:$9</definedName>
    <definedName name="RT">[1]Database!$A$2:$C$4</definedName>
    <definedName name="ST">[1]Database!$A$8:$C$15</definedName>
    <definedName name="_xlnm.Print_Area" localSheetId="1">'Taux sortant'!$A$1:$R$251</definedName>
  </definedNames>
  <calcPr calcId="158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9" l="1"/>
  <c r="B1" i="9"/>
  <c r="C1" i="9"/>
  <c r="A2" i="9"/>
  <c r="B2" i="9"/>
  <c r="C2" i="9"/>
  <c r="A3" i="9"/>
  <c r="B3" i="9"/>
  <c r="A4" i="9"/>
  <c r="B4" i="9"/>
  <c r="C4" i="9"/>
  <c r="D4" i="9"/>
  <c r="A5" i="9"/>
  <c r="B5" i="9"/>
  <c r="C5" i="9"/>
  <c r="D5" i="9"/>
  <c r="D6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9" i="9"/>
  <c r="AB9" i="9"/>
  <c r="B10" i="9"/>
  <c r="C10" i="9"/>
  <c r="D10" i="9"/>
  <c r="A10" i="9"/>
  <c r="E10" i="9"/>
  <c r="H10" i="9"/>
  <c r="I10" i="9"/>
  <c r="J10" i="9"/>
  <c r="K10" i="9"/>
  <c r="L10" i="9"/>
  <c r="M10" i="9"/>
  <c r="N10" i="9"/>
  <c r="O10" i="9"/>
  <c r="P10" i="9"/>
  <c r="Q10" i="9"/>
  <c r="R10" i="9"/>
  <c r="S10" i="9"/>
  <c r="T10" i="9"/>
  <c r="U10" i="9"/>
  <c r="V10" i="9"/>
  <c r="W10" i="9"/>
  <c r="X10" i="9"/>
  <c r="Y10" i="9"/>
  <c r="Z10" i="9"/>
  <c r="AA10" i="9"/>
  <c r="AB10" i="9"/>
  <c r="B11" i="9"/>
  <c r="C11" i="9"/>
  <c r="D11" i="9"/>
  <c r="A11" i="9"/>
  <c r="E11" i="9"/>
  <c r="H11" i="9"/>
  <c r="I11" i="9"/>
  <c r="J11" i="9"/>
  <c r="K11" i="9"/>
  <c r="L11" i="9"/>
  <c r="M11" i="9"/>
  <c r="N11" i="9"/>
  <c r="O11" i="9"/>
  <c r="P11" i="9"/>
  <c r="Q11" i="9"/>
  <c r="R11" i="9"/>
  <c r="S11" i="9"/>
  <c r="T11" i="9"/>
  <c r="U11" i="9"/>
  <c r="V11" i="9"/>
  <c r="W11" i="9"/>
  <c r="X11" i="9"/>
  <c r="Y11" i="9"/>
  <c r="Z11" i="9"/>
  <c r="AA11" i="9"/>
  <c r="AB11" i="9"/>
  <c r="B12" i="9"/>
  <c r="C12" i="9"/>
  <c r="D12" i="9"/>
  <c r="A12" i="9"/>
  <c r="E12" i="9"/>
  <c r="F12" i="9"/>
  <c r="H12" i="9"/>
  <c r="I12" i="9"/>
  <c r="J12" i="9"/>
  <c r="K12" i="9"/>
  <c r="L12" i="9"/>
  <c r="M12" i="9"/>
  <c r="N12" i="9"/>
  <c r="O12" i="9"/>
  <c r="P12" i="9"/>
  <c r="Q12" i="9"/>
  <c r="R12" i="9"/>
  <c r="S12" i="9"/>
  <c r="T12" i="9"/>
  <c r="U12" i="9"/>
  <c r="V12" i="9"/>
  <c r="W12" i="9"/>
  <c r="X12" i="9"/>
  <c r="Y12" i="9"/>
  <c r="Z12" i="9"/>
  <c r="AA12" i="9"/>
  <c r="AB12" i="9"/>
  <c r="B13" i="9"/>
  <c r="C13" i="9"/>
  <c r="D13" i="9"/>
  <c r="A13" i="9"/>
  <c r="E13" i="9"/>
  <c r="H13" i="9"/>
  <c r="I13" i="9"/>
  <c r="J13" i="9"/>
  <c r="K13" i="9"/>
  <c r="L13" i="9"/>
  <c r="M13" i="9"/>
  <c r="N13" i="9"/>
  <c r="O13" i="9"/>
  <c r="P13" i="9"/>
  <c r="Q13" i="9"/>
  <c r="R13" i="9"/>
  <c r="S13" i="9"/>
  <c r="T13" i="9"/>
  <c r="U13" i="9"/>
  <c r="V13" i="9"/>
  <c r="W13" i="9"/>
  <c r="X13" i="9"/>
  <c r="Y13" i="9"/>
  <c r="Z13" i="9"/>
  <c r="AA13" i="9"/>
  <c r="AB13" i="9"/>
  <c r="B14" i="9"/>
  <c r="C14" i="9"/>
  <c r="D14" i="9"/>
  <c r="E14" i="9"/>
  <c r="H14" i="9"/>
  <c r="I14" i="9"/>
  <c r="J14" i="9"/>
  <c r="K14" i="9"/>
  <c r="L14" i="9"/>
  <c r="M14" i="9"/>
  <c r="N14" i="9"/>
  <c r="O14" i="9"/>
  <c r="P14" i="9"/>
  <c r="Q14" i="9"/>
  <c r="R14" i="9"/>
  <c r="S14" i="9"/>
  <c r="T14" i="9"/>
  <c r="U14" i="9"/>
  <c r="V14" i="9"/>
  <c r="W14" i="9"/>
  <c r="X14" i="9"/>
  <c r="Y14" i="9"/>
  <c r="Z14" i="9"/>
  <c r="AA14" i="9"/>
  <c r="AB14" i="9"/>
  <c r="B15" i="9"/>
  <c r="C15" i="9"/>
  <c r="D15" i="9"/>
  <c r="E15" i="9"/>
  <c r="H15" i="9"/>
  <c r="I15" i="9"/>
  <c r="J15" i="9"/>
  <c r="K15" i="9"/>
  <c r="L15" i="9"/>
  <c r="M15" i="9"/>
  <c r="N15" i="9"/>
  <c r="O15" i="9"/>
  <c r="P15" i="9"/>
  <c r="Q15" i="9"/>
  <c r="R15" i="9"/>
  <c r="S15" i="9"/>
  <c r="T15" i="9"/>
  <c r="U15" i="9"/>
  <c r="V15" i="9"/>
  <c r="W15" i="9"/>
  <c r="X15" i="9"/>
  <c r="Y15" i="9"/>
  <c r="Z15" i="9"/>
  <c r="AA15" i="9"/>
  <c r="AB15" i="9"/>
  <c r="B16" i="9"/>
  <c r="C16" i="9"/>
  <c r="D16" i="9"/>
  <c r="A16" i="9"/>
  <c r="E16" i="9"/>
  <c r="H16" i="9"/>
  <c r="I16" i="9"/>
  <c r="J16" i="9"/>
  <c r="K16" i="9"/>
  <c r="L16" i="9"/>
  <c r="M16" i="9"/>
  <c r="N16" i="9"/>
  <c r="O16" i="9"/>
  <c r="P16" i="9"/>
  <c r="Q16" i="9"/>
  <c r="R16" i="9"/>
  <c r="S16" i="9"/>
  <c r="T16" i="9"/>
  <c r="U16" i="9"/>
  <c r="V16" i="9"/>
  <c r="W16" i="9"/>
  <c r="X16" i="9"/>
  <c r="Y16" i="9"/>
  <c r="Z16" i="9"/>
  <c r="AA16" i="9"/>
  <c r="AB16" i="9"/>
  <c r="B17" i="9"/>
  <c r="C17" i="9"/>
  <c r="D17" i="9"/>
  <c r="A17" i="9"/>
  <c r="E17" i="9"/>
  <c r="H17" i="9"/>
  <c r="I17" i="9"/>
  <c r="J17" i="9"/>
  <c r="K17" i="9"/>
  <c r="L17" i="9"/>
  <c r="M17" i="9"/>
  <c r="N17" i="9"/>
  <c r="O17" i="9"/>
  <c r="P17" i="9"/>
  <c r="Q17" i="9"/>
  <c r="R17" i="9"/>
  <c r="S17" i="9"/>
  <c r="T17" i="9"/>
  <c r="U17" i="9"/>
  <c r="V17" i="9"/>
  <c r="W17" i="9"/>
  <c r="X17" i="9"/>
  <c r="Y17" i="9"/>
  <c r="Z17" i="9"/>
  <c r="AA17" i="9"/>
  <c r="AB17" i="9"/>
  <c r="B18" i="9"/>
  <c r="C18" i="9"/>
  <c r="D18" i="9"/>
  <c r="E18" i="9"/>
  <c r="G18" i="9"/>
  <c r="H18" i="9"/>
  <c r="I18" i="9"/>
  <c r="J18" i="9"/>
  <c r="K18" i="9"/>
  <c r="L18" i="9"/>
  <c r="M18" i="9"/>
  <c r="N18" i="9"/>
  <c r="O18" i="9"/>
  <c r="P18" i="9"/>
  <c r="Q18" i="9"/>
  <c r="R18" i="9"/>
  <c r="S18" i="9"/>
  <c r="T18" i="9"/>
  <c r="U18" i="9"/>
  <c r="V18" i="9"/>
  <c r="W18" i="9"/>
  <c r="X18" i="9"/>
  <c r="Y18" i="9"/>
  <c r="Z18" i="9"/>
  <c r="AA18" i="9"/>
  <c r="AB18" i="9"/>
  <c r="B19" i="9"/>
  <c r="C19" i="9"/>
  <c r="D19" i="9"/>
  <c r="E19" i="9"/>
  <c r="H19" i="9"/>
  <c r="I19" i="9"/>
  <c r="J19" i="9"/>
  <c r="K19" i="9"/>
  <c r="L19" i="9"/>
  <c r="M19" i="9"/>
  <c r="N19" i="9"/>
  <c r="O19" i="9"/>
  <c r="P19" i="9"/>
  <c r="Q19" i="9"/>
  <c r="R19" i="9"/>
  <c r="S19" i="9"/>
  <c r="T19" i="9"/>
  <c r="U19" i="9"/>
  <c r="V19" i="9"/>
  <c r="W19" i="9"/>
  <c r="X19" i="9"/>
  <c r="Y19" i="9"/>
  <c r="Z19" i="9"/>
  <c r="AA19" i="9"/>
  <c r="AB19" i="9"/>
  <c r="B20" i="9"/>
  <c r="C20" i="9"/>
  <c r="D20" i="9"/>
  <c r="A20" i="9"/>
  <c r="E20" i="9"/>
  <c r="H20" i="9"/>
  <c r="I20" i="9"/>
  <c r="J20" i="9"/>
  <c r="K20" i="9"/>
  <c r="L20" i="9"/>
  <c r="M20" i="9"/>
  <c r="N20" i="9"/>
  <c r="O20" i="9"/>
  <c r="P20" i="9"/>
  <c r="Q20" i="9"/>
  <c r="R20" i="9"/>
  <c r="S20" i="9"/>
  <c r="T20" i="9"/>
  <c r="U20" i="9"/>
  <c r="V20" i="9"/>
  <c r="W20" i="9"/>
  <c r="X20" i="9"/>
  <c r="Y20" i="9"/>
  <c r="Z20" i="9"/>
  <c r="AA20" i="9"/>
  <c r="AB20" i="9"/>
  <c r="B21" i="9"/>
  <c r="C21" i="9"/>
  <c r="D21" i="9"/>
  <c r="A21" i="9"/>
  <c r="E21" i="9"/>
  <c r="H21" i="9"/>
  <c r="I21" i="9"/>
  <c r="J21" i="9"/>
  <c r="K21" i="9"/>
  <c r="L21" i="9"/>
  <c r="M21" i="9"/>
  <c r="N21" i="9"/>
  <c r="O21" i="9"/>
  <c r="P21" i="9"/>
  <c r="Q21" i="9"/>
  <c r="R21" i="9"/>
  <c r="S21" i="9"/>
  <c r="T21" i="9"/>
  <c r="U21" i="9"/>
  <c r="V21" i="9"/>
  <c r="W21" i="9"/>
  <c r="X21" i="9"/>
  <c r="Y21" i="9"/>
  <c r="Z21" i="9"/>
  <c r="AA21" i="9"/>
  <c r="AB21" i="9"/>
  <c r="B22" i="9"/>
  <c r="C22" i="9"/>
  <c r="D22" i="9"/>
  <c r="G22" i="9"/>
  <c r="E22" i="9"/>
  <c r="H22" i="9"/>
  <c r="I22" i="9"/>
  <c r="J22" i="9"/>
  <c r="K22" i="9"/>
  <c r="L22" i="9"/>
  <c r="M22" i="9"/>
  <c r="N22" i="9"/>
  <c r="O22" i="9"/>
  <c r="P22" i="9"/>
  <c r="Q22" i="9"/>
  <c r="R22" i="9"/>
  <c r="S22" i="9"/>
  <c r="T22" i="9"/>
  <c r="U22" i="9"/>
  <c r="V22" i="9"/>
  <c r="W22" i="9"/>
  <c r="X22" i="9"/>
  <c r="Y22" i="9"/>
  <c r="Z22" i="9"/>
  <c r="AA22" i="9"/>
  <c r="AB22" i="9"/>
  <c r="B23" i="9"/>
  <c r="C23" i="9"/>
  <c r="D23" i="9"/>
  <c r="E23" i="9"/>
  <c r="H23" i="9"/>
  <c r="I23" i="9"/>
  <c r="J23" i="9"/>
  <c r="K23" i="9"/>
  <c r="L23" i="9"/>
  <c r="M23" i="9"/>
  <c r="N23" i="9"/>
  <c r="O23" i="9"/>
  <c r="P23" i="9"/>
  <c r="Q23" i="9"/>
  <c r="R23" i="9"/>
  <c r="S23" i="9"/>
  <c r="T23" i="9"/>
  <c r="U23" i="9"/>
  <c r="V23" i="9"/>
  <c r="W23" i="9"/>
  <c r="X23" i="9"/>
  <c r="Y23" i="9"/>
  <c r="Z23" i="9"/>
  <c r="AA23" i="9"/>
  <c r="AB23" i="9"/>
  <c r="B24" i="9"/>
  <c r="C24" i="9"/>
  <c r="D24" i="9"/>
  <c r="A24" i="9"/>
  <c r="E24" i="9"/>
  <c r="H24" i="9"/>
  <c r="I24" i="9"/>
  <c r="J24" i="9"/>
  <c r="K24" i="9"/>
  <c r="L24" i="9"/>
  <c r="M24" i="9"/>
  <c r="N24" i="9"/>
  <c r="O24" i="9"/>
  <c r="P24" i="9"/>
  <c r="Q24" i="9"/>
  <c r="R24" i="9"/>
  <c r="S24" i="9"/>
  <c r="T24" i="9"/>
  <c r="U24" i="9"/>
  <c r="V24" i="9"/>
  <c r="W24" i="9"/>
  <c r="X24" i="9"/>
  <c r="Y24" i="9"/>
  <c r="Z24" i="9"/>
  <c r="AA24" i="9"/>
  <c r="AB24" i="9"/>
  <c r="B25" i="9"/>
  <c r="C25" i="9"/>
  <c r="D25" i="9"/>
  <c r="A25" i="9"/>
  <c r="E25" i="9"/>
  <c r="H25" i="9"/>
  <c r="I25" i="9"/>
  <c r="J25" i="9"/>
  <c r="K25" i="9"/>
  <c r="L25" i="9"/>
  <c r="M25" i="9"/>
  <c r="N25" i="9"/>
  <c r="O25" i="9"/>
  <c r="P25" i="9"/>
  <c r="Q25" i="9"/>
  <c r="R25" i="9"/>
  <c r="S25" i="9"/>
  <c r="T25" i="9"/>
  <c r="U25" i="9"/>
  <c r="V25" i="9"/>
  <c r="W25" i="9"/>
  <c r="X25" i="9"/>
  <c r="Y25" i="9"/>
  <c r="Z25" i="9"/>
  <c r="AA25" i="9"/>
  <c r="AB25" i="9"/>
  <c r="B26" i="9"/>
  <c r="C26" i="9"/>
  <c r="D26" i="9"/>
  <c r="E26" i="9"/>
  <c r="H26" i="9"/>
  <c r="I26" i="9"/>
  <c r="J26" i="9"/>
  <c r="K26" i="9"/>
  <c r="L26" i="9"/>
  <c r="M26" i="9"/>
  <c r="N26" i="9"/>
  <c r="O26" i="9"/>
  <c r="P26" i="9"/>
  <c r="Q26" i="9"/>
  <c r="R26" i="9"/>
  <c r="S26" i="9"/>
  <c r="T26" i="9"/>
  <c r="U26" i="9"/>
  <c r="V26" i="9"/>
  <c r="W26" i="9"/>
  <c r="X26" i="9"/>
  <c r="Y26" i="9"/>
  <c r="Z26" i="9"/>
  <c r="AA26" i="9"/>
  <c r="AB26" i="9"/>
  <c r="B27" i="9"/>
  <c r="C27" i="9"/>
  <c r="D27" i="9"/>
  <c r="E27" i="9"/>
  <c r="H27" i="9"/>
  <c r="I27" i="9"/>
  <c r="J27" i="9"/>
  <c r="K27" i="9"/>
  <c r="L27" i="9"/>
  <c r="M27" i="9"/>
  <c r="N27" i="9"/>
  <c r="O27" i="9"/>
  <c r="P27" i="9"/>
  <c r="Q27" i="9"/>
  <c r="R27" i="9"/>
  <c r="S27" i="9"/>
  <c r="T27" i="9"/>
  <c r="U27" i="9"/>
  <c r="V27" i="9"/>
  <c r="W27" i="9"/>
  <c r="X27" i="9"/>
  <c r="Y27" i="9"/>
  <c r="Z27" i="9"/>
  <c r="AA27" i="9"/>
  <c r="AB27" i="9"/>
  <c r="B28" i="9"/>
  <c r="C28" i="9"/>
  <c r="D28" i="9"/>
  <c r="A28" i="9"/>
  <c r="E28" i="9"/>
  <c r="H28" i="9"/>
  <c r="I28" i="9"/>
  <c r="J28" i="9"/>
  <c r="K28" i="9"/>
  <c r="L28" i="9"/>
  <c r="M28" i="9"/>
  <c r="N28" i="9"/>
  <c r="O28" i="9"/>
  <c r="P28" i="9"/>
  <c r="Q28" i="9"/>
  <c r="R28" i="9"/>
  <c r="S28" i="9"/>
  <c r="T28" i="9"/>
  <c r="U28" i="9"/>
  <c r="V28" i="9"/>
  <c r="W28" i="9"/>
  <c r="X28" i="9"/>
  <c r="Y28" i="9"/>
  <c r="Z28" i="9"/>
  <c r="AA28" i="9"/>
  <c r="AB28" i="9"/>
  <c r="B29" i="9"/>
  <c r="C29" i="9"/>
  <c r="D29" i="9"/>
  <c r="A29" i="9"/>
  <c r="E29" i="9"/>
  <c r="G29" i="9"/>
  <c r="H29" i="9"/>
  <c r="I29" i="9"/>
  <c r="J29" i="9"/>
  <c r="K29" i="9"/>
  <c r="L29" i="9"/>
  <c r="M29" i="9"/>
  <c r="N29" i="9"/>
  <c r="O29" i="9"/>
  <c r="P29" i="9"/>
  <c r="Q29" i="9"/>
  <c r="R29" i="9"/>
  <c r="S29" i="9"/>
  <c r="T29" i="9"/>
  <c r="U29" i="9"/>
  <c r="V29" i="9"/>
  <c r="W29" i="9"/>
  <c r="X29" i="9"/>
  <c r="Y29" i="9"/>
  <c r="Z29" i="9"/>
  <c r="AA29" i="9"/>
  <c r="AB29" i="9"/>
  <c r="B30" i="9"/>
  <c r="C30" i="9"/>
  <c r="D30" i="9"/>
  <c r="E30" i="9"/>
  <c r="H30" i="9"/>
  <c r="I30" i="9"/>
  <c r="J30" i="9"/>
  <c r="K30" i="9"/>
  <c r="L30" i="9"/>
  <c r="M30" i="9"/>
  <c r="N30" i="9"/>
  <c r="O30" i="9"/>
  <c r="P30" i="9"/>
  <c r="Q30" i="9"/>
  <c r="R30" i="9"/>
  <c r="S30" i="9"/>
  <c r="T30" i="9"/>
  <c r="U30" i="9"/>
  <c r="V30" i="9"/>
  <c r="W30" i="9"/>
  <c r="X30" i="9"/>
  <c r="Y30" i="9"/>
  <c r="Z30" i="9"/>
  <c r="AA30" i="9"/>
  <c r="AB30" i="9"/>
  <c r="B31" i="9"/>
  <c r="C31" i="9"/>
  <c r="D31" i="9"/>
  <c r="E31" i="9"/>
  <c r="H31" i="9"/>
  <c r="I31" i="9"/>
  <c r="J31" i="9"/>
  <c r="K31" i="9"/>
  <c r="L31" i="9"/>
  <c r="M31" i="9"/>
  <c r="N31" i="9"/>
  <c r="O31" i="9"/>
  <c r="P31" i="9"/>
  <c r="Q31" i="9"/>
  <c r="R31" i="9"/>
  <c r="S31" i="9"/>
  <c r="T31" i="9"/>
  <c r="U31" i="9"/>
  <c r="V31" i="9"/>
  <c r="W31" i="9"/>
  <c r="X31" i="9"/>
  <c r="Y31" i="9"/>
  <c r="Z31" i="9"/>
  <c r="AA31" i="9"/>
  <c r="AB31" i="9"/>
  <c r="B32" i="9"/>
  <c r="C32" i="9"/>
  <c r="D32" i="9"/>
  <c r="A32" i="9"/>
  <c r="E32" i="9"/>
  <c r="H32" i="9"/>
  <c r="I32" i="9"/>
  <c r="J32" i="9"/>
  <c r="K32" i="9"/>
  <c r="L32" i="9"/>
  <c r="M32" i="9"/>
  <c r="N32" i="9"/>
  <c r="O32" i="9"/>
  <c r="P32" i="9"/>
  <c r="Q32" i="9"/>
  <c r="R32" i="9"/>
  <c r="S32" i="9"/>
  <c r="T32" i="9"/>
  <c r="U32" i="9"/>
  <c r="V32" i="9"/>
  <c r="W32" i="9"/>
  <c r="X32" i="9"/>
  <c r="Y32" i="9"/>
  <c r="Z32" i="9"/>
  <c r="AA32" i="9"/>
  <c r="AB32" i="9"/>
  <c r="B33" i="9"/>
  <c r="C33" i="9"/>
  <c r="D33" i="9"/>
  <c r="A33" i="9"/>
  <c r="E33" i="9"/>
  <c r="H33" i="9"/>
  <c r="I33" i="9"/>
  <c r="J33" i="9"/>
  <c r="K33" i="9"/>
  <c r="L33" i="9"/>
  <c r="M33" i="9"/>
  <c r="N33" i="9"/>
  <c r="O33" i="9"/>
  <c r="P33" i="9"/>
  <c r="Q33" i="9"/>
  <c r="R33" i="9"/>
  <c r="S33" i="9"/>
  <c r="T33" i="9"/>
  <c r="U33" i="9"/>
  <c r="V33" i="9"/>
  <c r="W33" i="9"/>
  <c r="X33" i="9"/>
  <c r="Y33" i="9"/>
  <c r="Z33" i="9"/>
  <c r="AA33" i="9"/>
  <c r="AB33" i="9"/>
  <c r="B34" i="9"/>
  <c r="C34" i="9"/>
  <c r="D34" i="9"/>
  <c r="G34" i="9"/>
  <c r="E34" i="9"/>
  <c r="H34" i="9"/>
  <c r="I34" i="9"/>
  <c r="J34" i="9"/>
  <c r="K34" i="9"/>
  <c r="L34" i="9"/>
  <c r="M34" i="9"/>
  <c r="N34" i="9"/>
  <c r="O34" i="9"/>
  <c r="P34" i="9"/>
  <c r="Q34" i="9"/>
  <c r="R34" i="9"/>
  <c r="S34" i="9"/>
  <c r="T34" i="9"/>
  <c r="U34" i="9"/>
  <c r="V34" i="9"/>
  <c r="W34" i="9"/>
  <c r="X34" i="9"/>
  <c r="Y34" i="9"/>
  <c r="Z34" i="9"/>
  <c r="AA34" i="9"/>
  <c r="AB34" i="9"/>
  <c r="B35" i="9"/>
  <c r="C35" i="9"/>
  <c r="D35" i="9"/>
  <c r="E35" i="9"/>
  <c r="H35" i="9"/>
  <c r="I35" i="9"/>
  <c r="J35" i="9"/>
  <c r="K35" i="9"/>
  <c r="L35" i="9"/>
  <c r="M35" i="9"/>
  <c r="N35" i="9"/>
  <c r="O35" i="9"/>
  <c r="P35" i="9"/>
  <c r="Q35" i="9"/>
  <c r="R35" i="9"/>
  <c r="S35" i="9"/>
  <c r="T35" i="9"/>
  <c r="U35" i="9"/>
  <c r="V35" i="9"/>
  <c r="W35" i="9"/>
  <c r="X35" i="9"/>
  <c r="Y35" i="9"/>
  <c r="Z35" i="9"/>
  <c r="AA35" i="9"/>
  <c r="AB35" i="9"/>
  <c r="B36" i="9"/>
  <c r="C36" i="9"/>
  <c r="D36" i="9"/>
  <c r="A36" i="9"/>
  <c r="E36" i="9"/>
  <c r="H36" i="9"/>
  <c r="I36" i="9"/>
  <c r="J36" i="9"/>
  <c r="K36" i="9"/>
  <c r="L36" i="9"/>
  <c r="M36" i="9"/>
  <c r="N36" i="9"/>
  <c r="O36" i="9"/>
  <c r="P36" i="9"/>
  <c r="Q36" i="9"/>
  <c r="R36" i="9"/>
  <c r="S36" i="9"/>
  <c r="T36" i="9"/>
  <c r="U36" i="9"/>
  <c r="V36" i="9"/>
  <c r="W36" i="9"/>
  <c r="X36" i="9"/>
  <c r="Y36" i="9"/>
  <c r="Z36" i="9"/>
  <c r="AA36" i="9"/>
  <c r="AB36" i="9"/>
  <c r="B37" i="9"/>
  <c r="C37" i="9"/>
  <c r="D37" i="9"/>
  <c r="A37" i="9"/>
  <c r="E37" i="9"/>
  <c r="H37" i="9"/>
  <c r="I37" i="9"/>
  <c r="J37" i="9"/>
  <c r="K37" i="9"/>
  <c r="L37" i="9"/>
  <c r="M37" i="9"/>
  <c r="N37" i="9"/>
  <c r="O37" i="9"/>
  <c r="P37" i="9"/>
  <c r="Q37" i="9"/>
  <c r="R37" i="9"/>
  <c r="S37" i="9"/>
  <c r="T37" i="9"/>
  <c r="U37" i="9"/>
  <c r="V37" i="9"/>
  <c r="W37" i="9"/>
  <c r="X37" i="9"/>
  <c r="Y37" i="9"/>
  <c r="Z37" i="9"/>
  <c r="AA37" i="9"/>
  <c r="AB37" i="9"/>
  <c r="B38" i="9"/>
  <c r="C38" i="9"/>
  <c r="D38" i="9"/>
  <c r="G38" i="9"/>
  <c r="E38" i="9"/>
  <c r="H38" i="9"/>
  <c r="I38" i="9"/>
  <c r="J38" i="9"/>
  <c r="K38" i="9"/>
  <c r="L38" i="9"/>
  <c r="M38" i="9"/>
  <c r="N38" i="9"/>
  <c r="O38" i="9"/>
  <c r="P38" i="9"/>
  <c r="Q38" i="9"/>
  <c r="R38" i="9"/>
  <c r="S38" i="9"/>
  <c r="T38" i="9"/>
  <c r="U38" i="9"/>
  <c r="V38" i="9"/>
  <c r="W38" i="9"/>
  <c r="X38" i="9"/>
  <c r="Y38" i="9"/>
  <c r="Z38" i="9"/>
  <c r="AA38" i="9"/>
  <c r="AB38" i="9"/>
  <c r="B39" i="9"/>
  <c r="C39" i="9"/>
  <c r="D39" i="9"/>
  <c r="E39" i="9"/>
  <c r="H39" i="9"/>
  <c r="I39" i="9"/>
  <c r="J39" i="9"/>
  <c r="K39" i="9"/>
  <c r="L39" i="9"/>
  <c r="M39" i="9"/>
  <c r="N39" i="9"/>
  <c r="O39" i="9"/>
  <c r="P39" i="9"/>
  <c r="Q39" i="9"/>
  <c r="R39" i="9"/>
  <c r="S39" i="9"/>
  <c r="T39" i="9"/>
  <c r="U39" i="9"/>
  <c r="V39" i="9"/>
  <c r="W39" i="9"/>
  <c r="X39" i="9"/>
  <c r="Y39" i="9"/>
  <c r="Z39" i="9"/>
  <c r="AA39" i="9"/>
  <c r="AB39" i="9"/>
  <c r="B40" i="9"/>
  <c r="C40" i="9"/>
  <c r="D40" i="9"/>
  <c r="A40" i="9"/>
  <c r="E40" i="9"/>
  <c r="H40" i="9"/>
  <c r="I40" i="9"/>
  <c r="J40" i="9"/>
  <c r="K40" i="9"/>
  <c r="L40" i="9"/>
  <c r="M40" i="9"/>
  <c r="N40" i="9"/>
  <c r="O40" i="9"/>
  <c r="P40" i="9"/>
  <c r="Q40" i="9"/>
  <c r="R40" i="9"/>
  <c r="S40" i="9"/>
  <c r="T40" i="9"/>
  <c r="U40" i="9"/>
  <c r="V40" i="9"/>
  <c r="W40" i="9"/>
  <c r="X40" i="9"/>
  <c r="Y40" i="9"/>
  <c r="Z40" i="9"/>
  <c r="AA40" i="9"/>
  <c r="AB40" i="9"/>
  <c r="B41" i="9"/>
  <c r="C41" i="9"/>
  <c r="D41" i="9"/>
  <c r="A41" i="9"/>
  <c r="E41" i="9"/>
  <c r="H41" i="9"/>
  <c r="I41" i="9"/>
  <c r="J41" i="9"/>
  <c r="K41" i="9"/>
  <c r="L41" i="9"/>
  <c r="M41" i="9"/>
  <c r="N41" i="9"/>
  <c r="O41" i="9"/>
  <c r="P41" i="9"/>
  <c r="Q41" i="9"/>
  <c r="R41" i="9"/>
  <c r="S41" i="9"/>
  <c r="T41" i="9"/>
  <c r="U41" i="9"/>
  <c r="V41" i="9"/>
  <c r="W41" i="9"/>
  <c r="X41" i="9"/>
  <c r="Y41" i="9"/>
  <c r="Z41" i="9"/>
  <c r="AA41" i="9"/>
  <c r="AB41" i="9"/>
  <c r="B42" i="9"/>
  <c r="C42" i="9"/>
  <c r="D42" i="9"/>
  <c r="E42" i="9"/>
  <c r="H42" i="9"/>
  <c r="I42" i="9"/>
  <c r="J42" i="9"/>
  <c r="K42" i="9"/>
  <c r="L42" i="9"/>
  <c r="M42" i="9"/>
  <c r="N42" i="9"/>
  <c r="O42" i="9"/>
  <c r="P42" i="9"/>
  <c r="Q42" i="9"/>
  <c r="R42" i="9"/>
  <c r="S42" i="9"/>
  <c r="T42" i="9"/>
  <c r="U42" i="9"/>
  <c r="V42" i="9"/>
  <c r="W42" i="9"/>
  <c r="X42" i="9"/>
  <c r="Y42" i="9"/>
  <c r="Z42" i="9"/>
  <c r="AA42" i="9"/>
  <c r="AB42" i="9"/>
  <c r="B43" i="9"/>
  <c r="C43" i="9"/>
  <c r="D43" i="9"/>
  <c r="E43" i="9"/>
  <c r="H43" i="9"/>
  <c r="I43" i="9"/>
  <c r="J43" i="9"/>
  <c r="K43" i="9"/>
  <c r="L43" i="9"/>
  <c r="M43" i="9"/>
  <c r="N43" i="9"/>
  <c r="O43" i="9"/>
  <c r="P43" i="9"/>
  <c r="Q43" i="9"/>
  <c r="R43" i="9"/>
  <c r="S43" i="9"/>
  <c r="T43" i="9"/>
  <c r="U43" i="9"/>
  <c r="V43" i="9"/>
  <c r="W43" i="9"/>
  <c r="X43" i="9"/>
  <c r="Y43" i="9"/>
  <c r="Z43" i="9"/>
  <c r="AA43" i="9"/>
  <c r="AB43" i="9"/>
  <c r="B44" i="9"/>
  <c r="C44" i="9"/>
  <c r="D44" i="9"/>
  <c r="A44" i="9"/>
  <c r="E44" i="9"/>
  <c r="F44" i="9"/>
  <c r="H44" i="9"/>
  <c r="I44" i="9"/>
  <c r="J44" i="9"/>
  <c r="K44" i="9"/>
  <c r="L44" i="9"/>
  <c r="M44" i="9"/>
  <c r="N44" i="9"/>
  <c r="O44" i="9"/>
  <c r="P44" i="9"/>
  <c r="Q44" i="9"/>
  <c r="R44" i="9"/>
  <c r="S44" i="9"/>
  <c r="T44" i="9"/>
  <c r="U44" i="9"/>
  <c r="V44" i="9"/>
  <c r="W44" i="9"/>
  <c r="X44" i="9"/>
  <c r="Y44" i="9"/>
  <c r="Z44" i="9"/>
  <c r="AA44" i="9"/>
  <c r="AB44" i="9"/>
  <c r="B45" i="9"/>
  <c r="C45" i="9"/>
  <c r="D45" i="9"/>
  <c r="A45" i="9"/>
  <c r="E45" i="9"/>
  <c r="H45" i="9"/>
  <c r="I45" i="9"/>
  <c r="J45" i="9"/>
  <c r="K45" i="9"/>
  <c r="L45" i="9"/>
  <c r="M45" i="9"/>
  <c r="N45" i="9"/>
  <c r="O45" i="9"/>
  <c r="P45" i="9"/>
  <c r="Q45" i="9"/>
  <c r="R45" i="9"/>
  <c r="S45" i="9"/>
  <c r="T45" i="9"/>
  <c r="U45" i="9"/>
  <c r="V45" i="9"/>
  <c r="W45" i="9"/>
  <c r="X45" i="9"/>
  <c r="Y45" i="9"/>
  <c r="Z45" i="9"/>
  <c r="AA45" i="9"/>
  <c r="AB45" i="9"/>
  <c r="B46" i="9"/>
  <c r="C46" i="9"/>
  <c r="D46" i="9"/>
  <c r="E46" i="9"/>
  <c r="H46" i="9"/>
  <c r="I46" i="9"/>
  <c r="J46" i="9"/>
  <c r="K46" i="9"/>
  <c r="L46" i="9"/>
  <c r="M46" i="9"/>
  <c r="N46" i="9"/>
  <c r="O46" i="9"/>
  <c r="P46" i="9"/>
  <c r="Q46" i="9"/>
  <c r="R46" i="9"/>
  <c r="S46" i="9"/>
  <c r="T46" i="9"/>
  <c r="U46" i="9"/>
  <c r="V46" i="9"/>
  <c r="W46" i="9"/>
  <c r="X46" i="9"/>
  <c r="Y46" i="9"/>
  <c r="Z46" i="9"/>
  <c r="AA46" i="9"/>
  <c r="AB46" i="9"/>
  <c r="B47" i="9"/>
  <c r="C47" i="9"/>
  <c r="D47" i="9"/>
  <c r="E47" i="9"/>
  <c r="H47" i="9"/>
  <c r="I47" i="9"/>
  <c r="J47" i="9"/>
  <c r="K47" i="9"/>
  <c r="L47" i="9"/>
  <c r="M47" i="9"/>
  <c r="N47" i="9"/>
  <c r="O47" i="9"/>
  <c r="P47" i="9"/>
  <c r="Q47" i="9"/>
  <c r="R47" i="9"/>
  <c r="S47" i="9"/>
  <c r="T47" i="9"/>
  <c r="U47" i="9"/>
  <c r="V47" i="9"/>
  <c r="W47" i="9"/>
  <c r="X47" i="9"/>
  <c r="Y47" i="9"/>
  <c r="Z47" i="9"/>
  <c r="AA47" i="9"/>
  <c r="AB47" i="9"/>
  <c r="B48" i="9"/>
  <c r="C48" i="9"/>
  <c r="D48" i="9"/>
  <c r="A48" i="9"/>
  <c r="E48" i="9"/>
  <c r="H48" i="9"/>
  <c r="I48" i="9"/>
  <c r="J48" i="9"/>
  <c r="K48" i="9"/>
  <c r="L48" i="9"/>
  <c r="M48" i="9"/>
  <c r="N48" i="9"/>
  <c r="O48" i="9"/>
  <c r="P48" i="9"/>
  <c r="Q48" i="9"/>
  <c r="R48" i="9"/>
  <c r="S48" i="9"/>
  <c r="T48" i="9"/>
  <c r="U48" i="9"/>
  <c r="V48" i="9"/>
  <c r="W48" i="9"/>
  <c r="X48" i="9"/>
  <c r="Y48" i="9"/>
  <c r="Z48" i="9"/>
  <c r="AA48" i="9"/>
  <c r="AB48" i="9"/>
  <c r="B49" i="9"/>
  <c r="C49" i="9"/>
  <c r="D49" i="9"/>
  <c r="A49" i="9"/>
  <c r="E49" i="9"/>
  <c r="H49" i="9"/>
  <c r="I49" i="9"/>
  <c r="J49" i="9"/>
  <c r="K49" i="9"/>
  <c r="L49" i="9"/>
  <c r="M49" i="9"/>
  <c r="N49" i="9"/>
  <c r="O49" i="9"/>
  <c r="P49" i="9"/>
  <c r="Q49" i="9"/>
  <c r="R49" i="9"/>
  <c r="S49" i="9"/>
  <c r="T49" i="9"/>
  <c r="U49" i="9"/>
  <c r="V49" i="9"/>
  <c r="W49" i="9"/>
  <c r="X49" i="9"/>
  <c r="Y49" i="9"/>
  <c r="Z49" i="9"/>
  <c r="AA49" i="9"/>
  <c r="AB49" i="9"/>
  <c r="B50" i="9"/>
  <c r="C50" i="9"/>
  <c r="D50" i="9"/>
  <c r="G50" i="9"/>
  <c r="E50" i="9"/>
  <c r="H50" i="9"/>
  <c r="I50" i="9"/>
  <c r="J50" i="9"/>
  <c r="K50" i="9"/>
  <c r="L50" i="9"/>
  <c r="M50" i="9"/>
  <c r="N50" i="9"/>
  <c r="O50" i="9"/>
  <c r="P50" i="9"/>
  <c r="Q50" i="9"/>
  <c r="R50" i="9"/>
  <c r="S50" i="9"/>
  <c r="T50" i="9"/>
  <c r="U50" i="9"/>
  <c r="V50" i="9"/>
  <c r="W50" i="9"/>
  <c r="X50" i="9"/>
  <c r="Y50" i="9"/>
  <c r="Z50" i="9"/>
  <c r="AA50" i="9"/>
  <c r="AB50" i="9"/>
  <c r="B51" i="9"/>
  <c r="C51" i="9"/>
  <c r="D51" i="9"/>
  <c r="E51" i="9"/>
  <c r="H51" i="9"/>
  <c r="I51" i="9"/>
  <c r="J51" i="9"/>
  <c r="K51" i="9"/>
  <c r="L51" i="9"/>
  <c r="M51" i="9"/>
  <c r="N51" i="9"/>
  <c r="O51" i="9"/>
  <c r="P51" i="9"/>
  <c r="Q51" i="9"/>
  <c r="R51" i="9"/>
  <c r="S51" i="9"/>
  <c r="T51" i="9"/>
  <c r="U51" i="9"/>
  <c r="V51" i="9"/>
  <c r="W51" i="9"/>
  <c r="X51" i="9"/>
  <c r="Y51" i="9"/>
  <c r="Z51" i="9"/>
  <c r="AA51" i="9"/>
  <c r="AB51" i="9"/>
  <c r="B52" i="9"/>
  <c r="C52" i="9"/>
  <c r="D52" i="9"/>
  <c r="A52" i="9"/>
  <c r="E52" i="9"/>
  <c r="H52" i="9"/>
  <c r="I52" i="9"/>
  <c r="J52" i="9"/>
  <c r="K52" i="9"/>
  <c r="L52" i="9"/>
  <c r="M52" i="9"/>
  <c r="N52" i="9"/>
  <c r="O52" i="9"/>
  <c r="P52" i="9"/>
  <c r="Q52" i="9"/>
  <c r="R52" i="9"/>
  <c r="S52" i="9"/>
  <c r="T52" i="9"/>
  <c r="U52" i="9"/>
  <c r="V52" i="9"/>
  <c r="W52" i="9"/>
  <c r="X52" i="9"/>
  <c r="Y52" i="9"/>
  <c r="Z52" i="9"/>
  <c r="AA52" i="9"/>
  <c r="AB52" i="9"/>
  <c r="B53" i="9"/>
  <c r="C53" i="9"/>
  <c r="D53" i="9"/>
  <c r="A53" i="9"/>
  <c r="E53" i="9"/>
  <c r="H53" i="9"/>
  <c r="I53" i="9"/>
  <c r="J53" i="9"/>
  <c r="K53" i="9"/>
  <c r="L53" i="9"/>
  <c r="M53" i="9"/>
  <c r="N53" i="9"/>
  <c r="O53" i="9"/>
  <c r="P53" i="9"/>
  <c r="Q53" i="9"/>
  <c r="R53" i="9"/>
  <c r="S53" i="9"/>
  <c r="T53" i="9"/>
  <c r="U53" i="9"/>
  <c r="V53" i="9"/>
  <c r="W53" i="9"/>
  <c r="X53" i="9"/>
  <c r="Y53" i="9"/>
  <c r="Z53" i="9"/>
  <c r="AA53" i="9"/>
  <c r="AB53" i="9"/>
  <c r="B54" i="9"/>
  <c r="C54" i="9"/>
  <c r="D54" i="9"/>
  <c r="G54" i="9"/>
  <c r="E54" i="9"/>
  <c r="H54" i="9"/>
  <c r="I54" i="9"/>
  <c r="J54" i="9"/>
  <c r="K54" i="9"/>
  <c r="L54" i="9"/>
  <c r="M54" i="9"/>
  <c r="N54" i="9"/>
  <c r="O54" i="9"/>
  <c r="P54" i="9"/>
  <c r="Q54" i="9"/>
  <c r="R54" i="9"/>
  <c r="S54" i="9"/>
  <c r="T54" i="9"/>
  <c r="U54" i="9"/>
  <c r="V54" i="9"/>
  <c r="W54" i="9"/>
  <c r="X54" i="9"/>
  <c r="Y54" i="9"/>
  <c r="Z54" i="9"/>
  <c r="AA54" i="9"/>
  <c r="AB54" i="9"/>
  <c r="B55" i="9"/>
  <c r="C55" i="9"/>
  <c r="D55" i="9"/>
  <c r="E55" i="9"/>
  <c r="H55" i="9"/>
  <c r="I55" i="9"/>
  <c r="J55" i="9"/>
  <c r="K55" i="9"/>
  <c r="L55" i="9"/>
  <c r="M55" i="9"/>
  <c r="N55" i="9"/>
  <c r="O55" i="9"/>
  <c r="P55" i="9"/>
  <c r="Q55" i="9"/>
  <c r="R55" i="9"/>
  <c r="S55" i="9"/>
  <c r="T55" i="9"/>
  <c r="U55" i="9"/>
  <c r="V55" i="9"/>
  <c r="W55" i="9"/>
  <c r="X55" i="9"/>
  <c r="Y55" i="9"/>
  <c r="Z55" i="9"/>
  <c r="AA55" i="9"/>
  <c r="AB55" i="9"/>
  <c r="B56" i="9"/>
  <c r="C56" i="9"/>
  <c r="D56" i="9"/>
  <c r="A56" i="9"/>
  <c r="E56" i="9"/>
  <c r="H56" i="9"/>
  <c r="I56" i="9"/>
  <c r="J56" i="9"/>
  <c r="K56" i="9"/>
  <c r="L56" i="9"/>
  <c r="M56" i="9"/>
  <c r="N56" i="9"/>
  <c r="O56" i="9"/>
  <c r="P56" i="9"/>
  <c r="Q56" i="9"/>
  <c r="R56" i="9"/>
  <c r="S56" i="9"/>
  <c r="T56" i="9"/>
  <c r="U56" i="9"/>
  <c r="V56" i="9"/>
  <c r="W56" i="9"/>
  <c r="X56" i="9"/>
  <c r="Y56" i="9"/>
  <c r="Z56" i="9"/>
  <c r="AA56" i="9"/>
  <c r="AB56" i="9"/>
  <c r="B57" i="9"/>
  <c r="C57" i="9"/>
  <c r="D57" i="9"/>
  <c r="A57" i="9"/>
  <c r="E57" i="9"/>
  <c r="H57" i="9"/>
  <c r="I57" i="9"/>
  <c r="J57" i="9"/>
  <c r="K57" i="9"/>
  <c r="L57" i="9"/>
  <c r="M57" i="9"/>
  <c r="N57" i="9"/>
  <c r="O57" i="9"/>
  <c r="P57" i="9"/>
  <c r="Q57" i="9"/>
  <c r="R57" i="9"/>
  <c r="S57" i="9"/>
  <c r="T57" i="9"/>
  <c r="U57" i="9"/>
  <c r="V57" i="9"/>
  <c r="W57" i="9"/>
  <c r="X57" i="9"/>
  <c r="Y57" i="9"/>
  <c r="Z57" i="9"/>
  <c r="AA57" i="9"/>
  <c r="AB57" i="9"/>
  <c r="B58" i="9"/>
  <c r="C58" i="9"/>
  <c r="D58" i="9"/>
  <c r="E58" i="9"/>
  <c r="H58" i="9"/>
  <c r="I58" i="9"/>
  <c r="J58" i="9"/>
  <c r="K58" i="9"/>
  <c r="L58" i="9"/>
  <c r="M58" i="9"/>
  <c r="N58" i="9"/>
  <c r="O58" i="9"/>
  <c r="P58" i="9"/>
  <c r="Q58" i="9"/>
  <c r="R58" i="9"/>
  <c r="S58" i="9"/>
  <c r="T58" i="9"/>
  <c r="U58" i="9"/>
  <c r="V58" i="9"/>
  <c r="W58" i="9"/>
  <c r="X58" i="9"/>
  <c r="Y58" i="9"/>
  <c r="Z58" i="9"/>
  <c r="AA58" i="9"/>
  <c r="AB58" i="9"/>
  <c r="B59" i="9"/>
  <c r="C59" i="9"/>
  <c r="D59" i="9"/>
  <c r="E59" i="9"/>
  <c r="H59" i="9"/>
  <c r="I59" i="9"/>
  <c r="J59" i="9"/>
  <c r="K59" i="9"/>
  <c r="L59" i="9"/>
  <c r="M59" i="9"/>
  <c r="N59" i="9"/>
  <c r="O59" i="9"/>
  <c r="P59" i="9"/>
  <c r="Q59" i="9"/>
  <c r="R59" i="9"/>
  <c r="S59" i="9"/>
  <c r="T59" i="9"/>
  <c r="U59" i="9"/>
  <c r="V59" i="9"/>
  <c r="W59" i="9"/>
  <c r="X59" i="9"/>
  <c r="Y59" i="9"/>
  <c r="Z59" i="9"/>
  <c r="AA59" i="9"/>
  <c r="AB59" i="9"/>
  <c r="B60" i="9"/>
  <c r="C60" i="9"/>
  <c r="D60" i="9"/>
  <c r="A60" i="9"/>
  <c r="E60" i="9"/>
  <c r="H60" i="9"/>
  <c r="I60" i="9"/>
  <c r="J60" i="9"/>
  <c r="K60" i="9"/>
  <c r="L60" i="9"/>
  <c r="M60" i="9"/>
  <c r="N60" i="9"/>
  <c r="O60" i="9"/>
  <c r="P60" i="9"/>
  <c r="Q60" i="9"/>
  <c r="R60" i="9"/>
  <c r="S60" i="9"/>
  <c r="T60" i="9"/>
  <c r="U60" i="9"/>
  <c r="V60" i="9"/>
  <c r="W60" i="9"/>
  <c r="X60" i="9"/>
  <c r="Y60" i="9"/>
  <c r="Z60" i="9"/>
  <c r="AA60" i="9"/>
  <c r="AB60" i="9"/>
  <c r="B61" i="9"/>
  <c r="C61" i="9"/>
  <c r="D61" i="9"/>
  <c r="A61" i="9"/>
  <c r="E61" i="9"/>
  <c r="H61" i="9"/>
  <c r="I61" i="9"/>
  <c r="J61" i="9"/>
  <c r="K61" i="9"/>
  <c r="L61" i="9"/>
  <c r="M61" i="9"/>
  <c r="N61" i="9"/>
  <c r="O61" i="9"/>
  <c r="P61" i="9"/>
  <c r="Q61" i="9"/>
  <c r="R61" i="9"/>
  <c r="S61" i="9"/>
  <c r="T61" i="9"/>
  <c r="U61" i="9"/>
  <c r="V61" i="9"/>
  <c r="W61" i="9"/>
  <c r="X61" i="9"/>
  <c r="Y61" i="9"/>
  <c r="Z61" i="9"/>
  <c r="AA61" i="9"/>
  <c r="AB61" i="9"/>
  <c r="B62" i="9"/>
  <c r="C62" i="9"/>
  <c r="D62" i="9"/>
  <c r="E62" i="9"/>
  <c r="H62" i="9"/>
  <c r="I62" i="9"/>
  <c r="J62" i="9"/>
  <c r="K62" i="9"/>
  <c r="L62" i="9"/>
  <c r="M62" i="9"/>
  <c r="N62" i="9"/>
  <c r="O62" i="9"/>
  <c r="P62" i="9"/>
  <c r="Q62" i="9"/>
  <c r="R62" i="9"/>
  <c r="S62" i="9"/>
  <c r="T62" i="9"/>
  <c r="U62" i="9"/>
  <c r="V62" i="9"/>
  <c r="W62" i="9"/>
  <c r="X62" i="9"/>
  <c r="Y62" i="9"/>
  <c r="Z62" i="9"/>
  <c r="AA62" i="9"/>
  <c r="AB62" i="9"/>
  <c r="B63" i="9"/>
  <c r="C63" i="9"/>
  <c r="D63" i="9"/>
  <c r="E63" i="9"/>
  <c r="H63" i="9"/>
  <c r="I63" i="9"/>
  <c r="J63" i="9"/>
  <c r="K63" i="9"/>
  <c r="L63" i="9"/>
  <c r="M63" i="9"/>
  <c r="N63" i="9"/>
  <c r="O63" i="9"/>
  <c r="P63" i="9"/>
  <c r="Q63" i="9"/>
  <c r="R63" i="9"/>
  <c r="S63" i="9"/>
  <c r="T63" i="9"/>
  <c r="U63" i="9"/>
  <c r="V63" i="9"/>
  <c r="W63" i="9"/>
  <c r="X63" i="9"/>
  <c r="Y63" i="9"/>
  <c r="Z63" i="9"/>
  <c r="AA63" i="9"/>
  <c r="AB63" i="9"/>
  <c r="B64" i="9"/>
  <c r="C64" i="9"/>
  <c r="D64" i="9"/>
  <c r="A64" i="9"/>
  <c r="E64" i="9"/>
  <c r="H64" i="9"/>
  <c r="I64" i="9"/>
  <c r="J64" i="9"/>
  <c r="K64" i="9"/>
  <c r="L64" i="9"/>
  <c r="M64" i="9"/>
  <c r="N64" i="9"/>
  <c r="O64" i="9"/>
  <c r="P64" i="9"/>
  <c r="Q64" i="9"/>
  <c r="R64" i="9"/>
  <c r="S64" i="9"/>
  <c r="T64" i="9"/>
  <c r="U64" i="9"/>
  <c r="V64" i="9"/>
  <c r="W64" i="9"/>
  <c r="X64" i="9"/>
  <c r="Y64" i="9"/>
  <c r="Z64" i="9"/>
  <c r="AA64" i="9"/>
  <c r="AB64" i="9"/>
  <c r="B65" i="9"/>
  <c r="C65" i="9"/>
  <c r="D65" i="9"/>
  <c r="A65" i="9"/>
  <c r="E65" i="9"/>
  <c r="H65" i="9"/>
  <c r="I65" i="9"/>
  <c r="J65" i="9"/>
  <c r="K65" i="9"/>
  <c r="L65" i="9"/>
  <c r="M65" i="9"/>
  <c r="N65" i="9"/>
  <c r="O65" i="9"/>
  <c r="P65" i="9"/>
  <c r="Q65" i="9"/>
  <c r="R65" i="9"/>
  <c r="S65" i="9"/>
  <c r="T65" i="9"/>
  <c r="U65" i="9"/>
  <c r="V65" i="9"/>
  <c r="W65" i="9"/>
  <c r="X65" i="9"/>
  <c r="Y65" i="9"/>
  <c r="Z65" i="9"/>
  <c r="AA65" i="9"/>
  <c r="AB65" i="9"/>
  <c r="B66" i="9"/>
  <c r="C66" i="9"/>
  <c r="D66" i="9"/>
  <c r="E66" i="9"/>
  <c r="G66" i="9"/>
  <c r="H66" i="9"/>
  <c r="I66" i="9"/>
  <c r="J66" i="9"/>
  <c r="K66" i="9"/>
  <c r="L66" i="9"/>
  <c r="M66" i="9"/>
  <c r="N66" i="9"/>
  <c r="O66" i="9"/>
  <c r="P66" i="9"/>
  <c r="Q66" i="9"/>
  <c r="R66" i="9"/>
  <c r="S66" i="9"/>
  <c r="T66" i="9"/>
  <c r="U66" i="9"/>
  <c r="V66" i="9"/>
  <c r="W66" i="9"/>
  <c r="X66" i="9"/>
  <c r="Y66" i="9"/>
  <c r="Z66" i="9"/>
  <c r="AA66" i="9"/>
  <c r="AB66" i="9"/>
  <c r="B67" i="9"/>
  <c r="C67" i="9"/>
  <c r="D67" i="9"/>
  <c r="E67" i="9"/>
  <c r="H67" i="9"/>
  <c r="I67" i="9"/>
  <c r="J67" i="9"/>
  <c r="K67" i="9"/>
  <c r="L67" i="9"/>
  <c r="M67" i="9"/>
  <c r="N67" i="9"/>
  <c r="O67" i="9"/>
  <c r="P67" i="9"/>
  <c r="Q67" i="9"/>
  <c r="R67" i="9"/>
  <c r="S67" i="9"/>
  <c r="T67" i="9"/>
  <c r="U67" i="9"/>
  <c r="V67" i="9"/>
  <c r="W67" i="9"/>
  <c r="X67" i="9"/>
  <c r="Y67" i="9"/>
  <c r="Z67" i="9"/>
  <c r="AA67" i="9"/>
  <c r="AB67" i="9"/>
  <c r="B68" i="9"/>
  <c r="C68" i="9"/>
  <c r="D68" i="9"/>
  <c r="A68" i="9"/>
  <c r="E68" i="9"/>
  <c r="H68" i="9"/>
  <c r="I68" i="9"/>
  <c r="J68" i="9"/>
  <c r="K68" i="9"/>
  <c r="L68" i="9"/>
  <c r="M68" i="9"/>
  <c r="N68" i="9"/>
  <c r="O68" i="9"/>
  <c r="P68" i="9"/>
  <c r="Q68" i="9"/>
  <c r="R68" i="9"/>
  <c r="S68" i="9"/>
  <c r="T68" i="9"/>
  <c r="U68" i="9"/>
  <c r="V68" i="9"/>
  <c r="W68" i="9"/>
  <c r="X68" i="9"/>
  <c r="Y68" i="9"/>
  <c r="Z68" i="9"/>
  <c r="AA68" i="9"/>
  <c r="AB68" i="9"/>
  <c r="B69" i="9"/>
  <c r="C69" i="9"/>
  <c r="D69" i="9"/>
  <c r="A69" i="9"/>
  <c r="E69" i="9"/>
  <c r="H69" i="9"/>
  <c r="I69" i="9"/>
  <c r="J69" i="9"/>
  <c r="K69" i="9"/>
  <c r="L69" i="9"/>
  <c r="M69" i="9"/>
  <c r="N69" i="9"/>
  <c r="O69" i="9"/>
  <c r="P69" i="9"/>
  <c r="Q69" i="9"/>
  <c r="R69" i="9"/>
  <c r="S69" i="9"/>
  <c r="T69" i="9"/>
  <c r="U69" i="9"/>
  <c r="V69" i="9"/>
  <c r="W69" i="9"/>
  <c r="X69" i="9"/>
  <c r="Y69" i="9"/>
  <c r="Z69" i="9"/>
  <c r="AA69" i="9"/>
  <c r="AB69" i="9"/>
  <c r="B70" i="9"/>
  <c r="C70" i="9"/>
  <c r="D70" i="9"/>
  <c r="G70" i="9"/>
  <c r="E70" i="9"/>
  <c r="H70" i="9"/>
  <c r="I70" i="9"/>
  <c r="J70" i="9"/>
  <c r="K70" i="9"/>
  <c r="L70" i="9"/>
  <c r="M70" i="9"/>
  <c r="N70" i="9"/>
  <c r="O70" i="9"/>
  <c r="P70" i="9"/>
  <c r="Q70" i="9"/>
  <c r="R70" i="9"/>
  <c r="S70" i="9"/>
  <c r="T70" i="9"/>
  <c r="U70" i="9"/>
  <c r="V70" i="9"/>
  <c r="W70" i="9"/>
  <c r="X70" i="9"/>
  <c r="Y70" i="9"/>
  <c r="Z70" i="9"/>
  <c r="AA70" i="9"/>
  <c r="AB70" i="9"/>
  <c r="B71" i="9"/>
  <c r="C71" i="9"/>
  <c r="D71" i="9"/>
  <c r="E71" i="9"/>
  <c r="H71" i="9"/>
  <c r="I71" i="9"/>
  <c r="J71" i="9"/>
  <c r="K71" i="9"/>
  <c r="L71" i="9"/>
  <c r="M71" i="9"/>
  <c r="N71" i="9"/>
  <c r="O71" i="9"/>
  <c r="P71" i="9"/>
  <c r="Q71" i="9"/>
  <c r="R71" i="9"/>
  <c r="S71" i="9"/>
  <c r="T71" i="9"/>
  <c r="U71" i="9"/>
  <c r="V71" i="9"/>
  <c r="W71" i="9"/>
  <c r="X71" i="9"/>
  <c r="Y71" i="9"/>
  <c r="Z71" i="9"/>
  <c r="AA71" i="9"/>
  <c r="AB71" i="9"/>
  <c r="B72" i="9"/>
  <c r="C72" i="9"/>
  <c r="D72" i="9"/>
  <c r="A72" i="9"/>
  <c r="E72" i="9"/>
  <c r="F72" i="9"/>
  <c r="H72" i="9"/>
  <c r="I72" i="9"/>
  <c r="J72" i="9"/>
  <c r="K72" i="9"/>
  <c r="L72" i="9"/>
  <c r="M72" i="9"/>
  <c r="N72" i="9"/>
  <c r="O72" i="9"/>
  <c r="P72" i="9"/>
  <c r="Q72" i="9"/>
  <c r="R72" i="9"/>
  <c r="S72" i="9"/>
  <c r="T72" i="9"/>
  <c r="U72" i="9"/>
  <c r="V72" i="9"/>
  <c r="W72" i="9"/>
  <c r="X72" i="9"/>
  <c r="Y72" i="9"/>
  <c r="Z72" i="9"/>
  <c r="AA72" i="9"/>
  <c r="AB72" i="9"/>
  <c r="B73" i="9"/>
  <c r="C73" i="9"/>
  <c r="D73" i="9"/>
  <c r="A73" i="9"/>
  <c r="E73" i="9"/>
  <c r="H73" i="9"/>
  <c r="I73" i="9"/>
  <c r="J73" i="9"/>
  <c r="K73" i="9"/>
  <c r="L73" i="9"/>
  <c r="M73" i="9"/>
  <c r="N73" i="9"/>
  <c r="O73" i="9"/>
  <c r="P73" i="9"/>
  <c r="Q73" i="9"/>
  <c r="R73" i="9"/>
  <c r="S73" i="9"/>
  <c r="T73" i="9"/>
  <c r="U73" i="9"/>
  <c r="V73" i="9"/>
  <c r="W73" i="9"/>
  <c r="X73" i="9"/>
  <c r="Y73" i="9"/>
  <c r="Z73" i="9"/>
  <c r="AA73" i="9"/>
  <c r="AB73" i="9"/>
  <c r="B74" i="9"/>
  <c r="C74" i="9"/>
  <c r="D74" i="9"/>
  <c r="E74" i="9"/>
  <c r="H74" i="9"/>
  <c r="I74" i="9"/>
  <c r="J74" i="9"/>
  <c r="K74" i="9"/>
  <c r="L74" i="9"/>
  <c r="M74" i="9"/>
  <c r="N74" i="9"/>
  <c r="O74" i="9"/>
  <c r="P74" i="9"/>
  <c r="Q74" i="9"/>
  <c r="R74" i="9"/>
  <c r="S74" i="9"/>
  <c r="T74" i="9"/>
  <c r="U74" i="9"/>
  <c r="V74" i="9"/>
  <c r="W74" i="9"/>
  <c r="X74" i="9"/>
  <c r="Y74" i="9"/>
  <c r="Z74" i="9"/>
  <c r="AA74" i="9"/>
  <c r="AB74" i="9"/>
  <c r="B75" i="9"/>
  <c r="C75" i="9"/>
  <c r="D75" i="9"/>
  <c r="E75" i="9"/>
  <c r="H75" i="9"/>
  <c r="I75" i="9"/>
  <c r="J75" i="9"/>
  <c r="K75" i="9"/>
  <c r="L75" i="9"/>
  <c r="M75" i="9"/>
  <c r="N75" i="9"/>
  <c r="O75" i="9"/>
  <c r="P75" i="9"/>
  <c r="Q75" i="9"/>
  <c r="R75" i="9"/>
  <c r="S75" i="9"/>
  <c r="T75" i="9"/>
  <c r="U75" i="9"/>
  <c r="V75" i="9"/>
  <c r="W75" i="9"/>
  <c r="X75" i="9"/>
  <c r="Y75" i="9"/>
  <c r="Z75" i="9"/>
  <c r="AA75" i="9"/>
  <c r="AB75" i="9"/>
  <c r="B76" i="9"/>
  <c r="C76" i="9"/>
  <c r="D76" i="9"/>
  <c r="A76" i="9"/>
  <c r="E76" i="9"/>
  <c r="H76" i="9"/>
  <c r="I76" i="9"/>
  <c r="J76" i="9"/>
  <c r="K76" i="9"/>
  <c r="L76" i="9"/>
  <c r="M76" i="9"/>
  <c r="N76" i="9"/>
  <c r="O76" i="9"/>
  <c r="P76" i="9"/>
  <c r="Q76" i="9"/>
  <c r="R76" i="9"/>
  <c r="S76" i="9"/>
  <c r="T76" i="9"/>
  <c r="U76" i="9"/>
  <c r="V76" i="9"/>
  <c r="W76" i="9"/>
  <c r="X76" i="9"/>
  <c r="Y76" i="9"/>
  <c r="Z76" i="9"/>
  <c r="AA76" i="9"/>
  <c r="AB76" i="9"/>
  <c r="B77" i="9"/>
  <c r="C77" i="9"/>
  <c r="D77" i="9"/>
  <c r="A77" i="9"/>
  <c r="E77" i="9"/>
  <c r="F77" i="9"/>
  <c r="H77" i="9"/>
  <c r="I77" i="9"/>
  <c r="J77" i="9"/>
  <c r="K77" i="9"/>
  <c r="L77" i="9"/>
  <c r="M77" i="9"/>
  <c r="N77" i="9"/>
  <c r="O77" i="9"/>
  <c r="P77" i="9"/>
  <c r="Q77" i="9"/>
  <c r="R77" i="9"/>
  <c r="S77" i="9"/>
  <c r="T77" i="9"/>
  <c r="U77" i="9"/>
  <c r="V77" i="9"/>
  <c r="W77" i="9"/>
  <c r="X77" i="9"/>
  <c r="Y77" i="9"/>
  <c r="Z77" i="9"/>
  <c r="AA77" i="9"/>
  <c r="AB77" i="9"/>
  <c r="B78" i="9"/>
  <c r="C78" i="9"/>
  <c r="D78" i="9"/>
  <c r="E78" i="9"/>
  <c r="H78" i="9"/>
  <c r="I78" i="9"/>
  <c r="J78" i="9"/>
  <c r="K78" i="9"/>
  <c r="L78" i="9"/>
  <c r="M78" i="9"/>
  <c r="N78" i="9"/>
  <c r="O78" i="9"/>
  <c r="P78" i="9"/>
  <c r="Q78" i="9"/>
  <c r="R78" i="9"/>
  <c r="S78" i="9"/>
  <c r="T78" i="9"/>
  <c r="U78" i="9"/>
  <c r="V78" i="9"/>
  <c r="W78" i="9"/>
  <c r="X78" i="9"/>
  <c r="Y78" i="9"/>
  <c r="Z78" i="9"/>
  <c r="AA78" i="9"/>
  <c r="AB78" i="9"/>
  <c r="B79" i="9"/>
  <c r="C79" i="9"/>
  <c r="D79" i="9"/>
  <c r="E79" i="9"/>
  <c r="H79" i="9"/>
  <c r="I79" i="9"/>
  <c r="J79" i="9"/>
  <c r="K79" i="9"/>
  <c r="L79" i="9"/>
  <c r="M79" i="9"/>
  <c r="N79" i="9"/>
  <c r="O79" i="9"/>
  <c r="P79" i="9"/>
  <c r="Q79" i="9"/>
  <c r="R79" i="9"/>
  <c r="S79" i="9"/>
  <c r="T79" i="9"/>
  <c r="U79" i="9"/>
  <c r="V79" i="9"/>
  <c r="W79" i="9"/>
  <c r="X79" i="9"/>
  <c r="Y79" i="9"/>
  <c r="Z79" i="9"/>
  <c r="AA79" i="9"/>
  <c r="AB79" i="9"/>
  <c r="B80" i="9"/>
  <c r="C80" i="9"/>
  <c r="D80" i="9"/>
  <c r="A80" i="9"/>
  <c r="E80" i="9"/>
  <c r="H80" i="9"/>
  <c r="I80" i="9"/>
  <c r="J80" i="9"/>
  <c r="K80" i="9"/>
  <c r="L80" i="9"/>
  <c r="M80" i="9"/>
  <c r="N80" i="9"/>
  <c r="O80" i="9"/>
  <c r="P80" i="9"/>
  <c r="Q80" i="9"/>
  <c r="R80" i="9"/>
  <c r="S80" i="9"/>
  <c r="T80" i="9"/>
  <c r="U80" i="9"/>
  <c r="V80" i="9"/>
  <c r="W80" i="9"/>
  <c r="X80" i="9"/>
  <c r="Y80" i="9"/>
  <c r="Z80" i="9"/>
  <c r="AA80" i="9"/>
  <c r="AB80" i="9"/>
  <c r="B81" i="9"/>
  <c r="C81" i="9"/>
  <c r="D81" i="9"/>
  <c r="A81" i="9"/>
  <c r="E81" i="9"/>
  <c r="H81" i="9"/>
  <c r="I81" i="9"/>
  <c r="J81" i="9"/>
  <c r="K81" i="9"/>
  <c r="L81" i="9"/>
  <c r="M81" i="9"/>
  <c r="N81" i="9"/>
  <c r="O81" i="9"/>
  <c r="P81" i="9"/>
  <c r="Q81" i="9"/>
  <c r="R81" i="9"/>
  <c r="S81" i="9"/>
  <c r="T81" i="9"/>
  <c r="U81" i="9"/>
  <c r="V81" i="9"/>
  <c r="W81" i="9"/>
  <c r="X81" i="9"/>
  <c r="Y81" i="9"/>
  <c r="Z81" i="9"/>
  <c r="AA81" i="9"/>
  <c r="AB81" i="9"/>
  <c r="B82" i="9"/>
  <c r="C82" i="9"/>
  <c r="D82" i="9"/>
  <c r="E82" i="9"/>
  <c r="H82" i="9"/>
  <c r="I82" i="9"/>
  <c r="J82" i="9"/>
  <c r="K82" i="9"/>
  <c r="L82" i="9"/>
  <c r="M82" i="9"/>
  <c r="N82" i="9"/>
  <c r="O82" i="9"/>
  <c r="P82" i="9"/>
  <c r="Q82" i="9"/>
  <c r="R82" i="9"/>
  <c r="S82" i="9"/>
  <c r="T82" i="9"/>
  <c r="U82" i="9"/>
  <c r="V82" i="9"/>
  <c r="W82" i="9"/>
  <c r="X82" i="9"/>
  <c r="Y82" i="9"/>
  <c r="Z82" i="9"/>
  <c r="AA82" i="9"/>
  <c r="AB82" i="9"/>
  <c r="B83" i="9"/>
  <c r="C83" i="9"/>
  <c r="D83" i="9"/>
  <c r="A83" i="9"/>
  <c r="E83" i="9"/>
  <c r="H83" i="9"/>
  <c r="I83" i="9"/>
  <c r="J83" i="9"/>
  <c r="K83" i="9"/>
  <c r="L83" i="9"/>
  <c r="M83" i="9"/>
  <c r="N83" i="9"/>
  <c r="O83" i="9"/>
  <c r="P83" i="9"/>
  <c r="Q83" i="9"/>
  <c r="R83" i="9"/>
  <c r="S83" i="9"/>
  <c r="T83" i="9"/>
  <c r="U83" i="9"/>
  <c r="V83" i="9"/>
  <c r="W83" i="9"/>
  <c r="X83" i="9"/>
  <c r="Y83" i="9"/>
  <c r="Z83" i="9"/>
  <c r="AA83" i="9"/>
  <c r="AB83" i="9"/>
  <c r="B84" i="9"/>
  <c r="C84" i="9"/>
  <c r="D84" i="9"/>
  <c r="A84" i="9"/>
  <c r="E84" i="9"/>
  <c r="F84" i="9"/>
  <c r="H84" i="9"/>
  <c r="I84" i="9"/>
  <c r="J84" i="9"/>
  <c r="K84" i="9"/>
  <c r="L84" i="9"/>
  <c r="M84" i="9"/>
  <c r="N84" i="9"/>
  <c r="O84" i="9"/>
  <c r="P84" i="9"/>
  <c r="Q84" i="9"/>
  <c r="R84" i="9"/>
  <c r="S84" i="9"/>
  <c r="T84" i="9"/>
  <c r="U84" i="9"/>
  <c r="V84" i="9"/>
  <c r="W84" i="9"/>
  <c r="X84" i="9"/>
  <c r="Y84" i="9"/>
  <c r="Z84" i="9"/>
  <c r="AA84" i="9"/>
  <c r="AB84" i="9"/>
  <c r="B85" i="9"/>
  <c r="C85" i="9"/>
  <c r="D85" i="9"/>
  <c r="G85" i="9"/>
  <c r="E85" i="9"/>
  <c r="H85" i="9"/>
  <c r="I85" i="9"/>
  <c r="J85" i="9"/>
  <c r="K85" i="9"/>
  <c r="L85" i="9"/>
  <c r="M85" i="9"/>
  <c r="N85" i="9"/>
  <c r="O85" i="9"/>
  <c r="P85" i="9"/>
  <c r="Q85" i="9"/>
  <c r="R85" i="9"/>
  <c r="S85" i="9"/>
  <c r="T85" i="9"/>
  <c r="U85" i="9"/>
  <c r="V85" i="9"/>
  <c r="W85" i="9"/>
  <c r="X85" i="9"/>
  <c r="Y85" i="9"/>
  <c r="Z85" i="9"/>
  <c r="AA85" i="9"/>
  <c r="AB85" i="9"/>
  <c r="B86" i="9"/>
  <c r="C86" i="9"/>
  <c r="D86" i="9"/>
  <c r="E86" i="9"/>
  <c r="H86" i="9"/>
  <c r="I86" i="9"/>
  <c r="J86" i="9"/>
  <c r="K86" i="9"/>
  <c r="L86" i="9"/>
  <c r="M86" i="9"/>
  <c r="N86" i="9"/>
  <c r="O86" i="9"/>
  <c r="P86" i="9"/>
  <c r="Q86" i="9"/>
  <c r="R86" i="9"/>
  <c r="S86" i="9"/>
  <c r="T86" i="9"/>
  <c r="U86" i="9"/>
  <c r="V86" i="9"/>
  <c r="W86" i="9"/>
  <c r="X86" i="9"/>
  <c r="Y86" i="9"/>
  <c r="Z86" i="9"/>
  <c r="AA86" i="9"/>
  <c r="AB86" i="9"/>
  <c r="B87" i="9"/>
  <c r="C87" i="9"/>
  <c r="D87" i="9"/>
  <c r="A87" i="9"/>
  <c r="E87" i="9"/>
  <c r="H87" i="9"/>
  <c r="I87" i="9"/>
  <c r="J87" i="9"/>
  <c r="K87" i="9"/>
  <c r="L87" i="9"/>
  <c r="M87" i="9"/>
  <c r="N87" i="9"/>
  <c r="O87" i="9"/>
  <c r="P87" i="9"/>
  <c r="Q87" i="9"/>
  <c r="R87" i="9"/>
  <c r="S87" i="9"/>
  <c r="T87" i="9"/>
  <c r="U87" i="9"/>
  <c r="V87" i="9"/>
  <c r="W87" i="9"/>
  <c r="X87" i="9"/>
  <c r="Y87" i="9"/>
  <c r="Z87" i="9"/>
  <c r="AA87" i="9"/>
  <c r="AB87" i="9"/>
  <c r="B88" i="9"/>
  <c r="C88" i="9"/>
  <c r="D88" i="9"/>
  <c r="A88" i="9"/>
  <c r="E88" i="9"/>
  <c r="H88" i="9"/>
  <c r="I88" i="9"/>
  <c r="J88" i="9"/>
  <c r="K88" i="9"/>
  <c r="L88" i="9"/>
  <c r="M88" i="9"/>
  <c r="N88" i="9"/>
  <c r="O88" i="9"/>
  <c r="P88" i="9"/>
  <c r="Q88" i="9"/>
  <c r="R88" i="9"/>
  <c r="S88" i="9"/>
  <c r="T88" i="9"/>
  <c r="U88" i="9"/>
  <c r="V88" i="9"/>
  <c r="W88" i="9"/>
  <c r="X88" i="9"/>
  <c r="Y88" i="9"/>
  <c r="Z88" i="9"/>
  <c r="AA88" i="9"/>
  <c r="AB88" i="9"/>
  <c r="B89" i="9"/>
  <c r="C89" i="9"/>
  <c r="D89" i="9"/>
  <c r="E89" i="9"/>
  <c r="H89" i="9"/>
  <c r="I89" i="9"/>
  <c r="J89" i="9"/>
  <c r="K89" i="9"/>
  <c r="L89" i="9"/>
  <c r="M89" i="9"/>
  <c r="N89" i="9"/>
  <c r="O89" i="9"/>
  <c r="P89" i="9"/>
  <c r="Q89" i="9"/>
  <c r="R89" i="9"/>
  <c r="S89" i="9"/>
  <c r="T89" i="9"/>
  <c r="U89" i="9"/>
  <c r="V89" i="9"/>
  <c r="W89" i="9"/>
  <c r="X89" i="9"/>
  <c r="Y89" i="9"/>
  <c r="Z89" i="9"/>
  <c r="AA89" i="9"/>
  <c r="AB89" i="9"/>
  <c r="B90" i="9"/>
  <c r="C90" i="9"/>
  <c r="D90" i="9"/>
  <c r="E90" i="9"/>
  <c r="H90" i="9"/>
  <c r="I90" i="9"/>
  <c r="J90" i="9"/>
  <c r="K90" i="9"/>
  <c r="L90" i="9"/>
  <c r="M90" i="9"/>
  <c r="N90" i="9"/>
  <c r="O90" i="9"/>
  <c r="P90" i="9"/>
  <c r="Q90" i="9"/>
  <c r="R90" i="9"/>
  <c r="S90" i="9"/>
  <c r="T90" i="9"/>
  <c r="U90" i="9"/>
  <c r="V90" i="9"/>
  <c r="W90" i="9"/>
  <c r="X90" i="9"/>
  <c r="Y90" i="9"/>
  <c r="Z90" i="9"/>
  <c r="AA90" i="9"/>
  <c r="AB90" i="9"/>
  <c r="B91" i="9"/>
  <c r="C91" i="9"/>
  <c r="D91" i="9"/>
  <c r="A91" i="9"/>
  <c r="E91" i="9"/>
  <c r="H91" i="9"/>
  <c r="I91" i="9"/>
  <c r="J91" i="9"/>
  <c r="K91" i="9"/>
  <c r="L91" i="9"/>
  <c r="M91" i="9"/>
  <c r="N91" i="9"/>
  <c r="O91" i="9"/>
  <c r="P91" i="9"/>
  <c r="Q91" i="9"/>
  <c r="R91" i="9"/>
  <c r="S91" i="9"/>
  <c r="T91" i="9"/>
  <c r="U91" i="9"/>
  <c r="V91" i="9"/>
  <c r="W91" i="9"/>
  <c r="X91" i="9"/>
  <c r="Y91" i="9"/>
  <c r="Z91" i="9"/>
  <c r="AA91" i="9"/>
  <c r="AB91" i="9"/>
  <c r="B92" i="9"/>
  <c r="C92" i="9"/>
  <c r="D92" i="9"/>
  <c r="A92" i="9"/>
  <c r="E92" i="9"/>
  <c r="G92" i="9"/>
  <c r="H92" i="9"/>
  <c r="I92" i="9"/>
  <c r="J92" i="9"/>
  <c r="K92" i="9"/>
  <c r="L92" i="9"/>
  <c r="M92" i="9"/>
  <c r="N92" i="9"/>
  <c r="O92" i="9"/>
  <c r="P92" i="9"/>
  <c r="Q92" i="9"/>
  <c r="R92" i="9"/>
  <c r="S92" i="9"/>
  <c r="T92" i="9"/>
  <c r="U92" i="9"/>
  <c r="V92" i="9"/>
  <c r="W92" i="9"/>
  <c r="X92" i="9"/>
  <c r="Y92" i="9"/>
  <c r="Z92" i="9"/>
  <c r="AA92" i="9"/>
  <c r="AB92" i="9"/>
  <c r="B93" i="9"/>
  <c r="C93" i="9"/>
  <c r="D93" i="9"/>
  <c r="E93" i="9"/>
  <c r="H93" i="9"/>
  <c r="I93" i="9"/>
  <c r="J93" i="9"/>
  <c r="K93" i="9"/>
  <c r="L93" i="9"/>
  <c r="M93" i="9"/>
  <c r="N93" i="9"/>
  <c r="O93" i="9"/>
  <c r="P93" i="9"/>
  <c r="Q93" i="9"/>
  <c r="R93" i="9"/>
  <c r="S93" i="9"/>
  <c r="T93" i="9"/>
  <c r="U93" i="9"/>
  <c r="V93" i="9"/>
  <c r="W93" i="9"/>
  <c r="X93" i="9"/>
  <c r="Y93" i="9"/>
  <c r="Z93" i="9"/>
  <c r="AA93" i="9"/>
  <c r="AB93" i="9"/>
  <c r="B94" i="9"/>
  <c r="C94" i="9"/>
  <c r="D94" i="9"/>
  <c r="G94" i="9"/>
  <c r="E94" i="9"/>
  <c r="H94" i="9"/>
  <c r="I94" i="9"/>
  <c r="J94" i="9"/>
  <c r="K94" i="9"/>
  <c r="L94" i="9"/>
  <c r="M94" i="9"/>
  <c r="N94" i="9"/>
  <c r="O94" i="9"/>
  <c r="P94" i="9"/>
  <c r="Q94" i="9"/>
  <c r="R94" i="9"/>
  <c r="S94" i="9"/>
  <c r="T94" i="9"/>
  <c r="U94" i="9"/>
  <c r="V94" i="9"/>
  <c r="W94" i="9"/>
  <c r="X94" i="9"/>
  <c r="Y94" i="9"/>
  <c r="Z94" i="9"/>
  <c r="AA94" i="9"/>
  <c r="AB94" i="9"/>
  <c r="B95" i="9"/>
  <c r="C95" i="9"/>
  <c r="D95" i="9"/>
  <c r="E95" i="9"/>
  <c r="H95" i="9"/>
  <c r="I95" i="9"/>
  <c r="J95" i="9"/>
  <c r="K95" i="9"/>
  <c r="L95" i="9"/>
  <c r="M95" i="9"/>
  <c r="N95" i="9"/>
  <c r="O95" i="9"/>
  <c r="P95" i="9"/>
  <c r="Q95" i="9"/>
  <c r="R95" i="9"/>
  <c r="S95" i="9"/>
  <c r="T95" i="9"/>
  <c r="U95" i="9"/>
  <c r="V95" i="9"/>
  <c r="W95" i="9"/>
  <c r="X95" i="9"/>
  <c r="Y95" i="9"/>
  <c r="Z95" i="9"/>
  <c r="AA95" i="9"/>
  <c r="AB95" i="9"/>
  <c r="B96" i="9"/>
  <c r="C96" i="9"/>
  <c r="D96" i="9"/>
  <c r="G96" i="9"/>
  <c r="E96" i="9"/>
  <c r="H96" i="9"/>
  <c r="I96" i="9"/>
  <c r="J96" i="9"/>
  <c r="K96" i="9"/>
  <c r="L96" i="9"/>
  <c r="M96" i="9"/>
  <c r="N96" i="9"/>
  <c r="O96" i="9"/>
  <c r="P96" i="9"/>
  <c r="Q96" i="9"/>
  <c r="R96" i="9"/>
  <c r="S96" i="9"/>
  <c r="T96" i="9"/>
  <c r="U96" i="9"/>
  <c r="V96" i="9"/>
  <c r="W96" i="9"/>
  <c r="X96" i="9"/>
  <c r="Y96" i="9"/>
  <c r="Z96" i="9"/>
  <c r="AA96" i="9"/>
  <c r="AB96" i="9"/>
  <c r="B97" i="9"/>
  <c r="C97" i="9"/>
  <c r="D97" i="9"/>
  <c r="E97" i="9"/>
  <c r="H97" i="9"/>
  <c r="I97" i="9"/>
  <c r="J97" i="9"/>
  <c r="K97" i="9"/>
  <c r="L97" i="9"/>
  <c r="M97" i="9"/>
  <c r="N97" i="9"/>
  <c r="O97" i="9"/>
  <c r="P97" i="9"/>
  <c r="Q97" i="9"/>
  <c r="R97" i="9"/>
  <c r="S97" i="9"/>
  <c r="T97" i="9"/>
  <c r="U97" i="9"/>
  <c r="V97" i="9"/>
  <c r="W97" i="9"/>
  <c r="X97" i="9"/>
  <c r="Y97" i="9"/>
  <c r="Z97" i="9"/>
  <c r="AA97" i="9"/>
  <c r="AB97" i="9"/>
  <c r="B98" i="9"/>
  <c r="C98" i="9"/>
  <c r="D98" i="9"/>
  <c r="E98" i="9"/>
  <c r="G98" i="9"/>
  <c r="H98" i="9"/>
  <c r="I98" i="9"/>
  <c r="J98" i="9"/>
  <c r="K98" i="9"/>
  <c r="L98" i="9"/>
  <c r="M98" i="9"/>
  <c r="N98" i="9"/>
  <c r="O98" i="9"/>
  <c r="P98" i="9"/>
  <c r="Q98" i="9"/>
  <c r="R98" i="9"/>
  <c r="S98" i="9"/>
  <c r="T98" i="9"/>
  <c r="U98" i="9"/>
  <c r="V98" i="9"/>
  <c r="W98" i="9"/>
  <c r="X98" i="9"/>
  <c r="Y98" i="9"/>
  <c r="Z98" i="9"/>
  <c r="AA98" i="9"/>
  <c r="AB98" i="9"/>
  <c r="B99" i="9"/>
  <c r="C99" i="9"/>
  <c r="D99" i="9"/>
  <c r="E99" i="9"/>
  <c r="H99" i="9"/>
  <c r="I99" i="9"/>
  <c r="J99" i="9"/>
  <c r="K99" i="9"/>
  <c r="L99" i="9"/>
  <c r="M99" i="9"/>
  <c r="N99" i="9"/>
  <c r="O99" i="9"/>
  <c r="P99" i="9"/>
  <c r="Q99" i="9"/>
  <c r="R99" i="9"/>
  <c r="S99" i="9"/>
  <c r="T99" i="9"/>
  <c r="U99" i="9"/>
  <c r="V99" i="9"/>
  <c r="W99" i="9"/>
  <c r="X99" i="9"/>
  <c r="Y99" i="9"/>
  <c r="Z99" i="9"/>
  <c r="AA99" i="9"/>
  <c r="AB99" i="9"/>
  <c r="B100" i="9"/>
  <c r="C100" i="9"/>
  <c r="D100" i="9"/>
  <c r="G100" i="9"/>
  <c r="E100" i="9"/>
  <c r="H100" i="9"/>
  <c r="I100" i="9"/>
  <c r="J100" i="9"/>
  <c r="K100" i="9"/>
  <c r="L100" i="9"/>
  <c r="M100" i="9"/>
  <c r="N100" i="9"/>
  <c r="O100" i="9"/>
  <c r="P100" i="9"/>
  <c r="Q100" i="9"/>
  <c r="R100" i="9"/>
  <c r="S100" i="9"/>
  <c r="T100" i="9"/>
  <c r="U100" i="9"/>
  <c r="V100" i="9"/>
  <c r="W100" i="9"/>
  <c r="X100" i="9"/>
  <c r="Y100" i="9"/>
  <c r="Z100" i="9"/>
  <c r="AA100" i="9"/>
  <c r="AB100" i="9"/>
  <c r="B101" i="9"/>
  <c r="C101" i="9"/>
  <c r="D101" i="9"/>
  <c r="E101" i="9"/>
  <c r="H101" i="9"/>
  <c r="I101" i="9"/>
  <c r="J101" i="9"/>
  <c r="K101" i="9"/>
  <c r="L101" i="9"/>
  <c r="M101" i="9"/>
  <c r="N101" i="9"/>
  <c r="O101" i="9"/>
  <c r="P101" i="9"/>
  <c r="Q101" i="9"/>
  <c r="R101" i="9"/>
  <c r="S101" i="9"/>
  <c r="T101" i="9"/>
  <c r="U101" i="9"/>
  <c r="V101" i="9"/>
  <c r="W101" i="9"/>
  <c r="X101" i="9"/>
  <c r="Y101" i="9"/>
  <c r="Z101" i="9"/>
  <c r="AA101" i="9"/>
  <c r="AB101" i="9"/>
  <c r="B102" i="9"/>
  <c r="C102" i="9"/>
  <c r="D102" i="9"/>
  <c r="G102" i="9"/>
  <c r="E102" i="9"/>
  <c r="H102" i="9"/>
  <c r="I102" i="9"/>
  <c r="J102" i="9"/>
  <c r="K102" i="9"/>
  <c r="L102" i="9"/>
  <c r="M102" i="9"/>
  <c r="N102" i="9"/>
  <c r="O102" i="9"/>
  <c r="P102" i="9"/>
  <c r="Q102" i="9"/>
  <c r="R102" i="9"/>
  <c r="S102" i="9"/>
  <c r="T102" i="9"/>
  <c r="U102" i="9"/>
  <c r="V102" i="9"/>
  <c r="W102" i="9"/>
  <c r="X102" i="9"/>
  <c r="Y102" i="9"/>
  <c r="Z102" i="9"/>
  <c r="AA102" i="9"/>
  <c r="AB102" i="9"/>
  <c r="B103" i="9"/>
  <c r="C103" i="9"/>
  <c r="D103" i="9"/>
  <c r="E103" i="9"/>
  <c r="H103" i="9"/>
  <c r="I103" i="9"/>
  <c r="J103" i="9"/>
  <c r="K103" i="9"/>
  <c r="L103" i="9"/>
  <c r="M103" i="9"/>
  <c r="N103" i="9"/>
  <c r="O103" i="9"/>
  <c r="P103" i="9"/>
  <c r="Q103" i="9"/>
  <c r="R103" i="9"/>
  <c r="S103" i="9"/>
  <c r="T103" i="9"/>
  <c r="U103" i="9"/>
  <c r="V103" i="9"/>
  <c r="W103" i="9"/>
  <c r="X103" i="9"/>
  <c r="Y103" i="9"/>
  <c r="Z103" i="9"/>
  <c r="AA103" i="9"/>
  <c r="AB103" i="9"/>
  <c r="B104" i="9"/>
  <c r="C104" i="9"/>
  <c r="D104" i="9"/>
  <c r="G104" i="9"/>
  <c r="E104" i="9"/>
  <c r="H104" i="9"/>
  <c r="I104" i="9"/>
  <c r="J104" i="9"/>
  <c r="K104" i="9"/>
  <c r="L104" i="9"/>
  <c r="M104" i="9"/>
  <c r="N104" i="9"/>
  <c r="O104" i="9"/>
  <c r="P104" i="9"/>
  <c r="Q104" i="9"/>
  <c r="R104" i="9"/>
  <c r="S104" i="9"/>
  <c r="T104" i="9"/>
  <c r="U104" i="9"/>
  <c r="V104" i="9"/>
  <c r="W104" i="9"/>
  <c r="X104" i="9"/>
  <c r="Y104" i="9"/>
  <c r="Z104" i="9"/>
  <c r="AA104" i="9"/>
  <c r="AB104" i="9"/>
  <c r="B105" i="9"/>
  <c r="C105" i="9"/>
  <c r="D105" i="9"/>
  <c r="E105" i="9"/>
  <c r="H105" i="9"/>
  <c r="I105" i="9"/>
  <c r="J105" i="9"/>
  <c r="K105" i="9"/>
  <c r="L105" i="9"/>
  <c r="M105" i="9"/>
  <c r="N105" i="9"/>
  <c r="O105" i="9"/>
  <c r="P105" i="9"/>
  <c r="Q105" i="9"/>
  <c r="R105" i="9"/>
  <c r="S105" i="9"/>
  <c r="T105" i="9"/>
  <c r="U105" i="9"/>
  <c r="V105" i="9"/>
  <c r="W105" i="9"/>
  <c r="X105" i="9"/>
  <c r="Y105" i="9"/>
  <c r="Z105" i="9"/>
  <c r="AA105" i="9"/>
  <c r="AB105" i="9"/>
  <c r="B106" i="9"/>
  <c r="C106" i="9"/>
  <c r="D106" i="9"/>
  <c r="G106" i="9"/>
  <c r="E106" i="9"/>
  <c r="H106" i="9"/>
  <c r="I106" i="9"/>
  <c r="J106" i="9"/>
  <c r="K106" i="9"/>
  <c r="L106" i="9"/>
  <c r="M106" i="9"/>
  <c r="N106" i="9"/>
  <c r="O106" i="9"/>
  <c r="P106" i="9"/>
  <c r="Q106" i="9"/>
  <c r="R106" i="9"/>
  <c r="S106" i="9"/>
  <c r="T106" i="9"/>
  <c r="U106" i="9"/>
  <c r="V106" i="9"/>
  <c r="W106" i="9"/>
  <c r="X106" i="9"/>
  <c r="Y106" i="9"/>
  <c r="Z106" i="9"/>
  <c r="AA106" i="9"/>
  <c r="AB106" i="9"/>
  <c r="B107" i="9"/>
  <c r="C107" i="9"/>
  <c r="D107" i="9"/>
  <c r="E107" i="9"/>
  <c r="H107" i="9"/>
  <c r="I107" i="9"/>
  <c r="J107" i="9"/>
  <c r="K107" i="9"/>
  <c r="L107" i="9"/>
  <c r="M107" i="9"/>
  <c r="N107" i="9"/>
  <c r="O107" i="9"/>
  <c r="P107" i="9"/>
  <c r="Q107" i="9"/>
  <c r="R107" i="9"/>
  <c r="S107" i="9"/>
  <c r="T107" i="9"/>
  <c r="U107" i="9"/>
  <c r="V107" i="9"/>
  <c r="W107" i="9"/>
  <c r="X107" i="9"/>
  <c r="Y107" i="9"/>
  <c r="Z107" i="9"/>
  <c r="AA107" i="9"/>
  <c r="AB107" i="9"/>
  <c r="B108" i="9"/>
  <c r="C108" i="9"/>
  <c r="D108" i="9"/>
  <c r="G108" i="9"/>
  <c r="E108" i="9"/>
  <c r="H108" i="9"/>
  <c r="I108" i="9"/>
  <c r="J108" i="9"/>
  <c r="K108" i="9"/>
  <c r="L108" i="9"/>
  <c r="M108" i="9"/>
  <c r="N108" i="9"/>
  <c r="O108" i="9"/>
  <c r="P108" i="9"/>
  <c r="Q108" i="9"/>
  <c r="R108" i="9"/>
  <c r="S108" i="9"/>
  <c r="T108" i="9"/>
  <c r="U108" i="9"/>
  <c r="V108" i="9"/>
  <c r="W108" i="9"/>
  <c r="X108" i="9"/>
  <c r="Y108" i="9"/>
  <c r="Z108" i="9"/>
  <c r="AA108" i="9"/>
  <c r="AB108" i="9"/>
  <c r="B109" i="9"/>
  <c r="C109" i="9"/>
  <c r="D109" i="9"/>
  <c r="E109" i="9"/>
  <c r="H109" i="9"/>
  <c r="I109" i="9"/>
  <c r="J109" i="9"/>
  <c r="K109" i="9"/>
  <c r="L109" i="9"/>
  <c r="M109" i="9"/>
  <c r="N109" i="9"/>
  <c r="O109" i="9"/>
  <c r="P109" i="9"/>
  <c r="Q109" i="9"/>
  <c r="R109" i="9"/>
  <c r="S109" i="9"/>
  <c r="T109" i="9"/>
  <c r="U109" i="9"/>
  <c r="V109" i="9"/>
  <c r="W109" i="9"/>
  <c r="X109" i="9"/>
  <c r="Y109" i="9"/>
  <c r="Z109" i="9"/>
  <c r="AA109" i="9"/>
  <c r="AB109" i="9"/>
  <c r="B110" i="9"/>
  <c r="C110" i="9"/>
  <c r="D110" i="9"/>
  <c r="G110" i="9"/>
  <c r="E110" i="9"/>
  <c r="H110" i="9"/>
  <c r="I110" i="9"/>
  <c r="J110" i="9"/>
  <c r="K110" i="9"/>
  <c r="L110" i="9"/>
  <c r="M110" i="9"/>
  <c r="N110" i="9"/>
  <c r="O110" i="9"/>
  <c r="P110" i="9"/>
  <c r="Q110" i="9"/>
  <c r="R110" i="9"/>
  <c r="S110" i="9"/>
  <c r="T110" i="9"/>
  <c r="U110" i="9"/>
  <c r="V110" i="9"/>
  <c r="W110" i="9"/>
  <c r="X110" i="9"/>
  <c r="Y110" i="9"/>
  <c r="Z110" i="9"/>
  <c r="AA110" i="9"/>
  <c r="AB110" i="9"/>
  <c r="B111" i="9"/>
  <c r="C111" i="9"/>
  <c r="D111" i="9"/>
  <c r="E111" i="9"/>
  <c r="H111" i="9"/>
  <c r="I111" i="9"/>
  <c r="J111" i="9"/>
  <c r="K111" i="9"/>
  <c r="L111" i="9"/>
  <c r="M111" i="9"/>
  <c r="N111" i="9"/>
  <c r="O111" i="9"/>
  <c r="P111" i="9"/>
  <c r="Q111" i="9"/>
  <c r="R111" i="9"/>
  <c r="S111" i="9"/>
  <c r="T111" i="9"/>
  <c r="U111" i="9"/>
  <c r="V111" i="9"/>
  <c r="W111" i="9"/>
  <c r="X111" i="9"/>
  <c r="Y111" i="9"/>
  <c r="Z111" i="9"/>
  <c r="AA111" i="9"/>
  <c r="AB111" i="9"/>
  <c r="B112" i="9"/>
  <c r="C112" i="9"/>
  <c r="D112" i="9"/>
  <c r="E112" i="9"/>
  <c r="G112" i="9"/>
  <c r="H112" i="9"/>
  <c r="I112" i="9"/>
  <c r="J112" i="9"/>
  <c r="K112" i="9"/>
  <c r="L112" i="9"/>
  <c r="M112" i="9"/>
  <c r="N112" i="9"/>
  <c r="O112" i="9"/>
  <c r="P112" i="9"/>
  <c r="Q112" i="9"/>
  <c r="R112" i="9"/>
  <c r="S112" i="9"/>
  <c r="T112" i="9"/>
  <c r="U112" i="9"/>
  <c r="V112" i="9"/>
  <c r="W112" i="9"/>
  <c r="X112" i="9"/>
  <c r="Y112" i="9"/>
  <c r="Z112" i="9"/>
  <c r="AA112" i="9"/>
  <c r="AB112" i="9"/>
  <c r="B113" i="9"/>
  <c r="C113" i="9"/>
  <c r="D113" i="9"/>
  <c r="E113" i="9"/>
  <c r="H113" i="9"/>
  <c r="I113" i="9"/>
  <c r="J113" i="9"/>
  <c r="K113" i="9"/>
  <c r="L113" i="9"/>
  <c r="M113" i="9"/>
  <c r="N113" i="9"/>
  <c r="O113" i="9"/>
  <c r="P113" i="9"/>
  <c r="Q113" i="9"/>
  <c r="R113" i="9"/>
  <c r="S113" i="9"/>
  <c r="T113" i="9"/>
  <c r="U113" i="9"/>
  <c r="V113" i="9"/>
  <c r="W113" i="9"/>
  <c r="X113" i="9"/>
  <c r="Y113" i="9"/>
  <c r="Z113" i="9"/>
  <c r="AA113" i="9"/>
  <c r="AB113" i="9"/>
  <c r="B114" i="9"/>
  <c r="C114" i="9"/>
  <c r="D114" i="9"/>
  <c r="G114" i="9"/>
  <c r="E114" i="9"/>
  <c r="H114" i="9"/>
  <c r="I114" i="9"/>
  <c r="J114" i="9"/>
  <c r="K114" i="9"/>
  <c r="L114" i="9"/>
  <c r="M114" i="9"/>
  <c r="N114" i="9"/>
  <c r="O114" i="9"/>
  <c r="P114" i="9"/>
  <c r="Q114" i="9"/>
  <c r="R114" i="9"/>
  <c r="S114" i="9"/>
  <c r="T114" i="9"/>
  <c r="U114" i="9"/>
  <c r="V114" i="9"/>
  <c r="W114" i="9"/>
  <c r="X114" i="9"/>
  <c r="Y114" i="9"/>
  <c r="Z114" i="9"/>
  <c r="AA114" i="9"/>
  <c r="AB114" i="9"/>
  <c r="B115" i="9"/>
  <c r="C115" i="9"/>
  <c r="D115" i="9"/>
  <c r="E115" i="9"/>
  <c r="H115" i="9"/>
  <c r="I115" i="9"/>
  <c r="J115" i="9"/>
  <c r="K115" i="9"/>
  <c r="L115" i="9"/>
  <c r="M115" i="9"/>
  <c r="N115" i="9"/>
  <c r="O115" i="9"/>
  <c r="P115" i="9"/>
  <c r="Q115" i="9"/>
  <c r="R115" i="9"/>
  <c r="S115" i="9"/>
  <c r="T115" i="9"/>
  <c r="U115" i="9"/>
  <c r="V115" i="9"/>
  <c r="W115" i="9"/>
  <c r="X115" i="9"/>
  <c r="Y115" i="9"/>
  <c r="Z115" i="9"/>
  <c r="AA115" i="9"/>
  <c r="AB115" i="9"/>
  <c r="B116" i="9"/>
  <c r="C116" i="9"/>
  <c r="D116" i="9"/>
  <c r="G116" i="9"/>
  <c r="E116" i="9"/>
  <c r="H116" i="9"/>
  <c r="I116" i="9"/>
  <c r="J116" i="9"/>
  <c r="K116" i="9"/>
  <c r="L116" i="9"/>
  <c r="M116" i="9"/>
  <c r="N116" i="9"/>
  <c r="O116" i="9"/>
  <c r="P116" i="9"/>
  <c r="Q116" i="9"/>
  <c r="R116" i="9"/>
  <c r="S116" i="9"/>
  <c r="T116" i="9"/>
  <c r="U116" i="9"/>
  <c r="V116" i="9"/>
  <c r="W116" i="9"/>
  <c r="X116" i="9"/>
  <c r="Y116" i="9"/>
  <c r="Z116" i="9"/>
  <c r="AA116" i="9"/>
  <c r="AB116" i="9"/>
  <c r="B117" i="9"/>
  <c r="C117" i="9"/>
  <c r="D117" i="9"/>
  <c r="E117" i="9"/>
  <c r="H117" i="9"/>
  <c r="I117" i="9"/>
  <c r="J117" i="9"/>
  <c r="K117" i="9"/>
  <c r="L117" i="9"/>
  <c r="M117" i="9"/>
  <c r="N117" i="9"/>
  <c r="O117" i="9"/>
  <c r="P117" i="9"/>
  <c r="Q117" i="9"/>
  <c r="R117" i="9"/>
  <c r="S117" i="9"/>
  <c r="T117" i="9"/>
  <c r="U117" i="9"/>
  <c r="V117" i="9"/>
  <c r="W117" i="9"/>
  <c r="X117" i="9"/>
  <c r="Y117" i="9"/>
  <c r="Z117" i="9"/>
  <c r="AA117" i="9"/>
  <c r="AB117" i="9"/>
  <c r="B118" i="9"/>
  <c r="C118" i="9"/>
  <c r="D118" i="9"/>
  <c r="G118" i="9"/>
  <c r="E118" i="9"/>
  <c r="H118" i="9"/>
  <c r="I118" i="9"/>
  <c r="J118" i="9"/>
  <c r="K118" i="9"/>
  <c r="L118" i="9"/>
  <c r="M118" i="9"/>
  <c r="N118" i="9"/>
  <c r="O118" i="9"/>
  <c r="P118" i="9"/>
  <c r="Q118" i="9"/>
  <c r="R118" i="9"/>
  <c r="S118" i="9"/>
  <c r="T118" i="9"/>
  <c r="U118" i="9"/>
  <c r="V118" i="9"/>
  <c r="W118" i="9"/>
  <c r="X118" i="9"/>
  <c r="Y118" i="9"/>
  <c r="Z118" i="9"/>
  <c r="AA118" i="9"/>
  <c r="AB118" i="9"/>
  <c r="B119" i="9"/>
  <c r="C119" i="9"/>
  <c r="D119" i="9"/>
  <c r="E119" i="9"/>
  <c r="H119" i="9"/>
  <c r="I119" i="9"/>
  <c r="J119" i="9"/>
  <c r="K119" i="9"/>
  <c r="L119" i="9"/>
  <c r="M119" i="9"/>
  <c r="N119" i="9"/>
  <c r="O119" i="9"/>
  <c r="P119" i="9"/>
  <c r="Q119" i="9"/>
  <c r="R119" i="9"/>
  <c r="S119" i="9"/>
  <c r="T119" i="9"/>
  <c r="U119" i="9"/>
  <c r="V119" i="9"/>
  <c r="W119" i="9"/>
  <c r="X119" i="9"/>
  <c r="Y119" i="9"/>
  <c r="Z119" i="9"/>
  <c r="AA119" i="9"/>
  <c r="AB119" i="9"/>
  <c r="B120" i="9"/>
  <c r="C120" i="9"/>
  <c r="D120" i="9"/>
  <c r="G120" i="9"/>
  <c r="E120" i="9"/>
  <c r="H120" i="9"/>
  <c r="I120" i="9"/>
  <c r="J120" i="9"/>
  <c r="K120" i="9"/>
  <c r="L120" i="9"/>
  <c r="M120" i="9"/>
  <c r="N120" i="9"/>
  <c r="O120" i="9"/>
  <c r="P120" i="9"/>
  <c r="Q120" i="9"/>
  <c r="R120" i="9"/>
  <c r="S120" i="9"/>
  <c r="T120" i="9"/>
  <c r="U120" i="9"/>
  <c r="V120" i="9"/>
  <c r="W120" i="9"/>
  <c r="X120" i="9"/>
  <c r="Y120" i="9"/>
  <c r="Z120" i="9"/>
  <c r="AA120" i="9"/>
  <c r="AB120" i="9"/>
  <c r="B121" i="9"/>
  <c r="C121" i="9"/>
  <c r="D121" i="9"/>
  <c r="E121" i="9"/>
  <c r="H121" i="9"/>
  <c r="I121" i="9"/>
  <c r="J121" i="9"/>
  <c r="K121" i="9"/>
  <c r="L121" i="9"/>
  <c r="M121" i="9"/>
  <c r="N121" i="9"/>
  <c r="O121" i="9"/>
  <c r="P121" i="9"/>
  <c r="Q121" i="9"/>
  <c r="R121" i="9"/>
  <c r="S121" i="9"/>
  <c r="T121" i="9"/>
  <c r="U121" i="9"/>
  <c r="V121" i="9"/>
  <c r="W121" i="9"/>
  <c r="X121" i="9"/>
  <c r="Y121" i="9"/>
  <c r="Z121" i="9"/>
  <c r="AA121" i="9"/>
  <c r="AB121" i="9"/>
  <c r="B122" i="9"/>
  <c r="C122" i="9"/>
  <c r="D122" i="9"/>
  <c r="G122" i="9"/>
  <c r="E122" i="9"/>
  <c r="H122" i="9"/>
  <c r="I122" i="9"/>
  <c r="J122" i="9"/>
  <c r="K122" i="9"/>
  <c r="L122" i="9"/>
  <c r="M122" i="9"/>
  <c r="N122" i="9"/>
  <c r="O122" i="9"/>
  <c r="P122" i="9"/>
  <c r="Q122" i="9"/>
  <c r="R122" i="9"/>
  <c r="S122" i="9"/>
  <c r="T122" i="9"/>
  <c r="U122" i="9"/>
  <c r="V122" i="9"/>
  <c r="W122" i="9"/>
  <c r="X122" i="9"/>
  <c r="Y122" i="9"/>
  <c r="Z122" i="9"/>
  <c r="AA122" i="9"/>
  <c r="AB122" i="9"/>
  <c r="B123" i="9"/>
  <c r="C123" i="9"/>
  <c r="D123" i="9"/>
  <c r="E123" i="9"/>
  <c r="H123" i="9"/>
  <c r="I123" i="9"/>
  <c r="J123" i="9"/>
  <c r="K123" i="9"/>
  <c r="L123" i="9"/>
  <c r="M123" i="9"/>
  <c r="N123" i="9"/>
  <c r="O123" i="9"/>
  <c r="P123" i="9"/>
  <c r="Q123" i="9"/>
  <c r="R123" i="9"/>
  <c r="S123" i="9"/>
  <c r="T123" i="9"/>
  <c r="U123" i="9"/>
  <c r="V123" i="9"/>
  <c r="W123" i="9"/>
  <c r="X123" i="9"/>
  <c r="Y123" i="9"/>
  <c r="Z123" i="9"/>
  <c r="AA123" i="9"/>
  <c r="AB123" i="9"/>
  <c r="B124" i="9"/>
  <c r="C124" i="9"/>
  <c r="D124" i="9"/>
  <c r="G124" i="9"/>
  <c r="E124" i="9"/>
  <c r="H124" i="9"/>
  <c r="I124" i="9"/>
  <c r="J124" i="9"/>
  <c r="K124" i="9"/>
  <c r="L124" i="9"/>
  <c r="M124" i="9"/>
  <c r="N124" i="9"/>
  <c r="O124" i="9"/>
  <c r="P124" i="9"/>
  <c r="Q124" i="9"/>
  <c r="R124" i="9"/>
  <c r="S124" i="9"/>
  <c r="T124" i="9"/>
  <c r="U124" i="9"/>
  <c r="V124" i="9"/>
  <c r="W124" i="9"/>
  <c r="X124" i="9"/>
  <c r="Y124" i="9"/>
  <c r="Z124" i="9"/>
  <c r="AA124" i="9"/>
  <c r="AB124" i="9"/>
  <c r="B125" i="9"/>
  <c r="C125" i="9"/>
  <c r="D125" i="9"/>
  <c r="E125" i="9"/>
  <c r="H125" i="9"/>
  <c r="I125" i="9"/>
  <c r="J125" i="9"/>
  <c r="K125" i="9"/>
  <c r="L125" i="9"/>
  <c r="M125" i="9"/>
  <c r="N125" i="9"/>
  <c r="O125" i="9"/>
  <c r="P125" i="9"/>
  <c r="Q125" i="9"/>
  <c r="R125" i="9"/>
  <c r="S125" i="9"/>
  <c r="T125" i="9"/>
  <c r="U125" i="9"/>
  <c r="V125" i="9"/>
  <c r="W125" i="9"/>
  <c r="X125" i="9"/>
  <c r="Y125" i="9"/>
  <c r="Z125" i="9"/>
  <c r="AA125" i="9"/>
  <c r="AB125" i="9"/>
  <c r="B126" i="9"/>
  <c r="C126" i="9"/>
  <c r="D126" i="9"/>
  <c r="G126" i="9"/>
  <c r="E126" i="9"/>
  <c r="H126" i="9"/>
  <c r="I126" i="9"/>
  <c r="J126" i="9"/>
  <c r="K126" i="9"/>
  <c r="L126" i="9"/>
  <c r="M126" i="9"/>
  <c r="N126" i="9"/>
  <c r="O126" i="9"/>
  <c r="P126" i="9"/>
  <c r="Q126" i="9"/>
  <c r="R126" i="9"/>
  <c r="S126" i="9"/>
  <c r="T126" i="9"/>
  <c r="U126" i="9"/>
  <c r="V126" i="9"/>
  <c r="W126" i="9"/>
  <c r="X126" i="9"/>
  <c r="Y126" i="9"/>
  <c r="Z126" i="9"/>
  <c r="AA126" i="9"/>
  <c r="AB126" i="9"/>
  <c r="B127" i="9"/>
  <c r="C127" i="9"/>
  <c r="D127" i="9"/>
  <c r="E127" i="9"/>
  <c r="H127" i="9"/>
  <c r="I127" i="9"/>
  <c r="J127" i="9"/>
  <c r="K127" i="9"/>
  <c r="L127" i="9"/>
  <c r="M127" i="9"/>
  <c r="N127" i="9"/>
  <c r="O127" i="9"/>
  <c r="P127" i="9"/>
  <c r="Q127" i="9"/>
  <c r="R127" i="9"/>
  <c r="S127" i="9"/>
  <c r="T127" i="9"/>
  <c r="U127" i="9"/>
  <c r="V127" i="9"/>
  <c r="W127" i="9"/>
  <c r="X127" i="9"/>
  <c r="Y127" i="9"/>
  <c r="Z127" i="9"/>
  <c r="AA127" i="9"/>
  <c r="AB127" i="9"/>
  <c r="B128" i="9"/>
  <c r="C128" i="9"/>
  <c r="D128" i="9"/>
  <c r="G128" i="9"/>
  <c r="E128" i="9"/>
  <c r="H128" i="9"/>
  <c r="I128" i="9"/>
  <c r="J128" i="9"/>
  <c r="K128" i="9"/>
  <c r="L128" i="9"/>
  <c r="M128" i="9"/>
  <c r="N128" i="9"/>
  <c r="O128" i="9"/>
  <c r="P128" i="9"/>
  <c r="Q128" i="9"/>
  <c r="R128" i="9"/>
  <c r="S128" i="9"/>
  <c r="T128" i="9"/>
  <c r="U128" i="9"/>
  <c r="V128" i="9"/>
  <c r="W128" i="9"/>
  <c r="X128" i="9"/>
  <c r="Y128" i="9"/>
  <c r="Z128" i="9"/>
  <c r="AA128" i="9"/>
  <c r="AB128" i="9"/>
  <c r="B129" i="9"/>
  <c r="C129" i="9"/>
  <c r="D129" i="9"/>
  <c r="E129" i="9"/>
  <c r="H129" i="9"/>
  <c r="I129" i="9"/>
  <c r="J129" i="9"/>
  <c r="K129" i="9"/>
  <c r="L129" i="9"/>
  <c r="M129" i="9"/>
  <c r="N129" i="9"/>
  <c r="O129" i="9"/>
  <c r="P129" i="9"/>
  <c r="Q129" i="9"/>
  <c r="R129" i="9"/>
  <c r="S129" i="9"/>
  <c r="T129" i="9"/>
  <c r="U129" i="9"/>
  <c r="V129" i="9"/>
  <c r="W129" i="9"/>
  <c r="X129" i="9"/>
  <c r="Y129" i="9"/>
  <c r="Z129" i="9"/>
  <c r="AA129" i="9"/>
  <c r="AB129" i="9"/>
  <c r="B130" i="9"/>
  <c r="C130" i="9"/>
  <c r="D130" i="9"/>
  <c r="E130" i="9"/>
  <c r="G130" i="9"/>
  <c r="H130" i="9"/>
  <c r="I130" i="9"/>
  <c r="J130" i="9"/>
  <c r="K130" i="9"/>
  <c r="L130" i="9"/>
  <c r="M130" i="9"/>
  <c r="N130" i="9"/>
  <c r="O130" i="9"/>
  <c r="P130" i="9"/>
  <c r="Q130" i="9"/>
  <c r="R130" i="9"/>
  <c r="S130" i="9"/>
  <c r="T130" i="9"/>
  <c r="U130" i="9"/>
  <c r="V130" i="9"/>
  <c r="W130" i="9"/>
  <c r="X130" i="9"/>
  <c r="Y130" i="9"/>
  <c r="Z130" i="9"/>
  <c r="AA130" i="9"/>
  <c r="AB130" i="9"/>
  <c r="B131" i="9"/>
  <c r="C131" i="9"/>
  <c r="D131" i="9"/>
  <c r="E131" i="9"/>
  <c r="H131" i="9"/>
  <c r="I131" i="9"/>
  <c r="J131" i="9"/>
  <c r="K131" i="9"/>
  <c r="L131" i="9"/>
  <c r="M131" i="9"/>
  <c r="N131" i="9"/>
  <c r="O131" i="9"/>
  <c r="P131" i="9"/>
  <c r="Q131" i="9"/>
  <c r="R131" i="9"/>
  <c r="S131" i="9"/>
  <c r="T131" i="9"/>
  <c r="U131" i="9"/>
  <c r="V131" i="9"/>
  <c r="W131" i="9"/>
  <c r="X131" i="9"/>
  <c r="Y131" i="9"/>
  <c r="Z131" i="9"/>
  <c r="AA131" i="9"/>
  <c r="AB131" i="9"/>
  <c r="B132" i="9"/>
  <c r="C132" i="9"/>
  <c r="D132" i="9"/>
  <c r="G132" i="9"/>
  <c r="E132" i="9"/>
  <c r="H132" i="9"/>
  <c r="I132" i="9"/>
  <c r="J132" i="9"/>
  <c r="K132" i="9"/>
  <c r="L132" i="9"/>
  <c r="M132" i="9"/>
  <c r="N132" i="9"/>
  <c r="O132" i="9"/>
  <c r="P132" i="9"/>
  <c r="Q132" i="9"/>
  <c r="R132" i="9"/>
  <c r="S132" i="9"/>
  <c r="T132" i="9"/>
  <c r="U132" i="9"/>
  <c r="V132" i="9"/>
  <c r="W132" i="9"/>
  <c r="X132" i="9"/>
  <c r="Y132" i="9"/>
  <c r="Z132" i="9"/>
  <c r="AA132" i="9"/>
  <c r="AB132" i="9"/>
  <c r="B133" i="9"/>
  <c r="C133" i="9"/>
  <c r="D133" i="9"/>
  <c r="E133" i="9"/>
  <c r="H133" i="9"/>
  <c r="I133" i="9"/>
  <c r="J133" i="9"/>
  <c r="K133" i="9"/>
  <c r="L133" i="9"/>
  <c r="M133" i="9"/>
  <c r="N133" i="9"/>
  <c r="O133" i="9"/>
  <c r="P133" i="9"/>
  <c r="Q133" i="9"/>
  <c r="R133" i="9"/>
  <c r="S133" i="9"/>
  <c r="T133" i="9"/>
  <c r="U133" i="9"/>
  <c r="V133" i="9"/>
  <c r="W133" i="9"/>
  <c r="X133" i="9"/>
  <c r="Y133" i="9"/>
  <c r="Z133" i="9"/>
  <c r="AA133" i="9"/>
  <c r="AB133" i="9"/>
  <c r="B134" i="9"/>
  <c r="C134" i="9"/>
  <c r="D134" i="9"/>
  <c r="G134" i="9"/>
  <c r="E134" i="9"/>
  <c r="H134" i="9"/>
  <c r="I134" i="9"/>
  <c r="J134" i="9"/>
  <c r="K134" i="9"/>
  <c r="L134" i="9"/>
  <c r="M134" i="9"/>
  <c r="N134" i="9"/>
  <c r="O134" i="9"/>
  <c r="P134" i="9"/>
  <c r="Q134" i="9"/>
  <c r="R134" i="9"/>
  <c r="S134" i="9"/>
  <c r="T134" i="9"/>
  <c r="U134" i="9"/>
  <c r="V134" i="9"/>
  <c r="W134" i="9"/>
  <c r="X134" i="9"/>
  <c r="Y134" i="9"/>
  <c r="Z134" i="9"/>
  <c r="AA134" i="9"/>
  <c r="AB134" i="9"/>
  <c r="B135" i="9"/>
  <c r="C135" i="9"/>
  <c r="D135" i="9"/>
  <c r="E135" i="9"/>
  <c r="H135" i="9"/>
  <c r="I135" i="9"/>
  <c r="J135" i="9"/>
  <c r="K135" i="9"/>
  <c r="L135" i="9"/>
  <c r="M135" i="9"/>
  <c r="N135" i="9"/>
  <c r="O135" i="9"/>
  <c r="P135" i="9"/>
  <c r="Q135" i="9"/>
  <c r="R135" i="9"/>
  <c r="S135" i="9"/>
  <c r="T135" i="9"/>
  <c r="U135" i="9"/>
  <c r="V135" i="9"/>
  <c r="W135" i="9"/>
  <c r="X135" i="9"/>
  <c r="Y135" i="9"/>
  <c r="Z135" i="9"/>
  <c r="AA135" i="9"/>
  <c r="AB135" i="9"/>
  <c r="B136" i="9"/>
  <c r="C136" i="9"/>
  <c r="D136" i="9"/>
  <c r="G136" i="9"/>
  <c r="E136" i="9"/>
  <c r="H136" i="9"/>
  <c r="I136" i="9"/>
  <c r="J136" i="9"/>
  <c r="K136" i="9"/>
  <c r="L136" i="9"/>
  <c r="M136" i="9"/>
  <c r="N136" i="9"/>
  <c r="O136" i="9"/>
  <c r="P136" i="9"/>
  <c r="Q136" i="9"/>
  <c r="R136" i="9"/>
  <c r="S136" i="9"/>
  <c r="T136" i="9"/>
  <c r="U136" i="9"/>
  <c r="V136" i="9"/>
  <c r="W136" i="9"/>
  <c r="X136" i="9"/>
  <c r="Y136" i="9"/>
  <c r="Z136" i="9"/>
  <c r="AA136" i="9"/>
  <c r="AB136" i="9"/>
  <c r="B137" i="9"/>
  <c r="C137" i="9"/>
  <c r="D137" i="9"/>
  <c r="E137" i="9"/>
  <c r="H137" i="9"/>
  <c r="I137" i="9"/>
  <c r="J137" i="9"/>
  <c r="K137" i="9"/>
  <c r="L137" i="9"/>
  <c r="M137" i="9"/>
  <c r="N137" i="9"/>
  <c r="O137" i="9"/>
  <c r="P137" i="9"/>
  <c r="Q137" i="9"/>
  <c r="R137" i="9"/>
  <c r="S137" i="9"/>
  <c r="T137" i="9"/>
  <c r="U137" i="9"/>
  <c r="V137" i="9"/>
  <c r="W137" i="9"/>
  <c r="X137" i="9"/>
  <c r="Y137" i="9"/>
  <c r="Z137" i="9"/>
  <c r="AA137" i="9"/>
  <c r="AB137" i="9"/>
  <c r="B138" i="9"/>
  <c r="C138" i="9"/>
  <c r="D138" i="9"/>
  <c r="G138" i="9"/>
  <c r="E138" i="9"/>
  <c r="H138" i="9"/>
  <c r="I138" i="9"/>
  <c r="J138" i="9"/>
  <c r="K138" i="9"/>
  <c r="L138" i="9"/>
  <c r="M138" i="9"/>
  <c r="N138" i="9"/>
  <c r="O138" i="9"/>
  <c r="P138" i="9"/>
  <c r="Q138" i="9"/>
  <c r="R138" i="9"/>
  <c r="S138" i="9"/>
  <c r="T138" i="9"/>
  <c r="U138" i="9"/>
  <c r="V138" i="9"/>
  <c r="W138" i="9"/>
  <c r="X138" i="9"/>
  <c r="Y138" i="9"/>
  <c r="Z138" i="9"/>
  <c r="AA138" i="9"/>
  <c r="AB138" i="9"/>
  <c r="B139" i="9"/>
  <c r="C139" i="9"/>
  <c r="D139" i="9"/>
  <c r="E139" i="9"/>
  <c r="H139" i="9"/>
  <c r="I139" i="9"/>
  <c r="J139" i="9"/>
  <c r="K139" i="9"/>
  <c r="L139" i="9"/>
  <c r="M139" i="9"/>
  <c r="N139" i="9"/>
  <c r="O139" i="9"/>
  <c r="P139" i="9"/>
  <c r="Q139" i="9"/>
  <c r="R139" i="9"/>
  <c r="S139" i="9"/>
  <c r="T139" i="9"/>
  <c r="U139" i="9"/>
  <c r="V139" i="9"/>
  <c r="W139" i="9"/>
  <c r="X139" i="9"/>
  <c r="Y139" i="9"/>
  <c r="Z139" i="9"/>
  <c r="AA139" i="9"/>
  <c r="AB139" i="9"/>
  <c r="B140" i="9"/>
  <c r="C140" i="9"/>
  <c r="D140" i="9"/>
  <c r="G140" i="9"/>
  <c r="E140" i="9"/>
  <c r="H140" i="9"/>
  <c r="I140" i="9"/>
  <c r="J140" i="9"/>
  <c r="K140" i="9"/>
  <c r="L140" i="9"/>
  <c r="M140" i="9"/>
  <c r="N140" i="9"/>
  <c r="O140" i="9"/>
  <c r="P140" i="9"/>
  <c r="Q140" i="9"/>
  <c r="R140" i="9"/>
  <c r="S140" i="9"/>
  <c r="T140" i="9"/>
  <c r="U140" i="9"/>
  <c r="V140" i="9"/>
  <c r="W140" i="9"/>
  <c r="X140" i="9"/>
  <c r="Y140" i="9"/>
  <c r="Z140" i="9"/>
  <c r="AA140" i="9"/>
  <c r="AB140" i="9"/>
  <c r="B141" i="9"/>
  <c r="C141" i="9"/>
  <c r="D141" i="9"/>
  <c r="E141" i="9"/>
  <c r="H141" i="9"/>
  <c r="I141" i="9"/>
  <c r="J141" i="9"/>
  <c r="K141" i="9"/>
  <c r="L141" i="9"/>
  <c r="M141" i="9"/>
  <c r="N141" i="9"/>
  <c r="O141" i="9"/>
  <c r="P141" i="9"/>
  <c r="Q141" i="9"/>
  <c r="R141" i="9"/>
  <c r="S141" i="9"/>
  <c r="T141" i="9"/>
  <c r="U141" i="9"/>
  <c r="V141" i="9"/>
  <c r="W141" i="9"/>
  <c r="X141" i="9"/>
  <c r="Y141" i="9"/>
  <c r="Z141" i="9"/>
  <c r="AA141" i="9"/>
  <c r="AB141" i="9"/>
  <c r="B142" i="9"/>
  <c r="C142" i="9"/>
  <c r="D142" i="9"/>
  <c r="G142" i="9"/>
  <c r="E142" i="9"/>
  <c r="H142" i="9"/>
  <c r="I142" i="9"/>
  <c r="J142" i="9"/>
  <c r="K142" i="9"/>
  <c r="L142" i="9"/>
  <c r="M142" i="9"/>
  <c r="N142" i="9"/>
  <c r="O142" i="9"/>
  <c r="P142" i="9"/>
  <c r="Q142" i="9"/>
  <c r="R142" i="9"/>
  <c r="S142" i="9"/>
  <c r="T142" i="9"/>
  <c r="U142" i="9"/>
  <c r="V142" i="9"/>
  <c r="W142" i="9"/>
  <c r="X142" i="9"/>
  <c r="Y142" i="9"/>
  <c r="Z142" i="9"/>
  <c r="AA142" i="9"/>
  <c r="AB142" i="9"/>
  <c r="B143" i="9"/>
  <c r="C143" i="9"/>
  <c r="D143" i="9"/>
  <c r="E143" i="9"/>
  <c r="H143" i="9"/>
  <c r="I143" i="9"/>
  <c r="J143" i="9"/>
  <c r="K143" i="9"/>
  <c r="L143" i="9"/>
  <c r="M143" i="9"/>
  <c r="N143" i="9"/>
  <c r="O143" i="9"/>
  <c r="P143" i="9"/>
  <c r="Q143" i="9"/>
  <c r="R143" i="9"/>
  <c r="S143" i="9"/>
  <c r="T143" i="9"/>
  <c r="U143" i="9"/>
  <c r="V143" i="9"/>
  <c r="W143" i="9"/>
  <c r="X143" i="9"/>
  <c r="Y143" i="9"/>
  <c r="Z143" i="9"/>
  <c r="AA143" i="9"/>
  <c r="AB143" i="9"/>
  <c r="B144" i="9"/>
  <c r="C144" i="9"/>
  <c r="D144" i="9"/>
  <c r="E144" i="9"/>
  <c r="G144" i="9"/>
  <c r="H144" i="9"/>
  <c r="I144" i="9"/>
  <c r="J144" i="9"/>
  <c r="K144" i="9"/>
  <c r="L144" i="9"/>
  <c r="M144" i="9"/>
  <c r="N144" i="9"/>
  <c r="O144" i="9"/>
  <c r="P144" i="9"/>
  <c r="Q144" i="9"/>
  <c r="R144" i="9"/>
  <c r="S144" i="9"/>
  <c r="T144" i="9"/>
  <c r="U144" i="9"/>
  <c r="V144" i="9"/>
  <c r="W144" i="9"/>
  <c r="X144" i="9"/>
  <c r="Y144" i="9"/>
  <c r="Z144" i="9"/>
  <c r="AA144" i="9"/>
  <c r="AB144" i="9"/>
  <c r="B145" i="9"/>
  <c r="C145" i="9"/>
  <c r="D145" i="9"/>
  <c r="E145" i="9"/>
  <c r="H145" i="9"/>
  <c r="I145" i="9"/>
  <c r="J145" i="9"/>
  <c r="K145" i="9"/>
  <c r="L145" i="9"/>
  <c r="M145" i="9"/>
  <c r="N145" i="9"/>
  <c r="O145" i="9"/>
  <c r="P145" i="9"/>
  <c r="Q145" i="9"/>
  <c r="R145" i="9"/>
  <c r="S145" i="9"/>
  <c r="T145" i="9"/>
  <c r="U145" i="9"/>
  <c r="V145" i="9"/>
  <c r="W145" i="9"/>
  <c r="X145" i="9"/>
  <c r="Y145" i="9"/>
  <c r="Z145" i="9"/>
  <c r="AA145" i="9"/>
  <c r="AB145" i="9"/>
  <c r="B146" i="9"/>
  <c r="C146" i="9"/>
  <c r="D146" i="9"/>
  <c r="G146" i="9"/>
  <c r="E146" i="9"/>
  <c r="H146" i="9"/>
  <c r="I146" i="9"/>
  <c r="J146" i="9"/>
  <c r="K146" i="9"/>
  <c r="L146" i="9"/>
  <c r="M146" i="9"/>
  <c r="N146" i="9"/>
  <c r="O146" i="9"/>
  <c r="P146" i="9"/>
  <c r="Q146" i="9"/>
  <c r="R146" i="9"/>
  <c r="S146" i="9"/>
  <c r="T146" i="9"/>
  <c r="U146" i="9"/>
  <c r="V146" i="9"/>
  <c r="W146" i="9"/>
  <c r="X146" i="9"/>
  <c r="Y146" i="9"/>
  <c r="Z146" i="9"/>
  <c r="AA146" i="9"/>
  <c r="AB146" i="9"/>
  <c r="B147" i="9"/>
  <c r="C147" i="9"/>
  <c r="D147" i="9"/>
  <c r="E147" i="9"/>
  <c r="H147" i="9"/>
  <c r="I147" i="9"/>
  <c r="J147" i="9"/>
  <c r="K147" i="9"/>
  <c r="L147" i="9"/>
  <c r="M147" i="9"/>
  <c r="N147" i="9"/>
  <c r="O147" i="9"/>
  <c r="P147" i="9"/>
  <c r="Q147" i="9"/>
  <c r="R147" i="9"/>
  <c r="S147" i="9"/>
  <c r="T147" i="9"/>
  <c r="U147" i="9"/>
  <c r="V147" i="9"/>
  <c r="W147" i="9"/>
  <c r="X147" i="9"/>
  <c r="Y147" i="9"/>
  <c r="Z147" i="9"/>
  <c r="AA147" i="9"/>
  <c r="AB147" i="9"/>
  <c r="B148" i="9"/>
  <c r="C148" i="9"/>
  <c r="D148" i="9"/>
  <c r="G148" i="9"/>
  <c r="E148" i="9"/>
  <c r="H148" i="9"/>
  <c r="I148" i="9"/>
  <c r="J148" i="9"/>
  <c r="K148" i="9"/>
  <c r="L148" i="9"/>
  <c r="M148" i="9"/>
  <c r="N148" i="9"/>
  <c r="O148" i="9"/>
  <c r="P148" i="9"/>
  <c r="Q148" i="9"/>
  <c r="R148" i="9"/>
  <c r="S148" i="9"/>
  <c r="T148" i="9"/>
  <c r="U148" i="9"/>
  <c r="V148" i="9"/>
  <c r="W148" i="9"/>
  <c r="X148" i="9"/>
  <c r="Y148" i="9"/>
  <c r="Z148" i="9"/>
  <c r="AA148" i="9"/>
  <c r="AB148" i="9"/>
  <c r="B149" i="9"/>
  <c r="C149" i="9"/>
  <c r="D149" i="9"/>
  <c r="E149" i="9"/>
  <c r="H149" i="9"/>
  <c r="I149" i="9"/>
  <c r="J149" i="9"/>
  <c r="K149" i="9"/>
  <c r="L149" i="9"/>
  <c r="M149" i="9"/>
  <c r="N149" i="9"/>
  <c r="O149" i="9"/>
  <c r="P149" i="9"/>
  <c r="Q149" i="9"/>
  <c r="R149" i="9"/>
  <c r="S149" i="9"/>
  <c r="T149" i="9"/>
  <c r="U149" i="9"/>
  <c r="V149" i="9"/>
  <c r="W149" i="9"/>
  <c r="X149" i="9"/>
  <c r="Y149" i="9"/>
  <c r="Z149" i="9"/>
  <c r="AA149" i="9"/>
  <c r="AB149" i="9"/>
  <c r="B150" i="9"/>
  <c r="C150" i="9"/>
  <c r="D150" i="9"/>
  <c r="G150" i="9"/>
  <c r="E150" i="9"/>
  <c r="H150" i="9"/>
  <c r="I150" i="9"/>
  <c r="J150" i="9"/>
  <c r="K150" i="9"/>
  <c r="L150" i="9"/>
  <c r="M150" i="9"/>
  <c r="N150" i="9"/>
  <c r="O150" i="9"/>
  <c r="P150" i="9"/>
  <c r="Q150" i="9"/>
  <c r="R150" i="9"/>
  <c r="S150" i="9"/>
  <c r="T150" i="9"/>
  <c r="U150" i="9"/>
  <c r="V150" i="9"/>
  <c r="W150" i="9"/>
  <c r="X150" i="9"/>
  <c r="Y150" i="9"/>
  <c r="Z150" i="9"/>
  <c r="AA150" i="9"/>
  <c r="AB150" i="9"/>
  <c r="B151" i="9"/>
  <c r="C151" i="9"/>
  <c r="D151" i="9"/>
  <c r="E151" i="9"/>
  <c r="H151" i="9"/>
  <c r="I151" i="9"/>
  <c r="J151" i="9"/>
  <c r="K151" i="9"/>
  <c r="L151" i="9"/>
  <c r="M151" i="9"/>
  <c r="N151" i="9"/>
  <c r="O151" i="9"/>
  <c r="P151" i="9"/>
  <c r="Q151" i="9"/>
  <c r="R151" i="9"/>
  <c r="S151" i="9"/>
  <c r="T151" i="9"/>
  <c r="U151" i="9"/>
  <c r="V151" i="9"/>
  <c r="W151" i="9"/>
  <c r="X151" i="9"/>
  <c r="Y151" i="9"/>
  <c r="Z151" i="9"/>
  <c r="AA151" i="9"/>
  <c r="AB151" i="9"/>
  <c r="B152" i="9"/>
  <c r="C152" i="9"/>
  <c r="D152" i="9"/>
  <c r="G152" i="9"/>
  <c r="E152" i="9"/>
  <c r="H152" i="9"/>
  <c r="I152" i="9"/>
  <c r="J152" i="9"/>
  <c r="K152" i="9"/>
  <c r="L152" i="9"/>
  <c r="M152" i="9"/>
  <c r="N152" i="9"/>
  <c r="O152" i="9"/>
  <c r="P152" i="9"/>
  <c r="Q152" i="9"/>
  <c r="R152" i="9"/>
  <c r="S152" i="9"/>
  <c r="T152" i="9"/>
  <c r="U152" i="9"/>
  <c r="V152" i="9"/>
  <c r="W152" i="9"/>
  <c r="X152" i="9"/>
  <c r="Y152" i="9"/>
  <c r="Z152" i="9"/>
  <c r="AA152" i="9"/>
  <c r="AB152" i="9"/>
  <c r="B153" i="9"/>
  <c r="C153" i="9"/>
  <c r="D153" i="9"/>
  <c r="E153" i="9"/>
  <c r="H153" i="9"/>
  <c r="I153" i="9"/>
  <c r="J153" i="9"/>
  <c r="K153" i="9"/>
  <c r="L153" i="9"/>
  <c r="M153" i="9"/>
  <c r="N153" i="9"/>
  <c r="O153" i="9"/>
  <c r="P153" i="9"/>
  <c r="Q153" i="9"/>
  <c r="R153" i="9"/>
  <c r="S153" i="9"/>
  <c r="T153" i="9"/>
  <c r="U153" i="9"/>
  <c r="V153" i="9"/>
  <c r="W153" i="9"/>
  <c r="X153" i="9"/>
  <c r="Y153" i="9"/>
  <c r="Z153" i="9"/>
  <c r="AA153" i="9"/>
  <c r="AB153" i="9"/>
  <c r="B154" i="9"/>
  <c r="C154" i="9"/>
  <c r="D154" i="9"/>
  <c r="G154" i="9"/>
  <c r="E154" i="9"/>
  <c r="H154" i="9"/>
  <c r="I154" i="9"/>
  <c r="J154" i="9"/>
  <c r="K154" i="9"/>
  <c r="L154" i="9"/>
  <c r="M154" i="9"/>
  <c r="N154" i="9"/>
  <c r="O154" i="9"/>
  <c r="P154" i="9"/>
  <c r="Q154" i="9"/>
  <c r="R154" i="9"/>
  <c r="S154" i="9"/>
  <c r="T154" i="9"/>
  <c r="U154" i="9"/>
  <c r="V154" i="9"/>
  <c r="W154" i="9"/>
  <c r="X154" i="9"/>
  <c r="Y154" i="9"/>
  <c r="Z154" i="9"/>
  <c r="AA154" i="9"/>
  <c r="AB154" i="9"/>
  <c r="B155" i="9"/>
  <c r="C155" i="9"/>
  <c r="D155" i="9"/>
  <c r="E155" i="9"/>
  <c r="H155" i="9"/>
  <c r="I155" i="9"/>
  <c r="J155" i="9"/>
  <c r="K155" i="9"/>
  <c r="L155" i="9"/>
  <c r="M155" i="9"/>
  <c r="N155" i="9"/>
  <c r="O155" i="9"/>
  <c r="P155" i="9"/>
  <c r="Q155" i="9"/>
  <c r="R155" i="9"/>
  <c r="S155" i="9"/>
  <c r="T155" i="9"/>
  <c r="U155" i="9"/>
  <c r="V155" i="9"/>
  <c r="W155" i="9"/>
  <c r="X155" i="9"/>
  <c r="Y155" i="9"/>
  <c r="Z155" i="9"/>
  <c r="AA155" i="9"/>
  <c r="AB155" i="9"/>
  <c r="B156" i="9"/>
  <c r="C156" i="9"/>
  <c r="D156" i="9"/>
  <c r="G156" i="9"/>
  <c r="E156" i="9"/>
  <c r="H156" i="9"/>
  <c r="I156" i="9"/>
  <c r="J156" i="9"/>
  <c r="K156" i="9"/>
  <c r="L156" i="9"/>
  <c r="M156" i="9"/>
  <c r="N156" i="9"/>
  <c r="O156" i="9"/>
  <c r="P156" i="9"/>
  <c r="Q156" i="9"/>
  <c r="R156" i="9"/>
  <c r="S156" i="9"/>
  <c r="T156" i="9"/>
  <c r="U156" i="9"/>
  <c r="V156" i="9"/>
  <c r="W156" i="9"/>
  <c r="X156" i="9"/>
  <c r="Y156" i="9"/>
  <c r="Z156" i="9"/>
  <c r="AA156" i="9"/>
  <c r="AB156" i="9"/>
  <c r="B157" i="9"/>
  <c r="C157" i="9"/>
  <c r="D157" i="9"/>
  <c r="E157" i="9"/>
  <c r="H157" i="9"/>
  <c r="I157" i="9"/>
  <c r="J157" i="9"/>
  <c r="K157" i="9"/>
  <c r="L157" i="9"/>
  <c r="M157" i="9"/>
  <c r="N157" i="9"/>
  <c r="O157" i="9"/>
  <c r="P157" i="9"/>
  <c r="Q157" i="9"/>
  <c r="R157" i="9"/>
  <c r="S157" i="9"/>
  <c r="T157" i="9"/>
  <c r="U157" i="9"/>
  <c r="V157" i="9"/>
  <c r="W157" i="9"/>
  <c r="X157" i="9"/>
  <c r="Y157" i="9"/>
  <c r="Z157" i="9"/>
  <c r="AA157" i="9"/>
  <c r="AB157" i="9"/>
  <c r="B158" i="9"/>
  <c r="C158" i="9"/>
  <c r="D158" i="9"/>
  <c r="G158" i="9"/>
  <c r="E158" i="9"/>
  <c r="H158" i="9"/>
  <c r="I158" i="9"/>
  <c r="J158" i="9"/>
  <c r="K158" i="9"/>
  <c r="L158" i="9"/>
  <c r="M158" i="9"/>
  <c r="N158" i="9"/>
  <c r="O158" i="9"/>
  <c r="P158" i="9"/>
  <c r="Q158" i="9"/>
  <c r="R158" i="9"/>
  <c r="S158" i="9"/>
  <c r="T158" i="9"/>
  <c r="U158" i="9"/>
  <c r="V158" i="9"/>
  <c r="W158" i="9"/>
  <c r="X158" i="9"/>
  <c r="Y158" i="9"/>
  <c r="Z158" i="9"/>
  <c r="AA158" i="9"/>
  <c r="AB158" i="9"/>
  <c r="B159" i="9"/>
  <c r="C159" i="9"/>
  <c r="D159" i="9"/>
  <c r="F159" i="9"/>
  <c r="E159" i="9"/>
  <c r="G159" i="9"/>
  <c r="H159" i="9"/>
  <c r="I159" i="9"/>
  <c r="J159" i="9"/>
  <c r="K159" i="9"/>
  <c r="L159" i="9"/>
  <c r="M159" i="9"/>
  <c r="N159" i="9"/>
  <c r="O159" i="9"/>
  <c r="P159" i="9"/>
  <c r="Q159" i="9"/>
  <c r="R159" i="9"/>
  <c r="S159" i="9"/>
  <c r="T159" i="9"/>
  <c r="U159" i="9"/>
  <c r="V159" i="9"/>
  <c r="W159" i="9"/>
  <c r="X159" i="9"/>
  <c r="Y159" i="9"/>
  <c r="Z159" i="9"/>
  <c r="AA159" i="9"/>
  <c r="AB159" i="9"/>
  <c r="B160" i="9"/>
  <c r="C160" i="9"/>
  <c r="D160" i="9"/>
  <c r="E160" i="9"/>
  <c r="H160" i="9"/>
  <c r="I160" i="9"/>
  <c r="J160" i="9"/>
  <c r="K160" i="9"/>
  <c r="L160" i="9"/>
  <c r="M160" i="9"/>
  <c r="N160" i="9"/>
  <c r="O160" i="9"/>
  <c r="P160" i="9"/>
  <c r="Q160" i="9"/>
  <c r="R160" i="9"/>
  <c r="S160" i="9"/>
  <c r="T160" i="9"/>
  <c r="U160" i="9"/>
  <c r="V160" i="9"/>
  <c r="W160" i="9"/>
  <c r="X160" i="9"/>
  <c r="Y160" i="9"/>
  <c r="Z160" i="9"/>
  <c r="AA160" i="9"/>
  <c r="AB160" i="9"/>
  <c r="B161" i="9"/>
  <c r="C161" i="9"/>
  <c r="D161" i="9"/>
  <c r="F161" i="9"/>
  <c r="E161" i="9"/>
  <c r="H161" i="9"/>
  <c r="I161" i="9"/>
  <c r="J161" i="9"/>
  <c r="K161" i="9"/>
  <c r="L161" i="9"/>
  <c r="M161" i="9"/>
  <c r="N161" i="9"/>
  <c r="O161" i="9"/>
  <c r="P161" i="9"/>
  <c r="Q161" i="9"/>
  <c r="R161" i="9"/>
  <c r="S161" i="9"/>
  <c r="T161" i="9"/>
  <c r="U161" i="9"/>
  <c r="V161" i="9"/>
  <c r="W161" i="9"/>
  <c r="X161" i="9"/>
  <c r="Y161" i="9"/>
  <c r="Z161" i="9"/>
  <c r="AA161" i="9"/>
  <c r="AB161" i="9"/>
  <c r="B162" i="9"/>
  <c r="C162" i="9"/>
  <c r="D162" i="9"/>
  <c r="F162" i="9"/>
  <c r="E162" i="9"/>
  <c r="H162" i="9"/>
  <c r="I162" i="9"/>
  <c r="J162" i="9"/>
  <c r="K162" i="9"/>
  <c r="L162" i="9"/>
  <c r="M162" i="9"/>
  <c r="N162" i="9"/>
  <c r="O162" i="9"/>
  <c r="P162" i="9"/>
  <c r="Q162" i="9"/>
  <c r="R162" i="9"/>
  <c r="S162" i="9"/>
  <c r="T162" i="9"/>
  <c r="U162" i="9"/>
  <c r="V162" i="9"/>
  <c r="W162" i="9"/>
  <c r="X162" i="9"/>
  <c r="Y162" i="9"/>
  <c r="Z162" i="9"/>
  <c r="AA162" i="9"/>
  <c r="AB162" i="9"/>
  <c r="B163" i="9"/>
  <c r="C163" i="9"/>
  <c r="D163" i="9"/>
  <c r="F163" i="9"/>
  <c r="E163" i="9"/>
  <c r="H163" i="9"/>
  <c r="I163" i="9"/>
  <c r="J163" i="9"/>
  <c r="K163" i="9"/>
  <c r="L163" i="9"/>
  <c r="M163" i="9"/>
  <c r="N163" i="9"/>
  <c r="O163" i="9"/>
  <c r="P163" i="9"/>
  <c r="Q163" i="9"/>
  <c r="R163" i="9"/>
  <c r="S163" i="9"/>
  <c r="T163" i="9"/>
  <c r="U163" i="9"/>
  <c r="V163" i="9"/>
  <c r="W163" i="9"/>
  <c r="X163" i="9"/>
  <c r="Y163" i="9"/>
  <c r="Z163" i="9"/>
  <c r="AA163" i="9"/>
  <c r="AB163" i="9"/>
  <c r="B164" i="9"/>
  <c r="C164" i="9"/>
  <c r="D164" i="9"/>
  <c r="E164" i="9"/>
  <c r="H164" i="9"/>
  <c r="I164" i="9"/>
  <c r="J164" i="9"/>
  <c r="K164" i="9"/>
  <c r="L164" i="9"/>
  <c r="M164" i="9"/>
  <c r="N164" i="9"/>
  <c r="O164" i="9"/>
  <c r="P164" i="9"/>
  <c r="Q164" i="9"/>
  <c r="R164" i="9"/>
  <c r="S164" i="9"/>
  <c r="T164" i="9"/>
  <c r="U164" i="9"/>
  <c r="V164" i="9"/>
  <c r="W164" i="9"/>
  <c r="X164" i="9"/>
  <c r="Y164" i="9"/>
  <c r="Z164" i="9"/>
  <c r="AA164" i="9"/>
  <c r="AB164" i="9"/>
  <c r="B165" i="9"/>
  <c r="C165" i="9"/>
  <c r="D165" i="9"/>
  <c r="F165" i="9"/>
  <c r="E165" i="9"/>
  <c r="H165" i="9"/>
  <c r="I165" i="9"/>
  <c r="J165" i="9"/>
  <c r="K165" i="9"/>
  <c r="L165" i="9"/>
  <c r="M165" i="9"/>
  <c r="N165" i="9"/>
  <c r="O165" i="9"/>
  <c r="P165" i="9"/>
  <c r="Q165" i="9"/>
  <c r="R165" i="9"/>
  <c r="S165" i="9"/>
  <c r="T165" i="9"/>
  <c r="U165" i="9"/>
  <c r="V165" i="9"/>
  <c r="W165" i="9"/>
  <c r="X165" i="9"/>
  <c r="Y165" i="9"/>
  <c r="Z165" i="9"/>
  <c r="AA165" i="9"/>
  <c r="AB165" i="9"/>
  <c r="B166" i="9"/>
  <c r="C166" i="9"/>
  <c r="D166" i="9"/>
  <c r="F166" i="9"/>
  <c r="E166" i="9"/>
  <c r="H166" i="9"/>
  <c r="I166" i="9"/>
  <c r="J166" i="9"/>
  <c r="K166" i="9"/>
  <c r="L166" i="9"/>
  <c r="M166" i="9"/>
  <c r="N166" i="9"/>
  <c r="O166" i="9"/>
  <c r="P166" i="9"/>
  <c r="Q166" i="9"/>
  <c r="R166" i="9"/>
  <c r="S166" i="9"/>
  <c r="T166" i="9"/>
  <c r="U166" i="9"/>
  <c r="V166" i="9"/>
  <c r="W166" i="9"/>
  <c r="X166" i="9"/>
  <c r="Y166" i="9"/>
  <c r="Z166" i="9"/>
  <c r="AA166" i="9"/>
  <c r="AB166" i="9"/>
  <c r="B167" i="9"/>
  <c r="C167" i="9"/>
  <c r="D167" i="9"/>
  <c r="F167" i="9"/>
  <c r="E167" i="9"/>
  <c r="H167" i="9"/>
  <c r="I167" i="9"/>
  <c r="J167" i="9"/>
  <c r="K167" i="9"/>
  <c r="L167" i="9"/>
  <c r="M167" i="9"/>
  <c r="N167" i="9"/>
  <c r="O167" i="9"/>
  <c r="P167" i="9"/>
  <c r="Q167" i="9"/>
  <c r="R167" i="9"/>
  <c r="S167" i="9"/>
  <c r="T167" i="9"/>
  <c r="U167" i="9"/>
  <c r="V167" i="9"/>
  <c r="W167" i="9"/>
  <c r="X167" i="9"/>
  <c r="Y167" i="9"/>
  <c r="Z167" i="9"/>
  <c r="AA167" i="9"/>
  <c r="AB167" i="9"/>
  <c r="G73" i="9"/>
  <c r="F68" i="9"/>
  <c r="F49" i="9"/>
  <c r="F40" i="9"/>
  <c r="F24" i="9"/>
  <c r="A162" i="9"/>
  <c r="G57" i="9"/>
  <c r="G45" i="9"/>
  <c r="G36" i="9"/>
  <c r="G33" i="9"/>
  <c r="F17" i="9"/>
  <c r="G11" i="9"/>
  <c r="A161" i="9"/>
  <c r="G49" i="9"/>
  <c r="G163" i="9"/>
  <c r="G88" i="9"/>
  <c r="G83" i="9"/>
  <c r="F81" i="9"/>
  <c r="F76" i="9"/>
  <c r="G61" i="9"/>
  <c r="F41" i="9"/>
  <c r="G25" i="9"/>
  <c r="G20" i="9"/>
  <c r="F13" i="9"/>
  <c r="G167" i="9"/>
  <c r="A165" i="9"/>
  <c r="G77" i="9"/>
  <c r="F73" i="9"/>
  <c r="G68" i="9"/>
  <c r="G52" i="9"/>
  <c r="F45" i="9"/>
  <c r="F36" i="9"/>
  <c r="G17" i="9"/>
  <c r="F11" i="9"/>
  <c r="A166" i="9"/>
  <c r="G81" i="9"/>
  <c r="G65" i="9"/>
  <c r="F56" i="9"/>
  <c r="G41" i="9"/>
  <c r="G13" i="9"/>
  <c r="F91" i="9"/>
  <c r="F87" i="9"/>
  <c r="F80" i="9"/>
  <c r="F53" i="9"/>
  <c r="F48" i="9"/>
  <c r="F21" i="9"/>
  <c r="F16" i="9"/>
  <c r="G166" i="9"/>
  <c r="G162" i="9"/>
  <c r="F92" i="9"/>
  <c r="F88" i="9"/>
  <c r="G84" i="9"/>
  <c r="F83" i="9"/>
  <c r="G69" i="9"/>
  <c r="G64" i="9"/>
  <c r="G60" i="9"/>
  <c r="G56" i="9"/>
  <c r="G37" i="9"/>
  <c r="G32" i="9"/>
  <c r="G28" i="9"/>
  <c r="G24" i="9"/>
  <c r="G10" i="9"/>
  <c r="F69" i="9"/>
  <c r="F64" i="9"/>
  <c r="F60" i="9"/>
  <c r="F37" i="9"/>
  <c r="F32" i="9"/>
  <c r="F28" i="9"/>
  <c r="F10" i="9"/>
  <c r="G91" i="9"/>
  <c r="G87" i="9"/>
  <c r="G80" i="9"/>
  <c r="G76" i="9"/>
  <c r="G72" i="9"/>
  <c r="F65" i="9"/>
  <c r="F61" i="9"/>
  <c r="F57" i="9"/>
  <c r="G53" i="9"/>
  <c r="F52" i="9"/>
  <c r="G48" i="9"/>
  <c r="G44" i="9"/>
  <c r="G40" i="9"/>
  <c r="F33" i="9"/>
  <c r="F29" i="9"/>
  <c r="F25" i="9"/>
  <c r="G21" i="9"/>
  <c r="F20" i="9"/>
  <c r="G16" i="9"/>
  <c r="G12" i="9"/>
  <c r="A153" i="9"/>
  <c r="F153" i="9"/>
  <c r="G153" i="9"/>
  <c r="A145" i="9"/>
  <c r="F145" i="9"/>
  <c r="G145" i="9"/>
  <c r="A137" i="9"/>
  <c r="F137" i="9"/>
  <c r="G137" i="9"/>
  <c r="A129" i="9"/>
  <c r="F129" i="9"/>
  <c r="G129" i="9"/>
  <c r="A121" i="9"/>
  <c r="F121" i="9"/>
  <c r="G121" i="9"/>
  <c r="A113" i="9"/>
  <c r="F113" i="9"/>
  <c r="G113" i="9"/>
  <c r="A105" i="9"/>
  <c r="F105" i="9"/>
  <c r="G105" i="9"/>
  <c r="A97" i="9"/>
  <c r="F97" i="9"/>
  <c r="G97" i="9"/>
  <c r="A78" i="9"/>
  <c r="F78" i="9"/>
  <c r="G78" i="9"/>
  <c r="A46" i="9"/>
  <c r="F46" i="9"/>
  <c r="G46" i="9"/>
  <c r="A14" i="9"/>
  <c r="F14" i="9"/>
  <c r="G14" i="9"/>
  <c r="F164" i="9"/>
  <c r="A164" i="9"/>
  <c r="G164" i="9"/>
  <c r="F160" i="9"/>
  <c r="A160" i="9"/>
  <c r="G160" i="9"/>
  <c r="A155" i="9"/>
  <c r="F155" i="9"/>
  <c r="G155" i="9"/>
  <c r="A147" i="9"/>
  <c r="F147" i="9"/>
  <c r="G147" i="9"/>
  <c r="A139" i="9"/>
  <c r="F139" i="9"/>
  <c r="G139" i="9"/>
  <c r="A131" i="9"/>
  <c r="F131" i="9"/>
  <c r="G131" i="9"/>
  <c r="A123" i="9"/>
  <c r="F123" i="9"/>
  <c r="G123" i="9"/>
  <c r="A115" i="9"/>
  <c r="F115" i="9"/>
  <c r="G115" i="9"/>
  <c r="A107" i="9"/>
  <c r="F107" i="9"/>
  <c r="G107" i="9"/>
  <c r="A99" i="9"/>
  <c r="F99" i="9"/>
  <c r="G99" i="9"/>
  <c r="A86" i="9"/>
  <c r="F86" i="9"/>
  <c r="G86" i="9"/>
  <c r="A55" i="9"/>
  <c r="F55" i="9"/>
  <c r="G55" i="9"/>
  <c r="A23" i="9"/>
  <c r="F23" i="9"/>
  <c r="G23" i="9"/>
  <c r="A157" i="9"/>
  <c r="F157" i="9"/>
  <c r="G157" i="9"/>
  <c r="A149" i="9"/>
  <c r="F149" i="9"/>
  <c r="G149" i="9"/>
  <c r="A141" i="9"/>
  <c r="F141" i="9"/>
  <c r="G141" i="9"/>
  <c r="A133" i="9"/>
  <c r="F133" i="9"/>
  <c r="G133" i="9"/>
  <c r="A125" i="9"/>
  <c r="F125" i="9"/>
  <c r="G125" i="9"/>
  <c r="A117" i="9"/>
  <c r="F117" i="9"/>
  <c r="G117" i="9"/>
  <c r="A109" i="9"/>
  <c r="F109" i="9"/>
  <c r="G109" i="9"/>
  <c r="A101" i="9"/>
  <c r="F101" i="9"/>
  <c r="G101" i="9"/>
  <c r="A93" i="9"/>
  <c r="F93" i="9"/>
  <c r="G93" i="9"/>
  <c r="A62" i="9"/>
  <c r="F62" i="9"/>
  <c r="G62" i="9"/>
  <c r="A30" i="9"/>
  <c r="F30" i="9"/>
  <c r="G30" i="9"/>
  <c r="A151" i="9"/>
  <c r="F151" i="9"/>
  <c r="G151" i="9"/>
  <c r="A143" i="9"/>
  <c r="F143" i="9"/>
  <c r="G143" i="9"/>
  <c r="A135" i="9"/>
  <c r="F135" i="9"/>
  <c r="G135" i="9"/>
  <c r="A127" i="9"/>
  <c r="F127" i="9"/>
  <c r="G127" i="9"/>
  <c r="A119" i="9"/>
  <c r="F119" i="9"/>
  <c r="G119" i="9"/>
  <c r="A111" i="9"/>
  <c r="F111" i="9"/>
  <c r="G111" i="9"/>
  <c r="A103" i="9"/>
  <c r="F103" i="9"/>
  <c r="G103" i="9"/>
  <c r="A95" i="9"/>
  <c r="F95" i="9"/>
  <c r="G95" i="9"/>
  <c r="A71" i="9"/>
  <c r="F71" i="9"/>
  <c r="G71" i="9"/>
  <c r="A39" i="9"/>
  <c r="F39" i="9"/>
  <c r="G39" i="9"/>
  <c r="A58" i="9"/>
  <c r="F58" i="9"/>
  <c r="A51" i="9"/>
  <c r="F51" i="9"/>
  <c r="G51" i="9"/>
  <c r="A42" i="9"/>
  <c r="F42" i="9"/>
  <c r="A35" i="9"/>
  <c r="F35" i="9"/>
  <c r="G35" i="9"/>
  <c r="A26" i="9"/>
  <c r="F26" i="9"/>
  <c r="A19" i="9"/>
  <c r="F19" i="9"/>
  <c r="G19" i="9"/>
  <c r="A167" i="9"/>
  <c r="A163" i="9"/>
  <c r="A159" i="9"/>
  <c r="A158" i="9"/>
  <c r="F158" i="9"/>
  <c r="A156" i="9"/>
  <c r="F156" i="9"/>
  <c r="A154" i="9"/>
  <c r="F154" i="9"/>
  <c r="A152" i="9"/>
  <c r="F152" i="9"/>
  <c r="A150" i="9"/>
  <c r="F150" i="9"/>
  <c r="A148" i="9"/>
  <c r="F148" i="9"/>
  <c r="A146" i="9"/>
  <c r="F146" i="9"/>
  <c r="A144" i="9"/>
  <c r="F144" i="9"/>
  <c r="A142" i="9"/>
  <c r="F142" i="9"/>
  <c r="A140" i="9"/>
  <c r="F140" i="9"/>
  <c r="A138" i="9"/>
  <c r="F138" i="9"/>
  <c r="A136" i="9"/>
  <c r="F136" i="9"/>
  <c r="A134" i="9"/>
  <c r="F134" i="9"/>
  <c r="A132" i="9"/>
  <c r="F132" i="9"/>
  <c r="A130" i="9"/>
  <c r="F130" i="9"/>
  <c r="A128" i="9"/>
  <c r="F128" i="9"/>
  <c r="A126" i="9"/>
  <c r="F126" i="9"/>
  <c r="A124" i="9"/>
  <c r="F124" i="9"/>
  <c r="A122" i="9"/>
  <c r="F122" i="9"/>
  <c r="A120" i="9"/>
  <c r="F120" i="9"/>
  <c r="A118" i="9"/>
  <c r="F118" i="9"/>
  <c r="A116" i="9"/>
  <c r="F116" i="9"/>
  <c r="A114" i="9"/>
  <c r="F114" i="9"/>
  <c r="A112" i="9"/>
  <c r="F112" i="9"/>
  <c r="A110" i="9"/>
  <c r="F110" i="9"/>
  <c r="A108" i="9"/>
  <c r="F108" i="9"/>
  <c r="A106" i="9"/>
  <c r="F106" i="9"/>
  <c r="A104" i="9"/>
  <c r="F104" i="9"/>
  <c r="A102" i="9"/>
  <c r="F102" i="9"/>
  <c r="A100" i="9"/>
  <c r="F100" i="9"/>
  <c r="A98" i="9"/>
  <c r="F98" i="9"/>
  <c r="A96" i="9"/>
  <c r="F96" i="9"/>
  <c r="A94" i="9"/>
  <c r="F94" i="9"/>
  <c r="A85" i="9"/>
  <c r="F85" i="9"/>
  <c r="A79" i="9"/>
  <c r="F79" i="9"/>
  <c r="G79" i="9"/>
  <c r="A70" i="9"/>
  <c r="F70" i="9"/>
  <c r="A63" i="9"/>
  <c r="F63" i="9"/>
  <c r="G63" i="9"/>
  <c r="A54" i="9"/>
  <c r="F54" i="9"/>
  <c r="A47" i="9"/>
  <c r="F47" i="9"/>
  <c r="G47" i="9"/>
  <c r="A38" i="9"/>
  <c r="F38" i="9"/>
  <c r="A31" i="9"/>
  <c r="F31" i="9"/>
  <c r="G31" i="9"/>
  <c r="A22" i="9"/>
  <c r="F22" i="9"/>
  <c r="A15" i="9"/>
  <c r="F15" i="9"/>
  <c r="G15" i="9"/>
  <c r="A89" i="9"/>
  <c r="F89" i="9"/>
  <c r="A82" i="9"/>
  <c r="F82" i="9"/>
  <c r="G82" i="9"/>
  <c r="A74" i="9"/>
  <c r="F74" i="9"/>
  <c r="A67" i="9"/>
  <c r="F67" i="9"/>
  <c r="G67" i="9"/>
  <c r="G165" i="9"/>
  <c r="G161" i="9"/>
  <c r="A90" i="9"/>
  <c r="F90" i="9"/>
  <c r="G90" i="9"/>
  <c r="G89" i="9"/>
  <c r="A75" i="9"/>
  <c r="F75" i="9"/>
  <c r="G75" i="9"/>
  <c r="G74" i="9"/>
  <c r="A66" i="9"/>
  <c r="F66" i="9"/>
  <c r="A59" i="9"/>
  <c r="F59" i="9"/>
  <c r="G59" i="9"/>
  <c r="G58" i="9"/>
  <c r="A50" i="9"/>
  <c r="F50" i="9"/>
  <c r="A43" i="9"/>
  <c r="F43" i="9"/>
  <c r="G43" i="9"/>
  <c r="G42" i="9"/>
  <c r="A34" i="9"/>
  <c r="F34" i="9"/>
  <c r="A27" i="9"/>
  <c r="F27" i="9"/>
  <c r="G27" i="9"/>
  <c r="G26" i="9"/>
  <c r="A18" i="9"/>
  <c r="F18" i="9"/>
</calcChain>
</file>

<file path=xl/sharedStrings.xml><?xml version="1.0" encoding="utf-8"?>
<sst xmlns="http://schemas.openxmlformats.org/spreadsheetml/2006/main" count="21781" uniqueCount="6708">
  <si>
    <r>
      <rPr>
        <sz val="10"/>
        <color rgb="FF231F20"/>
        <rFont val="Arial"/>
        <family val="2"/>
      </rPr>
      <t>COMMUNITY NAME</t>
    </r>
  </si>
  <si>
    <r>
      <rPr>
        <sz val="10"/>
        <color rgb="FF231F20"/>
        <rFont val="Arial"/>
        <family val="2"/>
      </rPr>
      <t>BASING POINT</t>
    </r>
  </si>
  <si>
    <r>
      <rPr>
        <sz val="10"/>
        <color rgb="FF231F20"/>
        <rFont val="Arial"/>
        <family val="2"/>
      </rPr>
      <t>NOM DE COMMUNAUTÉ</t>
    </r>
  </si>
  <si>
    <r>
      <rPr>
        <sz val="10"/>
        <color rgb="FF231F20"/>
        <rFont val="Arial"/>
        <family val="2"/>
      </rPr>
      <t>POINT DE BASE</t>
    </r>
  </si>
  <si>
    <r>
      <rPr>
        <sz val="10"/>
        <color rgb="FF231F20"/>
        <rFont val="Arial"/>
        <family val="2"/>
      </rPr>
      <t>ABERFOYLE</t>
    </r>
  </si>
  <si>
    <r>
      <rPr>
        <sz val="10"/>
        <color rgb="FF231F20"/>
        <rFont val="Arial"/>
        <family val="2"/>
      </rPr>
      <t>KITCHENER</t>
    </r>
  </si>
  <si>
    <r>
      <rPr>
        <sz val="10"/>
        <color rgb="FF231F20"/>
        <rFont val="Arial"/>
        <family val="2"/>
      </rPr>
      <t>BRACEBRIDGE</t>
    </r>
  </si>
  <si>
    <r>
      <rPr>
        <sz val="10"/>
        <color rgb="FF231F20"/>
        <rFont val="Arial"/>
        <family val="2"/>
      </rPr>
      <t>CAMDEN EAST</t>
    </r>
  </si>
  <si>
    <r>
      <rPr>
        <sz val="10"/>
        <color rgb="FF231F20"/>
        <rFont val="Arial"/>
        <family val="2"/>
      </rPr>
      <t>BELLEVILLE</t>
    </r>
  </si>
  <si>
    <r>
      <rPr>
        <sz val="10"/>
        <color rgb="FF231F20"/>
        <rFont val="Arial"/>
        <family val="2"/>
      </rPr>
      <t>ACTINOLITE</t>
    </r>
  </si>
  <si>
    <r>
      <rPr>
        <sz val="10"/>
        <color rgb="FF231F20"/>
        <rFont val="Arial"/>
        <family val="2"/>
      </rPr>
      <t>BEACHBURG</t>
    </r>
  </si>
  <si>
    <r>
      <rPr>
        <sz val="10"/>
        <color rgb="FF231F20"/>
        <rFont val="Arial"/>
        <family val="2"/>
      </rPr>
      <t>PEMBROKE</t>
    </r>
  </si>
  <si>
    <r>
      <rPr>
        <sz val="10"/>
        <color rgb="FF231F20"/>
        <rFont val="Arial"/>
        <family val="2"/>
      </rPr>
      <t>CAMERON</t>
    </r>
  </si>
  <si>
    <r>
      <rPr>
        <sz val="10"/>
        <color rgb="FF231F20"/>
        <rFont val="Arial"/>
        <family val="2"/>
      </rPr>
      <t>LINDSAY</t>
    </r>
  </si>
  <si>
    <r>
      <rPr>
        <sz val="10"/>
        <color rgb="FF231F20"/>
        <rFont val="Arial"/>
        <family val="2"/>
      </rPr>
      <t>ACTON</t>
    </r>
  </si>
  <si>
    <r>
      <rPr>
        <sz val="10"/>
        <color rgb="FF231F20"/>
        <rFont val="Arial"/>
        <family val="2"/>
      </rPr>
      <t>TORONTO</t>
    </r>
  </si>
  <si>
    <r>
      <rPr>
        <sz val="10"/>
        <color rgb="FF231F20"/>
        <rFont val="Arial"/>
        <family val="2"/>
      </rPr>
      <t>BEACHVILLE</t>
    </r>
  </si>
  <si>
    <r>
      <rPr>
        <sz val="10"/>
        <color rgb="FF231F20"/>
        <rFont val="Arial"/>
        <family val="2"/>
      </rPr>
      <t>WOODSTOCK</t>
    </r>
  </si>
  <si>
    <r>
      <rPr>
        <sz val="10"/>
        <color rgb="FF231F20"/>
        <rFont val="Arial"/>
        <family val="2"/>
      </rPr>
      <t>CAMLACHIE</t>
    </r>
  </si>
  <si>
    <r>
      <rPr>
        <sz val="10"/>
        <color rgb="FF231F20"/>
        <rFont val="Arial"/>
        <family val="2"/>
      </rPr>
      <t>SARNIA</t>
    </r>
  </si>
  <si>
    <r>
      <rPr>
        <sz val="10"/>
        <color rgb="FF231F20"/>
        <rFont val="Arial"/>
        <family val="2"/>
      </rPr>
      <t>ADDISON</t>
    </r>
  </si>
  <si>
    <r>
      <rPr>
        <sz val="10"/>
        <color rgb="FF231F20"/>
        <rFont val="Arial"/>
        <family val="2"/>
      </rPr>
      <t>BROCKVILLE</t>
    </r>
  </si>
  <si>
    <r>
      <rPr>
        <sz val="10"/>
        <color rgb="FF231F20"/>
        <rFont val="Arial"/>
        <family val="2"/>
      </rPr>
      <t>BEALTON</t>
    </r>
  </si>
  <si>
    <r>
      <rPr>
        <sz val="10"/>
        <color rgb="FF231F20"/>
        <rFont val="Arial"/>
        <family val="2"/>
      </rPr>
      <t>SIMCOE</t>
    </r>
  </si>
  <si>
    <r>
      <rPr>
        <sz val="10"/>
        <color rgb="FF231F20"/>
        <rFont val="Arial"/>
        <family val="2"/>
      </rPr>
      <t>CAMPBELLCROFT</t>
    </r>
  </si>
  <si>
    <r>
      <rPr>
        <sz val="10"/>
        <color rgb="FF231F20"/>
        <rFont val="Arial"/>
        <family val="2"/>
      </rPr>
      <t>ADELAIDE</t>
    </r>
  </si>
  <si>
    <r>
      <rPr>
        <sz val="10"/>
        <color rgb="FF231F20"/>
        <rFont val="Arial"/>
        <family val="2"/>
      </rPr>
      <t>STRATHROY</t>
    </r>
  </si>
  <si>
    <r>
      <rPr>
        <sz val="10"/>
        <color rgb="FF231F20"/>
        <rFont val="Arial"/>
        <family val="2"/>
      </rPr>
      <t>BEAMSVILLE</t>
    </r>
  </si>
  <si>
    <r>
      <rPr>
        <sz val="10"/>
        <color rgb="FF231F20"/>
        <rFont val="Arial"/>
        <family val="2"/>
      </rPr>
      <t>ST CATHARINES</t>
    </r>
  </si>
  <si>
    <r>
      <rPr>
        <sz val="10"/>
        <color rgb="FF231F20"/>
        <rFont val="Arial"/>
        <family val="2"/>
      </rPr>
      <t>CAMPBELLFORD</t>
    </r>
  </si>
  <si>
    <r>
      <rPr>
        <sz val="10"/>
        <color rgb="FF231F20"/>
        <rFont val="Arial"/>
        <family val="2"/>
      </rPr>
      <t>ADOLPHUSTOWN</t>
    </r>
  </si>
  <si>
    <r>
      <rPr>
        <sz val="10"/>
        <color rgb="FF231F20"/>
        <rFont val="Arial"/>
        <family val="2"/>
      </rPr>
      <t>KINGSTON</t>
    </r>
  </si>
  <si>
    <r>
      <rPr>
        <sz val="10"/>
        <color rgb="FF231F20"/>
        <rFont val="Arial"/>
        <family val="2"/>
      </rPr>
      <t>BEAR ISLAND</t>
    </r>
  </si>
  <si>
    <r>
      <rPr>
        <sz val="10"/>
        <color rgb="FF231F20"/>
        <rFont val="Arial"/>
        <family val="2"/>
      </rPr>
      <t>NORTH BAY</t>
    </r>
  </si>
  <si>
    <r>
      <rPr>
        <sz val="10"/>
        <color rgb="FF231F20"/>
        <rFont val="Arial"/>
        <family val="2"/>
      </rPr>
      <t>CAMPBELLVILLE</t>
    </r>
  </si>
  <si>
    <r>
      <rPr>
        <sz val="10"/>
        <color rgb="FF231F20"/>
        <rFont val="Arial"/>
        <family val="2"/>
      </rPr>
      <t>AGINCOURT</t>
    </r>
  </si>
  <si>
    <r>
      <rPr>
        <sz val="10"/>
        <color rgb="FF231F20"/>
        <rFont val="Arial"/>
        <family val="2"/>
      </rPr>
      <t>BEAR LAKE</t>
    </r>
  </si>
  <si>
    <r>
      <rPr>
        <sz val="10"/>
        <color rgb="FF231F20"/>
        <rFont val="Arial"/>
        <family val="2"/>
      </rPr>
      <t>HUNTSVILLE</t>
    </r>
  </si>
  <si>
    <r>
      <rPr>
        <sz val="10"/>
        <color rgb="FF231F20"/>
        <rFont val="Arial"/>
        <family val="2"/>
      </rPr>
      <t>CAMPDEN</t>
    </r>
  </si>
  <si>
    <r>
      <rPr>
        <sz val="10"/>
        <color rgb="FF231F20"/>
        <rFont val="Arial"/>
        <family val="2"/>
      </rPr>
      <t>AHMIC HARBOUR</t>
    </r>
  </si>
  <si>
    <r>
      <rPr>
        <sz val="10"/>
        <color rgb="FF231F20"/>
        <rFont val="Arial"/>
        <family val="2"/>
      </rPr>
      <t>BEARDMORE</t>
    </r>
  </si>
  <si>
    <r>
      <rPr>
        <sz val="10"/>
        <color rgb="FF231F20"/>
        <rFont val="Arial"/>
        <family val="2"/>
      </rPr>
      <t>THUNDER BAY*</t>
    </r>
  </si>
  <si>
    <r>
      <rPr>
        <sz val="10"/>
        <color rgb="FF231F20"/>
        <rFont val="Arial"/>
        <family val="2"/>
      </rPr>
      <t>CANFIELD</t>
    </r>
  </si>
  <si>
    <r>
      <rPr>
        <sz val="10"/>
        <color rgb="FF231F20"/>
        <rFont val="Arial"/>
        <family val="2"/>
      </rPr>
      <t>NANTICOKE</t>
    </r>
  </si>
  <si>
    <r>
      <rPr>
        <sz val="10"/>
        <color rgb="FF231F20"/>
        <rFont val="Arial"/>
        <family val="2"/>
      </rPr>
      <t>AILSA CRAIG</t>
    </r>
  </si>
  <si>
    <r>
      <rPr>
        <sz val="10"/>
        <color rgb="FF231F20"/>
        <rFont val="Arial"/>
        <family val="2"/>
      </rPr>
      <t>BEARSKIN LAKE</t>
    </r>
  </si>
  <si>
    <r>
      <rPr>
        <sz val="10"/>
        <color rgb="FF231F20"/>
        <rFont val="Arial"/>
        <family val="2"/>
      </rPr>
      <t>REMOTE COMMUNITY*</t>
    </r>
  </si>
  <si>
    <r>
      <rPr>
        <sz val="10"/>
        <color rgb="FF231F20"/>
        <rFont val="Arial"/>
        <family val="2"/>
      </rPr>
      <t>CANNIFTON</t>
    </r>
  </si>
  <si>
    <r>
      <rPr>
        <sz val="10"/>
        <color rgb="FF231F20"/>
        <rFont val="Arial"/>
        <family val="2"/>
      </rPr>
      <t>AJAX</t>
    </r>
  </si>
  <si>
    <r>
      <rPr>
        <sz val="10"/>
        <color rgb="FF231F20"/>
        <rFont val="Arial"/>
        <family val="2"/>
      </rPr>
      <t>BEATRICE</t>
    </r>
  </si>
  <si>
    <r>
      <rPr>
        <sz val="10"/>
        <color rgb="FF231F20"/>
        <rFont val="Arial"/>
        <family val="2"/>
      </rPr>
      <t>CANNINGTON</t>
    </r>
  </si>
  <si>
    <r>
      <rPr>
        <sz val="10"/>
        <color rgb="FF231F20"/>
        <rFont val="Arial"/>
        <family val="2"/>
      </rPr>
      <t>BARRIE</t>
    </r>
  </si>
  <si>
    <r>
      <rPr>
        <sz val="10"/>
        <color rgb="FF231F20"/>
        <rFont val="Arial"/>
        <family val="2"/>
      </rPr>
      <t>ALBAN</t>
    </r>
  </si>
  <si>
    <r>
      <rPr>
        <sz val="10"/>
        <color rgb="FF231F20"/>
        <rFont val="Arial"/>
        <family val="2"/>
      </rPr>
      <t>SUDBURY</t>
    </r>
  </si>
  <si>
    <r>
      <rPr>
        <sz val="10"/>
        <color rgb="FF231F20"/>
        <rFont val="Arial"/>
        <family val="2"/>
      </rPr>
      <t>BEAUMARIS</t>
    </r>
  </si>
  <si>
    <r>
      <rPr>
        <sz val="10"/>
        <color rgb="FF231F20"/>
        <rFont val="Arial"/>
        <family val="2"/>
      </rPr>
      <t>CAPREOL</t>
    </r>
  </si>
  <si>
    <r>
      <rPr>
        <sz val="10"/>
        <color rgb="FF231F20"/>
        <rFont val="Arial"/>
        <family val="2"/>
      </rPr>
      <t>ALBERT</t>
    </r>
  </si>
  <si>
    <r>
      <rPr>
        <sz val="10"/>
        <color rgb="FF231F20"/>
        <rFont val="Arial"/>
        <family val="2"/>
      </rPr>
      <t>BEAVERTON</t>
    </r>
  </si>
  <si>
    <r>
      <rPr>
        <sz val="10"/>
        <color rgb="FF231F20"/>
        <rFont val="Arial"/>
        <family val="2"/>
      </rPr>
      <t>ORILLIA</t>
    </r>
  </si>
  <si>
    <r>
      <rPr>
        <sz val="10"/>
        <color rgb="FF231F20"/>
        <rFont val="Arial"/>
        <family val="2"/>
      </rPr>
      <t>CARDIFF</t>
    </r>
  </si>
  <si>
    <r>
      <rPr>
        <sz val="10"/>
        <color rgb="FF231F20"/>
        <rFont val="Arial"/>
        <family val="2"/>
      </rPr>
      <t>ALBERTON</t>
    </r>
  </si>
  <si>
    <r>
      <rPr>
        <sz val="10"/>
        <color rgb="FF231F20"/>
        <rFont val="Arial"/>
        <family val="2"/>
      </rPr>
      <t>HAMILTON</t>
    </r>
  </si>
  <si>
    <r>
      <rPr>
        <sz val="10"/>
        <color rgb="FF231F20"/>
        <rFont val="Arial"/>
        <family val="2"/>
      </rPr>
      <t>BEETON</t>
    </r>
  </si>
  <si>
    <r>
      <rPr>
        <sz val="10"/>
        <color rgb="FF231F20"/>
        <rFont val="Arial"/>
        <family val="2"/>
      </rPr>
      <t>NEWMARKET</t>
    </r>
  </si>
  <si>
    <r>
      <rPr>
        <sz val="10"/>
        <color rgb="FF231F20"/>
        <rFont val="Arial"/>
        <family val="2"/>
      </rPr>
      <t>CARDINAL</t>
    </r>
  </si>
  <si>
    <r>
      <rPr>
        <sz val="10"/>
        <color rgb="FF231F20"/>
        <rFont val="Arial"/>
        <family val="2"/>
      </rPr>
      <t>ALCONA</t>
    </r>
  </si>
  <si>
    <r>
      <rPr>
        <sz val="10"/>
        <color rgb="FF231F20"/>
        <rFont val="Arial"/>
        <family val="2"/>
      </rPr>
      <t>BELFOUNTAIN</t>
    </r>
  </si>
  <si>
    <r>
      <rPr>
        <sz val="10"/>
        <color rgb="FF231F20"/>
        <rFont val="Arial"/>
        <family val="2"/>
      </rPr>
      <t>ORANGEVILLE</t>
    </r>
  </si>
  <si>
    <r>
      <rPr>
        <sz val="10"/>
        <color rgb="FF231F20"/>
        <rFont val="Arial"/>
        <family val="2"/>
      </rPr>
      <t>CARGILL</t>
    </r>
  </si>
  <si>
    <r>
      <rPr>
        <sz val="10"/>
        <color rgb="FF231F20"/>
        <rFont val="Arial"/>
        <family val="2"/>
      </rPr>
      <t>LISTOWEL</t>
    </r>
  </si>
  <si>
    <r>
      <rPr>
        <sz val="10"/>
        <color rgb="FF231F20"/>
        <rFont val="Arial"/>
        <family val="2"/>
      </rPr>
      <t>ALDERDALE</t>
    </r>
  </si>
  <si>
    <r>
      <rPr>
        <sz val="10"/>
        <color rgb="FF231F20"/>
        <rFont val="Arial"/>
        <family val="2"/>
      </rPr>
      <t>BELGRAVE</t>
    </r>
  </si>
  <si>
    <r>
      <rPr>
        <sz val="10"/>
        <color rgb="FF231F20"/>
        <rFont val="Arial"/>
        <family val="2"/>
      </rPr>
      <t>CARLETON PLACE</t>
    </r>
  </si>
  <si>
    <r>
      <rPr>
        <sz val="10"/>
        <color rgb="FF231F20"/>
        <rFont val="Arial"/>
        <family val="2"/>
      </rPr>
      <t>ARNPRIOR</t>
    </r>
  </si>
  <si>
    <r>
      <rPr>
        <sz val="10"/>
        <color rgb="FF231F20"/>
        <rFont val="Arial"/>
        <family val="2"/>
      </rPr>
      <t>ALDERSHOT</t>
    </r>
  </si>
  <si>
    <r>
      <rPr>
        <sz val="10"/>
        <color rgb="FF231F20"/>
        <rFont val="Arial"/>
        <family val="2"/>
      </rPr>
      <t>BELHAVEN</t>
    </r>
  </si>
  <si>
    <r>
      <rPr>
        <sz val="10"/>
        <color rgb="FF231F20"/>
        <rFont val="Arial"/>
        <family val="2"/>
      </rPr>
      <t>CARLING</t>
    </r>
  </si>
  <si>
    <r>
      <rPr>
        <sz val="10"/>
        <color rgb="FF231F20"/>
        <rFont val="Arial"/>
        <family val="2"/>
      </rPr>
      <t>ALDERVILLE</t>
    </r>
  </si>
  <si>
    <r>
      <rPr>
        <sz val="10"/>
        <color rgb="FF231F20"/>
        <rFont val="Arial"/>
        <family val="2"/>
      </rPr>
      <t>BELL EWART</t>
    </r>
  </si>
  <si>
    <r>
      <rPr>
        <sz val="10"/>
        <color rgb="FF231F20"/>
        <rFont val="Arial"/>
        <family val="2"/>
      </rPr>
      <t>CARLISLE</t>
    </r>
  </si>
  <si>
    <r>
      <rPr>
        <sz val="10"/>
        <color rgb="FF231F20"/>
        <rFont val="Arial"/>
        <family val="2"/>
      </rPr>
      <t>ALEXANDRIA</t>
    </r>
  </si>
  <si>
    <r>
      <rPr>
        <sz val="10"/>
        <color rgb="FF231F20"/>
        <rFont val="Arial"/>
        <family val="2"/>
      </rPr>
      <t>CORNWALL</t>
    </r>
  </si>
  <si>
    <r>
      <rPr>
        <sz val="10"/>
        <color rgb="FF231F20"/>
        <rFont val="Arial"/>
        <family val="2"/>
      </rPr>
      <t>BELLAMYS MILLS</t>
    </r>
  </si>
  <si>
    <r>
      <rPr>
        <sz val="10"/>
        <color rgb="FF231F20"/>
        <rFont val="Arial"/>
        <family val="2"/>
      </rPr>
      <t>CARLSBAD SPRINGS</t>
    </r>
  </si>
  <si>
    <r>
      <rPr>
        <sz val="10"/>
        <color rgb="FF231F20"/>
        <rFont val="Arial"/>
        <family val="2"/>
      </rPr>
      <t>ALFRED</t>
    </r>
  </si>
  <si>
    <r>
      <rPr>
        <sz val="10"/>
        <color rgb="FF231F20"/>
        <rFont val="Arial"/>
        <family val="2"/>
      </rPr>
      <t>HAWKESBURY</t>
    </r>
  </si>
  <si>
    <r>
      <rPr>
        <sz val="10"/>
        <color rgb="FF231F20"/>
        <rFont val="Arial"/>
        <family val="2"/>
      </rPr>
      <t>BELLE RIVER</t>
    </r>
  </si>
  <si>
    <r>
      <rPr>
        <sz val="10"/>
        <color rgb="FF231F20"/>
        <rFont val="Arial"/>
        <family val="2"/>
      </rPr>
      <t>WINDSOR</t>
    </r>
  </si>
  <si>
    <r>
      <rPr>
        <sz val="10"/>
        <color rgb="FF231F20"/>
        <rFont val="Arial"/>
        <family val="2"/>
      </rPr>
      <t>CARNARVON</t>
    </r>
  </si>
  <si>
    <r>
      <rPr>
        <sz val="10"/>
        <color rgb="FF231F20"/>
        <rFont val="Arial"/>
        <family val="2"/>
      </rPr>
      <t>ALGOMA MILLS</t>
    </r>
  </si>
  <si>
    <r>
      <rPr>
        <sz val="10"/>
        <color rgb="FF231F20"/>
        <rFont val="Arial"/>
        <family val="2"/>
      </rPr>
      <t>ELLIOT LAKE</t>
    </r>
  </si>
  <si>
    <r>
      <rPr>
        <sz val="10"/>
        <color rgb="FF231F20"/>
        <rFont val="Arial"/>
        <family val="2"/>
      </rPr>
      <t>BELLE VALLEE</t>
    </r>
  </si>
  <si>
    <r>
      <rPr>
        <sz val="10"/>
        <color rgb="FF231F20"/>
        <rFont val="Arial"/>
        <family val="2"/>
      </rPr>
      <t>KIRKLAND LAKE</t>
    </r>
  </si>
  <si>
    <r>
      <rPr>
        <sz val="10"/>
        <color rgb="FF231F20"/>
        <rFont val="Arial"/>
        <family val="2"/>
      </rPr>
      <t>CARP</t>
    </r>
  </si>
  <si>
    <r>
      <rPr>
        <sz val="10"/>
        <color rgb="FF231F20"/>
        <rFont val="Arial"/>
        <family val="2"/>
      </rPr>
      <t>ALGONQUIN</t>
    </r>
  </si>
  <si>
    <r>
      <rPr>
        <sz val="10"/>
        <color rgb="FF231F20"/>
        <rFont val="Arial"/>
        <family val="2"/>
      </rPr>
      <t>CARRYING PLACE</t>
    </r>
  </si>
  <si>
    <r>
      <rPr>
        <sz val="10"/>
        <color rgb="FF231F20"/>
        <rFont val="Arial"/>
        <family val="2"/>
      </rPr>
      <t>ALLANBURG</t>
    </r>
  </si>
  <si>
    <r>
      <rPr>
        <sz val="10"/>
        <color rgb="FF231F20"/>
        <rFont val="Arial"/>
        <family val="2"/>
      </rPr>
      <t>BELLS CORNERS</t>
    </r>
  </si>
  <si>
    <r>
      <rPr>
        <sz val="10"/>
        <color rgb="FF231F20"/>
        <rFont val="Arial"/>
        <family val="2"/>
      </rPr>
      <t>OTTAWA</t>
    </r>
  </si>
  <si>
    <r>
      <rPr>
        <sz val="10"/>
        <color rgb="FF231F20"/>
        <rFont val="Arial"/>
        <family val="2"/>
      </rPr>
      <t>CARTIER</t>
    </r>
  </si>
  <si>
    <r>
      <rPr>
        <sz val="10"/>
        <color rgb="FF231F20"/>
        <rFont val="Arial"/>
        <family val="2"/>
      </rPr>
      <t>ALLANDALE</t>
    </r>
  </si>
  <si>
    <r>
      <rPr>
        <sz val="10"/>
        <color rgb="FF231F20"/>
        <rFont val="Arial"/>
        <family val="2"/>
      </rPr>
      <t>BELMONT</t>
    </r>
  </si>
  <si>
    <r>
      <rPr>
        <sz val="10"/>
        <color rgb="FF231F20"/>
        <rFont val="Arial"/>
        <family val="2"/>
      </rPr>
      <t>ST THOMAS</t>
    </r>
  </si>
  <si>
    <r>
      <rPr>
        <sz val="10"/>
        <color rgb="FF231F20"/>
        <rFont val="Arial"/>
        <family val="2"/>
      </rPr>
      <t>CASSELMAN</t>
    </r>
  </si>
  <si>
    <r>
      <rPr>
        <sz val="10"/>
        <color rgb="FF231F20"/>
        <rFont val="Arial"/>
        <family val="2"/>
      </rPr>
      <t>ALLENFORD</t>
    </r>
  </si>
  <si>
    <r>
      <rPr>
        <sz val="10"/>
        <color rgb="FF231F20"/>
        <rFont val="Arial"/>
        <family val="2"/>
      </rPr>
      <t>OWEN SOUND</t>
    </r>
  </si>
  <si>
    <r>
      <rPr>
        <sz val="10"/>
        <color rgb="FF231F20"/>
        <rFont val="Arial"/>
        <family val="2"/>
      </rPr>
      <t>BELWOOD</t>
    </r>
  </si>
  <si>
    <r>
      <rPr>
        <sz val="10"/>
        <color rgb="FF231F20"/>
        <rFont val="Arial"/>
        <family val="2"/>
      </rPr>
      <t>CASTLETON</t>
    </r>
  </si>
  <si>
    <r>
      <rPr>
        <sz val="10"/>
        <color rgb="FF231F20"/>
        <rFont val="Arial"/>
        <family val="2"/>
      </rPr>
      <t>ALLISTON</t>
    </r>
  </si>
  <si>
    <r>
      <rPr>
        <sz val="10"/>
        <color rgb="FF231F20"/>
        <rFont val="Arial"/>
        <family val="2"/>
      </rPr>
      <t>COLLINGWOOD</t>
    </r>
  </si>
  <si>
    <r>
      <rPr>
        <sz val="10"/>
        <color rgb="FF231F20"/>
        <rFont val="Arial"/>
        <family val="2"/>
      </rPr>
      <t>BENT RIVER</t>
    </r>
  </si>
  <si>
    <r>
      <rPr>
        <sz val="10"/>
        <color rgb="FF231F20"/>
        <rFont val="Arial"/>
        <family val="2"/>
      </rPr>
      <t>CAT LAKE</t>
    </r>
  </si>
  <si>
    <r>
      <rPr>
        <sz val="10"/>
        <color rgb="FF231F20"/>
        <rFont val="Arial"/>
        <family val="2"/>
      </rPr>
      <t>ALMA</t>
    </r>
  </si>
  <si>
    <r>
      <rPr>
        <sz val="10"/>
        <color rgb="FF231F20"/>
        <rFont val="Arial"/>
        <family val="2"/>
      </rPr>
      <t>BERKELEY</t>
    </r>
  </si>
  <si>
    <r>
      <rPr>
        <sz val="10"/>
        <color rgb="FF231F20"/>
        <rFont val="Arial"/>
        <family val="2"/>
      </rPr>
      <t>CATCHACOMA</t>
    </r>
  </si>
  <si>
    <r>
      <rPr>
        <sz val="10"/>
        <color rgb="FF231F20"/>
        <rFont val="Arial"/>
        <family val="2"/>
      </rPr>
      <t>ALMONTE</t>
    </r>
  </si>
  <si>
    <r>
      <rPr>
        <sz val="10"/>
        <color rgb="FF231F20"/>
        <rFont val="Arial"/>
        <family val="2"/>
      </rPr>
      <t>BERWICK</t>
    </r>
  </si>
  <si>
    <r>
      <rPr>
        <sz val="10"/>
        <color rgb="FF231F20"/>
        <rFont val="Arial"/>
        <family val="2"/>
      </rPr>
      <t>CATHCART</t>
    </r>
  </si>
  <si>
    <r>
      <rPr>
        <sz val="10"/>
        <color rgb="FF231F20"/>
        <rFont val="Arial"/>
        <family val="2"/>
      </rPr>
      <t>BRANTFORD</t>
    </r>
  </si>
  <si>
    <r>
      <rPr>
        <sz val="10"/>
        <color rgb="FF231F20"/>
        <rFont val="Arial"/>
        <family val="2"/>
      </rPr>
      <t>ALTON</t>
    </r>
  </si>
  <si>
    <r>
      <rPr>
        <sz val="10"/>
        <color rgb="FF231F20"/>
        <rFont val="Arial"/>
        <family val="2"/>
      </rPr>
      <t>BETHANY</t>
    </r>
  </si>
  <si>
    <r>
      <rPr>
        <sz val="10"/>
        <color rgb="FF231F20"/>
        <rFont val="Arial"/>
        <family val="2"/>
      </rPr>
      <t>CAVAN</t>
    </r>
  </si>
  <si>
    <r>
      <rPr>
        <sz val="10"/>
        <color rgb="FF231F20"/>
        <rFont val="Arial"/>
        <family val="2"/>
      </rPr>
      <t>ALVINSTON</t>
    </r>
  </si>
  <si>
    <r>
      <rPr>
        <sz val="10"/>
        <color rgb="FF231F20"/>
        <rFont val="Arial"/>
        <family val="2"/>
      </rPr>
      <t>BEWDLEY</t>
    </r>
  </si>
  <si>
    <r>
      <rPr>
        <sz val="10"/>
        <color rgb="FF231F20"/>
        <rFont val="Arial"/>
        <family val="2"/>
      </rPr>
      <t>CAWAJA BEACH</t>
    </r>
  </si>
  <si>
    <r>
      <rPr>
        <sz val="10"/>
        <color rgb="FF231F20"/>
        <rFont val="Arial"/>
        <family val="2"/>
      </rPr>
      <t>AMBERLEY</t>
    </r>
  </si>
  <si>
    <r>
      <rPr>
        <sz val="10"/>
        <color rgb="FF231F20"/>
        <rFont val="Arial"/>
        <family val="2"/>
      </rPr>
      <t>BIG BAY</t>
    </r>
  </si>
  <si>
    <r>
      <rPr>
        <sz val="10"/>
        <color rgb="FF231F20"/>
        <rFont val="Arial"/>
        <family val="2"/>
      </rPr>
      <t>CAYUGA</t>
    </r>
  </si>
  <si>
    <r>
      <rPr>
        <sz val="10"/>
        <color rgb="FF231F20"/>
        <rFont val="Arial"/>
        <family val="2"/>
      </rPr>
      <t>AMELIASBURG</t>
    </r>
  </si>
  <si>
    <r>
      <rPr>
        <sz val="10"/>
        <color rgb="FF231F20"/>
        <rFont val="Arial"/>
        <family val="2"/>
      </rPr>
      <t>BIG TROUT LAKE</t>
    </r>
  </si>
  <si>
    <r>
      <rPr>
        <sz val="10"/>
        <color rgb="FF231F20"/>
        <rFont val="Arial"/>
        <family val="2"/>
      </rPr>
      <t>CEDAR POINT</t>
    </r>
  </si>
  <si>
    <r>
      <rPr>
        <sz val="10"/>
        <color rgb="FF231F20"/>
        <rFont val="Arial"/>
        <family val="2"/>
      </rPr>
      <t>AMHERST VIEW</t>
    </r>
  </si>
  <si>
    <r>
      <rPr>
        <sz val="10"/>
        <color rgb="FF231F20"/>
        <rFont val="Arial"/>
        <family val="2"/>
      </rPr>
      <t>BIGWOOD</t>
    </r>
  </si>
  <si>
    <r>
      <rPr>
        <sz val="10"/>
        <color rgb="FF231F20"/>
        <rFont val="Arial"/>
        <family val="2"/>
      </rPr>
      <t>CEDAR SPRINGS</t>
    </r>
  </si>
  <si>
    <r>
      <rPr>
        <sz val="10"/>
        <color rgb="FF231F20"/>
        <rFont val="Arial"/>
        <family val="2"/>
      </rPr>
      <t>CHATHAM</t>
    </r>
  </si>
  <si>
    <r>
      <rPr>
        <sz val="10"/>
        <color rgb="FF231F20"/>
        <rFont val="Arial"/>
        <family val="2"/>
      </rPr>
      <t>AMHERSTBURG</t>
    </r>
  </si>
  <si>
    <r>
      <rPr>
        <sz val="10"/>
        <color rgb="FF231F20"/>
        <rFont val="Arial"/>
        <family val="2"/>
      </rPr>
      <t>BINBROOK</t>
    </r>
  </si>
  <si>
    <r>
      <rPr>
        <sz val="10"/>
        <color rgb="FF231F20"/>
        <rFont val="Arial"/>
        <family val="2"/>
      </rPr>
      <t>CENTRALIA</t>
    </r>
  </si>
  <si>
    <r>
      <rPr>
        <sz val="10"/>
        <color rgb="FF231F20"/>
        <rFont val="Arial"/>
        <family val="2"/>
      </rPr>
      <t>ANCASTER</t>
    </r>
  </si>
  <si>
    <r>
      <rPr>
        <sz val="10"/>
        <color rgb="FF231F20"/>
        <rFont val="Arial"/>
        <family val="2"/>
      </rPr>
      <t>BIRCH ISLAND</t>
    </r>
  </si>
  <si>
    <r>
      <rPr>
        <sz val="10"/>
        <color rgb="FF231F20"/>
        <rFont val="Arial"/>
        <family val="2"/>
      </rPr>
      <t>CENTREVILLE</t>
    </r>
  </si>
  <si>
    <r>
      <rPr>
        <sz val="10"/>
        <color rgb="FF231F20"/>
        <rFont val="Arial"/>
        <family val="2"/>
      </rPr>
      <t>ANGLING LAKE</t>
    </r>
  </si>
  <si>
    <r>
      <rPr>
        <sz val="10"/>
        <color rgb="FF231F20"/>
        <rFont val="Arial"/>
        <family val="2"/>
      </rPr>
      <t>BIRKENDALE</t>
    </r>
  </si>
  <si>
    <r>
      <rPr>
        <sz val="10"/>
        <color rgb="FF231F20"/>
        <rFont val="Arial"/>
        <family val="2"/>
      </rPr>
      <t>CENTURY VILLAGE LANG</t>
    </r>
  </si>
  <si>
    <r>
      <rPr>
        <sz val="10"/>
        <color rgb="FF231F20"/>
        <rFont val="Arial"/>
        <family val="2"/>
      </rPr>
      <t>ANGUS</t>
    </r>
  </si>
  <si>
    <r>
      <rPr>
        <sz val="10"/>
        <color rgb="FF231F20"/>
        <rFont val="Arial"/>
        <family val="2"/>
      </rPr>
      <t>BISCOTASING</t>
    </r>
  </si>
  <si>
    <r>
      <rPr>
        <sz val="10"/>
        <color rgb="FF231F20"/>
        <rFont val="Arial"/>
        <family val="2"/>
      </rPr>
      <t>CEYLON</t>
    </r>
  </si>
  <si>
    <r>
      <rPr>
        <sz val="10"/>
        <color rgb="FF231F20"/>
        <rFont val="Arial"/>
        <family val="2"/>
      </rPr>
      <t>ANNAN</t>
    </r>
  </si>
  <si>
    <r>
      <rPr>
        <sz val="10"/>
        <color rgb="FF231F20"/>
        <rFont val="Arial"/>
        <family val="2"/>
      </rPr>
      <t>BISHOPS MILLS</t>
    </r>
  </si>
  <si>
    <r>
      <rPr>
        <sz val="10"/>
        <color rgb="FF231F20"/>
        <rFont val="Arial"/>
        <family val="2"/>
      </rPr>
      <t>SMITHS FALLS</t>
    </r>
  </si>
  <si>
    <r>
      <rPr>
        <sz val="10"/>
        <color rgb="FF231F20"/>
        <rFont val="Arial"/>
        <family val="2"/>
      </rPr>
      <t>CHAFFEYS LOCKS</t>
    </r>
  </si>
  <si>
    <r>
      <rPr>
        <sz val="10"/>
        <color rgb="FF231F20"/>
        <rFont val="Arial"/>
        <family val="2"/>
      </rPr>
      <t>ANTEN MILLS</t>
    </r>
  </si>
  <si>
    <r>
      <rPr>
        <sz val="10"/>
        <color rgb="FF231F20"/>
        <rFont val="Arial"/>
        <family val="2"/>
      </rPr>
      <t>BISSETT CREEK</t>
    </r>
  </si>
  <si>
    <r>
      <rPr>
        <sz val="10"/>
        <color rgb="FF231F20"/>
        <rFont val="Arial"/>
        <family val="2"/>
      </rPr>
      <t>CHALK RIVER</t>
    </r>
  </si>
  <si>
    <r>
      <rPr>
        <sz val="10"/>
        <color rgb="FF231F20"/>
        <rFont val="Arial"/>
        <family val="2"/>
      </rPr>
      <t>ANTRIM</t>
    </r>
  </si>
  <si>
    <r>
      <rPr>
        <sz val="10"/>
        <color rgb="FF231F20"/>
        <rFont val="Arial"/>
        <family val="2"/>
      </rPr>
      <t>BLACK CREEK VILLAGE</t>
    </r>
  </si>
  <si>
    <r>
      <rPr>
        <sz val="10"/>
        <color rgb="FF231F20"/>
        <rFont val="Arial"/>
        <family val="2"/>
      </rPr>
      <t>CHAPLEAU</t>
    </r>
  </si>
  <si>
    <r>
      <rPr>
        <sz val="10"/>
        <color rgb="FF231F20"/>
        <rFont val="Arial"/>
        <family val="2"/>
      </rPr>
      <t>APPIN</t>
    </r>
  </si>
  <si>
    <r>
      <rPr>
        <sz val="10"/>
        <color rgb="FF231F20"/>
        <rFont val="Arial"/>
        <family val="2"/>
      </rPr>
      <t>BLACKSTOCK</t>
    </r>
  </si>
  <si>
    <r>
      <rPr>
        <sz val="10"/>
        <color rgb="FF231F20"/>
        <rFont val="Arial"/>
        <family val="2"/>
      </rPr>
      <t>OSHAWA</t>
    </r>
  </si>
  <si>
    <r>
      <rPr>
        <sz val="10"/>
        <color rgb="FF231F20"/>
        <rFont val="Arial"/>
        <family val="2"/>
      </rPr>
      <t>CHAPUT HUGHES</t>
    </r>
  </si>
  <si>
    <r>
      <rPr>
        <sz val="10"/>
        <color rgb="FF231F20"/>
        <rFont val="Arial"/>
        <family val="2"/>
      </rPr>
      <t>TIMMINS</t>
    </r>
  </si>
  <si>
    <r>
      <rPr>
        <sz val="10"/>
        <color rgb="FF231F20"/>
        <rFont val="Arial"/>
        <family val="2"/>
      </rPr>
      <t>APPLE HILL</t>
    </r>
  </si>
  <si>
    <r>
      <rPr>
        <sz val="10"/>
        <color rgb="FF231F20"/>
        <rFont val="Arial"/>
        <family val="2"/>
      </rPr>
      <t>BLENHEIM</t>
    </r>
  </si>
  <si>
    <r>
      <rPr>
        <sz val="10"/>
        <color rgb="FF231F20"/>
        <rFont val="Arial"/>
        <family val="2"/>
      </rPr>
      <t>CHARING CROSS</t>
    </r>
  </si>
  <si>
    <r>
      <rPr>
        <sz val="10"/>
        <color rgb="FF231F20"/>
        <rFont val="Arial"/>
        <family val="2"/>
      </rPr>
      <t>APPLETON</t>
    </r>
  </si>
  <si>
    <r>
      <rPr>
        <sz val="10"/>
        <color rgb="FF231F20"/>
        <rFont val="Arial"/>
        <family val="2"/>
      </rPr>
      <t>BLEZARD VALLEY</t>
    </r>
  </si>
  <si>
    <r>
      <rPr>
        <sz val="10"/>
        <color rgb="FF231F20"/>
        <rFont val="Arial"/>
        <family val="2"/>
      </rPr>
      <t>CHARLTON</t>
    </r>
  </si>
  <si>
    <r>
      <rPr>
        <sz val="10"/>
        <color rgb="FF231F20"/>
        <rFont val="Arial"/>
        <family val="2"/>
      </rPr>
      <t>APSLEY</t>
    </r>
  </si>
  <si>
    <r>
      <rPr>
        <sz val="10"/>
        <color rgb="FF231F20"/>
        <rFont val="Arial"/>
        <family val="2"/>
      </rPr>
      <t>BLIND RIVER</t>
    </r>
  </si>
  <si>
    <r>
      <rPr>
        <sz val="10"/>
        <color rgb="FF231F20"/>
        <rFont val="Arial"/>
        <family val="2"/>
      </rPr>
      <t>APTO</t>
    </r>
  </si>
  <si>
    <r>
      <rPr>
        <sz val="10"/>
        <color rgb="FF231F20"/>
        <rFont val="Arial"/>
        <family val="2"/>
      </rPr>
      <t>BLOOMFIELD</t>
    </r>
  </si>
  <si>
    <r>
      <rPr>
        <sz val="10"/>
        <color rgb="FF231F20"/>
        <rFont val="Arial"/>
        <family val="2"/>
      </rPr>
      <t>CHATSWORTH</t>
    </r>
  </si>
  <si>
    <r>
      <rPr>
        <sz val="10"/>
        <color rgb="FF231F20"/>
        <rFont val="Arial"/>
        <family val="2"/>
      </rPr>
      <t>ARDBEG</t>
    </r>
  </si>
  <si>
    <r>
      <rPr>
        <sz val="10"/>
        <color rgb="FF231F20"/>
        <rFont val="Arial"/>
        <family val="2"/>
      </rPr>
      <t>BLOOMINGDALE</t>
    </r>
  </si>
  <si>
    <r>
      <rPr>
        <sz val="10"/>
        <color rgb="FF231F20"/>
        <rFont val="Arial"/>
        <family val="2"/>
      </rPr>
      <t>CHELMSFORD</t>
    </r>
  </si>
  <si>
    <r>
      <rPr>
        <sz val="10"/>
        <color rgb="FF231F20"/>
        <rFont val="Arial"/>
        <family val="2"/>
      </rPr>
      <t>ARDEN</t>
    </r>
  </si>
  <si>
    <r>
      <rPr>
        <sz val="10"/>
        <color rgb="FF231F20"/>
        <rFont val="Arial"/>
        <family val="2"/>
      </rPr>
      <t>BLUEVALE</t>
    </r>
  </si>
  <si>
    <r>
      <rPr>
        <sz val="10"/>
        <color rgb="FF231F20"/>
        <rFont val="Arial"/>
        <family val="2"/>
      </rPr>
      <t>CHELTENHAM</t>
    </r>
  </si>
  <si>
    <r>
      <rPr>
        <sz val="10"/>
        <color rgb="FF231F20"/>
        <rFont val="Arial"/>
        <family val="2"/>
      </rPr>
      <t>ARDOCH</t>
    </r>
  </si>
  <si>
    <r>
      <rPr>
        <sz val="10"/>
        <color rgb="FF231F20"/>
        <rFont val="Arial"/>
        <family val="2"/>
      </rPr>
      <t>BLUEWATER BEACH</t>
    </r>
  </si>
  <si>
    <r>
      <rPr>
        <sz val="10"/>
        <color rgb="FF231F20"/>
        <rFont val="Arial"/>
        <family val="2"/>
      </rPr>
      <t>CHEPSTOW</t>
    </r>
  </si>
  <si>
    <r>
      <rPr>
        <sz val="10"/>
        <color rgb="FF231F20"/>
        <rFont val="Arial"/>
        <family val="2"/>
      </rPr>
      <t>ARDTREA</t>
    </r>
  </si>
  <si>
    <r>
      <rPr>
        <sz val="10"/>
        <color rgb="FF231F20"/>
        <rFont val="Arial"/>
        <family val="2"/>
      </rPr>
      <t>BLYTH</t>
    </r>
  </si>
  <si>
    <r>
      <rPr>
        <sz val="10"/>
        <color rgb="FF231F20"/>
        <rFont val="Arial"/>
        <family val="2"/>
      </rPr>
      <t>CHERRY VALLEY</t>
    </r>
  </si>
  <si>
    <r>
      <rPr>
        <sz val="10"/>
        <color rgb="FF231F20"/>
        <rFont val="Arial"/>
        <family val="2"/>
      </rPr>
      <t>ARGYLE</t>
    </r>
  </si>
  <si>
    <r>
      <rPr>
        <sz val="10"/>
        <color rgb="FF231F20"/>
        <rFont val="Arial"/>
        <family val="2"/>
      </rPr>
      <t>BLYTHESWOOD</t>
    </r>
  </si>
  <si>
    <r>
      <rPr>
        <sz val="10"/>
        <color rgb="FF231F20"/>
        <rFont val="Arial"/>
        <family val="2"/>
      </rPr>
      <t>CHERRYWOOD</t>
    </r>
  </si>
  <si>
    <r>
      <rPr>
        <sz val="10"/>
        <color rgb="FF231F20"/>
        <rFont val="Arial"/>
        <family val="2"/>
      </rPr>
      <t>ARISS</t>
    </r>
  </si>
  <si>
    <r>
      <rPr>
        <sz val="10"/>
        <color rgb="FF231F20"/>
        <rFont val="Arial"/>
        <family val="2"/>
      </rPr>
      <t>BOBCAYGEON</t>
    </r>
  </si>
  <si>
    <r>
      <rPr>
        <sz val="10"/>
        <color rgb="FF231F20"/>
        <rFont val="Arial"/>
        <family val="2"/>
      </rPr>
      <t>CHESLEY</t>
    </r>
  </si>
  <si>
    <r>
      <rPr>
        <sz val="10"/>
        <color rgb="FF231F20"/>
        <rFont val="Arial"/>
        <family val="2"/>
      </rPr>
      <t>ARKELL</t>
    </r>
  </si>
  <si>
    <r>
      <rPr>
        <sz val="10"/>
        <color rgb="FF231F20"/>
        <rFont val="Arial"/>
        <family val="2"/>
      </rPr>
      <t>BOGNOR</t>
    </r>
  </si>
  <si>
    <r>
      <rPr>
        <sz val="10"/>
        <color rgb="FF231F20"/>
        <rFont val="Arial"/>
        <family val="2"/>
      </rPr>
      <t>CHESTERVILLE</t>
    </r>
  </si>
  <si>
    <r>
      <rPr>
        <sz val="10"/>
        <color rgb="FF231F20"/>
        <rFont val="Arial"/>
        <family val="2"/>
      </rPr>
      <t>ARKONA</t>
    </r>
  </si>
  <si>
    <r>
      <rPr>
        <sz val="10"/>
        <color rgb="FF231F20"/>
        <rFont val="Arial"/>
        <family val="2"/>
      </rPr>
      <t>BOLSOVER</t>
    </r>
  </si>
  <si>
    <r>
      <rPr>
        <sz val="10"/>
        <color rgb="FF231F20"/>
        <rFont val="Arial"/>
        <family val="2"/>
      </rPr>
      <t>CHIPPAWA</t>
    </r>
  </si>
  <si>
    <r>
      <rPr>
        <sz val="10"/>
        <color rgb="FF231F20"/>
        <rFont val="Arial"/>
        <family val="2"/>
      </rPr>
      <t>ARMSTRONG STATION</t>
    </r>
  </si>
  <si>
    <r>
      <rPr>
        <sz val="10"/>
        <color rgb="FF231F20"/>
        <rFont val="Arial"/>
        <family val="2"/>
      </rPr>
      <t>BOLTON</t>
    </r>
  </si>
  <si>
    <r>
      <rPr>
        <sz val="10"/>
        <color rgb="FF231F20"/>
        <rFont val="Arial"/>
        <family val="2"/>
      </rPr>
      <t>CHISWICK</t>
    </r>
  </si>
  <si>
    <r>
      <rPr>
        <sz val="10"/>
        <color rgb="FF231F20"/>
        <rFont val="Arial"/>
        <family val="2"/>
      </rPr>
      <t>BOND HEAD</t>
    </r>
  </si>
  <si>
    <r>
      <rPr>
        <sz val="10"/>
        <color rgb="FF231F20"/>
        <rFont val="Arial"/>
        <family val="2"/>
      </rPr>
      <t>CHURCHILL</t>
    </r>
  </si>
  <si>
    <r>
      <rPr>
        <sz val="10"/>
        <color rgb="FF231F20"/>
        <rFont val="Arial"/>
        <family val="2"/>
      </rPr>
      <t>ARNSTEIN</t>
    </r>
  </si>
  <si>
    <r>
      <rPr>
        <sz val="10"/>
        <color rgb="FF231F20"/>
        <rFont val="Arial"/>
        <family val="2"/>
      </rPr>
      <t>BONDI VILLAGE</t>
    </r>
  </si>
  <si>
    <r>
      <rPr>
        <sz val="10"/>
        <color rgb="FF231F20"/>
        <rFont val="Arial"/>
        <family val="2"/>
      </rPr>
      <t>CHUTE A BLONDEAU</t>
    </r>
  </si>
  <si>
    <r>
      <rPr>
        <sz val="10"/>
        <color rgb="FF231F20"/>
        <rFont val="Arial"/>
        <family val="2"/>
      </rPr>
      <t>ARTHUR</t>
    </r>
  </si>
  <si>
    <r>
      <rPr>
        <sz val="10"/>
        <color rgb="FF231F20"/>
        <rFont val="Arial"/>
        <family val="2"/>
      </rPr>
      <t>BONFIELD</t>
    </r>
  </si>
  <si>
    <r>
      <rPr>
        <sz val="10"/>
        <color rgb="FF231F20"/>
        <rFont val="Arial"/>
        <family val="2"/>
      </rPr>
      <t>CLAPPISONS CORNER</t>
    </r>
  </si>
  <si>
    <r>
      <rPr>
        <sz val="10"/>
        <color rgb="FF231F20"/>
        <rFont val="Arial"/>
        <family val="2"/>
      </rPr>
      <t>ARVA</t>
    </r>
  </si>
  <si>
    <r>
      <rPr>
        <sz val="10"/>
        <color rgb="FF231F20"/>
        <rFont val="Arial"/>
        <family val="2"/>
      </rPr>
      <t>BONINVILLE</t>
    </r>
  </si>
  <si>
    <r>
      <rPr>
        <sz val="10"/>
        <color rgb="FF231F20"/>
        <rFont val="Arial"/>
        <family val="2"/>
      </rPr>
      <t>CLAREMONT</t>
    </r>
  </si>
  <si>
    <r>
      <rPr>
        <sz val="10"/>
        <color rgb="FF231F20"/>
        <rFont val="Arial"/>
        <family val="2"/>
      </rPr>
      <t>ASHBURN</t>
    </r>
  </si>
  <si>
    <r>
      <rPr>
        <sz val="10"/>
        <color rgb="FF231F20"/>
        <rFont val="Arial"/>
        <family val="2"/>
      </rPr>
      <t>BONVILLE</t>
    </r>
  </si>
  <si>
    <r>
      <rPr>
        <sz val="10"/>
        <color rgb="FF231F20"/>
        <rFont val="Arial"/>
        <family val="2"/>
      </rPr>
      <t>CLARENCE CREEK</t>
    </r>
  </si>
  <si>
    <r>
      <rPr>
        <sz val="10"/>
        <color rgb="FF231F20"/>
        <rFont val="Arial"/>
        <family val="2"/>
      </rPr>
      <t>ASHBY LAKE</t>
    </r>
  </si>
  <si>
    <r>
      <rPr>
        <sz val="10"/>
        <color rgb="FF231F20"/>
        <rFont val="Arial"/>
        <family val="2"/>
      </rPr>
      <t>BORDEN</t>
    </r>
  </si>
  <si>
    <r>
      <rPr>
        <sz val="10"/>
        <color rgb="FF231F20"/>
        <rFont val="Arial"/>
        <family val="2"/>
      </rPr>
      <t>CLARENDON STATION</t>
    </r>
  </si>
  <si>
    <r>
      <rPr>
        <sz val="10"/>
        <color rgb="FF231F20"/>
        <rFont val="Arial"/>
        <family val="2"/>
      </rPr>
      <t>ASHTON</t>
    </r>
  </si>
  <si>
    <r>
      <rPr>
        <sz val="10"/>
        <color rgb="FF231F20"/>
        <rFont val="Arial"/>
        <family val="2"/>
      </rPr>
      <t>BORNHOLM</t>
    </r>
  </si>
  <si>
    <r>
      <rPr>
        <sz val="10"/>
        <color rgb="FF231F20"/>
        <rFont val="Arial"/>
        <family val="2"/>
      </rPr>
      <t>STRATFORD</t>
    </r>
  </si>
  <si>
    <r>
      <rPr>
        <sz val="10"/>
        <color rgb="FF231F20"/>
        <rFont val="Arial"/>
        <family val="2"/>
      </rPr>
      <t>CLARINGTON</t>
    </r>
  </si>
  <si>
    <r>
      <rPr>
        <sz val="10"/>
        <color rgb="FF231F20"/>
        <rFont val="Arial"/>
        <family val="2"/>
      </rPr>
      <t>ASTORVILLE</t>
    </r>
  </si>
  <si>
    <r>
      <rPr>
        <sz val="10"/>
        <color rgb="FF231F20"/>
        <rFont val="Arial"/>
        <family val="2"/>
      </rPr>
      <t>BOSTON</t>
    </r>
  </si>
  <si>
    <r>
      <rPr>
        <sz val="10"/>
        <color rgb="FF231F20"/>
        <rFont val="Arial"/>
        <family val="2"/>
      </rPr>
      <t>CLARKSBURG</t>
    </r>
  </si>
  <si>
    <r>
      <rPr>
        <sz val="10"/>
        <color rgb="FF231F20"/>
        <rFont val="Arial"/>
        <family val="2"/>
      </rPr>
      <t>ASTRA</t>
    </r>
  </si>
  <si>
    <r>
      <rPr>
        <sz val="10"/>
        <color rgb="FF231F20"/>
        <rFont val="Arial"/>
        <family val="2"/>
      </rPr>
      <t>BOTHWELL</t>
    </r>
  </si>
  <si>
    <r>
      <rPr>
        <sz val="10"/>
        <color rgb="FF231F20"/>
        <rFont val="Arial"/>
        <family val="2"/>
      </rPr>
      <t>CLARKSON</t>
    </r>
  </si>
  <si>
    <r>
      <rPr>
        <sz val="10"/>
        <color rgb="FF231F20"/>
        <rFont val="Arial"/>
        <family val="2"/>
      </rPr>
      <t>ATHENS</t>
    </r>
  </si>
  <si>
    <r>
      <rPr>
        <sz val="10"/>
        <color rgb="FF231F20"/>
        <rFont val="Arial"/>
        <family val="2"/>
      </rPr>
      <t>BOULTER</t>
    </r>
  </si>
  <si>
    <r>
      <rPr>
        <sz val="10"/>
        <color rgb="FF231F20"/>
        <rFont val="Arial"/>
        <family val="2"/>
      </rPr>
      <t>CLAYTON</t>
    </r>
  </si>
  <si>
    <r>
      <rPr>
        <sz val="10"/>
        <color rgb="FF231F20"/>
        <rFont val="Arial"/>
        <family val="2"/>
      </rPr>
      <t>ATHERLEY</t>
    </r>
  </si>
  <si>
    <r>
      <rPr>
        <sz val="10"/>
        <color rgb="FF231F20"/>
        <rFont val="Arial"/>
        <family val="2"/>
      </rPr>
      <t>BOURGET</t>
    </r>
  </si>
  <si>
    <r>
      <rPr>
        <sz val="10"/>
        <color rgb="FF231F20"/>
        <rFont val="Arial"/>
        <family val="2"/>
      </rPr>
      <t>CLEAR CREEK</t>
    </r>
  </si>
  <si>
    <r>
      <rPr>
        <sz val="10"/>
        <color rgb="FF231F20"/>
        <rFont val="Arial"/>
        <family val="2"/>
      </rPr>
      <t>ATHERTON</t>
    </r>
  </si>
  <si>
    <r>
      <rPr>
        <sz val="10"/>
        <color rgb="FF231F20"/>
        <rFont val="Arial"/>
        <family val="2"/>
      </rPr>
      <t>BOWLANDS BAY</t>
    </r>
  </si>
  <si>
    <r>
      <rPr>
        <sz val="10"/>
        <color rgb="FF231F20"/>
        <rFont val="Arial"/>
        <family val="2"/>
      </rPr>
      <t>CLEARWATER</t>
    </r>
  </si>
  <si>
    <r>
      <rPr>
        <sz val="10"/>
        <color rgb="FF231F20"/>
        <rFont val="Arial"/>
        <family val="2"/>
      </rPr>
      <t>ATIKOKAN</t>
    </r>
  </si>
  <si>
    <r>
      <rPr>
        <sz val="10"/>
        <color rgb="FF231F20"/>
        <rFont val="Arial"/>
        <family val="2"/>
      </rPr>
      <t>BOWMANVILLE</t>
    </r>
  </si>
  <si>
    <r>
      <rPr>
        <sz val="10"/>
        <color rgb="FF231F20"/>
        <rFont val="Arial"/>
        <family val="2"/>
      </rPr>
      <t>CLIFFORD</t>
    </r>
  </si>
  <si>
    <r>
      <rPr>
        <sz val="10"/>
        <color rgb="FF231F20"/>
        <rFont val="Arial"/>
        <family val="2"/>
      </rPr>
      <t>ATTAWAPISKAT</t>
    </r>
  </si>
  <si>
    <r>
      <rPr>
        <sz val="10"/>
        <color rgb="FF231F20"/>
        <rFont val="Arial"/>
        <family val="2"/>
      </rPr>
      <t>CLINTON</t>
    </r>
  </si>
  <si>
    <r>
      <rPr>
        <sz val="10"/>
        <color rgb="FF231F20"/>
        <rFont val="Arial"/>
        <family val="2"/>
      </rPr>
      <t>ATWOOD</t>
    </r>
  </si>
  <si>
    <r>
      <rPr>
        <sz val="10"/>
        <color rgb="FF231F20"/>
        <rFont val="Arial"/>
        <family val="2"/>
      </rPr>
      <t>BRADFORD</t>
    </r>
  </si>
  <si>
    <r>
      <rPr>
        <sz val="10"/>
        <color rgb="FF231F20"/>
        <rFont val="Arial"/>
        <family val="2"/>
      </rPr>
      <t>CLOYNE</t>
    </r>
  </si>
  <si>
    <r>
      <rPr>
        <sz val="10"/>
        <color rgb="FF231F20"/>
        <rFont val="Arial"/>
        <family val="2"/>
      </rPr>
      <t>AUBURN</t>
    </r>
  </si>
  <si>
    <r>
      <rPr>
        <sz val="10"/>
        <color rgb="FF231F20"/>
        <rFont val="Arial"/>
        <family val="2"/>
      </rPr>
      <t>BRAESIDE</t>
    </r>
  </si>
  <si>
    <r>
      <rPr>
        <sz val="10"/>
        <color rgb="FF231F20"/>
        <rFont val="Arial"/>
        <family val="2"/>
      </rPr>
      <t>CLUTE</t>
    </r>
  </si>
  <si>
    <r>
      <rPr>
        <sz val="10"/>
        <color rgb="FF231F20"/>
        <rFont val="Arial"/>
        <family val="2"/>
      </rPr>
      <t>KAPUSKASING</t>
    </r>
  </si>
  <si>
    <r>
      <rPr>
        <sz val="10"/>
        <color rgb="FF231F20"/>
        <rFont val="Arial"/>
        <family val="2"/>
      </rPr>
      <t>AURORA</t>
    </r>
  </si>
  <si>
    <r>
      <rPr>
        <sz val="10"/>
        <color rgb="FF231F20"/>
        <rFont val="Arial"/>
        <family val="2"/>
      </rPr>
      <t>BRAMALEA</t>
    </r>
  </si>
  <si>
    <r>
      <rPr>
        <sz val="10"/>
        <color rgb="FF231F20"/>
        <rFont val="Arial"/>
        <family val="2"/>
      </rPr>
      <t>COATSWORTH STATION</t>
    </r>
  </si>
  <si>
    <r>
      <rPr>
        <sz val="10"/>
        <color rgb="FF231F20"/>
        <rFont val="Arial"/>
        <family val="2"/>
      </rPr>
      <t>AVENING</t>
    </r>
  </si>
  <si>
    <r>
      <rPr>
        <sz val="10"/>
        <color rgb="FF231F20"/>
        <rFont val="Arial"/>
        <family val="2"/>
      </rPr>
      <t>BRAMPTON</t>
    </r>
  </si>
  <si>
    <r>
      <rPr>
        <sz val="10"/>
        <color rgb="FF231F20"/>
        <rFont val="Arial"/>
        <family val="2"/>
      </rPr>
      <t>COBALT</t>
    </r>
  </si>
  <si>
    <r>
      <rPr>
        <sz val="10"/>
        <color rgb="FF231F20"/>
        <rFont val="Arial"/>
        <family val="2"/>
      </rPr>
      <t>AVON</t>
    </r>
  </si>
  <si>
    <r>
      <rPr>
        <sz val="10"/>
        <color rgb="FF231F20"/>
        <rFont val="Arial"/>
        <family val="2"/>
      </rPr>
      <t>BRANCHTON</t>
    </r>
  </si>
  <si>
    <r>
      <rPr>
        <sz val="10"/>
        <color rgb="FF231F20"/>
        <rFont val="Arial"/>
        <family val="2"/>
      </rPr>
      <t>COBDEN</t>
    </r>
  </si>
  <si>
    <r>
      <rPr>
        <sz val="10"/>
        <color rgb="FF231F20"/>
        <rFont val="Arial"/>
        <family val="2"/>
      </rPr>
      <t>AVONMORE</t>
    </r>
  </si>
  <si>
    <r>
      <rPr>
        <sz val="10"/>
        <color rgb="FF231F20"/>
        <rFont val="Arial"/>
        <family val="2"/>
      </rPr>
      <t>COBOCONK</t>
    </r>
  </si>
  <si>
    <r>
      <rPr>
        <sz val="10"/>
        <color rgb="FF231F20"/>
        <rFont val="Arial"/>
        <family val="2"/>
      </rPr>
      <t>AYLEN LAKE</t>
    </r>
  </si>
  <si>
    <r>
      <rPr>
        <sz val="10"/>
        <color rgb="FF231F20"/>
        <rFont val="Arial"/>
        <family val="2"/>
      </rPr>
      <t>BRECHIN</t>
    </r>
  </si>
  <si>
    <r>
      <rPr>
        <sz val="10"/>
        <color rgb="FF231F20"/>
        <rFont val="Arial"/>
        <family val="2"/>
      </rPr>
      <t>COBOURG</t>
    </r>
  </si>
  <si>
    <r>
      <rPr>
        <sz val="10"/>
        <color rgb="FF231F20"/>
        <rFont val="Arial"/>
        <family val="2"/>
      </rPr>
      <t>AYLMER WEST</t>
    </r>
  </si>
  <si>
    <r>
      <rPr>
        <sz val="10"/>
        <color rgb="FF231F20"/>
        <rFont val="Arial"/>
        <family val="2"/>
      </rPr>
      <t>BRESLAU</t>
    </r>
  </si>
  <si>
    <r>
      <rPr>
        <sz val="10"/>
        <color rgb="FF231F20"/>
        <rFont val="Arial"/>
        <family val="2"/>
      </rPr>
      <t>COCHENOUR</t>
    </r>
  </si>
  <si>
    <r>
      <rPr>
        <sz val="10"/>
        <color rgb="FF231F20"/>
        <rFont val="Arial"/>
        <family val="2"/>
      </rPr>
      <t>DRYDEN*</t>
    </r>
  </si>
  <si>
    <r>
      <rPr>
        <sz val="10"/>
        <color rgb="FF231F20"/>
        <rFont val="Arial"/>
        <family val="2"/>
      </rPr>
      <t>AYR</t>
    </r>
  </si>
  <si>
    <r>
      <rPr>
        <sz val="10"/>
        <color rgb="FF231F20"/>
        <rFont val="Arial"/>
        <family val="2"/>
      </rPr>
      <t>BRIDGENORTH</t>
    </r>
  </si>
  <si>
    <r>
      <rPr>
        <sz val="10"/>
        <color rgb="FF231F20"/>
        <rFont val="Arial"/>
        <family val="2"/>
      </rPr>
      <t>COCHRANE</t>
    </r>
  </si>
  <si>
    <r>
      <rPr>
        <sz val="10"/>
        <color rgb="FF231F20"/>
        <rFont val="Arial"/>
        <family val="2"/>
      </rPr>
      <t>AYTON</t>
    </r>
  </si>
  <si>
    <r>
      <rPr>
        <sz val="10"/>
        <color rgb="FF231F20"/>
        <rFont val="Arial"/>
        <family val="2"/>
      </rPr>
      <t>BRIDGEPORT</t>
    </r>
  </si>
  <si>
    <r>
      <rPr>
        <sz val="10"/>
        <color rgb="FF231F20"/>
        <rFont val="Arial"/>
        <family val="2"/>
      </rPr>
      <t>CODRINGTON</t>
    </r>
  </si>
  <si>
    <r>
      <rPr>
        <sz val="10"/>
        <color rgb="FF231F20"/>
        <rFont val="Arial"/>
        <family val="2"/>
      </rPr>
      <t>AZILDA</t>
    </r>
  </si>
  <si>
    <r>
      <rPr>
        <sz val="10"/>
        <color rgb="FF231F20"/>
        <rFont val="Arial"/>
        <family val="2"/>
      </rPr>
      <t>BRIGDEN</t>
    </r>
  </si>
  <si>
    <r>
      <rPr>
        <sz val="10"/>
        <color rgb="FF231F20"/>
        <rFont val="Arial"/>
        <family val="2"/>
      </rPr>
      <t>COE HILL</t>
    </r>
  </si>
  <si>
    <r>
      <rPr>
        <sz val="10"/>
        <color rgb="FF231F20"/>
        <rFont val="Arial"/>
        <family val="2"/>
      </rPr>
      <t>BADDOW</t>
    </r>
  </si>
  <si>
    <r>
      <rPr>
        <sz val="10"/>
        <color rgb="FF231F20"/>
        <rFont val="Arial"/>
        <family val="2"/>
      </rPr>
      <t>BRIGHT</t>
    </r>
  </si>
  <si>
    <r>
      <rPr>
        <sz val="10"/>
        <color rgb="FF231F20"/>
        <rFont val="Arial"/>
        <family val="2"/>
      </rPr>
      <t>COLBORNE</t>
    </r>
  </si>
  <si>
    <r>
      <rPr>
        <sz val="10"/>
        <color rgb="FF231F20"/>
        <rFont val="Arial"/>
        <family val="2"/>
      </rPr>
      <t>BADEN</t>
    </r>
  </si>
  <si>
    <r>
      <rPr>
        <sz val="10"/>
        <color rgb="FF231F20"/>
        <rFont val="Arial"/>
        <family val="2"/>
      </rPr>
      <t>BRIGHTON</t>
    </r>
  </si>
  <si>
    <r>
      <rPr>
        <sz val="10"/>
        <color rgb="FF231F20"/>
        <rFont val="Arial"/>
        <family val="2"/>
      </rPr>
      <t>COLDWATER</t>
    </r>
  </si>
  <si>
    <r>
      <rPr>
        <sz val="10"/>
        <color rgb="FF231F20"/>
        <rFont val="Arial"/>
        <family val="2"/>
      </rPr>
      <t>BADJEROS</t>
    </r>
  </si>
  <si>
    <r>
      <rPr>
        <sz val="10"/>
        <color rgb="FF231F20"/>
        <rFont val="Arial"/>
        <family val="2"/>
      </rPr>
      <t>BRIGHTS GROVE</t>
    </r>
  </si>
  <si>
    <r>
      <rPr>
        <sz val="10"/>
        <color rgb="FF231F20"/>
        <rFont val="Arial"/>
        <family val="2"/>
      </rPr>
      <t>COLGAN</t>
    </r>
  </si>
  <si>
    <r>
      <rPr>
        <sz val="10"/>
        <color rgb="FF231F20"/>
        <rFont val="Arial"/>
        <family val="2"/>
      </rPr>
      <t>BAILIEBORO</t>
    </r>
  </si>
  <si>
    <r>
      <rPr>
        <sz val="10"/>
        <color rgb="FF231F20"/>
        <rFont val="Arial"/>
        <family val="2"/>
      </rPr>
      <t>BRINSTON</t>
    </r>
  </si>
  <si>
    <r>
      <rPr>
        <sz val="10"/>
        <color rgb="FF231F20"/>
        <rFont val="Arial"/>
        <family val="2"/>
      </rPr>
      <t>BAINSVILLE</t>
    </r>
  </si>
  <si>
    <r>
      <rPr>
        <sz val="10"/>
        <color rgb="FF231F20"/>
        <rFont val="Arial"/>
        <family val="2"/>
      </rPr>
      <t>BRITT</t>
    </r>
  </si>
  <si>
    <r>
      <rPr>
        <sz val="10"/>
        <color rgb="FF231F20"/>
        <rFont val="Arial"/>
        <family val="2"/>
      </rPr>
      <t>COLLINS</t>
    </r>
  </si>
  <si>
    <r>
      <rPr>
        <sz val="10"/>
        <color rgb="FF231F20"/>
        <rFont val="Arial"/>
        <family val="2"/>
      </rPr>
      <t>BALA</t>
    </r>
  </si>
  <si>
    <r>
      <rPr>
        <sz val="10"/>
        <color rgb="FF231F20"/>
        <rFont val="Arial"/>
        <family val="2"/>
      </rPr>
      <t>COMBER</t>
    </r>
  </si>
  <si>
    <r>
      <rPr>
        <sz val="10"/>
        <color rgb="FF231F20"/>
        <rFont val="Arial"/>
        <family val="2"/>
      </rPr>
      <t>BALDERSON</t>
    </r>
  </si>
  <si>
    <r>
      <rPr>
        <sz val="10"/>
        <color rgb="FF231F20"/>
        <rFont val="Arial"/>
        <family val="2"/>
      </rPr>
      <t>BRODHAGEN</t>
    </r>
  </si>
  <si>
    <r>
      <rPr>
        <sz val="10"/>
        <color rgb="FF231F20"/>
        <rFont val="Arial"/>
        <family val="2"/>
      </rPr>
      <t>COMBERMERE</t>
    </r>
  </si>
  <si>
    <r>
      <rPr>
        <sz val="10"/>
        <color rgb="FF231F20"/>
        <rFont val="Arial"/>
        <family val="2"/>
      </rPr>
      <t>BALDWIN</t>
    </r>
  </si>
  <si>
    <r>
      <rPr>
        <sz val="10"/>
        <color rgb="FF231F20"/>
        <rFont val="Arial"/>
        <family val="2"/>
      </rPr>
      <t>BRONTE</t>
    </r>
  </si>
  <si>
    <r>
      <rPr>
        <sz val="10"/>
        <color rgb="FF231F20"/>
        <rFont val="Arial"/>
        <family val="2"/>
      </rPr>
      <t>COMMANDA</t>
    </r>
  </si>
  <si>
    <r>
      <rPr>
        <sz val="10"/>
        <color rgb="FF231F20"/>
        <rFont val="Arial"/>
        <family val="2"/>
      </rPr>
      <t>BALLANTRAE</t>
    </r>
  </si>
  <si>
    <r>
      <rPr>
        <sz val="10"/>
        <color rgb="FF231F20"/>
        <rFont val="Arial"/>
        <family val="2"/>
      </rPr>
      <t>BROOKLIN</t>
    </r>
  </si>
  <si>
    <r>
      <rPr>
        <sz val="10"/>
        <color rgb="FF231F20"/>
        <rFont val="Arial"/>
        <family val="2"/>
      </rPr>
      <t>CONCORD</t>
    </r>
  </si>
  <si>
    <r>
      <rPr>
        <sz val="10"/>
        <color rgb="FF231F20"/>
        <rFont val="Arial"/>
        <family val="2"/>
      </rPr>
      <t>BALLINAFAD</t>
    </r>
  </si>
  <si>
    <r>
      <rPr>
        <sz val="10"/>
        <color rgb="FF231F20"/>
        <rFont val="Arial"/>
        <family val="2"/>
      </rPr>
      <t>BROUGHAM</t>
    </r>
  </si>
  <si>
    <r>
      <rPr>
        <sz val="10"/>
        <color rgb="FF231F20"/>
        <rFont val="Arial"/>
        <family val="2"/>
      </rPr>
      <t>CONESTOGO</t>
    </r>
  </si>
  <si>
    <r>
      <rPr>
        <sz val="10"/>
        <color rgb="FF231F20"/>
        <rFont val="Arial"/>
        <family val="2"/>
      </rPr>
      <t>BALLYMOTE</t>
    </r>
  </si>
  <si>
    <r>
      <rPr>
        <sz val="10"/>
        <color rgb="FF231F20"/>
        <rFont val="Arial"/>
        <family val="2"/>
      </rPr>
      <t>BROWNSVILLE</t>
    </r>
  </si>
  <si>
    <r>
      <rPr>
        <sz val="10"/>
        <color rgb="FF231F20"/>
        <rFont val="Arial"/>
        <family val="2"/>
      </rPr>
      <t>CONISTON</t>
    </r>
  </si>
  <si>
    <r>
      <rPr>
        <sz val="10"/>
        <color rgb="FF231F20"/>
        <rFont val="Arial"/>
        <family val="2"/>
      </rPr>
      <t>BALM BEACH</t>
    </r>
  </si>
  <si>
    <r>
      <rPr>
        <sz val="10"/>
        <color rgb="FF231F20"/>
        <rFont val="Arial"/>
        <family val="2"/>
      </rPr>
      <t>BRUCE MINES</t>
    </r>
  </si>
  <si>
    <r>
      <rPr>
        <sz val="10"/>
        <color rgb="FF231F20"/>
        <rFont val="Arial"/>
        <family val="2"/>
      </rPr>
      <t>CONN</t>
    </r>
  </si>
  <si>
    <r>
      <rPr>
        <sz val="10"/>
        <color rgb="FF231F20"/>
        <rFont val="Arial"/>
        <family val="2"/>
      </rPr>
      <t>BALMERTOWN</t>
    </r>
  </si>
  <si>
    <r>
      <rPr>
        <sz val="10"/>
        <color rgb="FF231F20"/>
        <rFont val="Arial"/>
        <family val="2"/>
      </rPr>
      <t>BRUCEFIELD</t>
    </r>
  </si>
  <si>
    <r>
      <rPr>
        <sz val="10"/>
        <color rgb="FF231F20"/>
        <rFont val="Arial"/>
        <family val="2"/>
      </rPr>
      <t>CONNAUGHT</t>
    </r>
  </si>
  <si>
    <r>
      <rPr>
        <sz val="10"/>
        <color rgb="FF231F20"/>
        <rFont val="Arial"/>
        <family val="2"/>
      </rPr>
      <t>BALMORAL</t>
    </r>
  </si>
  <si>
    <r>
      <rPr>
        <sz val="10"/>
        <color rgb="FF231F20"/>
        <rFont val="Arial"/>
        <family val="2"/>
      </rPr>
      <t>BRUNNER</t>
    </r>
  </si>
  <si>
    <r>
      <rPr>
        <sz val="10"/>
        <color rgb="FF231F20"/>
        <rFont val="Arial"/>
        <family val="2"/>
      </rPr>
      <t>CONSECON</t>
    </r>
  </si>
  <si>
    <r>
      <rPr>
        <sz val="10"/>
        <color rgb="FF231F20"/>
        <rFont val="Arial"/>
        <family val="2"/>
      </rPr>
      <t>BALMY BEACH</t>
    </r>
  </si>
  <si>
    <r>
      <rPr>
        <sz val="10"/>
        <color rgb="FF231F20"/>
        <rFont val="Arial"/>
        <family val="2"/>
      </rPr>
      <t>BRUSSELS</t>
    </r>
  </si>
  <si>
    <r>
      <rPr>
        <sz val="10"/>
        <color rgb="FF231F20"/>
        <rFont val="Arial"/>
        <family val="2"/>
      </rPr>
      <t>COOKS MILLS</t>
    </r>
  </si>
  <si>
    <r>
      <rPr>
        <sz val="10"/>
        <color rgb="FF231F20"/>
        <rFont val="Arial"/>
        <family val="2"/>
      </rPr>
      <t>BALSAM CREEK</t>
    </r>
  </si>
  <si>
    <r>
      <rPr>
        <sz val="10"/>
        <color rgb="FF231F20"/>
        <rFont val="Arial"/>
        <family val="2"/>
      </rPr>
      <t>BRYANSTON</t>
    </r>
  </si>
  <si>
    <r>
      <rPr>
        <sz val="10"/>
        <color rgb="FF231F20"/>
        <rFont val="Arial"/>
        <family val="2"/>
      </rPr>
      <t>COOKSTOWN</t>
    </r>
  </si>
  <si>
    <r>
      <rPr>
        <sz val="10"/>
        <color rgb="FF231F20"/>
        <rFont val="Arial"/>
        <family val="2"/>
      </rPr>
      <t>BALSAM LAKE</t>
    </r>
  </si>
  <si>
    <r>
      <rPr>
        <sz val="10"/>
        <color rgb="FF231F20"/>
        <rFont val="Arial"/>
        <family val="2"/>
      </rPr>
      <t>BUCKHORN</t>
    </r>
  </si>
  <si>
    <r>
      <rPr>
        <sz val="10"/>
        <color rgb="FF231F20"/>
        <rFont val="Arial"/>
        <family val="2"/>
      </rPr>
      <t>COOKSVILLE</t>
    </r>
  </si>
  <si>
    <r>
      <rPr>
        <sz val="10"/>
        <color rgb="FF231F20"/>
        <rFont val="Arial"/>
        <family val="2"/>
      </rPr>
      <t>BALTIMORE</t>
    </r>
  </si>
  <si>
    <r>
      <rPr>
        <sz val="10"/>
        <color rgb="FF231F20"/>
        <rFont val="Arial"/>
        <family val="2"/>
      </rPr>
      <t>BURFORD</t>
    </r>
  </si>
  <si>
    <r>
      <rPr>
        <sz val="10"/>
        <color rgb="FF231F20"/>
        <rFont val="Arial"/>
        <family val="2"/>
      </rPr>
      <t>COPENHAGEN</t>
    </r>
  </si>
  <si>
    <r>
      <rPr>
        <sz val="10"/>
        <color rgb="FF231F20"/>
        <rFont val="Arial"/>
        <family val="2"/>
      </rPr>
      <t>BAMBERG</t>
    </r>
  </si>
  <si>
    <r>
      <rPr>
        <sz val="10"/>
        <color rgb="FF231F20"/>
        <rFont val="Arial"/>
        <family val="2"/>
      </rPr>
      <t>BURGESSVILLE</t>
    </r>
  </si>
  <si>
    <r>
      <rPr>
        <sz val="10"/>
        <color rgb="FF231F20"/>
        <rFont val="Arial"/>
        <family val="2"/>
      </rPr>
      <t>COPETOWN</t>
    </r>
  </si>
  <si>
    <r>
      <rPr>
        <sz val="10"/>
        <color rgb="FF231F20"/>
        <rFont val="Arial"/>
        <family val="2"/>
      </rPr>
      <t>BANCROFT</t>
    </r>
  </si>
  <si>
    <r>
      <rPr>
        <sz val="10"/>
        <color rgb="FF231F20"/>
        <rFont val="Arial"/>
        <family val="2"/>
      </rPr>
      <t>BURKS FALLS</t>
    </r>
  </si>
  <si>
    <r>
      <rPr>
        <sz val="10"/>
        <color rgb="FF231F20"/>
        <rFont val="Arial"/>
        <family val="2"/>
      </rPr>
      <t>COPPER CLIFF</t>
    </r>
  </si>
  <si>
    <r>
      <rPr>
        <sz val="10"/>
        <color rgb="FF231F20"/>
        <rFont val="Arial"/>
        <family val="2"/>
      </rPr>
      <t>BANNOCKBURN</t>
    </r>
  </si>
  <si>
    <r>
      <rPr>
        <sz val="10"/>
        <color rgb="FF231F20"/>
        <rFont val="Arial"/>
        <family val="2"/>
      </rPr>
      <t>BURLEIGH FALLS</t>
    </r>
  </si>
  <si>
    <r>
      <rPr>
        <sz val="10"/>
        <color rgb="FF231F20"/>
        <rFont val="Arial"/>
        <family val="2"/>
      </rPr>
      <t>CORBEIL</t>
    </r>
  </si>
  <si>
    <r>
      <rPr>
        <sz val="10"/>
        <color rgb="FF231F20"/>
        <rFont val="Arial"/>
        <family val="2"/>
      </rPr>
      <t>BAPTISTE</t>
    </r>
  </si>
  <si>
    <r>
      <rPr>
        <sz val="10"/>
        <color rgb="FF231F20"/>
        <rFont val="Arial"/>
        <family val="2"/>
      </rPr>
      <t>BURLINGTON</t>
    </r>
  </si>
  <si>
    <r>
      <rPr>
        <sz val="10"/>
        <color rgb="FF231F20"/>
        <rFont val="Arial"/>
        <family val="2"/>
      </rPr>
      <t>CORBYVILLE</t>
    </r>
  </si>
  <si>
    <r>
      <rPr>
        <sz val="10"/>
        <color rgb="FF231F20"/>
        <rFont val="Arial"/>
        <family val="2"/>
      </rPr>
      <t>BARBERS BAY</t>
    </r>
  </si>
  <si>
    <r>
      <rPr>
        <sz val="10"/>
        <color rgb="FF231F20"/>
        <rFont val="Arial"/>
        <family val="2"/>
      </rPr>
      <t>BURNSTOWN</t>
    </r>
  </si>
  <si>
    <r>
      <rPr>
        <sz val="10"/>
        <color rgb="FF231F20"/>
        <rFont val="Arial"/>
        <family val="2"/>
      </rPr>
      <t>CORMAC</t>
    </r>
  </si>
  <si>
    <r>
      <rPr>
        <sz val="10"/>
        <color rgb="FF231F20"/>
        <rFont val="Arial"/>
        <family val="2"/>
      </rPr>
      <t>BARCLAY</t>
    </r>
  </si>
  <si>
    <r>
      <rPr>
        <sz val="10"/>
        <color rgb="FF231F20"/>
        <rFont val="Arial"/>
        <family val="2"/>
      </rPr>
      <t>BURNT RIVER</t>
    </r>
  </si>
  <si>
    <r>
      <rPr>
        <sz val="10"/>
        <color rgb="FF231F20"/>
        <rFont val="Arial"/>
        <family val="2"/>
      </rPr>
      <t>BARKWAY</t>
    </r>
  </si>
  <si>
    <r>
      <rPr>
        <sz val="10"/>
        <color rgb="FF231F20"/>
        <rFont val="Arial"/>
        <family val="2"/>
      </rPr>
      <t>BURRITTS RAPIDS</t>
    </r>
  </si>
  <si>
    <r>
      <rPr>
        <sz val="10"/>
        <color rgb="FF231F20"/>
        <rFont val="Arial"/>
        <family val="2"/>
      </rPr>
      <t>CORUNNA</t>
    </r>
  </si>
  <si>
    <r>
      <rPr>
        <sz val="10"/>
        <color rgb="FF231F20"/>
        <rFont val="Arial"/>
        <family val="2"/>
      </rPr>
      <t>BURWASH</t>
    </r>
  </si>
  <si>
    <r>
      <rPr>
        <sz val="10"/>
        <color rgb="FF231F20"/>
        <rFont val="Arial"/>
        <family val="2"/>
      </rPr>
      <t>COTTAM</t>
    </r>
  </si>
  <si>
    <r>
      <rPr>
        <sz val="10"/>
        <color rgb="FF231F20"/>
        <rFont val="Arial"/>
        <family val="2"/>
      </rPr>
      <t>BARRIEFIELD</t>
    </r>
  </si>
  <si>
    <r>
      <rPr>
        <sz val="10"/>
        <color rgb="FF231F20"/>
        <rFont val="Arial"/>
        <family val="2"/>
      </rPr>
      <t>BUTTONVILLE</t>
    </r>
  </si>
  <si>
    <r>
      <rPr>
        <sz val="10"/>
        <color rgb="FF231F20"/>
        <rFont val="Arial"/>
        <family val="2"/>
      </rPr>
      <t>COULSON</t>
    </r>
  </si>
  <si>
    <r>
      <rPr>
        <sz val="10"/>
        <color rgb="FF231F20"/>
        <rFont val="Arial"/>
        <family val="2"/>
      </rPr>
      <t>BARROW BAY</t>
    </r>
  </si>
  <si>
    <r>
      <rPr>
        <sz val="10"/>
        <color rgb="FF231F20"/>
        <rFont val="Arial"/>
        <family val="2"/>
      </rPr>
      <t>BYNG INLET</t>
    </r>
  </si>
  <si>
    <r>
      <rPr>
        <sz val="10"/>
        <color rgb="FF231F20"/>
        <rFont val="Arial"/>
        <family val="2"/>
      </rPr>
      <t>COURTICE</t>
    </r>
  </si>
  <si>
    <r>
      <rPr>
        <sz val="10"/>
        <color rgb="FF231F20"/>
        <rFont val="Arial"/>
        <family val="2"/>
      </rPr>
      <t>BARRYS BAY</t>
    </r>
  </si>
  <si>
    <r>
      <rPr>
        <sz val="10"/>
        <color rgb="FF231F20"/>
        <rFont val="Arial"/>
        <family val="2"/>
      </rPr>
      <t>CACHE BAY</t>
    </r>
  </si>
  <si>
    <r>
      <rPr>
        <sz val="10"/>
        <color rgb="FF231F20"/>
        <rFont val="Arial"/>
        <family val="2"/>
      </rPr>
      <t>COURTLAND</t>
    </r>
  </si>
  <si>
    <r>
      <rPr>
        <sz val="10"/>
        <color rgb="FF231F20"/>
        <rFont val="Arial"/>
        <family val="2"/>
      </rPr>
      <t>BARRYVALE</t>
    </r>
  </si>
  <si>
    <r>
      <rPr>
        <sz val="10"/>
        <color rgb="FF231F20"/>
        <rFont val="Arial"/>
        <family val="2"/>
      </rPr>
      <t>CAESAREA</t>
    </r>
  </si>
  <si>
    <r>
      <rPr>
        <sz val="10"/>
        <color rgb="FF231F20"/>
        <rFont val="Arial"/>
        <family val="2"/>
      </rPr>
      <t>COURTRIGHT</t>
    </r>
  </si>
  <si>
    <r>
      <rPr>
        <sz val="10"/>
        <color rgb="FF231F20"/>
        <rFont val="Arial"/>
        <family val="2"/>
      </rPr>
      <t>BARWICK</t>
    </r>
  </si>
  <si>
    <r>
      <rPr>
        <sz val="10"/>
        <color rgb="FF231F20"/>
        <rFont val="Arial"/>
        <family val="2"/>
      </rPr>
      <t>FORT FRANCES*</t>
    </r>
  </si>
  <si>
    <r>
      <rPr>
        <sz val="10"/>
        <color rgb="FF231F20"/>
        <rFont val="Arial"/>
        <family val="2"/>
      </rPr>
      <t>CAISTOR CENTRE</t>
    </r>
  </si>
  <si>
    <r>
      <rPr>
        <sz val="10"/>
        <color rgb="FF231F20"/>
        <rFont val="Arial"/>
        <family val="2"/>
      </rPr>
      <t>COXVALE</t>
    </r>
  </si>
  <si>
    <r>
      <rPr>
        <sz val="10"/>
        <color rgb="FF231F20"/>
        <rFont val="Arial"/>
        <family val="2"/>
      </rPr>
      <t>BASS LAKE</t>
    </r>
  </si>
  <si>
    <r>
      <rPr>
        <sz val="10"/>
        <color rgb="FF231F20"/>
        <rFont val="Arial"/>
        <family val="2"/>
      </rPr>
      <t>CALABOGIE</t>
    </r>
  </si>
  <si>
    <r>
      <rPr>
        <sz val="10"/>
        <color rgb="FF231F20"/>
        <rFont val="Arial"/>
        <family val="2"/>
      </rPr>
      <t>CRAIGHURST</t>
    </r>
  </si>
  <si>
    <r>
      <rPr>
        <sz val="10"/>
        <color rgb="FF231F20"/>
        <rFont val="Arial"/>
        <family val="2"/>
      </rPr>
      <t>BATAWA</t>
    </r>
  </si>
  <si>
    <r>
      <rPr>
        <sz val="10"/>
        <color rgb="FF231F20"/>
        <rFont val="Arial"/>
        <family val="2"/>
      </rPr>
      <t>CALEDON EAST</t>
    </r>
  </si>
  <si>
    <r>
      <rPr>
        <sz val="10"/>
        <color rgb="FF231F20"/>
        <rFont val="Arial"/>
        <family val="2"/>
      </rPr>
      <t>CREAN HILL</t>
    </r>
  </si>
  <si>
    <r>
      <rPr>
        <sz val="10"/>
        <color rgb="FF231F20"/>
        <rFont val="Arial"/>
        <family val="2"/>
      </rPr>
      <t>BATCHAWANA BAY</t>
    </r>
  </si>
  <si>
    <r>
      <rPr>
        <sz val="10"/>
        <color rgb="FF231F20"/>
        <rFont val="Arial"/>
        <family val="2"/>
      </rPr>
      <t>SAULT STE MARIE</t>
    </r>
  </si>
  <si>
    <r>
      <rPr>
        <sz val="10"/>
        <color rgb="FF231F20"/>
        <rFont val="Arial"/>
        <family val="2"/>
      </rPr>
      <t>CALEDON VILLAGE</t>
    </r>
  </si>
  <si>
    <r>
      <rPr>
        <sz val="10"/>
        <color rgb="FF231F20"/>
        <rFont val="Arial"/>
        <family val="2"/>
      </rPr>
      <t>CREAN HILL MINE</t>
    </r>
  </si>
  <si>
    <r>
      <rPr>
        <sz val="10"/>
        <color rgb="FF231F20"/>
        <rFont val="Arial"/>
        <family val="2"/>
      </rPr>
      <t>BATH</t>
    </r>
  </si>
  <si>
    <r>
      <rPr>
        <sz val="10"/>
        <color rgb="FF231F20"/>
        <rFont val="Arial"/>
        <family val="2"/>
      </rPr>
      <t>CALEDONIA</t>
    </r>
  </si>
  <si>
    <r>
      <rPr>
        <sz val="10"/>
        <color rgb="FF231F20"/>
        <rFont val="Arial"/>
        <family val="2"/>
      </rPr>
      <t>CREDITON</t>
    </r>
  </si>
  <si>
    <r>
      <rPr>
        <sz val="10"/>
        <color rgb="FF231F20"/>
        <rFont val="Arial"/>
        <family val="2"/>
      </rPr>
      <t>BATTERSEA</t>
    </r>
  </si>
  <si>
    <r>
      <rPr>
        <sz val="10"/>
        <color rgb="FF231F20"/>
        <rFont val="Arial"/>
        <family val="2"/>
      </rPr>
      <t>CALLANDER</t>
    </r>
  </si>
  <si>
    <r>
      <rPr>
        <sz val="10"/>
        <color rgb="FF231F20"/>
        <rFont val="Arial"/>
        <family val="2"/>
      </rPr>
      <t>CREEMORE</t>
    </r>
  </si>
  <si>
    <r>
      <rPr>
        <sz val="10"/>
        <color rgb="FF231F20"/>
        <rFont val="Arial"/>
        <family val="2"/>
      </rPr>
      <t>BAXTER</t>
    </r>
  </si>
  <si>
    <r>
      <rPr>
        <sz val="10"/>
        <color rgb="FF231F20"/>
        <rFont val="Arial"/>
        <family val="2"/>
      </rPr>
      <t>CALLUM</t>
    </r>
  </si>
  <si>
    <r>
      <rPr>
        <sz val="10"/>
        <color rgb="FF231F20"/>
        <rFont val="Arial"/>
        <family val="2"/>
      </rPr>
      <t>CREIGHTON (SIMCOE)</t>
    </r>
  </si>
  <si>
    <r>
      <rPr>
        <sz val="10"/>
        <color rgb="FF231F20"/>
        <rFont val="Arial"/>
        <family val="2"/>
      </rPr>
      <t>BAYFIELD</t>
    </r>
  </si>
  <si>
    <r>
      <rPr>
        <sz val="10"/>
        <color rgb="FF231F20"/>
        <rFont val="Arial"/>
        <family val="2"/>
      </rPr>
      <t>CALSTOCK</t>
    </r>
  </si>
  <si>
    <r>
      <rPr>
        <sz val="10"/>
        <color rgb="FF231F20"/>
        <rFont val="Arial"/>
        <family val="2"/>
      </rPr>
      <t>CREIGHTON (SUDBURY)</t>
    </r>
  </si>
  <si>
    <r>
      <rPr>
        <sz val="10"/>
        <color rgb="FF231F20"/>
        <rFont val="Arial"/>
        <family val="2"/>
      </rPr>
      <t>BAYFIELD INLET</t>
    </r>
  </si>
  <si>
    <r>
      <rPr>
        <sz val="10"/>
        <color rgb="FF231F20"/>
        <rFont val="Arial"/>
        <family val="2"/>
      </rPr>
      <t>CAMBRAY</t>
    </r>
  </si>
  <si>
    <r>
      <rPr>
        <sz val="10"/>
        <color rgb="FF231F20"/>
        <rFont val="Arial"/>
        <family val="2"/>
      </rPr>
      <t>CREIGHTON MINE</t>
    </r>
  </si>
  <si>
    <r>
      <rPr>
        <sz val="10"/>
        <color rgb="FF231F20"/>
        <rFont val="Arial"/>
        <family val="2"/>
      </rPr>
      <t>BAYSIDE</t>
    </r>
  </si>
  <si>
    <r>
      <rPr>
        <sz val="10"/>
        <color rgb="FF231F20"/>
        <rFont val="Arial"/>
        <family val="2"/>
      </rPr>
      <t>CAMBRIDGE</t>
    </r>
  </si>
  <si>
    <r>
      <rPr>
        <sz val="10"/>
        <color rgb="FF231F20"/>
        <rFont val="Arial"/>
        <family val="2"/>
      </rPr>
      <t>CROOKED BAY</t>
    </r>
  </si>
  <si>
    <r>
      <rPr>
        <sz val="10"/>
        <color rgb="FF231F20"/>
        <rFont val="Arial"/>
        <family val="2"/>
      </rPr>
      <t>CROTON</t>
    </r>
  </si>
  <si>
    <r>
      <rPr>
        <sz val="10"/>
        <color rgb="FF231F20"/>
        <rFont val="Arial"/>
        <family val="2"/>
      </rPr>
      <t>FERGUS</t>
    </r>
  </si>
  <si>
    <r>
      <rPr>
        <sz val="10"/>
        <color rgb="FF231F20"/>
        <rFont val="Arial"/>
        <family val="2"/>
      </rPr>
      <t>HANOVER</t>
    </r>
  </si>
  <si>
    <r>
      <rPr>
        <sz val="10"/>
        <color rgb="FF231F20"/>
        <rFont val="Arial"/>
        <family val="2"/>
      </rPr>
      <t>CROWN HILL</t>
    </r>
  </si>
  <si>
    <r>
      <rPr>
        <sz val="10"/>
        <color rgb="FF231F20"/>
        <rFont val="Arial"/>
        <family val="2"/>
      </rPr>
      <t>FERGUSONVALE</t>
    </r>
  </si>
  <si>
    <r>
      <rPr>
        <sz val="10"/>
        <color rgb="FF231F20"/>
        <rFont val="Arial"/>
        <family val="2"/>
      </rPr>
      <t>HARCOURT</t>
    </r>
  </si>
  <si>
    <r>
      <rPr>
        <sz val="10"/>
        <color rgb="FF231F20"/>
        <rFont val="Arial"/>
        <family val="2"/>
      </rPr>
      <t>CRYSLER</t>
    </r>
  </si>
  <si>
    <r>
      <rPr>
        <sz val="10"/>
        <color rgb="FF231F20"/>
        <rFont val="Arial"/>
        <family val="2"/>
      </rPr>
      <t>FERNDALE (BRUCE)</t>
    </r>
  </si>
  <si>
    <r>
      <rPr>
        <sz val="10"/>
        <color rgb="FF231F20"/>
        <rFont val="Arial"/>
        <family val="2"/>
      </rPr>
      <t>HARLEY</t>
    </r>
  </si>
  <si>
    <r>
      <rPr>
        <sz val="10"/>
        <color rgb="FF231F20"/>
        <rFont val="Arial"/>
        <family val="2"/>
      </rPr>
      <t>CRYSTAL BEACH</t>
    </r>
  </si>
  <si>
    <r>
      <rPr>
        <sz val="10"/>
        <color rgb="FF231F20"/>
        <rFont val="Arial"/>
        <family val="2"/>
      </rPr>
      <t>FESSERTON</t>
    </r>
  </si>
  <si>
    <r>
      <rPr>
        <sz val="10"/>
        <color rgb="FF231F20"/>
        <rFont val="Arial"/>
        <family val="2"/>
      </rPr>
      <t>HARRIETSVILLE</t>
    </r>
  </si>
  <si>
    <r>
      <rPr>
        <sz val="10"/>
        <color rgb="FF231F20"/>
        <rFont val="Arial"/>
        <family val="2"/>
      </rPr>
      <t>CRYSTAL FALLS</t>
    </r>
  </si>
  <si>
    <r>
      <rPr>
        <sz val="10"/>
        <color rgb="FF231F20"/>
        <rFont val="Arial"/>
        <family val="2"/>
      </rPr>
      <t>FEVERSHAM</t>
    </r>
  </si>
  <si>
    <r>
      <rPr>
        <sz val="10"/>
        <color rgb="FF231F20"/>
        <rFont val="Arial"/>
        <family val="2"/>
      </rPr>
      <t>HARRISTON</t>
    </r>
  </si>
  <si>
    <r>
      <rPr>
        <sz val="10"/>
        <color rgb="FF231F20"/>
        <rFont val="Arial"/>
        <family val="2"/>
      </rPr>
      <t>CUMBERLAND</t>
    </r>
  </si>
  <si>
    <r>
      <rPr>
        <sz val="10"/>
        <color rgb="FF231F20"/>
        <rFont val="Arial"/>
        <family val="2"/>
      </rPr>
      <t>FIELD</t>
    </r>
  </si>
  <si>
    <r>
      <rPr>
        <sz val="10"/>
        <color rgb="FF231F20"/>
        <rFont val="Arial"/>
        <family val="2"/>
      </rPr>
      <t>HARROW</t>
    </r>
  </si>
  <si>
    <r>
      <rPr>
        <sz val="10"/>
        <color rgb="FF231F20"/>
        <rFont val="Arial"/>
        <family val="2"/>
      </rPr>
      <t>CUMBERLAND BEACH</t>
    </r>
  </si>
  <si>
    <r>
      <rPr>
        <sz val="10"/>
        <color rgb="FF231F20"/>
        <rFont val="Arial"/>
        <family val="2"/>
      </rPr>
      <t>FINCH</t>
    </r>
  </si>
  <si>
    <r>
      <rPr>
        <sz val="10"/>
        <color rgb="FF231F20"/>
        <rFont val="Arial"/>
        <family val="2"/>
      </rPr>
      <t>HARROWSMITH</t>
    </r>
  </si>
  <si>
    <r>
      <rPr>
        <sz val="10"/>
        <color rgb="FF231F20"/>
        <rFont val="Arial"/>
        <family val="2"/>
      </rPr>
      <t>CURRAN</t>
    </r>
  </si>
  <si>
    <r>
      <rPr>
        <sz val="10"/>
        <color rgb="FF231F20"/>
        <rFont val="Arial"/>
        <family val="2"/>
      </rPr>
      <t>FINGAL</t>
    </r>
  </si>
  <si>
    <r>
      <rPr>
        <sz val="10"/>
        <color rgb="FF231F20"/>
        <rFont val="Arial"/>
        <family val="2"/>
      </rPr>
      <t>HARTINGTON</t>
    </r>
  </si>
  <si>
    <r>
      <rPr>
        <sz val="10"/>
        <color rgb="FF231F20"/>
        <rFont val="Arial"/>
        <family val="2"/>
      </rPr>
      <t>CURVE LAKE</t>
    </r>
  </si>
  <si>
    <r>
      <rPr>
        <sz val="10"/>
        <color rgb="FF231F20"/>
        <rFont val="Arial"/>
        <family val="2"/>
      </rPr>
      <t>FISHERVILLE</t>
    </r>
  </si>
  <si>
    <r>
      <rPr>
        <sz val="10"/>
        <color rgb="FF231F20"/>
        <rFont val="Arial"/>
        <family val="2"/>
      </rPr>
      <t>HARTY</t>
    </r>
  </si>
  <si>
    <r>
      <rPr>
        <sz val="10"/>
        <color rgb="FF231F20"/>
        <rFont val="Arial"/>
        <family val="2"/>
      </rPr>
      <t>CUTLER</t>
    </r>
  </si>
  <si>
    <r>
      <rPr>
        <sz val="10"/>
        <color rgb="FF231F20"/>
        <rFont val="Arial"/>
        <family val="2"/>
      </rPr>
      <t>FITZROY HARBOUR</t>
    </r>
  </si>
  <si>
    <r>
      <rPr>
        <sz val="10"/>
        <color rgb="FF231F20"/>
        <rFont val="Arial"/>
        <family val="2"/>
      </rPr>
      <t>HARWICH</t>
    </r>
  </si>
  <si>
    <r>
      <rPr>
        <sz val="10"/>
        <color rgb="FF231F20"/>
        <rFont val="Arial"/>
        <family val="2"/>
      </rPr>
      <t>DACRE</t>
    </r>
  </si>
  <si>
    <r>
      <rPr>
        <sz val="10"/>
        <color rgb="FF231F20"/>
        <rFont val="Arial"/>
        <family val="2"/>
      </rPr>
      <t>FLAMBOROUGH</t>
    </r>
  </si>
  <si>
    <r>
      <rPr>
        <sz val="10"/>
        <color rgb="FF231F20"/>
        <rFont val="Arial"/>
        <family val="2"/>
      </rPr>
      <t>HARWOOD</t>
    </r>
  </si>
  <si>
    <r>
      <rPr>
        <sz val="10"/>
        <color rgb="FF231F20"/>
        <rFont val="Arial"/>
        <family val="2"/>
      </rPr>
      <t>DALKEITH</t>
    </r>
  </si>
  <si>
    <r>
      <rPr>
        <sz val="10"/>
        <color rgb="FF231F20"/>
        <rFont val="Arial"/>
        <family val="2"/>
      </rPr>
      <t>FLESHERTON</t>
    </r>
  </si>
  <si>
    <r>
      <rPr>
        <sz val="10"/>
        <color rgb="FF231F20"/>
        <rFont val="Arial"/>
        <family val="2"/>
      </rPr>
      <t>HASTINGS</t>
    </r>
  </si>
  <si>
    <r>
      <rPr>
        <sz val="10"/>
        <color rgb="FF231F20"/>
        <rFont val="Arial"/>
        <family val="2"/>
      </rPr>
      <t>DALSTON</t>
    </r>
  </si>
  <si>
    <r>
      <rPr>
        <sz val="10"/>
        <color rgb="FF231F20"/>
        <rFont val="Arial"/>
        <family val="2"/>
      </rPr>
      <t>FLINTON</t>
    </r>
  </si>
  <si>
    <r>
      <rPr>
        <sz val="10"/>
        <color rgb="FF231F20"/>
        <rFont val="Arial"/>
        <family val="2"/>
      </rPr>
      <t>HAVELOCK</t>
    </r>
  </si>
  <si>
    <r>
      <rPr>
        <sz val="10"/>
        <color rgb="FF231F20"/>
        <rFont val="Arial"/>
        <family val="2"/>
      </rPr>
      <t>DASHWOOD</t>
    </r>
  </si>
  <si>
    <r>
      <rPr>
        <sz val="10"/>
        <color rgb="FF231F20"/>
        <rFont val="Arial"/>
        <family val="2"/>
      </rPr>
      <t>FLORADALE</t>
    </r>
  </si>
  <si>
    <r>
      <rPr>
        <sz val="10"/>
        <color rgb="FF231F20"/>
        <rFont val="Arial"/>
        <family val="2"/>
      </rPr>
      <t>HAWK JUNCTION</t>
    </r>
  </si>
  <si>
    <r>
      <rPr>
        <sz val="10"/>
        <color rgb="FF231F20"/>
        <rFont val="Arial"/>
        <family val="2"/>
      </rPr>
      <t>DEANLEA BEACH</t>
    </r>
  </si>
  <si>
    <r>
      <rPr>
        <sz val="10"/>
        <color rgb="FF231F20"/>
        <rFont val="Arial"/>
        <family val="2"/>
      </rPr>
      <t>FLORAL PARK</t>
    </r>
  </si>
  <si>
    <r>
      <rPr>
        <sz val="10"/>
        <color rgb="FF231F20"/>
        <rFont val="Arial"/>
        <family val="2"/>
      </rPr>
      <t>DEEP RIVER</t>
    </r>
  </si>
  <si>
    <r>
      <rPr>
        <sz val="10"/>
        <color rgb="FF231F20"/>
        <rFont val="Arial"/>
        <family val="2"/>
      </rPr>
      <t>FLORENCE</t>
    </r>
  </si>
  <si>
    <r>
      <rPr>
        <sz val="10"/>
        <color rgb="FF231F20"/>
        <rFont val="Arial"/>
        <family val="2"/>
      </rPr>
      <t>HAWKESTONE</t>
    </r>
  </si>
  <si>
    <r>
      <rPr>
        <sz val="10"/>
        <color rgb="FF231F20"/>
        <rFont val="Arial"/>
        <family val="2"/>
      </rPr>
      <t>DEER LAKE</t>
    </r>
  </si>
  <si>
    <r>
      <rPr>
        <sz val="10"/>
        <color rgb="FF231F20"/>
        <rFont val="Arial"/>
        <family val="2"/>
      </rPr>
      <t>FOLEYET</t>
    </r>
  </si>
  <si>
    <r>
      <rPr>
        <sz val="10"/>
        <color rgb="FF231F20"/>
        <rFont val="Arial"/>
        <family val="2"/>
      </rPr>
      <t>HAWKESVILLE</t>
    </r>
  </si>
  <si>
    <r>
      <rPr>
        <sz val="10"/>
        <color rgb="FF231F20"/>
        <rFont val="Arial"/>
        <family val="2"/>
      </rPr>
      <t>DELAWARE</t>
    </r>
  </si>
  <si>
    <r>
      <rPr>
        <sz val="10"/>
        <color rgb="FF231F20"/>
        <rFont val="Arial"/>
        <family val="2"/>
      </rPr>
      <t>FONTHILL</t>
    </r>
  </si>
  <si>
    <r>
      <rPr>
        <sz val="10"/>
        <color rgb="FF231F20"/>
        <rFont val="Arial"/>
        <family val="2"/>
      </rPr>
      <t>HAY</t>
    </r>
  </si>
  <si>
    <r>
      <rPr>
        <sz val="10"/>
        <color rgb="FF231F20"/>
        <rFont val="Arial"/>
        <family val="2"/>
      </rPr>
      <t>DELHI</t>
    </r>
  </si>
  <si>
    <r>
      <rPr>
        <sz val="10"/>
        <color rgb="FF231F20"/>
        <rFont val="Arial"/>
        <family val="2"/>
      </rPr>
      <t>FOOT’S BAY</t>
    </r>
  </si>
  <si>
    <r>
      <rPr>
        <sz val="10"/>
        <color rgb="FF231F20"/>
        <rFont val="Arial"/>
        <family val="2"/>
      </rPr>
      <t>HEARST</t>
    </r>
  </si>
  <si>
    <r>
      <rPr>
        <sz val="10"/>
        <color rgb="FF231F20"/>
        <rFont val="Arial"/>
        <family val="2"/>
      </rPr>
      <t>DELORO</t>
    </r>
  </si>
  <si>
    <r>
      <rPr>
        <sz val="10"/>
        <color rgb="FF231F20"/>
        <rFont val="Arial"/>
        <family val="2"/>
      </rPr>
      <t>FORDWICH</t>
    </r>
  </si>
  <si>
    <r>
      <rPr>
        <sz val="10"/>
        <color rgb="FF231F20"/>
        <rFont val="Arial"/>
        <family val="2"/>
      </rPr>
      <t>HEATHCOTE</t>
    </r>
  </si>
  <si>
    <r>
      <rPr>
        <sz val="10"/>
        <color rgb="FF231F20"/>
        <rFont val="Arial"/>
        <family val="2"/>
      </rPr>
      <t>DELTA</t>
    </r>
  </si>
  <si>
    <r>
      <rPr>
        <sz val="10"/>
        <color rgb="FF231F20"/>
        <rFont val="Arial"/>
        <family val="2"/>
      </rPr>
      <t>FOREST</t>
    </r>
  </si>
  <si>
    <r>
      <rPr>
        <sz val="10"/>
        <color rgb="FF231F20"/>
        <rFont val="Arial"/>
        <family val="2"/>
      </rPr>
      <t>HEIDELBERG</t>
    </r>
  </si>
  <si>
    <r>
      <rPr>
        <sz val="10"/>
        <color rgb="FF231F20"/>
        <rFont val="Arial"/>
        <family val="2"/>
      </rPr>
      <t>DEMORESTVILLE</t>
    </r>
  </si>
  <si>
    <r>
      <rPr>
        <sz val="10"/>
        <color rgb="FF231F20"/>
        <rFont val="Arial"/>
        <family val="2"/>
      </rPr>
      <t>FOREST HILLS</t>
    </r>
  </si>
  <si>
    <r>
      <rPr>
        <sz val="10"/>
        <color rgb="FF231F20"/>
        <rFont val="Arial"/>
        <family val="2"/>
      </rPr>
      <t>HEMLO</t>
    </r>
  </si>
  <si>
    <r>
      <rPr>
        <sz val="10"/>
        <color rgb="FF231F20"/>
        <rFont val="Arial"/>
        <family val="2"/>
      </rPr>
      <t>DENBIGH</t>
    </r>
  </si>
  <si>
    <r>
      <rPr>
        <sz val="10"/>
        <color rgb="FF231F20"/>
        <rFont val="Arial"/>
        <family val="2"/>
      </rPr>
      <t>FOREST HOME</t>
    </r>
  </si>
  <si>
    <r>
      <rPr>
        <sz val="10"/>
        <color rgb="FF231F20"/>
        <rFont val="Arial"/>
        <family val="2"/>
      </rPr>
      <t>HENSALL</t>
    </r>
  </si>
  <si>
    <r>
      <rPr>
        <sz val="10"/>
        <color rgb="FF231F20"/>
        <rFont val="Arial"/>
        <family val="2"/>
      </rPr>
      <t>DENFIELD</t>
    </r>
  </si>
  <si>
    <r>
      <rPr>
        <sz val="10"/>
        <color rgb="FF231F20"/>
        <rFont val="Arial"/>
        <family val="2"/>
      </rPr>
      <t>FORESTERS FALLS</t>
    </r>
  </si>
  <si>
    <r>
      <rPr>
        <sz val="10"/>
        <color rgb="FF231F20"/>
        <rFont val="Arial"/>
        <family val="2"/>
      </rPr>
      <t>HEPWORTH</t>
    </r>
  </si>
  <si>
    <r>
      <rPr>
        <sz val="10"/>
        <color rgb="FF231F20"/>
        <rFont val="Arial"/>
        <family val="2"/>
      </rPr>
      <t>DEPARTURE LAKE</t>
    </r>
  </si>
  <si>
    <r>
      <rPr>
        <sz val="10"/>
        <color rgb="FF231F20"/>
        <rFont val="Arial"/>
        <family val="2"/>
      </rPr>
      <t>FORMOSA</t>
    </r>
  </si>
  <si>
    <r>
      <rPr>
        <sz val="10"/>
        <color rgb="FF231F20"/>
        <rFont val="Arial"/>
        <family val="2"/>
      </rPr>
      <t>HERON BAY</t>
    </r>
  </si>
  <si>
    <r>
      <rPr>
        <sz val="10"/>
        <color rgb="FF231F20"/>
        <rFont val="Arial"/>
        <family val="2"/>
      </rPr>
      <t>DESAULNIERS</t>
    </r>
  </si>
  <si>
    <r>
      <rPr>
        <sz val="10"/>
        <color rgb="FF231F20"/>
        <rFont val="Arial"/>
        <family val="2"/>
      </rPr>
      <t>FORT ALBANY</t>
    </r>
  </si>
  <si>
    <r>
      <rPr>
        <sz val="10"/>
        <color rgb="FF231F20"/>
        <rFont val="Arial"/>
        <family val="2"/>
      </rPr>
      <t>HESPELER</t>
    </r>
  </si>
  <si>
    <r>
      <rPr>
        <sz val="10"/>
        <color rgb="FF231F20"/>
        <rFont val="Arial"/>
        <family val="2"/>
      </rPr>
      <t>DESBARATS</t>
    </r>
  </si>
  <si>
    <r>
      <rPr>
        <sz val="10"/>
        <color rgb="FF231F20"/>
        <rFont val="Arial"/>
        <family val="2"/>
      </rPr>
      <t>FORT ERIE</t>
    </r>
  </si>
  <si>
    <r>
      <rPr>
        <sz val="10"/>
        <color rgb="FF231F20"/>
        <rFont val="Arial"/>
        <family val="2"/>
      </rPr>
      <t>HEYDEN</t>
    </r>
  </si>
  <si>
    <r>
      <rPr>
        <sz val="10"/>
        <color rgb="FF231F20"/>
        <rFont val="Arial"/>
        <family val="2"/>
      </rPr>
      <t>DESBORO</t>
    </r>
  </si>
  <si>
    <r>
      <rPr>
        <sz val="10"/>
        <color rgb="FF231F20"/>
        <rFont val="Arial"/>
        <family val="2"/>
      </rPr>
      <t>FORT FRANCES</t>
    </r>
  </si>
  <si>
    <r>
      <rPr>
        <sz val="10"/>
        <color rgb="FF231F20"/>
        <rFont val="Arial"/>
        <family val="2"/>
      </rPr>
      <t>HICKSON</t>
    </r>
  </si>
  <si>
    <r>
      <rPr>
        <sz val="10"/>
        <color rgb="FF231F20"/>
        <rFont val="Arial"/>
        <family val="2"/>
      </rPr>
      <t>DESERONTO</t>
    </r>
  </si>
  <si>
    <r>
      <rPr>
        <sz val="10"/>
        <color rgb="FF231F20"/>
        <rFont val="Arial"/>
        <family val="2"/>
      </rPr>
      <t>FORT IRWIN</t>
    </r>
  </si>
  <si>
    <r>
      <rPr>
        <sz val="10"/>
        <color rgb="FF231F20"/>
        <rFont val="Arial"/>
        <family val="2"/>
      </rPr>
      <t>HIGHGATE</t>
    </r>
  </si>
  <si>
    <r>
      <rPr>
        <sz val="10"/>
        <color rgb="FF231F20"/>
        <rFont val="Arial"/>
        <family val="2"/>
      </rPr>
      <t>DEUX RIVIERES</t>
    </r>
  </si>
  <si>
    <r>
      <rPr>
        <sz val="10"/>
        <color rgb="FF231F20"/>
        <rFont val="Arial"/>
        <family val="2"/>
      </rPr>
      <t>FORT SEVERN</t>
    </r>
  </si>
  <si>
    <r>
      <rPr>
        <sz val="10"/>
        <color rgb="FF231F20"/>
        <rFont val="Arial"/>
        <family val="2"/>
      </rPr>
      <t>HIGHLAND CREEK</t>
    </r>
  </si>
  <si>
    <r>
      <rPr>
        <sz val="10"/>
        <color rgb="FF231F20"/>
        <rFont val="Arial"/>
        <family val="2"/>
      </rPr>
      <t>DEVLIN</t>
    </r>
  </si>
  <si>
    <r>
      <rPr>
        <sz val="10"/>
        <color rgb="FF231F20"/>
        <rFont val="Arial"/>
        <family val="2"/>
      </rPr>
      <t>FOSSMILL</t>
    </r>
  </si>
  <si>
    <r>
      <rPr>
        <sz val="10"/>
        <color rgb="FF231F20"/>
        <rFont val="Arial"/>
        <family val="2"/>
      </rPr>
      <t>HIGHLAND GROVE</t>
    </r>
  </si>
  <si>
    <r>
      <rPr>
        <sz val="10"/>
        <color rgb="FF231F20"/>
        <rFont val="Arial"/>
        <family val="2"/>
      </rPr>
      <t>DILLON</t>
    </r>
  </si>
  <si>
    <r>
      <rPr>
        <sz val="10"/>
        <color rgb="FF231F20"/>
        <rFont val="Arial"/>
        <family val="2"/>
      </rPr>
      <t>FOURNIER</t>
    </r>
  </si>
  <si>
    <r>
      <rPr>
        <sz val="10"/>
        <color rgb="FF231F20"/>
        <rFont val="Arial"/>
        <family val="2"/>
      </rPr>
      <t>HILLIARDTON</t>
    </r>
  </si>
  <si>
    <r>
      <rPr>
        <sz val="10"/>
        <color rgb="FF231F20"/>
        <rFont val="Arial"/>
        <family val="2"/>
      </rPr>
      <t>DOBIE</t>
    </r>
  </si>
  <si>
    <r>
      <rPr>
        <sz val="10"/>
        <color rgb="FF231F20"/>
        <rFont val="Arial"/>
        <family val="2"/>
      </rPr>
      <t>FOXBORO</t>
    </r>
  </si>
  <si>
    <r>
      <rPr>
        <sz val="10"/>
        <color rgb="FF231F20"/>
        <rFont val="Arial"/>
        <family val="2"/>
      </rPr>
      <t>HILLIER</t>
    </r>
  </si>
  <si>
    <r>
      <rPr>
        <sz val="10"/>
        <color rgb="FF231F20"/>
        <rFont val="Arial"/>
        <family val="2"/>
      </rPr>
      <t>DOKIS</t>
    </r>
  </si>
  <si>
    <r>
      <rPr>
        <sz val="10"/>
        <color rgb="FF231F20"/>
        <rFont val="Arial"/>
        <family val="2"/>
      </rPr>
      <t>FOYMOUNT</t>
    </r>
  </si>
  <si>
    <r>
      <rPr>
        <sz val="10"/>
        <color rgb="FF231F20"/>
        <rFont val="Arial"/>
        <family val="2"/>
      </rPr>
      <t>HILLSBURGH</t>
    </r>
  </si>
  <si>
    <r>
      <rPr>
        <sz val="10"/>
        <color rgb="FF231F20"/>
        <rFont val="Arial"/>
        <family val="2"/>
      </rPr>
      <t>DOME</t>
    </r>
  </si>
  <si>
    <r>
      <rPr>
        <sz val="10"/>
        <color rgb="FF231F20"/>
        <rFont val="Arial"/>
        <family val="2"/>
      </rPr>
      <t>FRANKFORD</t>
    </r>
  </si>
  <si>
    <r>
      <rPr>
        <sz val="10"/>
        <color rgb="FF231F20"/>
        <rFont val="Arial"/>
        <family val="2"/>
      </rPr>
      <t>HILLSDALE</t>
    </r>
  </si>
  <si>
    <r>
      <rPr>
        <sz val="10"/>
        <color rgb="FF231F20"/>
        <rFont val="Arial"/>
        <family val="2"/>
      </rPr>
      <t>DON MILLS</t>
    </r>
  </si>
  <si>
    <r>
      <rPr>
        <sz val="10"/>
        <color rgb="FF231F20"/>
        <rFont val="Arial"/>
        <family val="2"/>
      </rPr>
      <t>FRANKVILLE</t>
    </r>
  </si>
  <si>
    <r>
      <rPr>
        <sz val="10"/>
        <color rgb="FF231F20"/>
        <rFont val="Arial"/>
        <family val="2"/>
      </rPr>
      <t>HILLSIDE</t>
    </r>
  </si>
  <si>
    <r>
      <rPr>
        <sz val="10"/>
        <color rgb="FF231F20"/>
        <rFont val="Arial"/>
        <family val="2"/>
      </rPr>
      <t>DORCHESTER</t>
    </r>
  </si>
  <si>
    <r>
      <rPr>
        <sz val="10"/>
        <color rgb="FF231F20"/>
        <rFont val="Arial"/>
        <family val="2"/>
      </rPr>
      <t>FRASER</t>
    </r>
  </si>
  <si>
    <r>
      <rPr>
        <sz val="10"/>
        <color rgb="FF231F20"/>
        <rFont val="Arial"/>
        <family val="2"/>
      </rPr>
      <t>HILTON BEACH</t>
    </r>
  </si>
  <si>
    <r>
      <rPr>
        <sz val="10"/>
        <color rgb="FF231F20"/>
        <rFont val="Arial"/>
        <family val="2"/>
      </rPr>
      <t>DORION</t>
    </r>
  </si>
  <si>
    <r>
      <rPr>
        <sz val="10"/>
        <color rgb="FF231F20"/>
        <rFont val="Arial"/>
        <family val="2"/>
      </rPr>
      <t>FRASERVILLE</t>
    </r>
  </si>
  <si>
    <r>
      <rPr>
        <sz val="10"/>
        <color rgb="FF231F20"/>
        <rFont val="Arial"/>
        <family val="2"/>
      </rPr>
      <t>HOLLAND CENTRE</t>
    </r>
  </si>
  <si>
    <r>
      <rPr>
        <sz val="10"/>
        <color rgb="FF231F20"/>
        <rFont val="Arial"/>
        <family val="2"/>
      </rPr>
      <t>DORSET</t>
    </r>
  </si>
  <si>
    <r>
      <rPr>
        <sz val="10"/>
        <color rgb="FF231F20"/>
        <rFont val="Arial"/>
        <family val="2"/>
      </rPr>
      <t>FREDERICKHOUSE</t>
    </r>
  </si>
  <si>
    <r>
      <rPr>
        <sz val="10"/>
        <color rgb="FF231F20"/>
        <rFont val="Arial"/>
        <family val="2"/>
      </rPr>
      <t>HOLLAND LANDING</t>
    </r>
  </si>
  <si>
    <r>
      <rPr>
        <sz val="10"/>
        <color rgb="FF231F20"/>
        <rFont val="Arial"/>
        <family val="2"/>
      </rPr>
      <t>DOUGLAS</t>
    </r>
  </si>
  <si>
    <r>
      <rPr>
        <sz val="10"/>
        <color rgb="FF231F20"/>
        <rFont val="Arial"/>
        <family val="2"/>
      </rPr>
      <t>FREELTON</t>
    </r>
  </si>
  <si>
    <r>
      <rPr>
        <sz val="10"/>
        <color rgb="FF231F20"/>
        <rFont val="Arial"/>
        <family val="2"/>
      </rPr>
      <t>HOLLY</t>
    </r>
  </si>
  <si>
    <r>
      <rPr>
        <sz val="10"/>
        <color rgb="FF231F20"/>
        <rFont val="Arial"/>
        <family val="2"/>
      </rPr>
      <t>DOURO</t>
    </r>
  </si>
  <si>
    <r>
      <rPr>
        <sz val="10"/>
        <color rgb="FF231F20"/>
        <rFont val="Arial"/>
        <family val="2"/>
      </rPr>
      <t>FRENCH RIVER</t>
    </r>
  </si>
  <si>
    <r>
      <rPr>
        <sz val="10"/>
        <color rgb="FF231F20"/>
        <rFont val="Arial"/>
        <family val="2"/>
      </rPr>
      <t>HOLSTEIN</t>
    </r>
  </si>
  <si>
    <r>
      <rPr>
        <sz val="10"/>
        <color rgb="FF231F20"/>
        <rFont val="Arial"/>
        <family val="2"/>
      </rPr>
      <t>DOVER CENTRE</t>
    </r>
  </si>
  <si>
    <r>
      <rPr>
        <sz val="10"/>
        <color rgb="FF231F20"/>
        <rFont val="Arial"/>
        <family val="2"/>
      </rPr>
      <t>FROATBURN</t>
    </r>
  </si>
  <si>
    <r>
      <rPr>
        <sz val="10"/>
        <color rgb="FF231F20"/>
        <rFont val="Arial"/>
        <family val="2"/>
      </rPr>
      <t>HOLTYRE</t>
    </r>
  </si>
  <si>
    <r>
      <rPr>
        <sz val="10"/>
        <color rgb="FF231F20"/>
        <rFont val="Arial"/>
        <family val="2"/>
      </rPr>
      <t>DOWLING</t>
    </r>
  </si>
  <si>
    <r>
      <rPr>
        <sz val="10"/>
        <color rgb="FF231F20"/>
        <rFont val="Arial"/>
        <family val="2"/>
      </rPr>
      <t>FRUITLAND</t>
    </r>
  </si>
  <si>
    <r>
      <rPr>
        <sz val="10"/>
        <color rgb="FF231F20"/>
        <rFont val="Arial"/>
        <family val="2"/>
      </rPr>
      <t>HOLYROOD</t>
    </r>
  </si>
  <si>
    <r>
      <rPr>
        <sz val="10"/>
        <color rgb="FF231F20"/>
        <rFont val="Arial"/>
        <family val="2"/>
      </rPr>
      <t>DOWNSVIEW</t>
    </r>
  </si>
  <si>
    <r>
      <rPr>
        <sz val="10"/>
        <color rgb="FF231F20"/>
        <rFont val="Arial"/>
        <family val="2"/>
      </rPr>
      <t>FULLARTON</t>
    </r>
  </si>
  <si>
    <r>
      <rPr>
        <sz val="10"/>
        <color rgb="FF231F20"/>
        <rFont val="Arial"/>
        <family val="2"/>
      </rPr>
      <t>HONEY HARBOUR</t>
    </r>
  </si>
  <si>
    <r>
      <rPr>
        <sz val="10"/>
        <color rgb="FF231F20"/>
        <rFont val="Arial"/>
        <family val="2"/>
      </rPr>
      <t>DRAYTON</t>
    </r>
  </si>
  <si>
    <r>
      <rPr>
        <sz val="10"/>
        <color rgb="FF231F20"/>
        <rFont val="Arial"/>
        <family val="2"/>
      </rPr>
      <t>FURNACE FALLS</t>
    </r>
  </si>
  <si>
    <r>
      <rPr>
        <sz val="10"/>
        <color rgb="FF231F20"/>
        <rFont val="Arial"/>
        <family val="2"/>
      </rPr>
      <t>HONEYWOOD</t>
    </r>
  </si>
  <si>
    <r>
      <rPr>
        <sz val="10"/>
        <color rgb="FF231F20"/>
        <rFont val="Arial"/>
        <family val="2"/>
      </rPr>
      <t>DRESDEN</t>
    </r>
  </si>
  <si>
    <r>
      <rPr>
        <sz val="10"/>
        <color rgb="FF231F20"/>
        <rFont val="Arial"/>
        <family val="2"/>
      </rPr>
      <t>GADS HILL</t>
    </r>
  </si>
  <si>
    <r>
      <rPr>
        <sz val="10"/>
        <color rgb="FF231F20"/>
        <rFont val="Arial"/>
        <family val="2"/>
      </rPr>
      <t>HOPE BAY</t>
    </r>
  </si>
  <si>
    <r>
      <rPr>
        <sz val="10"/>
        <color rgb="FF231F20"/>
        <rFont val="Arial"/>
        <family val="2"/>
      </rPr>
      <t>DRIFTWOOD</t>
    </r>
  </si>
  <si>
    <r>
      <rPr>
        <sz val="10"/>
        <color rgb="FF231F20"/>
        <rFont val="Arial"/>
        <family val="2"/>
      </rPr>
      <t>GALT</t>
    </r>
  </si>
  <si>
    <r>
      <rPr>
        <sz val="10"/>
        <color rgb="FF231F20"/>
        <rFont val="Arial"/>
        <family val="2"/>
      </rPr>
      <t>HORNBY</t>
    </r>
  </si>
  <si>
    <r>
      <rPr>
        <sz val="10"/>
        <color rgb="FF231F20"/>
        <rFont val="Arial"/>
        <family val="2"/>
      </rPr>
      <t>DRUMBO</t>
    </r>
  </si>
  <si>
    <r>
      <rPr>
        <sz val="10"/>
        <color rgb="FF231F20"/>
        <rFont val="Arial"/>
        <family val="2"/>
      </rPr>
      <t>GANANOQUE</t>
    </r>
  </si>
  <si>
    <r>
      <rPr>
        <sz val="10"/>
        <color rgb="FF231F20"/>
        <rFont val="Arial"/>
        <family val="2"/>
      </rPr>
      <t>HORNELL HEIGHTS</t>
    </r>
  </si>
  <si>
    <r>
      <rPr>
        <sz val="10"/>
        <color rgb="FF231F20"/>
        <rFont val="Arial"/>
        <family val="2"/>
      </rPr>
      <t>DRYDEN</t>
    </r>
  </si>
  <si>
    <r>
      <rPr>
        <sz val="10"/>
        <color rgb="FF231F20"/>
        <rFont val="Arial"/>
        <family val="2"/>
      </rPr>
      <t>GARDEN RIVER</t>
    </r>
  </si>
  <si>
    <r>
      <rPr>
        <sz val="10"/>
        <color rgb="FF231F20"/>
        <rFont val="Arial"/>
        <family val="2"/>
      </rPr>
      <t>HORNEPAYNE</t>
    </r>
  </si>
  <si>
    <r>
      <rPr>
        <sz val="10"/>
        <color rgb="FF231F20"/>
        <rFont val="Arial"/>
        <family val="2"/>
      </rPr>
      <t>DUART</t>
    </r>
  </si>
  <si>
    <r>
      <rPr>
        <sz val="10"/>
        <color rgb="FF231F20"/>
        <rFont val="Arial"/>
        <family val="2"/>
      </rPr>
      <t>GARSON</t>
    </r>
  </si>
  <si>
    <r>
      <rPr>
        <sz val="10"/>
        <color rgb="FF231F20"/>
        <rFont val="Arial"/>
        <family val="2"/>
      </rPr>
      <t>HORNINGS MILLS</t>
    </r>
  </si>
  <si>
    <r>
      <rPr>
        <sz val="10"/>
        <color rgb="FF231F20"/>
        <rFont val="Arial"/>
        <family val="2"/>
      </rPr>
      <t>DUBLIN</t>
    </r>
  </si>
  <si>
    <r>
      <rPr>
        <sz val="10"/>
        <color rgb="FF231F20"/>
        <rFont val="Arial"/>
        <family val="2"/>
      </rPr>
      <t>GATINEAU</t>
    </r>
  </si>
  <si>
    <r>
      <rPr>
        <sz val="10"/>
        <color rgb="FF231F20"/>
        <rFont val="Arial"/>
        <family val="2"/>
      </rPr>
      <t>HORSESHOE LAKE</t>
    </r>
  </si>
  <si>
    <r>
      <rPr>
        <sz val="10"/>
        <color rgb="FF231F20"/>
        <rFont val="Arial"/>
        <family val="2"/>
      </rPr>
      <t>DUBREUILVILLE</t>
    </r>
  </si>
  <si>
    <r>
      <rPr>
        <sz val="10"/>
        <color rgb="FF231F20"/>
        <rFont val="Arial"/>
        <family val="2"/>
      </rPr>
      <t>GEORGETOWN</t>
    </r>
  </si>
  <si>
    <r>
      <rPr>
        <sz val="10"/>
        <color rgb="FF231F20"/>
        <rFont val="Arial"/>
        <family val="2"/>
      </rPr>
      <t>HORSESHOE VALLEY</t>
    </r>
  </si>
  <si>
    <r>
      <rPr>
        <sz val="10"/>
        <color rgb="FF231F20"/>
        <rFont val="Arial"/>
        <family val="2"/>
      </rPr>
      <t>DUNBARTON</t>
    </r>
  </si>
  <si>
    <r>
      <rPr>
        <sz val="10"/>
        <color rgb="FF231F20"/>
        <rFont val="Arial"/>
        <family val="2"/>
      </rPr>
      <t>GERALDTON</t>
    </r>
  </si>
  <si>
    <r>
      <rPr>
        <sz val="10"/>
        <color rgb="FF231F20"/>
        <rFont val="Arial"/>
        <family val="2"/>
      </rPr>
      <t>HOWDENVALE</t>
    </r>
  </si>
  <si>
    <r>
      <rPr>
        <sz val="10"/>
        <color rgb="FF231F20"/>
        <rFont val="Arial"/>
        <family val="2"/>
      </rPr>
      <t>DUNCHURCH</t>
    </r>
  </si>
  <si>
    <r>
      <rPr>
        <sz val="10"/>
        <color rgb="FF231F20"/>
        <rFont val="Arial"/>
        <family val="2"/>
      </rPr>
      <t>GILFORD</t>
    </r>
  </si>
  <si>
    <r>
      <rPr>
        <sz val="10"/>
        <color rgb="FF231F20"/>
        <rFont val="Arial"/>
        <family val="2"/>
      </rPr>
      <t>HUDSON</t>
    </r>
  </si>
  <si>
    <r>
      <rPr>
        <sz val="10"/>
        <color rgb="FF231F20"/>
        <rFont val="Arial"/>
        <family val="2"/>
      </rPr>
      <t>DUNDALK</t>
    </r>
  </si>
  <si>
    <r>
      <rPr>
        <sz val="10"/>
        <color rgb="FF231F20"/>
        <rFont val="Arial"/>
        <family val="2"/>
      </rPr>
      <t>GILLIES</t>
    </r>
  </si>
  <si>
    <r>
      <rPr>
        <sz val="10"/>
        <color rgb="FF231F20"/>
        <rFont val="Arial"/>
        <family val="2"/>
      </rPr>
      <t>HULL</t>
    </r>
  </si>
  <si>
    <r>
      <rPr>
        <sz val="10"/>
        <color rgb="FF231F20"/>
        <rFont val="Arial"/>
        <family val="2"/>
      </rPr>
      <t>DUNDAS</t>
    </r>
  </si>
  <si>
    <r>
      <rPr>
        <sz val="10"/>
        <color rgb="FF231F20"/>
        <rFont val="Arial"/>
        <family val="2"/>
      </rPr>
      <t>GILMOUR</t>
    </r>
  </si>
  <si>
    <r>
      <rPr>
        <sz val="10"/>
        <color rgb="FF231F20"/>
        <rFont val="Arial"/>
        <family val="2"/>
      </rPr>
      <t>HUMPHREY</t>
    </r>
  </si>
  <si>
    <r>
      <rPr>
        <sz val="10"/>
        <color rgb="FF231F20"/>
        <rFont val="Arial"/>
        <family val="2"/>
      </rPr>
      <t>DUNGANNON</t>
    </r>
  </si>
  <si>
    <r>
      <rPr>
        <sz val="10"/>
        <color rgb="FF231F20"/>
        <rFont val="Arial"/>
        <family val="2"/>
      </rPr>
      <t>GLANWORTH</t>
    </r>
  </si>
  <si>
    <r>
      <rPr>
        <sz val="10"/>
        <color rgb="FF231F20"/>
        <rFont val="Arial"/>
        <family val="2"/>
      </rPr>
      <t>HUNTA</t>
    </r>
  </si>
  <si>
    <r>
      <rPr>
        <sz val="10"/>
        <color rgb="FF231F20"/>
        <rFont val="Arial"/>
        <family val="2"/>
      </rPr>
      <t>DUNNS VALLEY</t>
    </r>
  </si>
  <si>
    <r>
      <rPr>
        <sz val="10"/>
        <color rgb="FF231F20"/>
        <rFont val="Arial"/>
        <family val="2"/>
      </rPr>
      <t>GLEN BECKER</t>
    </r>
  </si>
  <si>
    <r>
      <rPr>
        <sz val="10"/>
        <color rgb="FF231F20"/>
        <rFont val="Arial"/>
        <family val="2"/>
      </rPr>
      <t>DUNNVILLE</t>
    </r>
  </si>
  <si>
    <r>
      <rPr>
        <sz val="10"/>
        <color rgb="FF231F20"/>
        <rFont val="Arial"/>
        <family val="2"/>
      </rPr>
      <t>GLEN HURON</t>
    </r>
  </si>
  <si>
    <r>
      <rPr>
        <sz val="10"/>
        <color rgb="FF231F20"/>
        <rFont val="Arial"/>
        <family val="2"/>
      </rPr>
      <t>HURON PARK</t>
    </r>
  </si>
  <si>
    <r>
      <rPr>
        <sz val="10"/>
        <color rgb="FF231F20"/>
        <rFont val="Arial"/>
        <family val="2"/>
      </rPr>
      <t>DUNROBIN</t>
    </r>
  </si>
  <si>
    <r>
      <rPr>
        <sz val="10"/>
        <color rgb="FF231F20"/>
        <rFont val="Arial"/>
        <family val="2"/>
      </rPr>
      <t>GLEN MILLER</t>
    </r>
  </si>
  <si>
    <r>
      <rPr>
        <sz val="10"/>
        <color rgb="FF231F20"/>
        <rFont val="Arial"/>
        <family val="2"/>
      </rPr>
      <t>HUTTONVILLE</t>
    </r>
  </si>
  <si>
    <r>
      <rPr>
        <sz val="10"/>
        <color rgb="FF231F20"/>
        <rFont val="Arial"/>
        <family val="2"/>
      </rPr>
      <t>DUNSFORD</t>
    </r>
  </si>
  <si>
    <r>
      <rPr>
        <sz val="10"/>
        <color rgb="FF231F20"/>
        <rFont val="Arial"/>
        <family val="2"/>
      </rPr>
      <t>GLEN MORRIS</t>
    </r>
  </si>
  <si>
    <r>
      <rPr>
        <sz val="10"/>
        <color rgb="FF231F20"/>
        <rFont val="Arial"/>
        <family val="2"/>
      </rPr>
      <t>HYDE PARK</t>
    </r>
  </si>
  <si>
    <r>
      <rPr>
        <sz val="10"/>
        <color rgb="FF231F20"/>
        <rFont val="Arial"/>
        <family val="2"/>
      </rPr>
      <t>DUNVEGAN</t>
    </r>
  </si>
  <si>
    <r>
      <rPr>
        <sz val="10"/>
        <color rgb="FF231F20"/>
        <rFont val="Arial"/>
        <family val="2"/>
      </rPr>
      <t>GLEN ORCHARD</t>
    </r>
  </si>
  <si>
    <r>
      <rPr>
        <sz val="10"/>
        <color rgb="FF231F20"/>
        <rFont val="Arial"/>
        <family val="2"/>
      </rPr>
      <t>ICE LAKE</t>
    </r>
  </si>
  <si>
    <r>
      <rPr>
        <sz val="10"/>
        <color rgb="FF231F20"/>
        <rFont val="Arial"/>
        <family val="2"/>
      </rPr>
      <t>DURHAM</t>
    </r>
  </si>
  <si>
    <r>
      <rPr>
        <sz val="10"/>
        <color rgb="FF231F20"/>
        <rFont val="Arial"/>
        <family val="2"/>
      </rPr>
      <t>GLEN ROBERTSON</t>
    </r>
  </si>
  <si>
    <r>
      <rPr>
        <sz val="10"/>
        <color rgb="FF231F20"/>
        <rFont val="Arial"/>
        <family val="2"/>
      </rPr>
      <t>IGNACE</t>
    </r>
  </si>
  <si>
    <r>
      <rPr>
        <sz val="10"/>
        <color rgb="FF231F20"/>
        <rFont val="Arial"/>
        <family val="2"/>
      </rPr>
      <t>DUTTON</t>
    </r>
  </si>
  <si>
    <r>
      <rPr>
        <sz val="10"/>
        <color rgb="FF231F20"/>
        <rFont val="Arial"/>
        <family val="2"/>
      </rPr>
      <t>GLEN WATER</t>
    </r>
  </si>
  <si>
    <r>
      <rPr>
        <sz val="10"/>
        <color rgb="FF231F20"/>
        <rFont val="Arial"/>
        <family val="2"/>
      </rPr>
      <t>ILDERTON</t>
    </r>
  </si>
  <si>
    <r>
      <rPr>
        <sz val="10"/>
        <color rgb="FF231F20"/>
        <rFont val="Arial"/>
        <family val="2"/>
      </rPr>
      <t>DWIGHT</t>
    </r>
  </si>
  <si>
    <r>
      <rPr>
        <sz val="10"/>
        <color rgb="FF231F20"/>
        <rFont val="Arial"/>
        <family val="2"/>
      </rPr>
      <t>GLENBURNIE</t>
    </r>
  </si>
  <si>
    <r>
      <rPr>
        <sz val="10"/>
        <color rgb="FF231F20"/>
        <rFont val="Arial"/>
        <family val="2"/>
      </rPr>
      <t>INDIAN RIVER</t>
    </r>
  </si>
  <si>
    <r>
      <rPr>
        <sz val="10"/>
        <color rgb="FF231F20"/>
        <rFont val="Arial"/>
        <family val="2"/>
      </rPr>
      <t>EABAMET LAKE</t>
    </r>
  </si>
  <si>
    <r>
      <rPr>
        <sz val="10"/>
        <color rgb="FF231F20"/>
        <rFont val="Arial"/>
        <family val="2"/>
      </rPr>
      <t>GLENCAIRN</t>
    </r>
  </si>
  <si>
    <r>
      <rPr>
        <sz val="10"/>
        <color rgb="FF231F20"/>
        <rFont val="Arial"/>
        <family val="2"/>
      </rPr>
      <t>INGERSOLL</t>
    </r>
  </si>
  <si>
    <r>
      <rPr>
        <sz val="10"/>
        <color rgb="FF231F20"/>
        <rFont val="Arial"/>
        <family val="2"/>
      </rPr>
      <t>EAGLE LAKE</t>
    </r>
  </si>
  <si>
    <r>
      <rPr>
        <sz val="10"/>
        <color rgb="FF231F20"/>
        <rFont val="Arial"/>
        <family val="2"/>
      </rPr>
      <t>GLENCOE</t>
    </r>
  </si>
  <si>
    <r>
      <rPr>
        <sz val="10"/>
        <color rgb="FF231F20"/>
        <rFont val="Arial"/>
        <family val="2"/>
      </rPr>
      <t>INGLESIDE</t>
    </r>
  </si>
  <si>
    <r>
      <rPr>
        <sz val="10"/>
        <color rgb="FF231F20"/>
        <rFont val="Arial"/>
        <family val="2"/>
      </rPr>
      <t>EAGLE RIVER</t>
    </r>
  </si>
  <si>
    <r>
      <rPr>
        <sz val="10"/>
        <color rgb="FF231F20"/>
        <rFont val="Arial"/>
        <family val="2"/>
      </rPr>
      <t>GLOUCESTER</t>
    </r>
  </si>
  <si>
    <r>
      <rPr>
        <sz val="10"/>
        <color rgb="FF231F20"/>
        <rFont val="Arial"/>
        <family val="2"/>
      </rPr>
      <t>INGLEWOOD</t>
    </r>
  </si>
  <si>
    <r>
      <rPr>
        <sz val="10"/>
        <color rgb="FF231F20"/>
        <rFont val="Arial"/>
        <family val="2"/>
      </rPr>
      <t>EAR FALLS</t>
    </r>
  </si>
  <si>
    <r>
      <rPr>
        <sz val="10"/>
        <color rgb="FF231F20"/>
        <rFont val="Arial"/>
        <family val="2"/>
      </rPr>
      <t>GODERICH</t>
    </r>
  </si>
  <si>
    <r>
      <rPr>
        <sz val="10"/>
        <color rgb="FF231F20"/>
        <rFont val="Arial"/>
        <family val="2"/>
      </rPr>
      <t>INGOLF</t>
    </r>
  </si>
  <si>
    <r>
      <rPr>
        <sz val="10"/>
        <color rgb="FF231F20"/>
        <rFont val="Arial"/>
        <family val="2"/>
      </rPr>
      <t>KENORA*</t>
    </r>
  </si>
  <si>
    <r>
      <rPr>
        <sz val="10"/>
        <color rgb="FF231F20"/>
        <rFont val="Arial"/>
        <family val="2"/>
      </rPr>
      <t>EARLTON</t>
    </r>
  </si>
  <si>
    <r>
      <rPr>
        <sz val="10"/>
        <color rgb="FF231F20"/>
        <rFont val="Arial"/>
        <family val="2"/>
      </rPr>
      <t>GODFREY</t>
    </r>
  </si>
  <si>
    <r>
      <rPr>
        <sz val="10"/>
        <color rgb="FF231F20"/>
        <rFont val="Arial"/>
        <family val="2"/>
      </rPr>
      <t>INKERMAN</t>
    </r>
  </si>
  <si>
    <r>
      <rPr>
        <sz val="10"/>
        <color rgb="FF231F20"/>
        <rFont val="Arial"/>
        <family val="2"/>
      </rPr>
      <t>EAST YORK</t>
    </r>
  </si>
  <si>
    <r>
      <rPr>
        <sz val="10"/>
        <color rgb="FF231F20"/>
        <rFont val="Arial"/>
        <family val="2"/>
      </rPr>
      <t>GOGAMA</t>
    </r>
  </si>
  <si>
    <r>
      <rPr>
        <sz val="10"/>
        <color rgb="FF231F20"/>
        <rFont val="Arial"/>
        <family val="2"/>
      </rPr>
      <t>INNERKIP</t>
    </r>
  </si>
  <si>
    <r>
      <rPr>
        <sz val="10"/>
        <color rgb="FF231F20"/>
        <rFont val="Arial"/>
        <family val="2"/>
      </rPr>
      <t>EAU CLAIRE</t>
    </r>
  </si>
  <si>
    <r>
      <rPr>
        <sz val="10"/>
        <color rgb="FF231F20"/>
        <rFont val="Arial"/>
        <family val="2"/>
      </rPr>
      <t>GOLD CENTRE</t>
    </r>
  </si>
  <si>
    <r>
      <rPr>
        <sz val="10"/>
        <color rgb="FF231F20"/>
        <rFont val="Arial"/>
        <family val="2"/>
      </rPr>
      <t>INNISFIL (STROUD)</t>
    </r>
  </si>
  <si>
    <r>
      <rPr>
        <sz val="10"/>
        <color rgb="FF231F20"/>
        <rFont val="Arial"/>
        <family val="2"/>
      </rPr>
      <t>ECHO BAY</t>
    </r>
  </si>
  <si>
    <r>
      <rPr>
        <sz val="10"/>
        <color rgb="FF231F20"/>
        <rFont val="Arial"/>
        <family val="2"/>
      </rPr>
      <t>GOLDEN LAKE</t>
    </r>
  </si>
  <si>
    <r>
      <rPr>
        <sz val="10"/>
        <color rgb="FF231F20"/>
        <rFont val="Arial"/>
        <family val="2"/>
      </rPr>
      <t>INVERARY</t>
    </r>
  </si>
  <si>
    <r>
      <rPr>
        <sz val="10"/>
        <color rgb="FF231F20"/>
        <rFont val="Arial"/>
        <family val="2"/>
      </rPr>
      <t>EDEN</t>
    </r>
  </si>
  <si>
    <r>
      <rPr>
        <sz val="10"/>
        <color rgb="FF231F20"/>
        <rFont val="Arial"/>
        <family val="2"/>
      </rPr>
      <t>GOLDEN VALLEY</t>
    </r>
  </si>
  <si>
    <r>
      <rPr>
        <sz val="10"/>
        <color rgb="FF231F20"/>
        <rFont val="Arial"/>
        <family val="2"/>
      </rPr>
      <t>INWOOD</t>
    </r>
  </si>
  <si>
    <r>
      <rPr>
        <sz val="10"/>
        <color rgb="FF231F20"/>
        <rFont val="Arial"/>
        <family val="2"/>
      </rPr>
      <t>EDEN MILLS</t>
    </r>
  </si>
  <si>
    <r>
      <rPr>
        <sz val="10"/>
        <color rgb="FF231F20"/>
        <rFont val="Arial"/>
        <family val="2"/>
      </rPr>
      <t>GOODERHAM</t>
    </r>
  </si>
  <si>
    <r>
      <rPr>
        <sz val="10"/>
        <color rgb="FF231F20"/>
        <rFont val="Arial"/>
        <family val="2"/>
      </rPr>
      <t>IONA STATION</t>
    </r>
  </si>
  <si>
    <r>
      <rPr>
        <sz val="10"/>
        <color rgb="FF231F20"/>
        <rFont val="Arial"/>
        <family val="2"/>
      </rPr>
      <t>EDGAR</t>
    </r>
  </si>
  <si>
    <r>
      <rPr>
        <sz val="10"/>
        <color rgb="FF231F20"/>
        <rFont val="Arial"/>
        <family val="2"/>
      </rPr>
      <t>GOODWOOD</t>
    </r>
  </si>
  <si>
    <r>
      <rPr>
        <sz val="10"/>
        <color rgb="FF231F20"/>
        <rFont val="Arial"/>
        <family val="2"/>
      </rPr>
      <t>IRON BRIDGE</t>
    </r>
  </si>
  <si>
    <r>
      <rPr>
        <sz val="10"/>
        <color rgb="FF231F20"/>
        <rFont val="Arial"/>
        <family val="2"/>
      </rPr>
      <t>EDWARDS</t>
    </r>
  </si>
  <si>
    <r>
      <rPr>
        <sz val="10"/>
        <color rgb="FF231F20"/>
        <rFont val="Arial"/>
        <family val="2"/>
      </rPr>
      <t>GORE BAY</t>
    </r>
  </si>
  <si>
    <r>
      <rPr>
        <sz val="10"/>
        <color rgb="FF231F20"/>
        <rFont val="Arial"/>
        <family val="2"/>
      </rPr>
      <t>IRONDALE</t>
    </r>
  </si>
  <si>
    <r>
      <rPr>
        <sz val="10"/>
        <color rgb="FF231F20"/>
        <rFont val="Arial"/>
        <family val="2"/>
      </rPr>
      <t>EGANVILLE</t>
    </r>
  </si>
  <si>
    <r>
      <rPr>
        <sz val="10"/>
        <color rgb="FF231F20"/>
        <rFont val="Arial"/>
        <family val="2"/>
      </rPr>
      <t>GORES LANDING</t>
    </r>
  </si>
  <si>
    <r>
      <rPr>
        <sz val="10"/>
        <color rgb="FF231F20"/>
        <rFont val="Arial"/>
        <family val="2"/>
      </rPr>
      <t>IROQUOIS</t>
    </r>
  </si>
  <si>
    <r>
      <rPr>
        <sz val="10"/>
        <color rgb="FF231F20"/>
        <rFont val="Arial"/>
        <family val="2"/>
      </rPr>
      <t>EGBERT</t>
    </r>
  </si>
  <si>
    <r>
      <rPr>
        <sz val="10"/>
        <color rgb="FF231F20"/>
        <rFont val="Arial"/>
        <family val="2"/>
      </rPr>
      <t>GORMLEY</t>
    </r>
  </si>
  <si>
    <r>
      <rPr>
        <sz val="10"/>
        <color rgb="FF231F20"/>
        <rFont val="Arial"/>
        <family val="2"/>
      </rPr>
      <t>IROQUOIS FALLS</t>
    </r>
  </si>
  <si>
    <r>
      <rPr>
        <sz val="10"/>
        <color rgb="FF231F20"/>
        <rFont val="Arial"/>
        <family val="2"/>
      </rPr>
      <t>EGMONDVILLE</t>
    </r>
  </si>
  <si>
    <r>
      <rPr>
        <sz val="10"/>
        <color rgb="FF231F20"/>
        <rFont val="Arial"/>
        <family val="2"/>
      </rPr>
      <t>GORRIE</t>
    </r>
  </si>
  <si>
    <r>
      <rPr>
        <sz val="10"/>
        <color rgb="FF231F20"/>
        <rFont val="Arial"/>
        <family val="2"/>
      </rPr>
      <t>ISLINGTON</t>
    </r>
  </si>
  <si>
    <r>
      <rPr>
        <sz val="10"/>
        <color rgb="FF231F20"/>
        <rFont val="Arial"/>
        <family val="2"/>
      </rPr>
      <t>ELDEE</t>
    </r>
  </si>
  <si>
    <r>
      <rPr>
        <sz val="10"/>
        <color rgb="FF231F20"/>
        <rFont val="Arial"/>
        <family val="2"/>
      </rPr>
      <t>GOULAIS RIVER</t>
    </r>
  </si>
  <si>
    <r>
      <rPr>
        <sz val="10"/>
        <color rgb="FF231F20"/>
        <rFont val="Arial"/>
        <family val="2"/>
      </rPr>
      <t>JACKSONS POINT</t>
    </r>
  </si>
  <si>
    <r>
      <rPr>
        <sz val="10"/>
        <color rgb="FF231F20"/>
        <rFont val="Arial"/>
        <family val="2"/>
      </rPr>
      <t>ELDORADO</t>
    </r>
  </si>
  <si>
    <r>
      <rPr>
        <sz val="10"/>
        <color rgb="FF231F20"/>
        <rFont val="Arial"/>
        <family val="2"/>
      </rPr>
      <t>GOWANSTOWN</t>
    </r>
  </si>
  <si>
    <r>
      <rPr>
        <sz val="10"/>
        <color rgb="FF231F20"/>
        <rFont val="Arial"/>
        <family val="2"/>
      </rPr>
      <t>JAMOT</t>
    </r>
  </si>
  <si>
    <r>
      <rPr>
        <sz val="10"/>
        <color rgb="FF231F20"/>
        <rFont val="Arial"/>
        <family val="2"/>
      </rPr>
      <t>ELGIN</t>
    </r>
  </si>
  <si>
    <r>
      <rPr>
        <sz val="10"/>
        <color rgb="FF231F20"/>
        <rFont val="Arial"/>
        <family val="2"/>
      </rPr>
      <t>GOWGANDA</t>
    </r>
  </si>
  <si>
    <r>
      <rPr>
        <sz val="10"/>
        <color rgb="FF231F20"/>
        <rFont val="Arial"/>
        <family val="2"/>
      </rPr>
      <t>JANETVILLE</t>
    </r>
  </si>
  <si>
    <r>
      <rPr>
        <sz val="10"/>
        <color rgb="FF231F20"/>
        <rFont val="Arial"/>
        <family val="2"/>
      </rPr>
      <t>ELGINBURG</t>
    </r>
  </si>
  <si>
    <r>
      <rPr>
        <sz val="10"/>
        <color rgb="FF231F20"/>
        <rFont val="Arial"/>
        <family val="2"/>
      </rPr>
      <t>GRAFTON</t>
    </r>
  </si>
  <si>
    <r>
      <rPr>
        <sz val="10"/>
        <color rgb="FF231F20"/>
        <rFont val="Arial"/>
        <family val="2"/>
      </rPr>
      <t>JARRATT</t>
    </r>
  </si>
  <si>
    <r>
      <rPr>
        <sz val="10"/>
        <color rgb="FF231F20"/>
        <rFont val="Arial"/>
        <family val="2"/>
      </rPr>
      <t>ELIZABETHTOWN</t>
    </r>
  </si>
  <si>
    <r>
      <rPr>
        <sz val="10"/>
        <color rgb="FF231F20"/>
        <rFont val="Arial"/>
        <family val="2"/>
      </rPr>
      <t>GRAND BEND</t>
    </r>
  </si>
  <si>
    <r>
      <rPr>
        <sz val="10"/>
        <color rgb="FF231F20"/>
        <rFont val="Arial"/>
        <family val="2"/>
      </rPr>
      <t>JARRATTS CORNERS</t>
    </r>
  </si>
  <si>
    <r>
      <rPr>
        <sz val="10"/>
        <color rgb="FF231F20"/>
        <rFont val="Arial"/>
        <family val="2"/>
      </rPr>
      <t>ELK LAKE</t>
    </r>
  </si>
  <si>
    <r>
      <rPr>
        <sz val="10"/>
        <color rgb="FF231F20"/>
        <rFont val="Arial"/>
        <family val="2"/>
      </rPr>
      <t>GRAND VALLEY</t>
    </r>
  </si>
  <si>
    <r>
      <rPr>
        <sz val="10"/>
        <color rgb="FF231F20"/>
        <rFont val="Arial"/>
        <family val="2"/>
      </rPr>
      <t>JARVIS</t>
    </r>
  </si>
  <si>
    <r>
      <rPr>
        <sz val="10"/>
        <color rgb="FF231F20"/>
        <rFont val="Arial"/>
        <family val="2"/>
      </rPr>
      <t>GRANDE POINTE</t>
    </r>
  </si>
  <si>
    <r>
      <rPr>
        <sz val="10"/>
        <color rgb="FF231F20"/>
        <rFont val="Arial"/>
        <family val="2"/>
      </rPr>
      <t>JASPER</t>
    </r>
  </si>
  <si>
    <r>
      <rPr>
        <sz val="10"/>
        <color rgb="FF231F20"/>
        <rFont val="Arial"/>
        <family val="2"/>
      </rPr>
      <t>ELMIRA</t>
    </r>
  </si>
  <si>
    <r>
      <rPr>
        <sz val="10"/>
        <color rgb="FF231F20"/>
        <rFont val="Arial"/>
        <family val="2"/>
      </rPr>
      <t>GRANDVIEW BEACH</t>
    </r>
  </si>
  <si>
    <r>
      <rPr>
        <sz val="10"/>
        <color rgb="FF231F20"/>
        <rFont val="Arial"/>
        <family val="2"/>
      </rPr>
      <t>JELLICOE</t>
    </r>
  </si>
  <si>
    <r>
      <rPr>
        <sz val="10"/>
        <color rgb="FF231F20"/>
        <rFont val="Arial"/>
        <family val="2"/>
      </rPr>
      <t>ELMVALE</t>
    </r>
  </si>
  <si>
    <r>
      <rPr>
        <sz val="10"/>
        <color rgb="FF231F20"/>
        <rFont val="Arial"/>
        <family val="2"/>
      </rPr>
      <t>GRANTON</t>
    </r>
  </si>
  <si>
    <r>
      <rPr>
        <sz val="10"/>
        <color rgb="FF231F20"/>
        <rFont val="Arial"/>
        <family val="2"/>
      </rPr>
      <t>JERSEYVILLE</t>
    </r>
  </si>
  <si>
    <r>
      <rPr>
        <sz val="10"/>
        <color rgb="FF231F20"/>
        <rFont val="Arial"/>
        <family val="2"/>
      </rPr>
      <t>ELMWOOD</t>
    </r>
  </si>
  <si>
    <r>
      <rPr>
        <sz val="10"/>
        <color rgb="FF231F20"/>
        <rFont val="Arial"/>
        <family val="2"/>
      </rPr>
      <t>GRASSIE</t>
    </r>
  </si>
  <si>
    <r>
      <rPr>
        <sz val="10"/>
        <color rgb="FF231F20"/>
        <rFont val="Arial"/>
        <family val="2"/>
      </rPr>
      <t>JOGUES</t>
    </r>
  </si>
  <si>
    <r>
      <rPr>
        <sz val="10"/>
        <color rgb="FF231F20"/>
        <rFont val="Arial"/>
        <family val="2"/>
      </rPr>
      <t>ELORA</t>
    </r>
  </si>
  <si>
    <r>
      <rPr>
        <sz val="10"/>
        <color rgb="FF231F20"/>
        <rFont val="Arial"/>
        <family val="2"/>
      </rPr>
      <t>GRASSY NARROWS</t>
    </r>
  </si>
  <si>
    <r>
      <rPr>
        <sz val="10"/>
        <color rgb="FF231F20"/>
        <rFont val="Arial"/>
        <family val="2"/>
      </rPr>
      <t>JOHNSTOWN</t>
    </r>
  </si>
  <si>
    <r>
      <rPr>
        <sz val="10"/>
        <color rgb="FF231F20"/>
        <rFont val="Arial"/>
        <family val="2"/>
      </rPr>
      <t>EMBRO</t>
    </r>
  </si>
  <si>
    <r>
      <rPr>
        <sz val="10"/>
        <color rgb="FF231F20"/>
        <rFont val="Arial"/>
        <family val="2"/>
      </rPr>
      <t>GRAVENHURST</t>
    </r>
  </si>
  <si>
    <r>
      <rPr>
        <sz val="10"/>
        <color rgb="FF231F20"/>
        <rFont val="Arial"/>
        <family val="2"/>
      </rPr>
      <t>JORDAN STATION</t>
    </r>
  </si>
  <si>
    <r>
      <rPr>
        <sz val="10"/>
        <color rgb="FF231F20"/>
        <rFont val="Arial"/>
        <family val="2"/>
      </rPr>
      <t>EMBRUN</t>
    </r>
  </si>
  <si>
    <r>
      <rPr>
        <sz val="10"/>
        <color rgb="FF231F20"/>
        <rFont val="Arial"/>
        <family val="2"/>
      </rPr>
      <t>GREELY</t>
    </r>
  </si>
  <si>
    <r>
      <rPr>
        <sz val="10"/>
        <color rgb="FF231F20"/>
        <rFont val="Arial"/>
        <family val="2"/>
      </rPr>
      <t>JOYCEVILLE</t>
    </r>
  </si>
  <si>
    <r>
      <rPr>
        <sz val="10"/>
        <color rgb="FF231F20"/>
        <rFont val="Arial"/>
        <family val="2"/>
      </rPr>
      <t>EMERYVILLE</t>
    </r>
  </si>
  <si>
    <r>
      <rPr>
        <sz val="10"/>
        <color rgb="FF231F20"/>
        <rFont val="Arial"/>
        <family val="2"/>
      </rPr>
      <t>GREEN VALLEY</t>
    </r>
  </si>
  <si>
    <r>
      <rPr>
        <sz val="10"/>
        <color rgb="FF231F20"/>
        <rFont val="Arial"/>
        <family val="2"/>
      </rPr>
      <t>JUNIPER ISLAND</t>
    </r>
  </si>
  <si>
    <r>
      <rPr>
        <sz val="10"/>
        <color rgb="FF231F20"/>
        <rFont val="Arial"/>
        <family val="2"/>
      </rPr>
      <t>EMO</t>
    </r>
  </si>
  <si>
    <r>
      <rPr>
        <sz val="10"/>
        <color rgb="FF231F20"/>
        <rFont val="Arial"/>
        <family val="2"/>
      </rPr>
      <t>GREENBANK</t>
    </r>
  </si>
  <si>
    <r>
      <rPr>
        <sz val="10"/>
        <color rgb="FF231F20"/>
        <rFont val="Arial"/>
        <family val="2"/>
      </rPr>
      <t>K V P</t>
    </r>
  </si>
  <si>
    <r>
      <rPr>
        <sz val="10"/>
        <color rgb="FF231F20"/>
        <rFont val="Arial"/>
        <family val="2"/>
      </rPr>
      <t>EMSDALE</t>
    </r>
  </si>
  <si>
    <r>
      <rPr>
        <sz val="10"/>
        <color rgb="FF231F20"/>
        <rFont val="Arial"/>
        <family val="2"/>
      </rPr>
      <t>GREENSVILLE</t>
    </r>
  </si>
  <si>
    <r>
      <rPr>
        <sz val="10"/>
        <color rgb="FF231F20"/>
        <rFont val="Arial"/>
        <family val="2"/>
      </rPr>
      <t>KAGAWONG</t>
    </r>
  </si>
  <si>
    <r>
      <rPr>
        <sz val="10"/>
        <color rgb="FF231F20"/>
        <rFont val="Arial"/>
        <family val="2"/>
      </rPr>
      <t>ENGLEHART</t>
    </r>
  </si>
  <si>
    <r>
      <rPr>
        <sz val="10"/>
        <color rgb="FF231F20"/>
        <rFont val="Arial"/>
        <family val="2"/>
      </rPr>
      <t>GREENWOOD</t>
    </r>
  </si>
  <si>
    <r>
      <rPr>
        <sz val="10"/>
        <color rgb="FF231F20"/>
        <rFont val="Arial"/>
        <family val="2"/>
      </rPr>
      <t>KAHSHE LAKE</t>
    </r>
  </si>
  <si>
    <r>
      <rPr>
        <sz val="10"/>
        <color rgb="FF231F20"/>
        <rFont val="Arial"/>
        <family val="2"/>
      </rPr>
      <t>ENNISKILLEN</t>
    </r>
  </si>
  <si>
    <r>
      <rPr>
        <sz val="10"/>
        <color rgb="FF231F20"/>
        <rFont val="Arial"/>
        <family val="2"/>
      </rPr>
      <t>GRIFFITH</t>
    </r>
  </si>
  <si>
    <r>
      <rPr>
        <sz val="10"/>
        <color rgb="FF231F20"/>
        <rFont val="Arial"/>
        <family val="2"/>
      </rPr>
      <t>KAKABEKA FALLS</t>
    </r>
  </si>
  <si>
    <r>
      <rPr>
        <sz val="10"/>
        <color rgb="FF231F20"/>
        <rFont val="Arial"/>
        <family val="2"/>
      </rPr>
      <t>ENNISMORE</t>
    </r>
  </si>
  <si>
    <r>
      <rPr>
        <sz val="10"/>
        <color rgb="FF231F20"/>
        <rFont val="Arial"/>
        <family val="2"/>
      </rPr>
      <t>GRIMSBY</t>
    </r>
  </si>
  <si>
    <r>
      <rPr>
        <sz val="10"/>
        <color rgb="FF231F20"/>
        <rFont val="Arial"/>
        <family val="2"/>
      </rPr>
      <t>KALADAR</t>
    </r>
  </si>
  <si>
    <r>
      <rPr>
        <sz val="10"/>
        <color rgb="FF231F20"/>
        <rFont val="Arial"/>
        <family val="2"/>
      </rPr>
      <t>ENTERPRISE</t>
    </r>
  </si>
  <si>
    <r>
      <rPr>
        <sz val="10"/>
        <color rgb="FF231F20"/>
        <rFont val="Arial"/>
        <family val="2"/>
      </rPr>
      <t>GROS CAP</t>
    </r>
  </si>
  <si>
    <r>
      <rPr>
        <sz val="10"/>
        <color rgb="FF231F20"/>
        <rFont val="Arial"/>
        <family val="2"/>
      </rPr>
      <t>KAMINISTIQUIA</t>
    </r>
  </si>
  <si>
    <r>
      <rPr>
        <sz val="10"/>
        <color rgb="FF231F20"/>
        <rFont val="Arial"/>
        <family val="2"/>
      </rPr>
      <t>ERIEAU</t>
    </r>
  </si>
  <si>
    <r>
      <rPr>
        <sz val="10"/>
        <color rgb="FF231F20"/>
        <rFont val="Arial"/>
        <family val="2"/>
      </rPr>
      <t>GUELPH</t>
    </r>
  </si>
  <si>
    <r>
      <rPr>
        <sz val="10"/>
        <color rgb="FF231F20"/>
        <rFont val="Arial"/>
        <family val="2"/>
      </rPr>
      <t>KANATA</t>
    </r>
  </si>
  <si>
    <r>
      <rPr>
        <sz val="10"/>
        <color rgb="FF231F20"/>
        <rFont val="Arial"/>
        <family val="2"/>
      </rPr>
      <t>ERIN</t>
    </r>
  </si>
  <si>
    <r>
      <rPr>
        <sz val="10"/>
        <color rgb="FF231F20"/>
        <rFont val="Arial"/>
        <family val="2"/>
      </rPr>
      <t>GULL BAY</t>
    </r>
  </si>
  <si>
    <r>
      <rPr>
        <sz val="10"/>
        <color rgb="FF231F20"/>
        <rFont val="Arial"/>
        <family val="2"/>
      </rPr>
      <t>ERINSVILLE</t>
    </r>
  </si>
  <si>
    <r>
      <rPr>
        <sz val="10"/>
        <color rgb="FF231F20"/>
        <rFont val="Arial"/>
        <family val="2"/>
      </rPr>
      <t>GUTHRIE</t>
    </r>
  </si>
  <si>
    <r>
      <rPr>
        <sz val="10"/>
        <color rgb="FF231F20"/>
        <rFont val="Arial"/>
        <family val="2"/>
      </rPr>
      <t>KARS</t>
    </r>
  </si>
  <si>
    <r>
      <rPr>
        <sz val="10"/>
        <color rgb="FF231F20"/>
        <rFont val="Arial"/>
        <family val="2"/>
      </rPr>
      <t>ESPANOLA</t>
    </r>
  </si>
  <si>
    <r>
      <rPr>
        <sz val="10"/>
        <color rgb="FF231F20"/>
        <rFont val="Arial"/>
        <family val="2"/>
      </rPr>
      <t>HAGAR</t>
    </r>
  </si>
  <si>
    <r>
      <rPr>
        <sz val="10"/>
        <color rgb="FF231F20"/>
        <rFont val="Arial"/>
        <family val="2"/>
      </rPr>
      <t>KASABONIKA</t>
    </r>
  </si>
  <si>
    <r>
      <rPr>
        <sz val="10"/>
        <color rgb="FF231F20"/>
        <rFont val="Arial"/>
        <family val="2"/>
      </rPr>
      <t>ESSEX</t>
    </r>
  </si>
  <si>
    <r>
      <rPr>
        <sz val="10"/>
        <color rgb="FF231F20"/>
        <rFont val="Arial"/>
        <family val="2"/>
      </rPr>
      <t>HAGERSVILLE</t>
    </r>
  </si>
  <si>
    <r>
      <rPr>
        <sz val="10"/>
        <color rgb="FF231F20"/>
        <rFont val="Arial"/>
        <family val="2"/>
      </rPr>
      <t>KASHABOWIE</t>
    </r>
  </si>
  <si>
    <r>
      <rPr>
        <sz val="10"/>
        <color rgb="FF231F20"/>
        <rFont val="Arial"/>
        <family val="2"/>
      </rPr>
      <t>ESTAIRE</t>
    </r>
  </si>
  <si>
    <r>
      <rPr>
        <sz val="10"/>
        <color rgb="FF231F20"/>
        <rFont val="Arial"/>
        <family val="2"/>
      </rPr>
      <t>HAILEYBURY</t>
    </r>
  </si>
  <si>
    <r>
      <rPr>
        <sz val="10"/>
        <color rgb="FF231F20"/>
        <rFont val="Arial"/>
        <family val="2"/>
      </rPr>
      <t>KASHECHEWAN</t>
    </r>
  </si>
  <si>
    <r>
      <rPr>
        <sz val="10"/>
        <color rgb="FF231F20"/>
        <rFont val="Arial"/>
        <family val="2"/>
      </rPr>
      <t>ETHEL</t>
    </r>
  </si>
  <si>
    <r>
      <rPr>
        <sz val="10"/>
        <color rgb="FF231F20"/>
        <rFont val="Arial"/>
        <family val="2"/>
      </rPr>
      <t>HALEY STATION</t>
    </r>
  </si>
  <si>
    <r>
      <rPr>
        <sz val="10"/>
        <color rgb="FF231F20"/>
        <rFont val="Arial"/>
        <family val="2"/>
      </rPr>
      <t>KATRINE</t>
    </r>
  </si>
  <si>
    <r>
      <rPr>
        <sz val="10"/>
        <color rgb="FF231F20"/>
        <rFont val="Arial"/>
        <family val="2"/>
      </rPr>
      <t>ETOBICOKE</t>
    </r>
  </si>
  <si>
    <r>
      <rPr>
        <sz val="10"/>
        <color rgb="FF231F20"/>
        <rFont val="Arial"/>
        <family val="2"/>
      </rPr>
      <t>HALIBURTON</t>
    </r>
  </si>
  <si>
    <r>
      <rPr>
        <sz val="10"/>
        <color rgb="FF231F20"/>
        <rFont val="Arial"/>
        <family val="2"/>
      </rPr>
      <t>KAWARTHA PARK</t>
    </r>
  </si>
  <si>
    <r>
      <rPr>
        <sz val="10"/>
        <color rgb="FF231F20"/>
        <rFont val="Arial"/>
        <family val="2"/>
      </rPr>
      <t>EVANSVILLE</t>
    </r>
  </si>
  <si>
    <r>
      <rPr>
        <sz val="10"/>
        <color rgb="FF231F20"/>
        <rFont val="Arial"/>
        <family val="2"/>
      </rPr>
      <t>HALLEBOURG</t>
    </r>
  </si>
  <si>
    <r>
      <rPr>
        <sz val="10"/>
        <color rgb="FF231F20"/>
        <rFont val="Arial"/>
        <family val="2"/>
      </rPr>
      <t>KEARNEY</t>
    </r>
  </si>
  <si>
    <r>
      <rPr>
        <sz val="10"/>
        <color rgb="FF231F20"/>
        <rFont val="Arial"/>
        <family val="2"/>
      </rPr>
      <t>EVERETT</t>
    </r>
  </si>
  <si>
    <r>
      <rPr>
        <sz val="10"/>
        <color rgb="FF231F20"/>
        <rFont val="Arial"/>
        <family val="2"/>
      </rPr>
      <t>HALLS LAKE</t>
    </r>
  </si>
  <si>
    <r>
      <rPr>
        <sz val="10"/>
        <color rgb="FF231F20"/>
        <rFont val="Arial"/>
        <family val="2"/>
      </rPr>
      <t>KEARNS</t>
    </r>
  </si>
  <si>
    <r>
      <rPr>
        <sz val="10"/>
        <color rgb="FF231F20"/>
        <rFont val="Arial"/>
        <family val="2"/>
      </rPr>
      <t>EXCELSIOR</t>
    </r>
  </si>
  <si>
    <r>
      <rPr>
        <sz val="10"/>
        <color rgb="FF231F20"/>
        <rFont val="Arial"/>
        <family val="2"/>
      </rPr>
      <t>HALTON HILLS</t>
    </r>
  </si>
  <si>
    <r>
      <rPr>
        <sz val="10"/>
        <color rgb="FF231F20"/>
        <rFont val="Arial"/>
        <family val="2"/>
      </rPr>
      <t>KEENE</t>
    </r>
  </si>
  <si>
    <r>
      <rPr>
        <sz val="10"/>
        <color rgb="FF231F20"/>
        <rFont val="Arial"/>
        <family val="2"/>
      </rPr>
      <t>EXETER</t>
    </r>
  </si>
  <si>
    <r>
      <rPr>
        <sz val="10"/>
        <color rgb="FF231F20"/>
        <rFont val="Arial"/>
        <family val="2"/>
      </rPr>
      <t>HAMER BAY</t>
    </r>
  </si>
  <si>
    <r>
      <rPr>
        <sz val="10"/>
        <color rgb="FF231F20"/>
        <rFont val="Arial"/>
        <family val="2"/>
      </rPr>
      <t>KEEWATIN</t>
    </r>
  </si>
  <si>
    <r>
      <rPr>
        <sz val="10"/>
        <color rgb="FF231F20"/>
        <rFont val="Arial"/>
        <family val="2"/>
      </rPr>
      <t>FAIRPORT</t>
    </r>
  </si>
  <si>
    <r>
      <rPr>
        <sz val="10"/>
        <color rgb="FF231F20"/>
        <rFont val="Arial"/>
        <family val="2"/>
      </rPr>
      <t>KEJICK</t>
    </r>
  </si>
  <si>
    <r>
      <rPr>
        <sz val="10"/>
        <color rgb="FF231F20"/>
        <rFont val="Arial"/>
        <family val="2"/>
      </rPr>
      <t>FALCONBRIDGE</t>
    </r>
  </si>
  <si>
    <r>
      <rPr>
        <sz val="10"/>
        <color rgb="FF231F20"/>
        <rFont val="Arial"/>
        <family val="2"/>
      </rPr>
      <t>HAMMOND</t>
    </r>
  </si>
  <si>
    <r>
      <rPr>
        <sz val="10"/>
        <color rgb="FF231F20"/>
        <rFont val="Arial"/>
        <family val="2"/>
      </rPr>
      <t>KEMBLE</t>
    </r>
  </si>
  <si>
    <r>
      <rPr>
        <sz val="10"/>
        <color rgb="FF231F20"/>
        <rFont val="Arial"/>
        <family val="2"/>
      </rPr>
      <t>FAUQUIER</t>
    </r>
  </si>
  <si>
    <r>
      <rPr>
        <sz val="10"/>
        <color rgb="FF231F20"/>
        <rFont val="Arial"/>
        <family val="2"/>
      </rPr>
      <t>HAMPTON</t>
    </r>
  </si>
  <si>
    <r>
      <rPr>
        <sz val="10"/>
        <color rgb="FF231F20"/>
        <rFont val="Arial"/>
        <family val="2"/>
      </rPr>
      <t>KEMPTVILLE</t>
    </r>
  </si>
  <si>
    <r>
      <rPr>
        <sz val="10"/>
        <color rgb="FF231F20"/>
        <rFont val="Arial"/>
        <family val="2"/>
      </rPr>
      <t>FAVOURABLE LAKE</t>
    </r>
  </si>
  <si>
    <r>
      <rPr>
        <sz val="10"/>
        <color rgb="FF231F20"/>
        <rFont val="Arial"/>
        <family val="2"/>
      </rPr>
      <t>HANBURY</t>
    </r>
  </si>
  <si>
    <r>
      <rPr>
        <sz val="10"/>
        <color rgb="FF231F20"/>
        <rFont val="Arial"/>
        <family val="2"/>
      </rPr>
      <t>KENABEEK</t>
    </r>
  </si>
  <si>
    <r>
      <rPr>
        <sz val="10"/>
        <color rgb="FF231F20"/>
        <rFont val="Arial"/>
        <family val="2"/>
      </rPr>
      <t>FENELON FALLS</t>
    </r>
  </si>
  <si>
    <r>
      <rPr>
        <sz val="10"/>
        <color rgb="FF231F20"/>
        <rFont val="Arial"/>
        <family val="2"/>
      </rPr>
      <t>HANMER</t>
    </r>
  </si>
  <si>
    <r>
      <rPr>
        <sz val="10"/>
        <color rgb="FF231F20"/>
        <rFont val="Arial"/>
        <family val="2"/>
      </rPr>
      <t>KENDAL</t>
    </r>
  </si>
  <si>
    <r>
      <rPr>
        <sz val="10"/>
        <color rgb="FF231F20"/>
        <rFont val="Arial"/>
        <family val="2"/>
      </rPr>
      <t>FENWICK</t>
    </r>
  </si>
  <si>
    <r>
      <rPr>
        <sz val="10"/>
        <color rgb="FF231F20"/>
        <rFont val="Arial"/>
        <family val="2"/>
      </rPr>
      <t>HANNON</t>
    </r>
  </si>
  <si>
    <r>
      <rPr>
        <sz val="10"/>
        <color rgb="FF231F20"/>
        <rFont val="Arial"/>
        <family val="2"/>
      </rPr>
      <t>KENILWORTH</t>
    </r>
  </si>
  <si>
    <r>
      <rPr>
        <sz val="10"/>
        <color rgb="FF231F20"/>
        <rFont val="Arial"/>
        <family val="2"/>
      </rPr>
      <t>KENMORE</t>
    </r>
  </si>
  <si>
    <r>
      <rPr>
        <sz val="10"/>
        <color rgb="FF231F20"/>
        <rFont val="Arial"/>
        <family val="2"/>
      </rPr>
      <t>MAPLE</t>
    </r>
  </si>
  <si>
    <r>
      <rPr>
        <sz val="10"/>
        <color rgb="FF231F20"/>
        <rFont val="Arial"/>
        <family val="2"/>
      </rPr>
      <t>NEPHTON</t>
    </r>
  </si>
  <si>
    <r>
      <rPr>
        <sz val="10"/>
        <color rgb="FF231F20"/>
        <rFont val="Arial"/>
        <family val="2"/>
      </rPr>
      <t>KENORA</t>
    </r>
  </si>
  <si>
    <r>
      <rPr>
        <sz val="10"/>
        <color rgb="FF231F20"/>
        <rFont val="Arial"/>
        <family val="2"/>
      </rPr>
      <t>MAPLE LEAF</t>
    </r>
  </si>
  <si>
    <r>
      <rPr>
        <sz val="10"/>
        <color rgb="FF231F20"/>
        <rFont val="Arial"/>
        <family val="2"/>
      </rPr>
      <t>NESTLETON STATION</t>
    </r>
  </si>
  <si>
    <r>
      <rPr>
        <sz val="10"/>
        <color rgb="FF231F20"/>
        <rFont val="Arial"/>
        <family val="2"/>
      </rPr>
      <t>KENT BRIDGE</t>
    </r>
  </si>
  <si>
    <r>
      <rPr>
        <sz val="10"/>
        <color rgb="FF231F20"/>
        <rFont val="Arial"/>
        <family val="2"/>
      </rPr>
      <t>MAR</t>
    </r>
  </si>
  <si>
    <r>
      <rPr>
        <sz val="10"/>
        <color rgb="FF231F20"/>
        <rFont val="Arial"/>
        <family val="2"/>
      </rPr>
      <t>NESTOR FALLS</t>
    </r>
  </si>
  <si>
    <r>
      <rPr>
        <sz val="10"/>
        <color rgb="FF231F20"/>
        <rFont val="Arial"/>
        <family val="2"/>
      </rPr>
      <t>KERWOOD</t>
    </r>
  </si>
  <si>
    <r>
      <rPr>
        <sz val="10"/>
        <color rgb="FF231F20"/>
        <rFont val="Arial"/>
        <family val="2"/>
      </rPr>
      <t>MARATHON</t>
    </r>
  </si>
  <si>
    <r>
      <rPr>
        <sz val="10"/>
        <color rgb="FF231F20"/>
        <rFont val="Arial"/>
        <family val="2"/>
      </rPr>
      <t>NEUSTADT</t>
    </r>
  </si>
  <si>
    <r>
      <rPr>
        <sz val="10"/>
        <color rgb="FF231F20"/>
        <rFont val="Arial"/>
        <family val="2"/>
      </rPr>
      <t>KESWICK</t>
    </r>
  </si>
  <si>
    <r>
      <rPr>
        <sz val="10"/>
        <color rgb="FF231F20"/>
        <rFont val="Arial"/>
        <family val="2"/>
      </rPr>
      <t>MARKDALE</t>
    </r>
  </si>
  <si>
    <r>
      <rPr>
        <sz val="10"/>
        <color rgb="FF231F20"/>
        <rFont val="Arial"/>
        <family val="2"/>
      </rPr>
      <t>NEW DUNDEE</t>
    </r>
  </si>
  <si>
    <r>
      <rPr>
        <sz val="10"/>
        <color rgb="FF231F20"/>
        <rFont val="Arial"/>
        <family val="2"/>
      </rPr>
      <t>KETTLEBY</t>
    </r>
  </si>
  <si>
    <r>
      <rPr>
        <sz val="10"/>
        <color rgb="FF231F20"/>
        <rFont val="Arial"/>
        <family val="2"/>
      </rPr>
      <t>MARKHAM</t>
    </r>
  </si>
  <si>
    <r>
      <rPr>
        <sz val="10"/>
        <color rgb="FF231F20"/>
        <rFont val="Arial"/>
        <family val="2"/>
      </rPr>
      <t>NEW HAMBURG</t>
    </r>
  </si>
  <si>
    <r>
      <rPr>
        <sz val="10"/>
        <color rgb="FF231F20"/>
        <rFont val="Arial"/>
        <family val="2"/>
      </rPr>
      <t>KILBRIDE</t>
    </r>
  </si>
  <si>
    <r>
      <rPr>
        <sz val="10"/>
        <color rgb="FF231F20"/>
        <rFont val="Arial"/>
        <family val="2"/>
      </rPr>
      <t>MARKSTAY</t>
    </r>
  </si>
  <si>
    <r>
      <rPr>
        <sz val="10"/>
        <color rgb="FF231F20"/>
        <rFont val="Arial"/>
        <family val="2"/>
      </rPr>
      <t>NEW LISKEARD</t>
    </r>
  </si>
  <si>
    <r>
      <rPr>
        <sz val="10"/>
        <color rgb="FF231F20"/>
        <rFont val="Arial"/>
        <family val="2"/>
      </rPr>
      <t>KILLALOE</t>
    </r>
  </si>
  <si>
    <r>
      <rPr>
        <sz val="10"/>
        <color rgb="FF231F20"/>
        <rFont val="Arial"/>
        <family val="2"/>
      </rPr>
      <t>MARLBANK</t>
    </r>
  </si>
  <si>
    <r>
      <rPr>
        <sz val="10"/>
        <color rgb="FF231F20"/>
        <rFont val="Arial"/>
        <family val="2"/>
      </rPr>
      <t>NEW LOWELL</t>
    </r>
  </si>
  <si>
    <r>
      <rPr>
        <sz val="10"/>
        <color rgb="FF231F20"/>
        <rFont val="Arial"/>
        <family val="2"/>
      </rPr>
      <t>KILLARNEY</t>
    </r>
  </si>
  <si>
    <r>
      <rPr>
        <sz val="10"/>
        <color rgb="FF231F20"/>
        <rFont val="Arial"/>
        <family val="2"/>
      </rPr>
      <t>MARMORA</t>
    </r>
  </si>
  <si>
    <r>
      <rPr>
        <sz val="10"/>
        <color rgb="FF231F20"/>
        <rFont val="Arial"/>
        <family val="2"/>
      </rPr>
      <t>NEW TORONTO</t>
    </r>
  </si>
  <si>
    <r>
      <rPr>
        <sz val="10"/>
        <color rgb="FF231F20"/>
        <rFont val="Arial"/>
        <family val="2"/>
      </rPr>
      <t>KILWORTHY</t>
    </r>
  </si>
  <si>
    <r>
      <rPr>
        <sz val="10"/>
        <color rgb="FF231F20"/>
        <rFont val="Arial"/>
        <family val="2"/>
      </rPr>
      <t>MARTEN RIVER</t>
    </r>
  </si>
  <si>
    <r>
      <rPr>
        <sz val="10"/>
        <color rgb="FF231F20"/>
        <rFont val="Arial"/>
        <family val="2"/>
      </rPr>
      <t>NEWBORO</t>
    </r>
  </si>
  <si>
    <r>
      <rPr>
        <sz val="10"/>
        <color rgb="FF231F20"/>
        <rFont val="Arial"/>
        <family val="2"/>
      </rPr>
      <t>KIMBERLEY</t>
    </r>
  </si>
  <si>
    <r>
      <rPr>
        <sz val="10"/>
        <color rgb="FF231F20"/>
        <rFont val="Arial"/>
        <family val="2"/>
      </rPr>
      <t>MARTINTOWN</t>
    </r>
  </si>
  <si>
    <r>
      <rPr>
        <sz val="10"/>
        <color rgb="FF231F20"/>
        <rFont val="Arial"/>
        <family val="2"/>
      </rPr>
      <t>NEWBURGH</t>
    </r>
  </si>
  <si>
    <r>
      <rPr>
        <sz val="10"/>
        <color rgb="FF231F20"/>
        <rFont val="Arial"/>
        <family val="2"/>
      </rPr>
      <t>KINBURN</t>
    </r>
  </si>
  <si>
    <r>
      <rPr>
        <sz val="10"/>
        <color rgb="FF231F20"/>
        <rFont val="Arial"/>
        <family val="2"/>
      </rPr>
      <t>MARYHILL</t>
    </r>
  </si>
  <si>
    <r>
      <rPr>
        <sz val="10"/>
        <color rgb="FF231F20"/>
        <rFont val="Arial"/>
        <family val="2"/>
      </rPr>
      <t>NEWBURY</t>
    </r>
  </si>
  <si>
    <r>
      <rPr>
        <sz val="10"/>
        <color rgb="FF231F20"/>
        <rFont val="Arial"/>
        <family val="2"/>
      </rPr>
      <t>KINCARDINE</t>
    </r>
  </si>
  <si>
    <r>
      <rPr>
        <sz val="10"/>
        <color rgb="FF231F20"/>
        <rFont val="Arial"/>
        <family val="2"/>
      </rPr>
      <t>MARYSVILLE</t>
    </r>
  </si>
  <si>
    <r>
      <rPr>
        <sz val="10"/>
        <color rgb="FF231F20"/>
        <rFont val="Arial"/>
        <family val="2"/>
      </rPr>
      <t>NEWCASTLE</t>
    </r>
  </si>
  <si>
    <r>
      <rPr>
        <sz val="10"/>
        <color rgb="FF231F20"/>
        <rFont val="Arial"/>
        <family val="2"/>
      </rPr>
      <t>KING CITY</t>
    </r>
  </si>
  <si>
    <r>
      <rPr>
        <sz val="10"/>
        <color rgb="FF231F20"/>
        <rFont val="Arial"/>
        <family val="2"/>
      </rPr>
      <t>MASSEY</t>
    </r>
  </si>
  <si>
    <r>
      <rPr>
        <sz val="10"/>
        <color rgb="FF231F20"/>
        <rFont val="Arial"/>
        <family val="2"/>
      </rPr>
      <t>NEWINGTON</t>
    </r>
  </si>
  <si>
    <r>
      <rPr>
        <sz val="10"/>
        <color rgb="FF231F20"/>
        <rFont val="Arial"/>
        <family val="2"/>
      </rPr>
      <t>KING KIRKLAND</t>
    </r>
  </si>
  <si>
    <r>
      <rPr>
        <sz val="10"/>
        <color rgb="FF231F20"/>
        <rFont val="Arial"/>
        <family val="2"/>
      </rPr>
      <t>MATACHEWAN</t>
    </r>
  </si>
  <si>
    <r>
      <rPr>
        <sz val="10"/>
        <color rgb="FF231F20"/>
        <rFont val="Arial"/>
        <family val="2"/>
      </rPr>
      <t>KINGFISHER LAKE</t>
    </r>
  </si>
  <si>
    <r>
      <rPr>
        <sz val="10"/>
        <color rgb="FF231F20"/>
        <rFont val="Arial"/>
        <family val="2"/>
      </rPr>
      <t>MATAWATCHAN</t>
    </r>
  </si>
  <si>
    <r>
      <rPr>
        <sz val="10"/>
        <color rgb="FF231F20"/>
        <rFont val="Arial"/>
        <family val="2"/>
      </rPr>
      <t>NEWTON</t>
    </r>
  </si>
  <si>
    <r>
      <rPr>
        <sz val="10"/>
        <color rgb="FF231F20"/>
        <rFont val="Arial"/>
        <family val="2"/>
      </rPr>
      <t>MATHESON</t>
    </r>
  </si>
  <si>
    <r>
      <rPr>
        <sz val="10"/>
        <color rgb="FF231F20"/>
        <rFont val="Arial"/>
        <family val="2"/>
      </rPr>
      <t>NEWTONBROOK</t>
    </r>
  </si>
  <si>
    <r>
      <rPr>
        <sz val="10"/>
        <color rgb="FF231F20"/>
        <rFont val="Arial"/>
        <family val="2"/>
      </rPr>
      <t>KINGSVILLE</t>
    </r>
  </si>
  <si>
    <r>
      <rPr>
        <sz val="10"/>
        <color rgb="FF231F20"/>
        <rFont val="Arial"/>
        <family val="2"/>
      </rPr>
      <t>MATTAWA</t>
    </r>
  </si>
  <si>
    <r>
      <rPr>
        <sz val="10"/>
        <color rgb="FF231F20"/>
        <rFont val="Arial"/>
        <family val="2"/>
      </rPr>
      <t>NEWTONVILLE</t>
    </r>
  </si>
  <si>
    <r>
      <rPr>
        <sz val="10"/>
        <color rgb="FF231F20"/>
        <rFont val="Arial"/>
        <family val="2"/>
      </rPr>
      <t>KINMOUNT</t>
    </r>
  </si>
  <si>
    <r>
      <rPr>
        <sz val="10"/>
        <color rgb="FF231F20"/>
        <rFont val="Arial"/>
        <family val="2"/>
      </rPr>
      <t>MATTICE</t>
    </r>
  </si>
  <si>
    <r>
      <rPr>
        <sz val="10"/>
        <color rgb="FF231F20"/>
        <rFont val="Arial"/>
        <family val="2"/>
      </rPr>
      <t>NIAGARA FALLS</t>
    </r>
  </si>
  <si>
    <r>
      <rPr>
        <sz val="10"/>
        <color rgb="FF231F20"/>
        <rFont val="Arial"/>
        <family val="2"/>
      </rPr>
      <t>KINTORE</t>
    </r>
  </si>
  <si>
    <r>
      <rPr>
        <sz val="10"/>
        <color rgb="FF231F20"/>
        <rFont val="Arial"/>
        <family val="2"/>
      </rPr>
      <t>MAXVILLE</t>
    </r>
  </si>
  <si>
    <r>
      <rPr>
        <sz val="10"/>
        <color rgb="FF231F20"/>
        <rFont val="Arial"/>
        <family val="2"/>
      </rPr>
      <t>NIAGARA ON THE LAKE</t>
    </r>
  </si>
  <si>
    <r>
      <rPr>
        <sz val="10"/>
        <color rgb="FF231F20"/>
        <rFont val="Arial"/>
        <family val="2"/>
      </rPr>
      <t>KIOSK</t>
    </r>
  </si>
  <si>
    <r>
      <rPr>
        <sz val="10"/>
        <color rgb="FF231F20"/>
        <rFont val="Arial"/>
        <family val="2"/>
      </rPr>
      <t>MAXWELL</t>
    </r>
  </si>
  <si>
    <r>
      <rPr>
        <sz val="10"/>
        <color rgb="FF231F20"/>
        <rFont val="Arial"/>
        <family val="2"/>
      </rPr>
      <t>NICKEL CENTRE</t>
    </r>
  </si>
  <si>
    <r>
      <rPr>
        <sz val="10"/>
        <color rgb="FF231F20"/>
        <rFont val="Arial"/>
        <family val="2"/>
      </rPr>
      <t>KIPPEN</t>
    </r>
  </si>
  <si>
    <r>
      <rPr>
        <sz val="10"/>
        <color rgb="FF231F20"/>
        <rFont val="Arial"/>
        <family val="2"/>
      </rPr>
      <t>MAYNOOTH</t>
    </r>
  </si>
  <si>
    <r>
      <rPr>
        <sz val="10"/>
        <color rgb="FF231F20"/>
        <rFont val="Arial"/>
        <family val="2"/>
      </rPr>
      <t>NIPIGON</t>
    </r>
  </si>
  <si>
    <r>
      <rPr>
        <sz val="10"/>
        <color rgb="FF231F20"/>
        <rFont val="Arial"/>
        <family val="2"/>
      </rPr>
      <t>KIRBY</t>
    </r>
  </si>
  <si>
    <r>
      <rPr>
        <sz val="10"/>
        <color rgb="FF231F20"/>
        <rFont val="Arial"/>
        <family val="2"/>
      </rPr>
      <t>MCARTHURS MILLS</t>
    </r>
  </si>
  <si>
    <r>
      <rPr>
        <sz val="10"/>
        <color rgb="FF231F20"/>
        <rFont val="Arial"/>
        <family val="2"/>
      </rPr>
      <t>NIPISSING</t>
    </r>
  </si>
  <si>
    <r>
      <rPr>
        <sz val="10"/>
        <color rgb="FF231F20"/>
        <rFont val="Arial"/>
        <family val="2"/>
      </rPr>
      <t>KIRKFIELD</t>
    </r>
  </si>
  <si>
    <r>
      <rPr>
        <sz val="10"/>
        <color rgb="FF231F20"/>
        <rFont val="Arial"/>
        <family val="2"/>
      </rPr>
      <t>MCCRACKENS LANDING</t>
    </r>
  </si>
  <si>
    <r>
      <rPr>
        <sz val="10"/>
        <color rgb="FF231F20"/>
        <rFont val="Arial"/>
        <family val="2"/>
      </rPr>
      <t>NOBEL</t>
    </r>
  </si>
  <si>
    <r>
      <rPr>
        <sz val="10"/>
        <color rgb="FF231F20"/>
        <rFont val="Arial"/>
        <family val="2"/>
      </rPr>
      <t>MCDONALDS CORNERS</t>
    </r>
  </si>
  <si>
    <r>
      <rPr>
        <sz val="10"/>
        <color rgb="FF231F20"/>
        <rFont val="Arial"/>
        <family val="2"/>
      </rPr>
      <t>NOBLETON</t>
    </r>
  </si>
  <si>
    <r>
      <rPr>
        <sz val="10"/>
        <color rgb="FF231F20"/>
        <rFont val="Arial"/>
        <family val="2"/>
      </rPr>
      <t>KIRKTON</t>
    </r>
  </si>
  <si>
    <r>
      <rPr>
        <sz val="10"/>
        <color rgb="FF231F20"/>
        <rFont val="Arial"/>
        <family val="2"/>
      </rPr>
      <t>MCFARLANE LAKE</t>
    </r>
  </si>
  <si>
    <r>
      <rPr>
        <sz val="10"/>
        <color rgb="FF231F20"/>
        <rFont val="Arial"/>
        <family val="2"/>
      </rPr>
      <t>NOELVILLE</t>
    </r>
  </si>
  <si>
    <r>
      <rPr>
        <sz val="10"/>
        <color rgb="FF231F20"/>
        <rFont val="Arial"/>
        <family val="2"/>
      </rPr>
      <t>MCGREGOR</t>
    </r>
  </si>
  <si>
    <r>
      <rPr>
        <sz val="10"/>
        <color rgb="FF231F20"/>
        <rFont val="Arial"/>
        <family val="2"/>
      </rPr>
      <t>NOLALU</t>
    </r>
  </si>
  <si>
    <r>
      <rPr>
        <sz val="10"/>
        <color rgb="FF231F20"/>
        <rFont val="Arial"/>
        <family val="2"/>
      </rPr>
      <t>KLEINBURG</t>
    </r>
  </si>
  <si>
    <r>
      <rPr>
        <sz val="10"/>
        <color rgb="FF231F20"/>
        <rFont val="Arial"/>
        <family val="2"/>
      </rPr>
      <t>MCGREGOR BAY</t>
    </r>
  </si>
  <si>
    <r>
      <rPr>
        <sz val="10"/>
        <color rgb="FF231F20"/>
        <rFont val="Arial"/>
        <family val="2"/>
      </rPr>
      <t>NORLAND</t>
    </r>
  </si>
  <si>
    <r>
      <rPr>
        <sz val="10"/>
        <color rgb="FF231F20"/>
        <rFont val="Arial"/>
        <family val="2"/>
      </rPr>
      <t>KLUEYS BAY</t>
    </r>
  </si>
  <si>
    <r>
      <rPr>
        <sz val="10"/>
        <color rgb="FF231F20"/>
        <rFont val="Arial"/>
        <family val="2"/>
      </rPr>
      <t>MCKELLAR</t>
    </r>
  </si>
  <si>
    <r>
      <rPr>
        <sz val="10"/>
        <color rgb="FF231F20"/>
        <rFont val="Arial"/>
        <family val="2"/>
      </rPr>
      <t>NORMANDALE</t>
    </r>
  </si>
  <si>
    <r>
      <rPr>
        <sz val="10"/>
        <color rgb="FF231F20"/>
        <rFont val="Arial"/>
        <family val="2"/>
      </rPr>
      <t>KOMOKA</t>
    </r>
  </si>
  <si>
    <r>
      <rPr>
        <sz val="10"/>
        <color rgb="FF231F20"/>
        <rFont val="Arial"/>
        <family val="2"/>
      </rPr>
      <t>MCKENZIE ISLAND</t>
    </r>
  </si>
  <si>
    <r>
      <rPr>
        <sz val="10"/>
        <color rgb="FF231F20"/>
        <rFont val="Arial"/>
        <family val="2"/>
      </rPr>
      <t>NORTH AUGUSTA</t>
    </r>
  </si>
  <si>
    <r>
      <rPr>
        <sz val="10"/>
        <color rgb="FF231F20"/>
        <rFont val="Arial"/>
        <family val="2"/>
      </rPr>
      <t>KYNOCH</t>
    </r>
  </si>
  <si>
    <r>
      <rPr>
        <sz val="10"/>
        <color rgb="FF231F20"/>
        <rFont val="Arial"/>
        <family val="2"/>
      </rPr>
      <t>MCKERROW</t>
    </r>
  </si>
  <si>
    <r>
      <rPr>
        <sz val="10"/>
        <color rgb="FF231F20"/>
        <rFont val="Arial"/>
        <family val="2"/>
      </rPr>
      <t>LA SALETTE</t>
    </r>
  </si>
  <si>
    <r>
      <rPr>
        <sz val="10"/>
        <color rgb="FF231F20"/>
        <rFont val="Arial"/>
        <family val="2"/>
      </rPr>
      <t>MEADOWSIDE</t>
    </r>
  </si>
  <si>
    <r>
      <rPr>
        <sz val="10"/>
        <color rgb="FF231F20"/>
        <rFont val="Arial"/>
        <family val="2"/>
      </rPr>
      <t>NORTH BUXTON</t>
    </r>
  </si>
  <si>
    <r>
      <rPr>
        <sz val="10"/>
        <color rgb="FF231F20"/>
        <rFont val="Arial"/>
        <family val="2"/>
      </rPr>
      <t>LA SALLE</t>
    </r>
  </si>
  <si>
    <r>
      <rPr>
        <sz val="10"/>
        <color rgb="FF231F20"/>
        <rFont val="Arial"/>
        <family val="2"/>
      </rPr>
      <t>MEADOWVALE</t>
    </r>
  </si>
  <si>
    <r>
      <rPr>
        <sz val="10"/>
        <color rgb="FF231F20"/>
        <rFont val="Arial"/>
        <family val="2"/>
      </rPr>
      <t>NORTH COBALT</t>
    </r>
  </si>
  <si>
    <r>
      <rPr>
        <sz val="10"/>
        <color rgb="FF231F20"/>
        <rFont val="Arial"/>
        <family val="2"/>
      </rPr>
      <t>LAC SEUL</t>
    </r>
  </si>
  <si>
    <r>
      <rPr>
        <sz val="10"/>
        <color rgb="FF231F20"/>
        <rFont val="Arial"/>
        <family val="2"/>
      </rPr>
      <t>MEAFORD</t>
    </r>
  </si>
  <si>
    <r>
      <rPr>
        <sz val="10"/>
        <color rgb="FF231F20"/>
        <rFont val="Arial"/>
        <family val="2"/>
      </rPr>
      <t>NORTH GOWER</t>
    </r>
  </si>
  <si>
    <r>
      <rPr>
        <sz val="10"/>
        <color rgb="FF231F20"/>
        <rFont val="Arial"/>
        <family val="2"/>
      </rPr>
      <t>LAFONTAINE</t>
    </r>
  </si>
  <si>
    <r>
      <rPr>
        <sz val="10"/>
        <color rgb="FF231F20"/>
        <rFont val="Arial"/>
        <family val="2"/>
      </rPr>
      <t>MELBOURNE</t>
    </r>
  </si>
  <si>
    <r>
      <rPr>
        <sz val="10"/>
        <color rgb="FF231F20"/>
        <rFont val="Arial"/>
        <family val="2"/>
      </rPr>
      <t>NORTH LANCASTER</t>
    </r>
  </si>
  <si>
    <r>
      <rPr>
        <sz val="10"/>
        <color rgb="FF231F20"/>
        <rFont val="Arial"/>
        <family val="2"/>
      </rPr>
      <t>MELDRUM BAY</t>
    </r>
  </si>
  <si>
    <r>
      <rPr>
        <sz val="10"/>
        <color rgb="FF231F20"/>
        <rFont val="Arial"/>
        <family val="2"/>
      </rPr>
      <t>NORTH PORTAGE</t>
    </r>
  </si>
  <si>
    <r>
      <rPr>
        <sz val="10"/>
        <color rgb="FF231F20"/>
        <rFont val="Arial"/>
        <family val="2"/>
      </rPr>
      <t>MERLIN</t>
    </r>
  </si>
  <si>
    <r>
      <rPr>
        <sz val="10"/>
        <color rgb="FF231F20"/>
        <rFont val="Arial"/>
        <family val="2"/>
      </rPr>
      <t>NORTH SPIRIT LAKE</t>
    </r>
  </si>
  <si>
    <r>
      <rPr>
        <sz val="10"/>
        <color rgb="FF231F20"/>
        <rFont val="Arial"/>
        <family val="2"/>
      </rPr>
      <t>MERRICKVILLE</t>
    </r>
  </si>
  <si>
    <r>
      <rPr>
        <sz val="10"/>
        <color rgb="FF231F20"/>
        <rFont val="Arial"/>
        <family val="2"/>
      </rPr>
      <t>NORTH TORONTO</t>
    </r>
  </si>
  <si>
    <r>
      <rPr>
        <sz val="10"/>
        <color rgb="FF231F20"/>
        <rFont val="Arial"/>
        <family val="2"/>
      </rPr>
      <t>LAKE OF BAYS</t>
    </r>
  </si>
  <si>
    <r>
      <rPr>
        <sz val="10"/>
        <color rgb="FF231F20"/>
        <rFont val="Arial"/>
        <family val="2"/>
      </rPr>
      <t>METCALFE</t>
    </r>
  </si>
  <si>
    <r>
      <rPr>
        <sz val="10"/>
        <color rgb="FF231F20"/>
        <rFont val="Arial"/>
        <family val="2"/>
      </rPr>
      <t>NORTH YORK</t>
    </r>
  </si>
  <si>
    <r>
      <rPr>
        <sz val="10"/>
        <color rgb="FF231F20"/>
        <rFont val="Arial"/>
        <family val="2"/>
      </rPr>
      <t>LAKE ST PETER</t>
    </r>
  </si>
  <si>
    <r>
      <rPr>
        <sz val="10"/>
        <color rgb="FF231F20"/>
        <rFont val="Arial"/>
        <family val="2"/>
      </rPr>
      <t>MICHIPICOTEN</t>
    </r>
  </si>
  <si>
    <r>
      <rPr>
        <sz val="10"/>
        <color rgb="FF231F20"/>
        <rFont val="Arial"/>
        <family val="2"/>
      </rPr>
      <t>NORTHBROOK</t>
    </r>
  </si>
  <si>
    <r>
      <rPr>
        <sz val="10"/>
        <color rgb="FF231F20"/>
        <rFont val="Arial"/>
        <family val="2"/>
      </rPr>
      <t>LAKEFIELD</t>
    </r>
  </si>
  <si>
    <r>
      <rPr>
        <sz val="10"/>
        <color rgb="FF231F20"/>
        <rFont val="Arial"/>
        <family val="2"/>
      </rPr>
      <t>MICHIPICOTEN HARBOUR</t>
    </r>
  </si>
  <si>
    <r>
      <rPr>
        <sz val="10"/>
        <color rgb="FF231F20"/>
        <rFont val="Arial"/>
        <family val="2"/>
      </rPr>
      <t>NORVAL</t>
    </r>
  </si>
  <si>
    <r>
      <rPr>
        <sz val="10"/>
        <color rgb="FF231F20"/>
        <rFont val="Arial"/>
        <family val="2"/>
      </rPr>
      <t>LAKEHURST</t>
    </r>
  </si>
  <si>
    <r>
      <rPr>
        <sz val="10"/>
        <color rgb="FF231F20"/>
        <rFont val="Arial"/>
        <family val="2"/>
      </rPr>
      <t>MICHIPICOTEN ISLAND</t>
    </r>
  </si>
  <si>
    <r>
      <rPr>
        <sz val="10"/>
        <color rgb="FF231F20"/>
        <rFont val="Arial"/>
        <family val="2"/>
      </rPr>
      <t>NORWICH</t>
    </r>
  </si>
  <si>
    <r>
      <rPr>
        <sz val="10"/>
        <color rgb="FF231F20"/>
        <rFont val="Arial"/>
        <family val="2"/>
      </rPr>
      <t>LAKESIDE</t>
    </r>
  </si>
  <si>
    <r>
      <rPr>
        <sz val="10"/>
        <color rgb="FF231F20"/>
        <rFont val="Arial"/>
        <family val="2"/>
      </rPr>
      <t>MICHIPICOTEN RIVER</t>
    </r>
  </si>
  <si>
    <r>
      <rPr>
        <sz val="10"/>
        <color rgb="FF231F20"/>
        <rFont val="Arial"/>
        <family val="2"/>
      </rPr>
      <t>NORWOOD</t>
    </r>
  </si>
  <si>
    <r>
      <rPr>
        <sz val="10"/>
        <color rgb="FF231F20"/>
        <rFont val="Arial"/>
        <family val="2"/>
      </rPr>
      <t>L’AMABLE</t>
    </r>
  </si>
  <si>
    <r>
      <rPr>
        <sz val="10"/>
        <color rgb="FF231F20"/>
        <rFont val="Arial"/>
        <family val="2"/>
      </rPr>
      <t>MIDHURST</t>
    </r>
  </si>
  <si>
    <r>
      <rPr>
        <sz val="10"/>
        <color rgb="FF231F20"/>
        <rFont val="Arial"/>
        <family val="2"/>
      </rPr>
      <t>NOSBONSING</t>
    </r>
  </si>
  <si>
    <r>
      <rPr>
        <sz val="10"/>
        <color rgb="FF231F20"/>
        <rFont val="Arial"/>
        <family val="2"/>
      </rPr>
      <t>LAMBETH</t>
    </r>
  </si>
  <si>
    <r>
      <rPr>
        <sz val="10"/>
        <color rgb="FF231F20"/>
        <rFont val="Arial"/>
        <family val="2"/>
      </rPr>
      <t>MIDLAND</t>
    </r>
  </si>
  <si>
    <r>
      <rPr>
        <sz val="10"/>
        <color rgb="FF231F20"/>
        <rFont val="Arial"/>
        <family val="2"/>
      </rPr>
      <t>NOTTAWA</t>
    </r>
  </si>
  <si>
    <r>
      <rPr>
        <sz val="10"/>
        <color rgb="FF231F20"/>
        <rFont val="Arial"/>
        <family val="2"/>
      </rPr>
      <t>LANARK</t>
    </r>
  </si>
  <si>
    <r>
      <rPr>
        <sz val="10"/>
        <color rgb="FF231F20"/>
        <rFont val="Arial"/>
        <family val="2"/>
      </rPr>
      <t>MILDMAY</t>
    </r>
  </si>
  <si>
    <r>
      <rPr>
        <sz val="10"/>
        <color rgb="FF231F20"/>
        <rFont val="Arial"/>
        <family val="2"/>
      </rPr>
      <t>NOTTAWAGA BEACH</t>
    </r>
  </si>
  <si>
    <r>
      <rPr>
        <sz val="10"/>
        <color rgb="FF231F20"/>
        <rFont val="Arial"/>
        <family val="2"/>
      </rPr>
      <t>LANCASTER</t>
    </r>
  </si>
  <si>
    <r>
      <rPr>
        <sz val="10"/>
        <color rgb="FF231F20"/>
        <rFont val="Arial"/>
        <family val="2"/>
      </rPr>
      <t>MILFORD</t>
    </r>
  </si>
  <si>
    <r>
      <rPr>
        <sz val="10"/>
        <color rgb="FF231F20"/>
        <rFont val="Arial"/>
        <family val="2"/>
      </rPr>
      <t>NOVAR</t>
    </r>
  </si>
  <si>
    <r>
      <rPr>
        <sz val="10"/>
        <color rgb="FF231F20"/>
        <rFont val="Arial"/>
        <family val="2"/>
      </rPr>
      <t>LANDSDOWNE HOUSE</t>
    </r>
  </si>
  <si>
    <r>
      <rPr>
        <sz val="10"/>
        <color rgb="FF231F20"/>
        <rFont val="Arial"/>
        <family val="2"/>
      </rPr>
      <t>MILFORD BAY</t>
    </r>
  </si>
  <si>
    <r>
      <rPr>
        <sz val="10"/>
        <color rgb="FF231F20"/>
        <rFont val="Arial"/>
        <family val="2"/>
      </rPr>
      <t>OAK RIDGES</t>
    </r>
  </si>
  <si>
    <r>
      <rPr>
        <sz val="10"/>
        <color rgb="FF231F20"/>
        <rFont val="Arial"/>
        <family val="2"/>
      </rPr>
      <t>LANGSTAFF</t>
    </r>
  </si>
  <si>
    <r>
      <rPr>
        <sz val="10"/>
        <color rgb="FF231F20"/>
        <rFont val="Arial"/>
        <family val="2"/>
      </rPr>
      <t>MILIKEN</t>
    </r>
  </si>
  <si>
    <r>
      <rPr>
        <sz val="10"/>
        <color rgb="FF231F20"/>
        <rFont val="Arial"/>
        <family val="2"/>
      </rPr>
      <t>OAKLAND</t>
    </r>
  </si>
  <si>
    <r>
      <rPr>
        <sz val="10"/>
        <color rgb="FF231F20"/>
        <rFont val="Arial"/>
        <family val="2"/>
      </rPr>
      <t>LANGTON</t>
    </r>
  </si>
  <si>
    <r>
      <rPr>
        <sz val="10"/>
        <color rgb="FF231F20"/>
        <rFont val="Arial"/>
        <family val="2"/>
      </rPr>
      <t>MILLBANK</t>
    </r>
  </si>
  <si>
    <r>
      <rPr>
        <sz val="10"/>
        <color rgb="FF231F20"/>
        <rFont val="Arial"/>
        <family val="2"/>
      </rPr>
      <t>OAKVILLE</t>
    </r>
  </si>
  <si>
    <r>
      <rPr>
        <sz val="10"/>
        <color rgb="FF231F20"/>
        <rFont val="Arial"/>
        <family val="2"/>
      </rPr>
      <t>LANSDOWNE</t>
    </r>
  </si>
  <si>
    <r>
      <rPr>
        <sz val="10"/>
        <color rgb="FF231F20"/>
        <rFont val="Arial"/>
        <family val="2"/>
      </rPr>
      <t>MILLBROOK</t>
    </r>
  </si>
  <si>
    <r>
      <rPr>
        <sz val="10"/>
        <color rgb="FF231F20"/>
        <rFont val="Arial"/>
        <family val="2"/>
      </rPr>
      <t>OAKWOOD</t>
    </r>
  </si>
  <si>
    <r>
      <rPr>
        <sz val="10"/>
        <color rgb="FF231F20"/>
        <rFont val="Arial"/>
        <family val="2"/>
      </rPr>
      <t>LARCHWOOD</t>
    </r>
  </si>
  <si>
    <r>
      <rPr>
        <sz val="10"/>
        <color rgb="FF231F20"/>
        <rFont val="Arial"/>
        <family val="2"/>
      </rPr>
      <t>MILLER LAKE</t>
    </r>
  </si>
  <si>
    <r>
      <rPr>
        <sz val="10"/>
        <color rgb="FF231F20"/>
        <rFont val="Arial"/>
        <family val="2"/>
      </rPr>
      <t>OBA</t>
    </r>
  </si>
  <si>
    <r>
      <rPr>
        <sz val="10"/>
        <color rgb="FF231F20"/>
        <rFont val="Arial"/>
        <family val="2"/>
      </rPr>
      <t>LARDER LAKE</t>
    </r>
  </si>
  <si>
    <r>
      <rPr>
        <sz val="10"/>
        <color rgb="FF231F20"/>
        <rFont val="Arial"/>
        <family val="2"/>
      </rPr>
      <t>MILLERAND</t>
    </r>
  </si>
  <si>
    <r>
      <rPr>
        <sz val="10"/>
        <color rgb="FF231F20"/>
        <rFont val="Arial"/>
        <family val="2"/>
      </rPr>
      <t>ODESSA</t>
    </r>
  </si>
  <si>
    <r>
      <rPr>
        <sz val="10"/>
        <color rgb="FF231F20"/>
        <rFont val="Arial"/>
        <family val="2"/>
      </rPr>
      <t>LATCHFORD</t>
    </r>
  </si>
  <si>
    <r>
      <rPr>
        <sz val="10"/>
        <color rgb="FF231F20"/>
        <rFont val="Arial"/>
        <family val="2"/>
      </rPr>
      <t>MILLGROVE</t>
    </r>
  </si>
  <si>
    <r>
      <rPr>
        <sz val="10"/>
        <color rgb="FF231F20"/>
        <rFont val="Arial"/>
        <family val="2"/>
      </rPr>
      <t>OGOKI</t>
    </r>
  </si>
  <si>
    <r>
      <rPr>
        <sz val="10"/>
        <color rgb="FF231F20"/>
        <rFont val="Arial"/>
        <family val="2"/>
      </rPr>
      <t>LAUREL</t>
    </r>
  </si>
  <si>
    <r>
      <rPr>
        <sz val="10"/>
        <color rgb="FF231F20"/>
        <rFont val="Arial"/>
        <family val="2"/>
      </rPr>
      <t>MILLIKEN</t>
    </r>
  </si>
  <si>
    <r>
      <rPr>
        <sz val="10"/>
        <color rgb="FF231F20"/>
        <rFont val="Arial"/>
        <family val="2"/>
      </rPr>
      <t>OHSWEKEN</t>
    </r>
  </si>
  <si>
    <r>
      <rPr>
        <sz val="10"/>
        <color rgb="FF231F20"/>
        <rFont val="Arial"/>
        <family val="2"/>
      </rPr>
      <t>LAVIGNE</t>
    </r>
  </si>
  <si>
    <r>
      <rPr>
        <sz val="10"/>
        <color rgb="FF231F20"/>
        <rFont val="Arial"/>
        <family val="2"/>
      </rPr>
      <t>MILNET</t>
    </r>
  </si>
  <si>
    <r>
      <rPr>
        <sz val="10"/>
        <color rgb="FF231F20"/>
        <rFont val="Arial"/>
        <family val="2"/>
      </rPr>
      <t>OIL CITY</t>
    </r>
  </si>
  <si>
    <r>
      <rPr>
        <sz val="10"/>
        <color rgb="FF231F20"/>
        <rFont val="Arial"/>
        <family val="2"/>
      </rPr>
      <t>LEAMINGTON</t>
    </r>
  </si>
  <si>
    <r>
      <rPr>
        <sz val="10"/>
        <color rgb="FF231F20"/>
        <rFont val="Arial"/>
        <family val="2"/>
      </rPr>
      <t>MILTON</t>
    </r>
  </si>
  <si>
    <r>
      <rPr>
        <sz val="10"/>
        <color rgb="FF231F20"/>
        <rFont val="Arial"/>
        <family val="2"/>
      </rPr>
      <t>OIL SPRINGS</t>
    </r>
  </si>
  <si>
    <r>
      <rPr>
        <sz val="10"/>
        <color rgb="FF231F20"/>
        <rFont val="Arial"/>
        <family val="2"/>
      </rPr>
      <t>LEASIDE</t>
    </r>
  </si>
  <si>
    <r>
      <rPr>
        <sz val="10"/>
        <color rgb="FF231F20"/>
        <rFont val="Arial"/>
        <family val="2"/>
      </rPr>
      <t>MILVERTON</t>
    </r>
  </si>
  <si>
    <r>
      <rPr>
        <sz val="10"/>
        <color rgb="FF231F20"/>
        <rFont val="Arial"/>
        <family val="2"/>
      </rPr>
      <t>OLDCASTLE</t>
    </r>
  </si>
  <si>
    <r>
      <rPr>
        <sz val="10"/>
        <color rgb="FF231F20"/>
        <rFont val="Arial"/>
        <family val="2"/>
      </rPr>
      <t>LEASKDALE</t>
    </r>
  </si>
  <si>
    <r>
      <rPr>
        <sz val="10"/>
        <color rgb="FF231F20"/>
        <rFont val="Arial"/>
        <family val="2"/>
      </rPr>
      <t>MIMICO</t>
    </r>
  </si>
  <si>
    <r>
      <rPr>
        <sz val="10"/>
        <color rgb="FF231F20"/>
        <rFont val="Arial"/>
        <family val="2"/>
      </rPr>
      <t>OLIPHANT</t>
    </r>
  </si>
  <si>
    <r>
      <rPr>
        <sz val="10"/>
        <color rgb="FF231F20"/>
        <rFont val="Arial"/>
        <family val="2"/>
      </rPr>
      <t>LEFAIVRE</t>
    </r>
  </si>
  <si>
    <r>
      <rPr>
        <sz val="10"/>
        <color rgb="FF231F20"/>
        <rFont val="Arial"/>
        <family val="2"/>
      </rPr>
      <t>MINAKI</t>
    </r>
  </si>
  <si>
    <r>
      <rPr>
        <sz val="10"/>
        <color rgb="FF231F20"/>
        <rFont val="Arial"/>
        <family val="2"/>
      </rPr>
      <t>OMEMEE</t>
    </r>
  </si>
  <si>
    <r>
      <rPr>
        <sz val="10"/>
        <color rgb="FF231F20"/>
        <rFont val="Arial"/>
        <family val="2"/>
      </rPr>
      <t>LEFROY</t>
    </r>
  </si>
  <si>
    <r>
      <rPr>
        <sz val="10"/>
        <color rgb="FF231F20"/>
        <rFont val="Arial"/>
        <family val="2"/>
      </rPr>
      <t>MINDEMOYA</t>
    </r>
  </si>
  <si>
    <r>
      <rPr>
        <sz val="10"/>
        <color rgb="FF231F20"/>
        <rFont val="Arial"/>
        <family val="2"/>
      </rPr>
      <t>OMPAH</t>
    </r>
  </si>
  <si>
    <r>
      <rPr>
        <sz val="10"/>
        <color rgb="FF231F20"/>
        <rFont val="Arial"/>
        <family val="2"/>
      </rPr>
      <t>LEITH</t>
    </r>
  </si>
  <si>
    <r>
      <rPr>
        <sz val="10"/>
        <color rgb="FF231F20"/>
        <rFont val="Arial"/>
        <family val="2"/>
      </rPr>
      <t>MINDEN</t>
    </r>
  </si>
  <si>
    <r>
      <rPr>
        <sz val="10"/>
        <color rgb="FF231F20"/>
        <rFont val="Arial"/>
        <family val="2"/>
      </rPr>
      <t>ONAPING</t>
    </r>
  </si>
  <si>
    <r>
      <rPr>
        <sz val="10"/>
        <color rgb="FF231F20"/>
        <rFont val="Arial"/>
        <family val="2"/>
      </rPr>
      <t>LEVACK</t>
    </r>
  </si>
  <si>
    <r>
      <rPr>
        <sz val="10"/>
        <color rgb="FF231F20"/>
        <rFont val="Arial"/>
        <family val="2"/>
      </rPr>
      <t>MINE CENTRE</t>
    </r>
  </si>
  <si>
    <r>
      <rPr>
        <sz val="10"/>
        <color rgb="FF231F20"/>
        <rFont val="Arial"/>
        <family val="2"/>
      </rPr>
      <t>ONAPING FALLS</t>
    </r>
  </si>
  <si>
    <r>
      <rPr>
        <sz val="10"/>
        <color rgb="FF231F20"/>
        <rFont val="Arial"/>
        <family val="2"/>
      </rPr>
      <t>LIMEHOUSE</t>
    </r>
  </si>
  <si>
    <r>
      <rPr>
        <sz val="10"/>
        <color rgb="FF231F20"/>
        <rFont val="Arial"/>
        <family val="2"/>
      </rPr>
      <t>MINESING</t>
    </r>
  </si>
  <si>
    <r>
      <rPr>
        <sz val="10"/>
        <color rgb="FF231F20"/>
        <rFont val="Arial"/>
        <family val="2"/>
      </rPr>
      <t>OPASATIKA</t>
    </r>
  </si>
  <si>
    <r>
      <rPr>
        <sz val="10"/>
        <color rgb="FF231F20"/>
        <rFont val="Arial"/>
        <family val="2"/>
      </rPr>
      <t>LIMER</t>
    </r>
  </si>
  <si>
    <r>
      <rPr>
        <sz val="10"/>
        <color rgb="FF231F20"/>
        <rFont val="Arial"/>
        <family val="2"/>
      </rPr>
      <t>MINETT</t>
    </r>
  </si>
  <si>
    <r>
      <rPr>
        <sz val="10"/>
        <color rgb="FF231F20"/>
        <rFont val="Arial"/>
        <family val="2"/>
      </rPr>
      <t>OPHIR</t>
    </r>
  </si>
  <si>
    <r>
      <rPr>
        <sz val="10"/>
        <color rgb="FF231F20"/>
        <rFont val="Arial"/>
        <family val="2"/>
      </rPr>
      <t>LIMOGES</t>
    </r>
  </si>
  <si>
    <r>
      <rPr>
        <sz val="10"/>
        <color rgb="FF231F20"/>
        <rFont val="Arial"/>
        <family val="2"/>
      </rPr>
      <t>MINNITAKI</t>
    </r>
  </si>
  <si>
    <r>
      <rPr>
        <sz val="10"/>
        <color rgb="FF231F20"/>
        <rFont val="Arial"/>
        <family val="2"/>
      </rPr>
      <t>MISSANABIE</t>
    </r>
  </si>
  <si>
    <r>
      <rPr>
        <sz val="10"/>
        <color rgb="FF231F20"/>
        <rFont val="Arial"/>
        <family val="2"/>
      </rPr>
      <t>LINWOOD</t>
    </r>
  </si>
  <si>
    <r>
      <rPr>
        <sz val="10"/>
        <color rgb="FF231F20"/>
        <rFont val="Arial"/>
        <family val="2"/>
      </rPr>
      <t>MISSISSAUGA</t>
    </r>
  </si>
  <si>
    <r>
      <rPr>
        <sz val="10"/>
        <color rgb="FF231F20"/>
        <rFont val="Arial"/>
        <family val="2"/>
      </rPr>
      <t>ORLEANS</t>
    </r>
  </si>
  <si>
    <r>
      <rPr>
        <sz val="10"/>
        <color rgb="FF231F20"/>
        <rFont val="Arial"/>
        <family val="2"/>
      </rPr>
      <t>LIONS HEAD</t>
    </r>
  </si>
  <si>
    <r>
      <rPr>
        <sz val="10"/>
        <color rgb="FF231F20"/>
        <rFont val="Arial"/>
        <family val="2"/>
      </rPr>
      <t>MISSISSAUGA INDIAN RESERVE</t>
    </r>
  </si>
  <si>
    <r>
      <rPr>
        <sz val="10"/>
        <color rgb="FF231F20"/>
        <rFont val="Arial"/>
        <family val="2"/>
      </rPr>
      <t>ORO</t>
    </r>
  </si>
  <si>
    <r>
      <rPr>
        <sz val="10"/>
        <color rgb="FF231F20"/>
        <rFont val="Arial"/>
        <family val="2"/>
      </rPr>
      <t>LISLE</t>
    </r>
  </si>
  <si>
    <r>
      <rPr>
        <sz val="10"/>
        <color rgb="FF231F20"/>
        <rFont val="Arial"/>
        <family val="2"/>
      </rPr>
      <t>MITCHELL</t>
    </r>
  </si>
  <si>
    <r>
      <rPr>
        <sz val="10"/>
        <color rgb="FF231F20"/>
        <rFont val="Arial"/>
        <family val="2"/>
      </rPr>
      <t>ORO LEA BEACH</t>
    </r>
  </si>
  <si>
    <r>
      <rPr>
        <sz val="10"/>
        <color rgb="FF231F20"/>
        <rFont val="Arial"/>
        <family val="2"/>
      </rPr>
      <t>MOBERT</t>
    </r>
  </si>
  <si>
    <r>
      <rPr>
        <sz val="10"/>
        <color rgb="FF231F20"/>
        <rFont val="Arial"/>
        <family val="2"/>
      </rPr>
      <t>ORO STATION</t>
    </r>
  </si>
  <si>
    <r>
      <rPr>
        <sz val="10"/>
        <color rgb="FF231F20"/>
        <rFont val="Arial"/>
        <family val="2"/>
      </rPr>
      <t>LITTLE BRITAIN</t>
    </r>
  </si>
  <si>
    <r>
      <rPr>
        <sz val="10"/>
        <color rgb="FF231F20"/>
        <rFont val="Arial"/>
        <family val="2"/>
      </rPr>
      <t>MOFFAT</t>
    </r>
  </si>
  <si>
    <r>
      <rPr>
        <sz val="10"/>
        <color rgb="FF231F20"/>
        <rFont val="Arial"/>
        <family val="2"/>
      </rPr>
      <t>ORONO</t>
    </r>
  </si>
  <si>
    <r>
      <rPr>
        <sz val="10"/>
        <color rgb="FF231F20"/>
        <rFont val="Arial"/>
        <family val="2"/>
      </rPr>
      <t>LITTLE CURRENT</t>
    </r>
  </si>
  <si>
    <r>
      <rPr>
        <sz val="10"/>
        <color rgb="FF231F20"/>
        <rFont val="Arial"/>
        <family val="2"/>
      </rPr>
      <t>MONETVILLE</t>
    </r>
  </si>
  <si>
    <r>
      <rPr>
        <sz val="10"/>
        <color rgb="FF231F20"/>
        <rFont val="Arial"/>
        <family val="2"/>
      </rPr>
      <t>ORR LAKE</t>
    </r>
  </si>
  <si>
    <r>
      <rPr>
        <sz val="10"/>
        <color rgb="FF231F20"/>
        <rFont val="Arial"/>
        <family val="2"/>
      </rPr>
      <t>LITTLE RAPIDS</t>
    </r>
  </si>
  <si>
    <r>
      <rPr>
        <sz val="10"/>
        <color rgb="FF231F20"/>
        <rFont val="Arial"/>
        <family val="2"/>
      </rPr>
      <t>MONKLAND</t>
    </r>
  </si>
  <si>
    <r>
      <rPr>
        <sz val="10"/>
        <color rgb="FF231F20"/>
        <rFont val="Arial"/>
        <family val="2"/>
      </rPr>
      <t>ORRVILLE</t>
    </r>
  </si>
  <si>
    <r>
      <rPr>
        <sz val="10"/>
        <color rgb="FF231F20"/>
        <rFont val="Arial"/>
        <family val="2"/>
      </rPr>
      <t>LIVELY</t>
    </r>
  </si>
  <si>
    <r>
      <rPr>
        <sz val="10"/>
        <color rgb="FF231F20"/>
        <rFont val="Arial"/>
        <family val="2"/>
      </rPr>
      <t>MONKTON</t>
    </r>
  </si>
  <si>
    <r>
      <rPr>
        <sz val="10"/>
        <color rgb="FF231F20"/>
        <rFont val="Arial"/>
        <family val="2"/>
      </rPr>
      <t>ORTON</t>
    </r>
  </si>
  <si>
    <r>
      <rPr>
        <sz val="10"/>
        <color rgb="FF231F20"/>
        <rFont val="Arial"/>
        <family val="2"/>
      </rPr>
      <t>LOCHLIN</t>
    </r>
  </si>
  <si>
    <r>
      <rPr>
        <sz val="10"/>
        <color rgb="FF231F20"/>
        <rFont val="Arial"/>
        <family val="2"/>
      </rPr>
      <t>MONTEITH</t>
    </r>
  </si>
  <si>
    <r>
      <rPr>
        <sz val="10"/>
        <color rgb="FF231F20"/>
        <rFont val="Arial"/>
        <family val="2"/>
      </rPr>
      <t>OSGOODE</t>
    </r>
  </si>
  <si>
    <r>
      <rPr>
        <sz val="10"/>
        <color rgb="FF231F20"/>
        <rFont val="Arial"/>
        <family val="2"/>
      </rPr>
      <t>LOCUST HILL</t>
    </r>
  </si>
  <si>
    <r>
      <rPr>
        <sz val="10"/>
        <color rgb="FF231F20"/>
        <rFont val="Arial"/>
        <family val="2"/>
      </rPr>
      <t>MONTREAL FALLS</t>
    </r>
  </si>
  <si>
    <r>
      <rPr>
        <sz val="10"/>
        <color rgb="FF231F20"/>
        <rFont val="Arial"/>
        <family val="2"/>
      </rPr>
      <t>LOMBARDY</t>
    </r>
  </si>
  <si>
    <r>
      <rPr>
        <sz val="10"/>
        <color rgb="FF231F20"/>
        <rFont val="Arial"/>
        <family val="2"/>
      </rPr>
      <t>MONTREAL RIVER</t>
    </r>
  </si>
  <si>
    <r>
      <rPr>
        <sz val="10"/>
        <color rgb="FF231F20"/>
        <rFont val="Arial"/>
        <family val="2"/>
      </rPr>
      <t>OSNABRUCK CENTRE</t>
    </r>
  </si>
  <si>
    <r>
      <rPr>
        <sz val="10"/>
        <color rgb="FF231F20"/>
        <rFont val="Arial"/>
        <family val="2"/>
      </rPr>
      <t>LONDESBOROUGH</t>
    </r>
  </si>
  <si>
    <r>
      <rPr>
        <sz val="10"/>
        <color rgb="FF231F20"/>
        <rFont val="Arial"/>
        <family val="2"/>
      </rPr>
      <t>MONTREAL RIVER HARBOUR</t>
    </r>
  </si>
  <si>
    <r>
      <rPr>
        <sz val="10"/>
        <color rgb="FF231F20"/>
        <rFont val="Arial"/>
        <family val="2"/>
      </rPr>
      <t>OSNABURGH HOUSE</t>
    </r>
  </si>
  <si>
    <r>
      <rPr>
        <sz val="10"/>
        <color rgb="FF231F20"/>
        <rFont val="Arial"/>
        <family val="2"/>
      </rPr>
      <t>LONDON</t>
    </r>
  </si>
  <si>
    <r>
      <rPr>
        <sz val="10"/>
        <color rgb="FF231F20"/>
        <rFont val="Arial"/>
        <family val="2"/>
      </rPr>
      <t>MOONBEAM</t>
    </r>
  </si>
  <si>
    <r>
      <rPr>
        <sz val="10"/>
        <color rgb="FF231F20"/>
        <rFont val="Arial"/>
        <family val="2"/>
      </rPr>
      <t>OSSOSSANE BEACH</t>
    </r>
  </si>
  <si>
    <r>
      <rPr>
        <sz val="10"/>
        <color rgb="FF231F20"/>
        <rFont val="Arial"/>
        <family val="2"/>
      </rPr>
      <t>LONG BEACH (NIAGARA)</t>
    </r>
  </si>
  <si>
    <r>
      <rPr>
        <sz val="10"/>
        <color rgb="FF231F20"/>
        <rFont val="Arial"/>
        <family val="2"/>
      </rPr>
      <t>MOONSTONE</t>
    </r>
  </si>
  <si>
    <r>
      <rPr>
        <sz val="10"/>
        <color rgb="FF231F20"/>
        <rFont val="Arial"/>
        <family val="2"/>
      </rPr>
      <t>LONG BEACH (VICTORIA)</t>
    </r>
  </si>
  <si>
    <r>
      <rPr>
        <sz val="10"/>
        <color rgb="FF231F20"/>
        <rFont val="Arial"/>
        <family val="2"/>
      </rPr>
      <t>MOOREFIELD</t>
    </r>
  </si>
  <si>
    <r>
      <rPr>
        <sz val="10"/>
        <color rgb="FF231F20"/>
        <rFont val="Arial"/>
        <family val="2"/>
      </rPr>
      <t>OTTER LAKE</t>
    </r>
  </si>
  <si>
    <r>
      <rPr>
        <sz val="10"/>
        <color rgb="FF231F20"/>
        <rFont val="Arial"/>
        <family val="2"/>
      </rPr>
      <t>LONG BRANCH</t>
    </r>
  </si>
  <si>
    <r>
      <rPr>
        <sz val="10"/>
        <color rgb="FF231F20"/>
        <rFont val="Arial"/>
        <family val="2"/>
      </rPr>
      <t>MOORETOWN</t>
    </r>
  </si>
  <si>
    <r>
      <rPr>
        <sz val="10"/>
        <color rgb="FF231F20"/>
        <rFont val="Arial"/>
        <family val="2"/>
      </rPr>
      <t>OTTERVILLE</t>
    </r>
  </si>
  <si>
    <r>
      <rPr>
        <sz val="10"/>
        <color rgb="FF231F20"/>
        <rFont val="Arial"/>
        <family val="2"/>
      </rPr>
      <t>LONG POINT</t>
    </r>
  </si>
  <si>
    <r>
      <rPr>
        <sz val="10"/>
        <color rgb="FF231F20"/>
        <rFont val="Arial"/>
        <family val="2"/>
      </rPr>
      <t>MOOSE CREEK</t>
    </r>
  </si>
  <si>
    <r>
      <rPr>
        <sz val="10"/>
        <color rgb="FF231F20"/>
        <rFont val="Arial"/>
        <family val="2"/>
      </rPr>
      <t>OUELLETTE</t>
    </r>
  </si>
  <si>
    <r>
      <rPr>
        <sz val="10"/>
        <color rgb="FF231F20"/>
        <rFont val="Arial"/>
        <family val="2"/>
      </rPr>
      <t>LONG SAULT</t>
    </r>
  </si>
  <si>
    <r>
      <rPr>
        <sz val="10"/>
        <color rgb="FF231F20"/>
        <rFont val="Arial"/>
        <family val="2"/>
      </rPr>
      <t>MOOSE FACTORY</t>
    </r>
  </si>
  <si>
    <r>
      <rPr>
        <sz val="10"/>
        <color rgb="FF231F20"/>
        <rFont val="Arial"/>
        <family val="2"/>
      </rPr>
      <t>LONGBOW LAKE</t>
    </r>
  </si>
  <si>
    <r>
      <rPr>
        <sz val="10"/>
        <color rgb="FF231F20"/>
        <rFont val="Arial"/>
        <family val="2"/>
      </rPr>
      <t>MOOSE RIVER</t>
    </r>
  </si>
  <si>
    <r>
      <rPr>
        <sz val="10"/>
        <color rgb="FF231F20"/>
        <rFont val="Arial"/>
        <family val="2"/>
      </rPr>
      <t>OXDRIFT</t>
    </r>
  </si>
  <si>
    <r>
      <rPr>
        <sz val="10"/>
        <color rgb="FF231F20"/>
        <rFont val="Arial"/>
        <family val="2"/>
      </rPr>
      <t>LONGFORD MILLS</t>
    </r>
  </si>
  <si>
    <r>
      <rPr>
        <sz val="10"/>
        <color rgb="FF231F20"/>
        <rFont val="Arial"/>
        <family val="2"/>
      </rPr>
      <t>MOOSONEE</t>
    </r>
  </si>
  <si>
    <r>
      <rPr>
        <sz val="10"/>
        <color rgb="FF231F20"/>
        <rFont val="Arial"/>
        <family val="2"/>
      </rPr>
      <t>OXFORD MILLS</t>
    </r>
  </si>
  <si>
    <r>
      <rPr>
        <sz val="10"/>
        <color rgb="FF231F20"/>
        <rFont val="Arial"/>
        <family val="2"/>
      </rPr>
      <t>LONGLAC</t>
    </r>
  </si>
  <si>
    <r>
      <rPr>
        <sz val="10"/>
        <color rgb="FF231F20"/>
        <rFont val="Arial"/>
        <family val="2"/>
      </rPr>
      <t>MOREWOOD</t>
    </r>
  </si>
  <si>
    <r>
      <rPr>
        <sz val="10"/>
        <color rgb="FF231F20"/>
        <rFont val="Arial"/>
        <family val="2"/>
      </rPr>
      <t>OXFORD STATION</t>
    </r>
  </si>
  <si>
    <r>
      <rPr>
        <sz val="10"/>
        <color rgb="FF231F20"/>
        <rFont val="Arial"/>
        <family val="2"/>
      </rPr>
      <t>LORETTO</t>
    </r>
  </si>
  <si>
    <r>
      <rPr>
        <sz val="10"/>
        <color rgb="FF231F20"/>
        <rFont val="Arial"/>
        <family val="2"/>
      </rPr>
      <t>MORPETH</t>
    </r>
  </si>
  <si>
    <r>
      <rPr>
        <sz val="10"/>
        <color rgb="FF231F20"/>
        <rFont val="Arial"/>
        <family val="2"/>
      </rPr>
      <t>OXTONGUE LAKE</t>
    </r>
  </si>
  <si>
    <r>
      <rPr>
        <sz val="10"/>
        <color rgb="FF231F20"/>
        <rFont val="Arial"/>
        <family val="2"/>
      </rPr>
      <t>L’ORIGNAL</t>
    </r>
  </si>
  <si>
    <r>
      <rPr>
        <sz val="10"/>
        <color rgb="FF231F20"/>
        <rFont val="Arial"/>
        <family val="2"/>
      </rPr>
      <t>MORRISBURG</t>
    </r>
  </si>
  <si>
    <r>
      <rPr>
        <sz val="10"/>
        <color rgb="FF231F20"/>
        <rFont val="Arial"/>
        <family val="2"/>
      </rPr>
      <t>PAIN COURT</t>
    </r>
  </si>
  <si>
    <r>
      <rPr>
        <sz val="10"/>
        <color rgb="FF231F20"/>
        <rFont val="Arial"/>
        <family val="2"/>
      </rPr>
      <t>LORING</t>
    </r>
  </si>
  <si>
    <r>
      <rPr>
        <sz val="10"/>
        <color rgb="FF231F20"/>
        <rFont val="Arial"/>
        <family val="2"/>
      </rPr>
      <t>MORRISON LANDING</t>
    </r>
  </si>
  <si>
    <r>
      <rPr>
        <sz val="10"/>
        <color rgb="FF231F20"/>
        <rFont val="Arial"/>
        <family val="2"/>
      </rPr>
      <t>PAINSWICK</t>
    </r>
  </si>
  <si>
    <r>
      <rPr>
        <sz val="10"/>
        <color rgb="FF231F20"/>
        <rFont val="Arial"/>
        <family val="2"/>
      </rPr>
      <t>LORNE PARK</t>
    </r>
  </si>
  <si>
    <r>
      <rPr>
        <sz val="10"/>
        <color rgb="FF231F20"/>
        <rFont val="Arial"/>
        <family val="2"/>
      </rPr>
      <t>MORRISTON</t>
    </r>
  </si>
  <si>
    <r>
      <rPr>
        <sz val="10"/>
        <color rgb="FF231F20"/>
        <rFont val="Arial"/>
        <family val="2"/>
      </rPr>
      <t>PAISLEY</t>
    </r>
  </si>
  <si>
    <r>
      <rPr>
        <sz val="10"/>
        <color rgb="FF231F20"/>
        <rFont val="Arial"/>
        <family val="2"/>
      </rPr>
      <t>LOST CHANNEL</t>
    </r>
  </si>
  <si>
    <r>
      <rPr>
        <sz val="10"/>
        <color rgb="FF231F20"/>
        <rFont val="Arial"/>
        <family val="2"/>
      </rPr>
      <t>MORSON</t>
    </r>
  </si>
  <si>
    <r>
      <rPr>
        <sz val="10"/>
        <color rgb="FF231F20"/>
        <rFont val="Arial"/>
        <family val="2"/>
      </rPr>
      <t>PAKENHAM</t>
    </r>
  </si>
  <si>
    <r>
      <rPr>
        <sz val="10"/>
        <color rgb="FF231F20"/>
        <rFont val="Arial"/>
        <family val="2"/>
      </rPr>
      <t>LOWBANKS</t>
    </r>
  </si>
  <si>
    <r>
      <rPr>
        <sz val="10"/>
        <color rgb="FF231F20"/>
        <rFont val="Arial"/>
        <family val="2"/>
      </rPr>
      <t>MOSSLEY</t>
    </r>
  </si>
  <si>
    <r>
      <rPr>
        <sz val="10"/>
        <color rgb="FF231F20"/>
        <rFont val="Arial"/>
        <family val="2"/>
      </rPr>
      <t>PALGRAVE</t>
    </r>
  </si>
  <si>
    <r>
      <rPr>
        <sz val="10"/>
        <color rgb="FF231F20"/>
        <rFont val="Arial"/>
        <family val="2"/>
      </rPr>
      <t>LUCAN</t>
    </r>
  </si>
  <si>
    <r>
      <rPr>
        <sz val="10"/>
        <color rgb="FF231F20"/>
        <rFont val="Arial"/>
        <family val="2"/>
      </rPr>
      <t>MOUNT ALBERT</t>
    </r>
  </si>
  <si>
    <r>
      <rPr>
        <sz val="10"/>
        <color rgb="FF231F20"/>
        <rFont val="Arial"/>
        <family val="2"/>
      </rPr>
      <t>PALMER RAPIDS</t>
    </r>
  </si>
  <si>
    <r>
      <rPr>
        <sz val="10"/>
        <color rgb="FF231F20"/>
        <rFont val="Arial"/>
        <family val="2"/>
      </rPr>
      <t>LUCKNOW</t>
    </r>
  </si>
  <si>
    <r>
      <rPr>
        <sz val="10"/>
        <color rgb="FF231F20"/>
        <rFont val="Arial"/>
        <family val="2"/>
      </rPr>
      <t>MOUNT BRYDGES</t>
    </r>
  </si>
  <si>
    <r>
      <rPr>
        <sz val="10"/>
        <color rgb="FF231F20"/>
        <rFont val="Arial"/>
        <family val="2"/>
      </rPr>
      <t>PALMERSTON</t>
    </r>
  </si>
  <si>
    <r>
      <rPr>
        <sz val="10"/>
        <color rgb="FF231F20"/>
        <rFont val="Arial"/>
        <family val="2"/>
      </rPr>
      <t>LUNENBURG</t>
    </r>
  </si>
  <si>
    <r>
      <rPr>
        <sz val="10"/>
        <color rgb="FF231F20"/>
        <rFont val="Arial"/>
        <family val="2"/>
      </rPr>
      <t>MOUNT ELGIN</t>
    </r>
  </si>
  <si>
    <r>
      <rPr>
        <sz val="10"/>
        <color rgb="FF231F20"/>
        <rFont val="Arial"/>
        <family val="2"/>
      </rPr>
      <t>PARADISE POINT</t>
    </r>
  </si>
  <si>
    <r>
      <rPr>
        <sz val="10"/>
        <color rgb="FF231F20"/>
        <rFont val="Arial"/>
        <family val="2"/>
      </rPr>
      <t>LYN</t>
    </r>
  </si>
  <si>
    <r>
      <rPr>
        <sz val="10"/>
        <color rgb="FF231F20"/>
        <rFont val="Arial"/>
        <family val="2"/>
      </rPr>
      <t>MOUNT FOREST</t>
    </r>
  </si>
  <si>
    <r>
      <rPr>
        <sz val="10"/>
        <color rgb="FF231F20"/>
        <rFont val="Arial"/>
        <family val="2"/>
      </rPr>
      <t>PARHAM</t>
    </r>
  </si>
  <si>
    <r>
      <rPr>
        <sz val="10"/>
        <color rgb="FF231F20"/>
        <rFont val="Arial"/>
        <family val="2"/>
      </rPr>
      <t>LYNDEN</t>
    </r>
  </si>
  <si>
    <r>
      <rPr>
        <sz val="10"/>
        <color rgb="FF231F20"/>
        <rFont val="Arial"/>
        <family val="2"/>
      </rPr>
      <t>MOUNT HOPE</t>
    </r>
  </si>
  <si>
    <r>
      <rPr>
        <sz val="10"/>
        <color rgb="FF231F20"/>
        <rFont val="Arial"/>
        <family val="2"/>
      </rPr>
      <t>PARIS</t>
    </r>
  </si>
  <si>
    <r>
      <rPr>
        <sz val="10"/>
        <color rgb="FF231F20"/>
        <rFont val="Arial"/>
        <family val="2"/>
      </rPr>
      <t>LYNDHURST</t>
    </r>
  </si>
  <si>
    <r>
      <rPr>
        <sz val="10"/>
        <color rgb="FF231F20"/>
        <rFont val="Arial"/>
        <family val="2"/>
      </rPr>
      <t>MOUNT PLEASANT (BRANT)</t>
    </r>
  </si>
  <si>
    <r>
      <rPr>
        <sz val="10"/>
        <color rgb="FF231F20"/>
        <rFont val="Arial"/>
        <family val="2"/>
      </rPr>
      <t>PARKDALE</t>
    </r>
  </si>
  <si>
    <r>
      <rPr>
        <sz val="10"/>
        <color rgb="FF231F20"/>
        <rFont val="Arial"/>
        <family val="2"/>
      </rPr>
      <t>MABERLY</t>
    </r>
  </si>
  <si>
    <r>
      <rPr>
        <sz val="10"/>
        <color rgb="FF231F20"/>
        <rFont val="Arial"/>
        <family val="2"/>
      </rPr>
      <t>MOUNT PLEASANT</t>
    </r>
  </si>
  <si>
    <r>
      <rPr>
        <sz val="10"/>
        <color rgb="FF231F20"/>
        <rFont val="Arial"/>
        <family val="2"/>
      </rPr>
      <t>PARKHILL</t>
    </r>
  </si>
  <si>
    <r>
      <rPr>
        <sz val="10"/>
        <color rgb="FF231F20"/>
        <rFont val="Arial"/>
        <family val="2"/>
      </rPr>
      <t>MACDIARMID</t>
    </r>
  </si>
  <si>
    <r>
      <rPr>
        <sz val="10"/>
        <color rgb="FF231F20"/>
        <rFont val="Arial"/>
        <family val="2"/>
      </rPr>
      <t>(PETERBOROUGH)</t>
    </r>
  </si>
  <si>
    <r>
      <rPr>
        <sz val="10"/>
        <color rgb="FF231F20"/>
        <rFont val="Arial"/>
        <family val="2"/>
      </rPr>
      <t>PARRY SOUND</t>
    </r>
  </si>
  <si>
    <r>
      <rPr>
        <sz val="10"/>
        <color rgb="FF231F20"/>
        <rFont val="Arial"/>
        <family val="2"/>
      </rPr>
      <t>MACKEY</t>
    </r>
  </si>
  <si>
    <r>
      <rPr>
        <sz val="10"/>
        <color rgb="FF231F20"/>
        <rFont val="Arial"/>
        <family val="2"/>
      </rPr>
      <t>MOUNTAIN</t>
    </r>
  </si>
  <si>
    <r>
      <rPr>
        <sz val="10"/>
        <color rgb="FF231F20"/>
        <rFont val="Arial"/>
        <family val="2"/>
      </rPr>
      <t>PASS LAKE</t>
    </r>
  </si>
  <si>
    <r>
      <rPr>
        <sz val="10"/>
        <color rgb="FF231F20"/>
        <rFont val="Arial"/>
        <family val="2"/>
      </rPr>
      <t>MACTIER</t>
    </r>
  </si>
  <si>
    <r>
      <rPr>
        <sz val="10"/>
        <color rgb="FF231F20"/>
        <rFont val="Arial"/>
        <family val="2"/>
      </rPr>
      <t>MOUNTAIN GROVE</t>
    </r>
  </si>
  <si>
    <r>
      <rPr>
        <sz val="10"/>
        <color rgb="FF231F20"/>
        <rFont val="Arial"/>
        <family val="2"/>
      </rPr>
      <t>PAUDASH</t>
    </r>
  </si>
  <si>
    <r>
      <rPr>
        <sz val="10"/>
        <color rgb="FF231F20"/>
        <rFont val="Arial"/>
        <family val="2"/>
      </rPr>
      <t>MADAWASKA</t>
    </r>
  </si>
  <si>
    <r>
      <rPr>
        <sz val="10"/>
        <color rgb="FF231F20"/>
        <rFont val="Arial"/>
        <family val="2"/>
      </rPr>
      <t>MUIRKIRK</t>
    </r>
  </si>
  <si>
    <r>
      <rPr>
        <sz val="10"/>
        <color rgb="FF231F20"/>
        <rFont val="Arial"/>
        <family val="2"/>
      </rPr>
      <t>PAWITIK</t>
    </r>
  </si>
  <si>
    <r>
      <rPr>
        <sz val="10"/>
        <color rgb="FF231F20"/>
        <rFont val="Arial"/>
        <family val="2"/>
      </rPr>
      <t>MADOC</t>
    </r>
  </si>
  <si>
    <r>
      <rPr>
        <sz val="10"/>
        <color rgb="FF231F20"/>
        <rFont val="Arial"/>
        <family val="2"/>
      </rPr>
      <t>MUNCEY</t>
    </r>
  </si>
  <si>
    <r>
      <rPr>
        <sz val="10"/>
        <color rgb="FF231F20"/>
        <rFont val="Arial"/>
        <family val="2"/>
      </rPr>
      <t>PEAWANUCK</t>
    </r>
  </si>
  <si>
    <r>
      <rPr>
        <sz val="10"/>
        <color rgb="FF231F20"/>
        <rFont val="Arial"/>
        <family val="2"/>
      </rPr>
      <t>MADSEN</t>
    </r>
  </si>
  <si>
    <r>
      <rPr>
        <sz val="10"/>
        <color rgb="FF231F20"/>
        <rFont val="Arial"/>
        <family val="2"/>
      </rPr>
      <t>MUNSTER</t>
    </r>
  </si>
  <si>
    <r>
      <rPr>
        <sz val="10"/>
        <color rgb="FF231F20"/>
        <rFont val="Arial"/>
        <family val="2"/>
      </rPr>
      <t>PEFFERLAW</t>
    </r>
  </si>
  <si>
    <r>
      <rPr>
        <sz val="10"/>
        <color rgb="FF231F20"/>
        <rFont val="Arial"/>
        <family val="2"/>
      </rPr>
      <t>MAGAWONG VILLAGE</t>
    </r>
  </si>
  <si>
    <r>
      <rPr>
        <sz val="10"/>
        <color rgb="FF231F20"/>
        <rFont val="Arial"/>
        <family val="2"/>
      </rPr>
      <t>MURILLO</t>
    </r>
  </si>
  <si>
    <r>
      <rPr>
        <sz val="10"/>
        <color rgb="FF231F20"/>
        <rFont val="Arial"/>
        <family val="2"/>
      </rPr>
      <t>PELEE ISLAND</t>
    </r>
  </si>
  <si>
    <r>
      <rPr>
        <sz val="10"/>
        <color rgb="FF231F20"/>
        <rFont val="Arial"/>
        <family val="2"/>
      </rPr>
      <t>MAGNETAWAN</t>
    </r>
  </si>
  <si>
    <r>
      <rPr>
        <sz val="10"/>
        <color rgb="FF231F20"/>
        <rFont val="Arial"/>
        <family val="2"/>
      </rPr>
      <t>MUSKOKA FALLS</t>
    </r>
  </si>
  <si>
    <r>
      <rPr>
        <sz val="10"/>
        <color rgb="FF231F20"/>
        <rFont val="Arial"/>
        <family val="2"/>
      </rPr>
      <t>MAIDSTONE</t>
    </r>
  </si>
  <si>
    <r>
      <rPr>
        <sz val="10"/>
        <color rgb="FF231F20"/>
        <rFont val="Arial"/>
        <family val="2"/>
      </rPr>
      <t>MUSKRAT DAM</t>
    </r>
  </si>
  <si>
    <r>
      <rPr>
        <sz val="10"/>
        <color rgb="FF231F20"/>
        <rFont val="Arial"/>
        <family val="2"/>
      </rPr>
      <t>PENETANGUISHENE</t>
    </r>
  </si>
  <si>
    <r>
      <rPr>
        <sz val="10"/>
        <color rgb="FF231F20"/>
        <rFont val="Arial"/>
        <family val="2"/>
      </rPr>
      <t>MAITLAND</t>
    </r>
  </si>
  <si>
    <r>
      <rPr>
        <sz val="10"/>
        <color rgb="FF231F20"/>
        <rFont val="Arial"/>
        <family val="2"/>
      </rPr>
      <t>NAIRN CENTRE</t>
    </r>
  </si>
  <si>
    <r>
      <rPr>
        <sz val="10"/>
        <color rgb="FF231F20"/>
        <rFont val="Arial"/>
        <family val="2"/>
      </rPr>
      <t>PERKINSFIELD</t>
    </r>
  </si>
  <si>
    <r>
      <rPr>
        <sz val="10"/>
        <color rgb="FF231F20"/>
        <rFont val="Arial"/>
        <family val="2"/>
      </rPr>
      <t>MALLORYTOWN</t>
    </r>
  </si>
  <si>
    <r>
      <rPr>
        <sz val="10"/>
        <color rgb="FF231F20"/>
        <rFont val="Arial"/>
        <family val="2"/>
      </rPr>
      <t>NAKINA</t>
    </r>
  </si>
  <si>
    <r>
      <rPr>
        <sz val="10"/>
        <color rgb="FF231F20"/>
        <rFont val="Arial"/>
        <family val="2"/>
      </rPr>
      <t>PERRAULT FALLS</t>
    </r>
  </si>
  <si>
    <r>
      <rPr>
        <sz val="10"/>
        <color rgb="FF231F20"/>
        <rFont val="Arial"/>
        <family val="2"/>
      </rPr>
      <t>MALTON</t>
    </r>
  </si>
  <si>
    <r>
      <rPr>
        <sz val="10"/>
        <color rgb="FF231F20"/>
        <rFont val="Arial"/>
        <family val="2"/>
      </rPr>
      <t>PERTH</t>
    </r>
  </si>
  <si>
    <r>
      <rPr>
        <sz val="10"/>
        <color rgb="FF231F20"/>
        <rFont val="Arial"/>
        <family val="2"/>
      </rPr>
      <t>MANILLA</t>
    </r>
  </si>
  <si>
    <r>
      <rPr>
        <sz val="10"/>
        <color rgb="FF231F20"/>
        <rFont val="Arial"/>
        <family val="2"/>
      </rPr>
      <t>NAPANEE</t>
    </r>
  </si>
  <si>
    <r>
      <rPr>
        <sz val="10"/>
        <color rgb="FF231F20"/>
        <rFont val="Arial"/>
        <family val="2"/>
      </rPr>
      <t>PERTH ROAD</t>
    </r>
  </si>
  <si>
    <r>
      <rPr>
        <sz val="10"/>
        <color rgb="FF231F20"/>
        <rFont val="Arial"/>
        <family val="2"/>
      </rPr>
      <t>MANITOUWADGE</t>
    </r>
  </si>
  <si>
    <r>
      <rPr>
        <sz val="10"/>
        <color rgb="FF231F20"/>
        <rFont val="Arial"/>
        <family val="2"/>
      </rPr>
      <t>NAUGHTON</t>
    </r>
  </si>
  <si>
    <r>
      <rPr>
        <sz val="10"/>
        <color rgb="FF231F20"/>
        <rFont val="Arial"/>
        <family val="2"/>
      </rPr>
      <t>PETAWAWA</t>
    </r>
  </si>
  <si>
    <r>
      <rPr>
        <sz val="10"/>
        <color rgb="FF231F20"/>
        <rFont val="Arial"/>
        <family val="2"/>
      </rPr>
      <t>MANITOWANING</t>
    </r>
  </si>
  <si>
    <r>
      <rPr>
        <sz val="10"/>
        <color rgb="FF231F20"/>
        <rFont val="Arial"/>
        <family val="2"/>
      </rPr>
      <t>NAVAN</t>
    </r>
  </si>
  <si>
    <r>
      <rPr>
        <sz val="10"/>
        <color rgb="FF231F20"/>
        <rFont val="Arial"/>
        <family val="2"/>
      </rPr>
      <t>PETERBOROUGH</t>
    </r>
  </si>
  <si>
    <r>
      <rPr>
        <sz val="10"/>
        <color rgb="FF231F20"/>
        <rFont val="Arial"/>
        <family val="2"/>
      </rPr>
      <t>MANOTICK</t>
    </r>
  </si>
  <si>
    <r>
      <rPr>
        <sz val="10"/>
        <color rgb="FF231F20"/>
        <rFont val="Arial"/>
        <family val="2"/>
      </rPr>
      <t>NEPEAN</t>
    </r>
  </si>
  <si>
    <r>
      <rPr>
        <sz val="10"/>
        <color rgb="FF231F20"/>
        <rFont val="Arial"/>
        <family val="2"/>
      </rPr>
      <t>PETERS CORNER</t>
    </r>
  </si>
  <si>
    <r>
      <rPr>
        <sz val="10"/>
        <color rgb="FF231F20"/>
        <rFont val="Arial"/>
        <family val="2"/>
      </rPr>
      <t>MANSFIELD</t>
    </r>
  </si>
  <si>
    <r>
      <rPr>
        <sz val="10"/>
        <color rgb="FF231F20"/>
        <rFont val="Arial"/>
        <family val="2"/>
      </rPr>
      <t>PETERSBURG</t>
    </r>
  </si>
  <si>
    <r>
      <rPr>
        <sz val="10"/>
        <color rgb="FF231F20"/>
        <rFont val="Arial"/>
        <family val="2"/>
      </rPr>
      <t>PETROLIA</t>
    </r>
  </si>
  <si>
    <r>
      <rPr>
        <sz val="10"/>
        <color rgb="FF231F20"/>
        <rFont val="Arial"/>
        <family val="2"/>
      </rPr>
      <t>STROUD</t>
    </r>
  </si>
  <si>
    <r>
      <rPr>
        <sz val="10"/>
        <color rgb="FF231F20"/>
        <rFont val="Arial"/>
        <family val="2"/>
      </rPr>
      <t>PHELPSTON</t>
    </r>
  </si>
  <si>
    <r>
      <rPr>
        <sz val="10"/>
        <color rgb="FF231F20"/>
        <rFont val="Arial"/>
        <family val="2"/>
      </rPr>
      <t>SARSFIELD</t>
    </r>
  </si>
  <si>
    <r>
      <rPr>
        <sz val="10"/>
        <color rgb="FF231F20"/>
        <rFont val="Arial"/>
        <family val="2"/>
      </rPr>
      <t>STURGEON BAY</t>
    </r>
  </si>
  <si>
    <r>
      <rPr>
        <sz val="10"/>
        <color rgb="FF231F20"/>
        <rFont val="Arial"/>
        <family val="2"/>
      </rPr>
      <t>PICKEREL</t>
    </r>
  </si>
  <si>
    <r>
      <rPr>
        <sz val="10"/>
        <color rgb="FF231F20"/>
        <rFont val="Arial"/>
        <family val="2"/>
      </rPr>
      <t>SAUBLE BEACH</t>
    </r>
  </si>
  <si>
    <r>
      <rPr>
        <sz val="10"/>
        <color rgb="FF231F20"/>
        <rFont val="Arial"/>
        <family val="2"/>
      </rPr>
      <t>STURGEON FALLS</t>
    </r>
  </si>
  <si>
    <r>
      <rPr>
        <sz val="10"/>
        <color rgb="FF231F20"/>
        <rFont val="Arial"/>
        <family val="2"/>
      </rPr>
      <t>PICKERING</t>
    </r>
  </si>
  <si>
    <r>
      <rPr>
        <sz val="10"/>
        <color rgb="FF231F20"/>
        <rFont val="Arial"/>
        <family val="2"/>
      </rPr>
      <t>SUCKER CREEK</t>
    </r>
  </si>
  <si>
    <r>
      <rPr>
        <sz val="10"/>
        <color rgb="FF231F20"/>
        <rFont val="Arial"/>
        <family val="2"/>
      </rPr>
      <t>PICKLE LAKE</t>
    </r>
  </si>
  <si>
    <r>
      <rPr>
        <sz val="10"/>
        <color rgb="FF231F20"/>
        <rFont val="Arial"/>
        <family val="2"/>
      </rPr>
      <t>SAVANT LAKE</t>
    </r>
  </si>
  <si>
    <r>
      <rPr>
        <sz val="10"/>
        <color rgb="FF231F20"/>
        <rFont val="Arial"/>
        <family val="2"/>
      </rPr>
      <t>SUCKER LAKE</t>
    </r>
  </si>
  <si>
    <r>
      <rPr>
        <sz val="10"/>
        <color rgb="FF231F20"/>
        <rFont val="Arial"/>
        <family val="2"/>
      </rPr>
      <t>PICTON</t>
    </r>
  </si>
  <si>
    <r>
      <rPr>
        <sz val="10"/>
        <color rgb="FF231F20"/>
        <rFont val="Arial"/>
        <family val="2"/>
      </rPr>
      <t>SAWLOG BAY</t>
    </r>
  </si>
  <si>
    <r>
      <rPr>
        <sz val="10"/>
        <color rgb="FF231F20"/>
        <rFont val="Arial"/>
        <family val="2"/>
      </rPr>
      <t>PIKANGIKUM</t>
    </r>
  </si>
  <si>
    <r>
      <rPr>
        <sz val="10"/>
        <color rgb="FF231F20"/>
        <rFont val="Arial"/>
        <family val="2"/>
      </rPr>
      <t>SCARBOROUGH</t>
    </r>
  </si>
  <si>
    <r>
      <rPr>
        <sz val="10"/>
        <color rgb="FF231F20"/>
        <rFont val="Arial"/>
        <family val="2"/>
      </rPr>
      <t>SULTAN</t>
    </r>
  </si>
  <si>
    <r>
      <rPr>
        <sz val="10"/>
        <color rgb="FF231F20"/>
        <rFont val="Arial"/>
        <family val="2"/>
      </rPr>
      <t>PIKE BAY</t>
    </r>
  </si>
  <si>
    <r>
      <rPr>
        <sz val="10"/>
        <color rgb="FF231F20"/>
        <rFont val="Arial"/>
        <family val="2"/>
      </rPr>
      <t>SCHOMBERG</t>
    </r>
  </si>
  <si>
    <r>
      <rPr>
        <sz val="10"/>
        <color rgb="FF231F20"/>
        <rFont val="Arial"/>
        <family val="2"/>
      </rPr>
      <t>SUMMER BEAVER</t>
    </r>
  </si>
  <si>
    <r>
      <rPr>
        <sz val="10"/>
        <color rgb="FF231F20"/>
        <rFont val="Arial"/>
        <family val="2"/>
      </rPr>
      <t>PINEWOOD</t>
    </r>
  </si>
  <si>
    <r>
      <rPr>
        <sz val="10"/>
        <color rgb="FF231F20"/>
        <rFont val="Arial"/>
        <family val="2"/>
      </rPr>
      <t>SCHREIBER</t>
    </r>
  </si>
  <si>
    <r>
      <rPr>
        <sz val="10"/>
        <color rgb="FF231F20"/>
        <rFont val="Arial"/>
        <family val="2"/>
      </rPr>
      <t>SUMMERSTOWN</t>
    </r>
  </si>
  <si>
    <r>
      <rPr>
        <sz val="10"/>
        <color rgb="FF231F20"/>
        <rFont val="Arial"/>
        <family val="2"/>
      </rPr>
      <t>PINKERTON</t>
    </r>
  </si>
  <si>
    <r>
      <rPr>
        <sz val="10"/>
        <color rgb="FF231F20"/>
        <rFont val="Arial"/>
        <family val="2"/>
      </rPr>
      <t>SCHUMACHER</t>
    </r>
  </si>
  <si>
    <r>
      <rPr>
        <sz val="10"/>
        <color rgb="FF231F20"/>
        <rFont val="Arial"/>
        <family val="2"/>
      </rPr>
      <t>SUNDERLAND</t>
    </r>
  </si>
  <si>
    <r>
      <rPr>
        <sz val="10"/>
        <color rgb="FF231F20"/>
        <rFont val="Arial"/>
        <family val="2"/>
      </rPr>
      <t>PIONEER VILLAGE LANG</t>
    </r>
  </si>
  <si>
    <r>
      <rPr>
        <sz val="10"/>
        <color rgb="FF231F20"/>
        <rFont val="Arial"/>
        <family val="2"/>
      </rPr>
      <t>SCOTLAND</t>
    </r>
  </si>
  <si>
    <r>
      <rPr>
        <sz val="10"/>
        <color rgb="FF231F20"/>
        <rFont val="Arial"/>
        <family val="2"/>
      </rPr>
      <t>SUNDRIDGE</t>
    </r>
  </si>
  <si>
    <r>
      <rPr>
        <sz val="10"/>
        <color rgb="FF231F20"/>
        <rFont val="Arial"/>
        <family val="2"/>
      </rPr>
      <t>PITTSTON</t>
    </r>
  </si>
  <si>
    <r>
      <rPr>
        <sz val="10"/>
        <color rgb="FF231F20"/>
        <rFont val="Arial"/>
        <family val="2"/>
      </rPr>
      <t>SCUGOG</t>
    </r>
  </si>
  <si>
    <r>
      <rPr>
        <sz val="10"/>
        <color rgb="FF231F20"/>
        <rFont val="Arial"/>
        <family val="2"/>
      </rPr>
      <t>SUNNIDALE CORNERS</t>
    </r>
  </si>
  <si>
    <r>
      <rPr>
        <sz val="10"/>
        <color rgb="FF231F20"/>
        <rFont val="Arial"/>
        <family val="2"/>
      </rPr>
      <t>PLAINFIELD</t>
    </r>
  </si>
  <si>
    <r>
      <rPr>
        <sz val="10"/>
        <color rgb="FF231F20"/>
        <rFont val="Arial"/>
        <family val="2"/>
      </rPr>
      <t>SEAFORTH</t>
    </r>
  </si>
  <si>
    <r>
      <rPr>
        <sz val="10"/>
        <color rgb="FF231F20"/>
        <rFont val="Arial"/>
        <family val="2"/>
      </rPr>
      <t>SUTTON WEST</t>
    </r>
  </si>
  <si>
    <r>
      <rPr>
        <sz val="10"/>
        <color rgb="FF231F20"/>
        <rFont val="Arial"/>
        <family val="2"/>
      </rPr>
      <t>PLANTAGENET</t>
    </r>
  </si>
  <si>
    <r>
      <rPr>
        <sz val="10"/>
        <color rgb="FF231F20"/>
        <rFont val="Arial"/>
        <family val="2"/>
      </rPr>
      <t>SEARCHMONT</t>
    </r>
  </si>
  <si>
    <r>
      <rPr>
        <sz val="10"/>
        <color rgb="FF231F20"/>
        <rFont val="Arial"/>
        <family val="2"/>
      </rPr>
      <t>SWANSEA</t>
    </r>
  </si>
  <si>
    <r>
      <rPr>
        <sz val="10"/>
        <color rgb="FF231F20"/>
        <rFont val="Arial"/>
        <family val="2"/>
      </rPr>
      <t>PLATTSVILLE</t>
    </r>
  </si>
  <si>
    <r>
      <rPr>
        <sz val="10"/>
        <color rgb="FF231F20"/>
        <rFont val="Arial"/>
        <family val="2"/>
      </rPr>
      <t>SEBRIGHT</t>
    </r>
  </si>
  <si>
    <r>
      <rPr>
        <sz val="10"/>
        <color rgb="FF231F20"/>
        <rFont val="Arial"/>
        <family val="2"/>
      </rPr>
      <t>SWASTIKA</t>
    </r>
  </si>
  <si>
    <r>
      <rPr>
        <sz val="10"/>
        <color rgb="FF231F20"/>
        <rFont val="Arial"/>
        <family val="2"/>
      </rPr>
      <t>PLEVNA</t>
    </r>
  </si>
  <si>
    <r>
      <rPr>
        <sz val="10"/>
        <color rgb="FF231F20"/>
        <rFont val="Arial"/>
        <family val="2"/>
      </rPr>
      <t>SEBRINGVILLE</t>
    </r>
  </si>
  <si>
    <r>
      <rPr>
        <sz val="10"/>
        <color rgb="FF231F20"/>
        <rFont val="Arial"/>
        <family val="2"/>
      </rPr>
      <t>SYDENHAM</t>
    </r>
  </si>
  <si>
    <r>
      <rPr>
        <sz val="10"/>
        <color rgb="FF231F20"/>
        <rFont val="Arial"/>
        <family val="2"/>
      </rPr>
      <t>POINTE AU BARIL</t>
    </r>
  </si>
  <si>
    <r>
      <rPr>
        <sz val="10"/>
        <color rgb="FF231F20"/>
        <rFont val="Arial"/>
        <family val="2"/>
      </rPr>
      <t>SEELEYS BAY</t>
    </r>
  </si>
  <si>
    <r>
      <rPr>
        <sz val="10"/>
        <color rgb="FF231F20"/>
        <rFont val="Arial"/>
        <family val="2"/>
      </rPr>
      <t>TALBOTVILLE ROYAL</t>
    </r>
  </si>
  <si>
    <r>
      <rPr>
        <sz val="10"/>
        <color rgb="FF231F20"/>
        <rFont val="Arial"/>
        <family val="2"/>
      </rPr>
      <t>POINTE AUX ROCHES</t>
    </r>
  </si>
  <si>
    <r>
      <rPr>
        <sz val="10"/>
        <color rgb="FF231F20"/>
        <rFont val="Arial"/>
        <family val="2"/>
      </rPr>
      <t>SELBY</t>
    </r>
  </si>
  <si>
    <r>
      <rPr>
        <sz val="10"/>
        <color rgb="FF231F20"/>
        <rFont val="Arial"/>
        <family val="2"/>
      </rPr>
      <t>TAMWORTH</t>
    </r>
  </si>
  <si>
    <r>
      <rPr>
        <sz val="10"/>
        <color rgb="FF231F20"/>
        <rFont val="Arial"/>
        <family val="2"/>
      </rPr>
      <t>PONTYPOOL</t>
    </r>
  </si>
  <si>
    <r>
      <rPr>
        <sz val="10"/>
        <color rgb="FF231F20"/>
        <rFont val="Arial"/>
        <family val="2"/>
      </rPr>
      <t>SELKIRK</t>
    </r>
  </si>
  <si>
    <r>
      <rPr>
        <sz val="10"/>
        <color rgb="FF231F20"/>
        <rFont val="Arial"/>
        <family val="2"/>
      </rPr>
      <t>TARA</t>
    </r>
  </si>
  <si>
    <r>
      <rPr>
        <sz val="10"/>
        <color rgb="FF231F20"/>
        <rFont val="Arial"/>
        <family val="2"/>
      </rPr>
      <t>POOLE</t>
    </r>
  </si>
  <si>
    <r>
      <rPr>
        <sz val="10"/>
        <color rgb="FF231F20"/>
        <rFont val="Arial"/>
        <family val="2"/>
      </rPr>
      <t>SERPENT RIVER</t>
    </r>
  </si>
  <si>
    <r>
      <rPr>
        <sz val="10"/>
        <color rgb="FF231F20"/>
        <rFont val="Arial"/>
        <family val="2"/>
      </rPr>
      <t>TARZWELL</t>
    </r>
  </si>
  <si>
    <r>
      <rPr>
        <sz val="10"/>
        <color rgb="FF231F20"/>
        <rFont val="Arial"/>
        <family val="2"/>
      </rPr>
      <t>PORCUPINE</t>
    </r>
  </si>
  <si>
    <r>
      <rPr>
        <sz val="10"/>
        <color rgb="FF231F20"/>
        <rFont val="Arial"/>
        <family val="2"/>
      </rPr>
      <t>SESEKINIKA</t>
    </r>
  </si>
  <si>
    <r>
      <rPr>
        <sz val="10"/>
        <color rgb="FF231F20"/>
        <rFont val="Arial"/>
        <family val="2"/>
      </rPr>
      <t>TAVISTOCK</t>
    </r>
  </si>
  <si>
    <r>
      <rPr>
        <sz val="10"/>
        <color rgb="FF231F20"/>
        <rFont val="Arial"/>
        <family val="2"/>
      </rPr>
      <t>PORQUIS JUNCTION</t>
    </r>
  </si>
  <si>
    <r>
      <rPr>
        <sz val="10"/>
        <color rgb="FF231F20"/>
        <rFont val="Arial"/>
        <family val="2"/>
      </rPr>
      <t>SEVERN BRIDGE</t>
    </r>
  </si>
  <si>
    <r>
      <rPr>
        <sz val="10"/>
        <color rgb="FF231F20"/>
        <rFont val="Arial"/>
        <family val="2"/>
      </rPr>
      <t>TECUMSEH</t>
    </r>
  </si>
  <si>
    <r>
      <rPr>
        <sz val="10"/>
        <color rgb="FF231F20"/>
        <rFont val="Arial"/>
        <family val="2"/>
      </rPr>
      <t>PORT ALMA</t>
    </r>
  </si>
  <si>
    <r>
      <rPr>
        <sz val="10"/>
        <color rgb="FF231F20"/>
        <rFont val="Arial"/>
        <family val="2"/>
      </rPr>
      <t>SEVERN FALLS</t>
    </r>
  </si>
  <si>
    <r>
      <rPr>
        <sz val="10"/>
        <color rgb="FF231F20"/>
        <rFont val="Arial"/>
        <family val="2"/>
      </rPr>
      <t>TEESWATER</t>
    </r>
  </si>
  <si>
    <r>
      <rPr>
        <sz val="10"/>
        <color rgb="FF231F20"/>
        <rFont val="Arial"/>
        <family val="2"/>
      </rPr>
      <t>PORT BURWELL</t>
    </r>
  </si>
  <si>
    <r>
      <rPr>
        <sz val="10"/>
        <color rgb="FF231F20"/>
        <rFont val="Arial"/>
        <family val="2"/>
      </rPr>
      <t>SHAKESPEARE</t>
    </r>
  </si>
  <si>
    <r>
      <rPr>
        <sz val="10"/>
        <color rgb="FF231F20"/>
        <rFont val="Arial"/>
        <family val="2"/>
      </rPr>
      <t>TEETERVILLE</t>
    </r>
  </si>
  <si>
    <r>
      <rPr>
        <sz val="10"/>
        <color rgb="FF231F20"/>
        <rFont val="Arial"/>
        <family val="2"/>
      </rPr>
      <t>PORT CARLING</t>
    </r>
  </si>
  <si>
    <r>
      <rPr>
        <sz val="10"/>
        <color rgb="FF231F20"/>
        <rFont val="Arial"/>
        <family val="2"/>
      </rPr>
      <t>SHALLOW LAKE</t>
    </r>
  </si>
  <si>
    <r>
      <rPr>
        <sz val="10"/>
        <color rgb="FF231F20"/>
        <rFont val="Arial"/>
        <family val="2"/>
      </rPr>
      <t>TEHKUMMAH</t>
    </r>
  </si>
  <si>
    <r>
      <rPr>
        <sz val="10"/>
        <color rgb="FF231F20"/>
        <rFont val="Arial"/>
        <family val="2"/>
      </rPr>
      <t>PORT CARMEN</t>
    </r>
  </si>
  <si>
    <r>
      <rPr>
        <sz val="10"/>
        <color rgb="FF231F20"/>
        <rFont val="Arial"/>
        <family val="2"/>
      </rPr>
      <t>SHANNONVILLE</t>
    </r>
  </si>
  <si>
    <r>
      <rPr>
        <sz val="10"/>
        <color rgb="FF231F20"/>
        <rFont val="Arial"/>
        <family val="2"/>
      </rPr>
      <t>TEMAGAMI</t>
    </r>
  </si>
  <si>
    <r>
      <rPr>
        <sz val="10"/>
        <color rgb="FF231F20"/>
        <rFont val="Arial"/>
        <family val="2"/>
      </rPr>
      <t>PORT COLBORNE</t>
    </r>
  </si>
  <si>
    <r>
      <rPr>
        <sz val="10"/>
        <color rgb="FF231F20"/>
        <rFont val="Arial"/>
        <family val="2"/>
      </rPr>
      <t>SHANTY BAY</t>
    </r>
  </si>
  <si>
    <r>
      <rPr>
        <sz val="10"/>
        <color rgb="FF231F20"/>
        <rFont val="Arial"/>
        <family val="2"/>
      </rPr>
      <t>TERRA COTTA</t>
    </r>
  </si>
  <si>
    <r>
      <rPr>
        <sz val="10"/>
        <color rgb="FF231F20"/>
        <rFont val="Arial"/>
        <family val="2"/>
      </rPr>
      <t>PORT CREDIT</t>
    </r>
  </si>
  <si>
    <r>
      <rPr>
        <sz val="10"/>
        <color rgb="FF231F20"/>
        <rFont val="Arial"/>
        <family val="2"/>
      </rPr>
      <t>SHARBOT LAKE</t>
    </r>
  </si>
  <si>
    <r>
      <rPr>
        <sz val="10"/>
        <color rgb="FF231F20"/>
        <rFont val="Arial"/>
        <family val="2"/>
      </rPr>
      <t>TERRACE BAY</t>
    </r>
  </si>
  <si>
    <r>
      <rPr>
        <sz val="10"/>
        <color rgb="FF231F20"/>
        <rFont val="Arial"/>
        <family val="2"/>
      </rPr>
      <t>PORT CUNNINGTON</t>
    </r>
  </si>
  <si>
    <r>
      <rPr>
        <sz val="10"/>
        <color rgb="FF231F20"/>
        <rFont val="Arial"/>
        <family val="2"/>
      </rPr>
      <t>SHARON</t>
    </r>
  </si>
  <si>
    <r>
      <rPr>
        <sz val="10"/>
        <color rgb="FF231F20"/>
        <rFont val="Arial"/>
        <family val="2"/>
      </rPr>
      <t>THAMESFORD</t>
    </r>
  </si>
  <si>
    <r>
      <rPr>
        <sz val="10"/>
        <color rgb="FF231F20"/>
        <rFont val="Arial"/>
        <family val="2"/>
      </rPr>
      <t>PORT DOVER</t>
    </r>
  </si>
  <si>
    <r>
      <rPr>
        <sz val="10"/>
        <color rgb="FF231F20"/>
        <rFont val="Arial"/>
        <family val="2"/>
      </rPr>
      <t>SHARPS CORNER</t>
    </r>
  </si>
  <si>
    <r>
      <rPr>
        <sz val="10"/>
        <color rgb="FF231F20"/>
        <rFont val="Arial"/>
        <family val="2"/>
      </rPr>
      <t>THAMESVILLE</t>
    </r>
  </si>
  <si>
    <r>
      <rPr>
        <sz val="10"/>
        <color rgb="FF231F20"/>
        <rFont val="Arial"/>
        <family val="2"/>
      </rPr>
      <t>PORT ELGIN</t>
    </r>
  </si>
  <si>
    <r>
      <rPr>
        <sz val="10"/>
        <color rgb="FF231F20"/>
        <rFont val="Arial"/>
        <family val="2"/>
      </rPr>
      <t>SHAWANAGA</t>
    </r>
  </si>
  <si>
    <r>
      <rPr>
        <sz val="10"/>
        <color rgb="FF231F20"/>
        <rFont val="Arial"/>
        <family val="2"/>
      </rPr>
      <t>THEDFORD</t>
    </r>
  </si>
  <si>
    <r>
      <rPr>
        <sz val="10"/>
        <color rgb="FF231F20"/>
        <rFont val="Arial"/>
        <family val="2"/>
      </rPr>
      <t>PORT FRANKS</t>
    </r>
  </si>
  <si>
    <r>
      <rPr>
        <sz val="10"/>
        <color rgb="FF231F20"/>
        <rFont val="Arial"/>
        <family val="2"/>
      </rPr>
      <t>SHEBANDOWAN</t>
    </r>
  </si>
  <si>
    <r>
      <rPr>
        <sz val="10"/>
        <color rgb="FF231F20"/>
        <rFont val="Arial"/>
        <family val="2"/>
      </rPr>
      <t>THESSALON</t>
    </r>
  </si>
  <si>
    <r>
      <rPr>
        <sz val="10"/>
        <color rgb="FF231F20"/>
        <rFont val="Arial"/>
        <family val="2"/>
      </rPr>
      <t>PORT HOPE</t>
    </r>
  </si>
  <si>
    <r>
      <rPr>
        <sz val="10"/>
        <color rgb="FF231F20"/>
        <rFont val="Arial"/>
        <family val="2"/>
      </rPr>
      <t>SHEDDEN</t>
    </r>
  </si>
  <si>
    <r>
      <rPr>
        <sz val="10"/>
        <color rgb="FF231F20"/>
        <rFont val="Arial"/>
        <family val="2"/>
      </rPr>
      <t>THOMASBURG</t>
    </r>
  </si>
  <si>
    <r>
      <rPr>
        <sz val="10"/>
        <color rgb="FF231F20"/>
        <rFont val="Arial"/>
        <family val="2"/>
      </rPr>
      <t>PORT LAMBTON</t>
    </r>
  </si>
  <si>
    <r>
      <rPr>
        <sz val="10"/>
        <color rgb="FF231F20"/>
        <rFont val="Arial"/>
        <family val="2"/>
      </rPr>
      <t>SHEFFIELD</t>
    </r>
  </si>
  <si>
    <r>
      <rPr>
        <sz val="10"/>
        <color rgb="FF231F20"/>
        <rFont val="Arial"/>
        <family val="2"/>
      </rPr>
      <t>THORNBURY</t>
    </r>
  </si>
  <si>
    <r>
      <rPr>
        <sz val="10"/>
        <color rgb="FF231F20"/>
        <rFont val="Arial"/>
        <family val="2"/>
      </rPr>
      <t>PORT LORING</t>
    </r>
  </si>
  <si>
    <r>
      <rPr>
        <sz val="10"/>
        <color rgb="FF231F20"/>
        <rFont val="Arial"/>
        <family val="2"/>
      </rPr>
      <t>SHEGUIANDAH</t>
    </r>
  </si>
  <si>
    <r>
      <rPr>
        <sz val="10"/>
        <color rgb="FF231F20"/>
        <rFont val="Arial"/>
        <family val="2"/>
      </rPr>
      <t>THORNDALE</t>
    </r>
  </si>
  <si>
    <r>
      <rPr>
        <sz val="10"/>
        <color rgb="FF231F20"/>
        <rFont val="Arial"/>
        <family val="2"/>
      </rPr>
      <t>PORT MCNICOLL</t>
    </r>
  </si>
  <si>
    <r>
      <rPr>
        <sz val="10"/>
        <color rgb="FF231F20"/>
        <rFont val="Arial"/>
        <family val="2"/>
      </rPr>
      <t>SHELBURNE</t>
    </r>
  </si>
  <si>
    <r>
      <rPr>
        <sz val="10"/>
        <color rgb="FF231F20"/>
        <rFont val="Arial"/>
        <family val="2"/>
      </rPr>
      <t>THORNE</t>
    </r>
  </si>
  <si>
    <r>
      <rPr>
        <sz val="10"/>
        <color rgb="FF231F20"/>
        <rFont val="Arial"/>
        <family val="2"/>
      </rPr>
      <t>PORT PERRY</t>
    </r>
  </si>
  <si>
    <r>
      <rPr>
        <sz val="10"/>
        <color rgb="FF231F20"/>
        <rFont val="Arial"/>
        <family val="2"/>
      </rPr>
      <t>SHERIDAN PARK</t>
    </r>
  </si>
  <si>
    <r>
      <rPr>
        <sz val="10"/>
        <color rgb="FF231F20"/>
        <rFont val="Arial"/>
        <family val="2"/>
      </rPr>
      <t>THORNHILL</t>
    </r>
  </si>
  <si>
    <r>
      <rPr>
        <sz val="10"/>
        <color rgb="FF231F20"/>
        <rFont val="Arial"/>
        <family val="2"/>
      </rPr>
      <t>PORT ROBINSON</t>
    </r>
  </si>
  <si>
    <r>
      <rPr>
        <sz val="10"/>
        <color rgb="FF231F20"/>
        <rFont val="Arial"/>
        <family val="2"/>
      </rPr>
      <t>SHERKSTON</t>
    </r>
  </si>
  <si>
    <r>
      <rPr>
        <sz val="10"/>
        <color rgb="FF231F20"/>
        <rFont val="Arial"/>
        <family val="2"/>
      </rPr>
      <t>THORNLOE</t>
    </r>
  </si>
  <si>
    <r>
      <rPr>
        <sz val="10"/>
        <color rgb="FF231F20"/>
        <rFont val="Arial"/>
        <family val="2"/>
      </rPr>
      <t>PORT ROWAN</t>
    </r>
  </si>
  <si>
    <r>
      <rPr>
        <sz val="10"/>
        <color rgb="FF231F20"/>
        <rFont val="Arial"/>
        <family val="2"/>
      </rPr>
      <t>SHESHEGWANING</t>
    </r>
  </si>
  <si>
    <r>
      <rPr>
        <sz val="10"/>
        <color rgb="FF231F20"/>
        <rFont val="Arial"/>
        <family val="2"/>
      </rPr>
      <t>THORNTON</t>
    </r>
  </si>
  <si>
    <r>
      <rPr>
        <sz val="10"/>
        <color rgb="FF231F20"/>
        <rFont val="Arial"/>
        <family val="2"/>
      </rPr>
      <t>PORT SANDFIELD</t>
    </r>
  </si>
  <si>
    <r>
      <rPr>
        <sz val="10"/>
        <color rgb="FF231F20"/>
        <rFont val="Arial"/>
        <family val="2"/>
      </rPr>
      <t>SHINING TREE</t>
    </r>
  </si>
  <si>
    <r>
      <rPr>
        <sz val="10"/>
        <color rgb="FF231F20"/>
        <rFont val="Arial"/>
        <family val="2"/>
      </rPr>
      <t>THOROLD</t>
    </r>
  </si>
  <si>
    <r>
      <rPr>
        <sz val="10"/>
        <color rgb="FF231F20"/>
        <rFont val="Arial"/>
        <family val="2"/>
      </rPr>
      <t>PORT SEVERN</t>
    </r>
  </si>
  <si>
    <r>
      <rPr>
        <sz val="10"/>
        <color rgb="FF231F20"/>
        <rFont val="Arial"/>
        <family val="2"/>
      </rPr>
      <t>SILVER WATER</t>
    </r>
  </si>
  <si>
    <r>
      <rPr>
        <sz val="10"/>
        <color rgb="FF231F20"/>
        <rFont val="Arial"/>
        <family val="2"/>
      </rPr>
      <t>THUNDER BAY</t>
    </r>
  </si>
  <si>
    <r>
      <rPr>
        <sz val="10"/>
        <color rgb="FF231F20"/>
        <rFont val="Arial"/>
        <family val="2"/>
      </rPr>
      <t>PORT STANLEY</t>
    </r>
  </si>
  <si>
    <r>
      <rPr>
        <sz val="10"/>
        <color rgb="FF231F20"/>
        <rFont val="Arial"/>
        <family val="2"/>
      </rPr>
      <t>THUNDER BEACH</t>
    </r>
  </si>
  <si>
    <r>
      <rPr>
        <sz val="10"/>
        <color rgb="FF231F20"/>
        <rFont val="Arial"/>
        <family val="2"/>
      </rPr>
      <t>PORT SYDNEY</t>
    </r>
  </si>
  <si>
    <r>
      <rPr>
        <sz val="10"/>
        <color rgb="FF231F20"/>
        <rFont val="Arial"/>
        <family val="2"/>
      </rPr>
      <t>SINGHAMPTON</t>
    </r>
  </si>
  <si>
    <r>
      <rPr>
        <sz val="10"/>
        <color rgb="FF231F20"/>
        <rFont val="Arial"/>
        <family val="2"/>
      </rPr>
      <t>TICHBORNE</t>
    </r>
  </si>
  <si>
    <r>
      <rPr>
        <sz val="10"/>
        <color rgb="FF231F20"/>
        <rFont val="Arial"/>
        <family val="2"/>
      </rPr>
      <t>PORT UNION</t>
    </r>
  </si>
  <si>
    <r>
      <rPr>
        <sz val="10"/>
        <color rgb="FF231F20"/>
        <rFont val="Arial"/>
        <family val="2"/>
      </rPr>
      <t>SIOUX LOOKOUT</t>
    </r>
  </si>
  <si>
    <r>
      <rPr>
        <sz val="10"/>
        <color rgb="FF231F20"/>
        <rFont val="Arial"/>
        <family val="2"/>
      </rPr>
      <t>TILBURY</t>
    </r>
  </si>
  <si>
    <r>
      <rPr>
        <sz val="10"/>
        <color rgb="FF231F20"/>
        <rFont val="Arial"/>
        <family val="2"/>
      </rPr>
      <t>PORTLAND</t>
    </r>
  </si>
  <si>
    <r>
      <rPr>
        <sz val="10"/>
        <color rgb="FF231F20"/>
        <rFont val="Arial"/>
        <family val="2"/>
      </rPr>
      <t>SIOUX NARROWS</t>
    </r>
  </si>
  <si>
    <r>
      <rPr>
        <sz val="10"/>
        <color rgb="FF231F20"/>
        <rFont val="Arial"/>
        <family val="2"/>
      </rPr>
      <t>TILDEN LAKE</t>
    </r>
  </si>
  <si>
    <r>
      <rPr>
        <sz val="10"/>
        <color rgb="FF231F20"/>
        <rFont val="Arial"/>
        <family val="2"/>
      </rPr>
      <t>POTTERS LANDING</t>
    </r>
  </si>
  <si>
    <r>
      <rPr>
        <sz val="10"/>
        <color rgb="FF231F20"/>
        <rFont val="Arial"/>
        <family val="2"/>
      </rPr>
      <t>SKEAD</t>
    </r>
  </si>
  <si>
    <r>
      <rPr>
        <sz val="10"/>
        <color rgb="FF231F20"/>
        <rFont val="Arial"/>
        <family val="2"/>
      </rPr>
      <t>TILLSONBURG</t>
    </r>
  </si>
  <si>
    <r>
      <rPr>
        <sz val="10"/>
        <color rgb="FF231F20"/>
        <rFont val="Arial"/>
        <family val="2"/>
      </rPr>
      <t>POWASSAN</t>
    </r>
  </si>
  <si>
    <r>
      <rPr>
        <sz val="10"/>
        <color rgb="FF231F20"/>
        <rFont val="Arial"/>
        <family val="2"/>
      </rPr>
      <t>SLEEMAN</t>
    </r>
  </si>
  <si>
    <r>
      <rPr>
        <sz val="10"/>
        <color rgb="FF231F20"/>
        <rFont val="Arial"/>
        <family val="2"/>
      </rPr>
      <t>PRESCOTT</t>
    </r>
  </si>
  <si>
    <r>
      <rPr>
        <sz val="10"/>
        <color rgb="FF231F20"/>
        <rFont val="Arial"/>
        <family val="2"/>
      </rPr>
      <t>TIVERTON</t>
    </r>
  </si>
  <si>
    <r>
      <rPr>
        <sz val="10"/>
        <color rgb="FF231F20"/>
        <rFont val="Arial"/>
        <family val="2"/>
      </rPr>
      <t>PRESTON</t>
    </r>
  </si>
  <si>
    <r>
      <rPr>
        <sz val="10"/>
        <color rgb="FF231F20"/>
        <rFont val="Arial"/>
        <family val="2"/>
      </rPr>
      <t>SMITHVILLE</t>
    </r>
  </si>
  <si>
    <r>
      <rPr>
        <sz val="10"/>
        <color rgb="FF231F20"/>
        <rFont val="Arial"/>
        <family val="2"/>
      </rPr>
      <t>TOANCHE</t>
    </r>
  </si>
  <si>
    <r>
      <rPr>
        <sz val="10"/>
        <color rgb="FF231F20"/>
        <rFont val="Arial"/>
        <family val="2"/>
      </rPr>
      <t>PRICES CORNER</t>
    </r>
  </si>
  <si>
    <r>
      <rPr>
        <sz val="10"/>
        <color rgb="FF231F20"/>
        <rFont val="Arial"/>
        <family val="2"/>
      </rPr>
      <t>SMOOTH ROCK FALLS</t>
    </r>
  </si>
  <si>
    <r>
      <rPr>
        <sz val="10"/>
        <color rgb="FF231F20"/>
        <rFont val="Arial"/>
        <family val="2"/>
      </rPr>
      <t>TOBERMORY</t>
    </r>
  </si>
  <si>
    <r>
      <rPr>
        <sz val="10"/>
        <color rgb="FF231F20"/>
        <rFont val="Arial"/>
        <family val="2"/>
      </rPr>
      <t>PRICEVILLE</t>
    </r>
  </si>
  <si>
    <r>
      <rPr>
        <sz val="10"/>
        <color rgb="FF231F20"/>
        <rFont val="Arial"/>
        <family val="2"/>
      </rPr>
      <t>SNELGROVE</t>
    </r>
  </si>
  <si>
    <r>
      <rPr>
        <sz val="10"/>
        <color rgb="FF231F20"/>
        <rFont val="Arial"/>
        <family val="2"/>
      </rPr>
      <t>TOLEDO</t>
    </r>
  </si>
  <si>
    <r>
      <rPr>
        <sz val="10"/>
        <color rgb="FF231F20"/>
        <rFont val="Arial"/>
        <family val="2"/>
      </rPr>
      <t>PRINCE ALBERT</t>
    </r>
  </si>
  <si>
    <r>
      <rPr>
        <sz val="10"/>
        <color rgb="FF231F20"/>
        <rFont val="Arial"/>
        <family val="2"/>
      </rPr>
      <t>SNOW ROAD STATION</t>
    </r>
  </si>
  <si>
    <r>
      <rPr>
        <sz val="10"/>
        <color rgb="FF231F20"/>
        <rFont val="Arial"/>
        <family val="2"/>
      </rPr>
      <t>PRINCETON</t>
    </r>
  </si>
  <si>
    <r>
      <rPr>
        <sz val="10"/>
        <color rgb="FF231F20"/>
        <rFont val="Arial"/>
        <family val="2"/>
      </rPr>
      <t>SNUG HARBOUR</t>
    </r>
  </si>
  <si>
    <r>
      <rPr>
        <sz val="10"/>
        <color rgb="FF231F20"/>
        <rFont val="Arial"/>
        <family val="2"/>
      </rPr>
      <t>TORRANCE</t>
    </r>
  </si>
  <si>
    <r>
      <rPr>
        <sz val="10"/>
        <color rgb="FF231F20"/>
        <rFont val="Arial"/>
        <family val="2"/>
      </rPr>
      <t>PROTON STATION</t>
    </r>
  </si>
  <si>
    <r>
      <rPr>
        <sz val="10"/>
        <color rgb="FF231F20"/>
        <rFont val="Arial"/>
        <family val="2"/>
      </rPr>
      <t>SNUG HAVEN</t>
    </r>
  </si>
  <si>
    <r>
      <rPr>
        <sz val="10"/>
        <color rgb="FF231F20"/>
        <rFont val="Arial"/>
        <family val="2"/>
      </rPr>
      <t>TORY HILL</t>
    </r>
  </si>
  <si>
    <r>
      <rPr>
        <sz val="10"/>
        <color rgb="FF231F20"/>
        <rFont val="Arial"/>
        <family val="2"/>
      </rPr>
      <t>PROVIDENCE BAY</t>
    </r>
  </si>
  <si>
    <r>
      <rPr>
        <sz val="10"/>
        <color rgb="FF231F20"/>
        <rFont val="Arial"/>
        <family val="2"/>
      </rPr>
      <t>SOMBRA</t>
    </r>
  </si>
  <si>
    <r>
      <rPr>
        <sz val="10"/>
        <color rgb="FF231F20"/>
        <rFont val="Arial"/>
        <family val="2"/>
      </rPr>
      <t>TOTTENHAM</t>
    </r>
  </si>
  <si>
    <r>
      <rPr>
        <sz val="10"/>
        <color rgb="FF231F20"/>
        <rFont val="Arial"/>
        <family val="2"/>
      </rPr>
      <t>PUSLINCH</t>
    </r>
  </si>
  <si>
    <r>
      <rPr>
        <sz val="10"/>
        <color rgb="FF231F20"/>
        <rFont val="Arial"/>
        <family val="2"/>
      </rPr>
      <t>SONGIS</t>
    </r>
  </si>
  <si>
    <r>
      <rPr>
        <sz val="10"/>
        <color rgb="FF231F20"/>
        <rFont val="Arial"/>
        <family val="2"/>
      </rPr>
      <t>TOWNSEND</t>
    </r>
  </si>
  <si>
    <r>
      <rPr>
        <sz val="10"/>
        <color rgb="FF231F20"/>
        <rFont val="Arial"/>
        <family val="2"/>
      </rPr>
      <t>PUTNAM</t>
    </r>
  </si>
  <si>
    <r>
      <rPr>
        <sz val="10"/>
        <color rgb="FF231F20"/>
        <rFont val="Arial"/>
        <family val="2"/>
      </rPr>
      <t>SOUTH BAY</t>
    </r>
  </si>
  <si>
    <r>
      <rPr>
        <sz val="10"/>
        <color rgb="FF231F20"/>
        <rFont val="Arial"/>
        <family val="2"/>
      </rPr>
      <t>TRENT RIVER</t>
    </r>
  </si>
  <si>
    <r>
      <rPr>
        <sz val="10"/>
        <color rgb="FF231F20"/>
        <rFont val="Arial"/>
        <family val="2"/>
      </rPr>
      <t>QUADEVILLE</t>
    </r>
  </si>
  <si>
    <r>
      <rPr>
        <sz val="10"/>
        <color rgb="FF231F20"/>
        <rFont val="Arial"/>
        <family val="2"/>
      </rPr>
      <t>SOUTH BAYMOUTH</t>
    </r>
  </si>
  <si>
    <r>
      <rPr>
        <sz val="10"/>
        <color rgb="FF231F20"/>
        <rFont val="Arial"/>
        <family val="2"/>
      </rPr>
      <t>TRENTON</t>
    </r>
  </si>
  <si>
    <r>
      <rPr>
        <sz val="10"/>
        <color rgb="FF231F20"/>
        <rFont val="Arial"/>
        <family val="2"/>
      </rPr>
      <t>QUEENSTON</t>
    </r>
  </si>
  <si>
    <r>
      <rPr>
        <sz val="10"/>
        <color rgb="FF231F20"/>
        <rFont val="Arial"/>
        <family val="2"/>
      </rPr>
      <t>SOUTH GILLIES</t>
    </r>
  </si>
  <si>
    <r>
      <rPr>
        <sz val="10"/>
        <color rgb="FF231F20"/>
        <rFont val="Arial"/>
        <family val="2"/>
      </rPr>
      <t>TROUT CREEK</t>
    </r>
  </si>
  <si>
    <r>
      <rPr>
        <sz val="10"/>
        <color rgb="FF231F20"/>
        <rFont val="Arial"/>
        <family val="2"/>
      </rPr>
      <t>QUEENSVILLE</t>
    </r>
  </si>
  <si>
    <r>
      <rPr>
        <sz val="10"/>
        <color rgb="FF231F20"/>
        <rFont val="Arial"/>
        <family val="2"/>
      </rPr>
      <t>SOUTH LANCASTER</t>
    </r>
  </si>
  <si>
    <r>
      <rPr>
        <sz val="10"/>
        <color rgb="FF231F20"/>
        <rFont val="Arial"/>
        <family val="2"/>
      </rPr>
      <t>TROY</t>
    </r>
  </si>
  <si>
    <r>
      <rPr>
        <sz val="10"/>
        <color rgb="FF231F20"/>
        <rFont val="Arial"/>
        <family val="2"/>
      </rPr>
      <t>RAINY RIVER</t>
    </r>
  </si>
  <si>
    <r>
      <rPr>
        <sz val="10"/>
        <color rgb="FF231F20"/>
        <rFont val="Arial"/>
        <family val="2"/>
      </rPr>
      <t>SOUTH MOUNTAIN</t>
    </r>
  </si>
  <si>
    <r>
      <rPr>
        <sz val="10"/>
        <color rgb="FF231F20"/>
        <rFont val="Arial"/>
        <family val="2"/>
      </rPr>
      <t>TUNIS</t>
    </r>
  </si>
  <si>
    <r>
      <rPr>
        <sz val="10"/>
        <color rgb="FF231F20"/>
        <rFont val="Arial"/>
        <family val="2"/>
      </rPr>
      <t>RAITH</t>
    </r>
  </si>
  <si>
    <r>
      <rPr>
        <sz val="10"/>
        <color rgb="FF231F20"/>
        <rFont val="Arial"/>
        <family val="2"/>
      </rPr>
      <t>SOUTH PORCUPINE</t>
    </r>
  </si>
  <si>
    <r>
      <rPr>
        <sz val="10"/>
        <color rgb="FF231F20"/>
        <rFont val="Arial"/>
        <family val="2"/>
      </rPr>
      <t>TUPPERVILLE</t>
    </r>
  </si>
  <si>
    <r>
      <rPr>
        <sz val="10"/>
        <color rgb="FF231F20"/>
        <rFont val="Arial"/>
        <family val="2"/>
      </rPr>
      <t>RAMA ROAD</t>
    </r>
  </si>
  <si>
    <r>
      <rPr>
        <sz val="10"/>
        <color rgb="FF231F20"/>
        <rFont val="Arial"/>
        <family val="2"/>
      </rPr>
      <t>SOUTH RIVER</t>
    </r>
  </si>
  <si>
    <r>
      <rPr>
        <sz val="10"/>
        <color rgb="FF231F20"/>
        <rFont val="Arial"/>
        <family val="2"/>
      </rPr>
      <t>TURBINE</t>
    </r>
  </si>
  <si>
    <r>
      <rPr>
        <sz val="10"/>
        <color rgb="FF231F20"/>
        <rFont val="Arial"/>
        <family val="2"/>
      </rPr>
      <t>RAMORE</t>
    </r>
  </si>
  <si>
    <r>
      <rPr>
        <sz val="10"/>
        <color rgb="FF231F20"/>
        <rFont val="Arial"/>
        <family val="2"/>
      </rPr>
      <t>SOUTH WOODSLEE</t>
    </r>
  </si>
  <si>
    <r>
      <rPr>
        <sz val="10"/>
        <color rgb="FF231F20"/>
        <rFont val="Arial"/>
        <family val="2"/>
      </rPr>
      <t>TURKEY POINT</t>
    </r>
  </si>
  <si>
    <r>
      <rPr>
        <sz val="10"/>
        <color rgb="FF231F20"/>
        <rFont val="Arial"/>
        <family val="2"/>
      </rPr>
      <t>RAMSAYVILLE</t>
    </r>
  </si>
  <si>
    <r>
      <rPr>
        <sz val="10"/>
        <color rgb="FF231F20"/>
        <rFont val="Arial"/>
        <family val="2"/>
      </rPr>
      <t>SOUTHAMPTON</t>
    </r>
  </si>
  <si>
    <r>
      <rPr>
        <sz val="10"/>
        <color rgb="FF231F20"/>
        <rFont val="Arial"/>
        <family val="2"/>
      </rPr>
      <t>TWEED</t>
    </r>
  </si>
  <si>
    <r>
      <rPr>
        <sz val="10"/>
        <color rgb="FF231F20"/>
        <rFont val="Arial"/>
        <family val="2"/>
      </rPr>
      <t>RAMSEY</t>
    </r>
  </si>
  <si>
    <r>
      <rPr>
        <sz val="10"/>
        <color rgb="FF231F20"/>
        <rFont val="Arial"/>
        <family val="2"/>
      </rPr>
      <t>SOUTHWOLD</t>
    </r>
  </si>
  <si>
    <r>
      <rPr>
        <sz val="10"/>
        <color rgb="FF231F20"/>
        <rFont val="Arial"/>
        <family val="2"/>
      </rPr>
      <t>UDORA</t>
    </r>
  </si>
  <si>
    <r>
      <rPr>
        <sz val="10"/>
        <color rgb="FF231F20"/>
        <rFont val="Arial"/>
        <family val="2"/>
      </rPr>
      <t>RAVENNA</t>
    </r>
  </si>
  <si>
    <r>
      <rPr>
        <sz val="10"/>
        <color rgb="FF231F20"/>
        <rFont val="Arial"/>
        <family val="2"/>
      </rPr>
      <t>SPANISH</t>
    </r>
  </si>
  <si>
    <r>
      <rPr>
        <sz val="10"/>
        <color rgb="FF231F20"/>
        <rFont val="Arial"/>
        <family val="2"/>
      </rPr>
      <t>UFFINGTON</t>
    </r>
  </si>
  <si>
    <r>
      <rPr>
        <sz val="10"/>
        <color rgb="FF231F20"/>
        <rFont val="Arial"/>
        <family val="2"/>
      </rPr>
      <t>RAVENSCLIFFE</t>
    </r>
  </si>
  <si>
    <r>
      <rPr>
        <sz val="10"/>
        <color rgb="FF231F20"/>
        <rFont val="Arial"/>
        <family val="2"/>
      </rPr>
      <t>SPARTA</t>
    </r>
  </si>
  <si>
    <r>
      <rPr>
        <sz val="10"/>
        <color rgb="FF231F20"/>
        <rFont val="Arial"/>
        <family val="2"/>
      </rPr>
      <t>UFFORD</t>
    </r>
  </si>
  <si>
    <r>
      <rPr>
        <sz val="10"/>
        <color rgb="FF231F20"/>
        <rFont val="Arial"/>
        <family val="2"/>
      </rPr>
      <t>RAVENSWOOD</t>
    </r>
  </si>
  <si>
    <r>
      <rPr>
        <sz val="10"/>
        <color rgb="FF231F20"/>
        <rFont val="Arial"/>
        <family val="2"/>
      </rPr>
      <t>SPENCERVILLE</t>
    </r>
  </si>
  <si>
    <r>
      <rPr>
        <sz val="10"/>
        <color rgb="FF231F20"/>
        <rFont val="Arial"/>
        <family val="2"/>
      </rPr>
      <t>ULLSWATER</t>
    </r>
  </si>
  <si>
    <r>
      <rPr>
        <sz val="10"/>
        <color rgb="FF231F20"/>
        <rFont val="Arial"/>
        <family val="2"/>
      </rPr>
      <t>RAYMOND</t>
    </r>
  </si>
  <si>
    <r>
      <rPr>
        <sz val="10"/>
        <color rgb="FF231F20"/>
        <rFont val="Arial"/>
        <family val="2"/>
      </rPr>
      <t>SPRAGGE</t>
    </r>
  </si>
  <si>
    <r>
      <rPr>
        <sz val="10"/>
        <color rgb="FF231F20"/>
        <rFont val="Arial"/>
        <family val="2"/>
      </rPr>
      <t>UNION</t>
    </r>
  </si>
  <si>
    <r>
      <rPr>
        <sz val="10"/>
        <color rgb="FF231F20"/>
        <rFont val="Arial"/>
        <family val="2"/>
      </rPr>
      <t>REABORO</t>
    </r>
  </si>
  <si>
    <r>
      <rPr>
        <sz val="10"/>
        <color rgb="FF231F20"/>
        <rFont val="Arial"/>
        <family val="2"/>
      </rPr>
      <t>SPRING BAY</t>
    </r>
  </si>
  <si>
    <r>
      <rPr>
        <sz val="10"/>
        <color rgb="FF231F20"/>
        <rFont val="Arial"/>
        <family val="2"/>
      </rPr>
      <t>UNIONVILLE</t>
    </r>
  </si>
  <si>
    <r>
      <rPr>
        <sz val="10"/>
        <color rgb="FF231F20"/>
        <rFont val="Arial"/>
        <family val="2"/>
      </rPr>
      <t>RED LAKE</t>
    </r>
  </si>
  <si>
    <r>
      <rPr>
        <sz val="10"/>
        <color rgb="FF231F20"/>
        <rFont val="Arial"/>
        <family val="2"/>
      </rPr>
      <t>SPRING BROOK</t>
    </r>
  </si>
  <si>
    <r>
      <rPr>
        <sz val="10"/>
        <color rgb="FF231F20"/>
        <rFont val="Arial"/>
        <family val="2"/>
      </rPr>
      <t>UPPER CANADA VILLAGE</t>
    </r>
  </si>
  <si>
    <r>
      <rPr>
        <sz val="10"/>
        <color rgb="FF231F20"/>
        <rFont val="Arial"/>
        <family val="2"/>
      </rPr>
      <t>RED ROCK</t>
    </r>
  </si>
  <si>
    <r>
      <rPr>
        <sz val="10"/>
        <color rgb="FF231F20"/>
        <rFont val="Arial"/>
        <family val="2"/>
      </rPr>
      <t>SPRINGFIELD</t>
    </r>
  </si>
  <si>
    <r>
      <rPr>
        <sz val="10"/>
        <color rgb="FF231F20"/>
        <rFont val="Arial"/>
        <family val="2"/>
      </rPr>
      <t>UPSALA</t>
    </r>
  </si>
  <si>
    <r>
      <rPr>
        <sz val="10"/>
        <color rgb="FF231F20"/>
        <rFont val="Arial"/>
        <family val="2"/>
      </rPr>
      <t>REDBRIDGE</t>
    </r>
  </si>
  <si>
    <r>
      <rPr>
        <sz val="10"/>
        <color rgb="FF231F20"/>
        <rFont val="Arial"/>
        <family val="2"/>
      </rPr>
      <t>SPRINGFORD</t>
    </r>
  </si>
  <si>
    <r>
      <rPr>
        <sz val="10"/>
        <color rgb="FF231F20"/>
        <rFont val="Arial"/>
        <family val="2"/>
      </rPr>
      <t>UTICA</t>
    </r>
  </si>
  <si>
    <r>
      <rPr>
        <sz val="10"/>
        <color rgb="FF231F20"/>
        <rFont val="Arial"/>
        <family val="2"/>
      </rPr>
      <t>REDDITT</t>
    </r>
  </si>
  <si>
    <r>
      <rPr>
        <sz val="10"/>
        <color rgb="FF231F20"/>
        <rFont val="Arial"/>
        <family val="2"/>
      </rPr>
      <t>SPRUCEDALE</t>
    </r>
  </si>
  <si>
    <r>
      <rPr>
        <sz val="10"/>
        <color rgb="FF231F20"/>
        <rFont val="Arial"/>
        <family val="2"/>
      </rPr>
      <t>UTOPIA</t>
    </r>
  </si>
  <si>
    <r>
      <rPr>
        <sz val="10"/>
        <color rgb="FF231F20"/>
        <rFont val="Arial"/>
        <family val="2"/>
      </rPr>
      <t>RENFREW</t>
    </r>
  </si>
  <si>
    <r>
      <rPr>
        <sz val="10"/>
        <color rgb="FF231F20"/>
        <rFont val="Arial"/>
        <family val="2"/>
      </rPr>
      <t>ST AGATHA</t>
    </r>
  </si>
  <si>
    <r>
      <rPr>
        <sz val="10"/>
        <color rgb="FF231F20"/>
        <rFont val="Arial"/>
        <family val="2"/>
      </rPr>
      <t>UTTERSON</t>
    </r>
  </si>
  <si>
    <r>
      <rPr>
        <sz val="10"/>
        <color rgb="FF231F20"/>
        <rFont val="Arial"/>
        <family val="2"/>
      </rPr>
      <t>RESTOULE</t>
    </r>
  </si>
  <si>
    <r>
      <rPr>
        <sz val="10"/>
        <color rgb="FF231F20"/>
        <rFont val="Arial"/>
        <family val="2"/>
      </rPr>
      <t>ST ALBERT</t>
    </r>
  </si>
  <si>
    <r>
      <rPr>
        <sz val="10"/>
        <color rgb="FF231F20"/>
        <rFont val="Arial"/>
        <family val="2"/>
      </rPr>
      <t>UXBRIDGE</t>
    </r>
  </si>
  <si>
    <r>
      <rPr>
        <sz val="10"/>
        <color rgb="FF231F20"/>
        <rFont val="Arial"/>
        <family val="2"/>
      </rPr>
      <t>REXDALE</t>
    </r>
  </si>
  <si>
    <r>
      <rPr>
        <sz val="10"/>
        <color rgb="FF231F20"/>
        <rFont val="Arial"/>
        <family val="2"/>
      </rPr>
      <t>ST ANDREWS WEST</t>
    </r>
  </si>
  <si>
    <r>
      <rPr>
        <sz val="10"/>
        <color rgb="FF231F20"/>
        <rFont val="Arial"/>
        <family val="2"/>
      </rPr>
      <t>VAL CARON</t>
    </r>
  </si>
  <si>
    <r>
      <rPr>
        <sz val="10"/>
        <color rgb="FF231F20"/>
        <rFont val="Arial"/>
        <family val="2"/>
      </rPr>
      <t>RHEAULT</t>
    </r>
  </si>
  <si>
    <r>
      <rPr>
        <sz val="10"/>
        <color rgb="FF231F20"/>
        <rFont val="Arial"/>
        <family val="2"/>
      </rPr>
      <t>ST ANNS</t>
    </r>
  </si>
  <si>
    <r>
      <rPr>
        <sz val="10"/>
        <color rgb="FF231F20"/>
        <rFont val="Arial"/>
        <family val="2"/>
      </rPr>
      <t>VAL COTE</t>
    </r>
  </si>
  <si>
    <r>
      <rPr>
        <sz val="10"/>
        <color rgb="FF231F20"/>
        <rFont val="Arial"/>
        <family val="2"/>
      </rPr>
      <t>RICHARDS LANDING</t>
    </r>
  </si>
  <si>
    <r>
      <rPr>
        <sz val="10"/>
        <color rgb="FF231F20"/>
        <rFont val="Arial"/>
        <family val="2"/>
      </rPr>
      <t>ST BERNARDIN</t>
    </r>
  </si>
  <si>
    <r>
      <rPr>
        <sz val="10"/>
        <color rgb="FF231F20"/>
        <rFont val="Arial"/>
        <family val="2"/>
      </rPr>
      <t>VAL GAGNE</t>
    </r>
  </si>
  <si>
    <r>
      <rPr>
        <sz val="10"/>
        <color rgb="FF231F20"/>
        <rFont val="Arial"/>
        <family val="2"/>
      </rPr>
      <t>RICHMOND</t>
    </r>
  </si>
  <si>
    <r>
      <rPr>
        <sz val="10"/>
        <color rgb="FF231F20"/>
        <rFont val="Arial"/>
        <family val="2"/>
      </rPr>
      <t>VAL RITA</t>
    </r>
  </si>
  <si>
    <r>
      <rPr>
        <sz val="10"/>
        <color rgb="FF231F20"/>
        <rFont val="Arial"/>
        <family val="2"/>
      </rPr>
      <t>RICHMOND HILL</t>
    </r>
  </si>
  <si>
    <r>
      <rPr>
        <sz val="10"/>
        <color rgb="FF231F20"/>
        <rFont val="Arial"/>
        <family val="2"/>
      </rPr>
      <t>VAL THERESE</t>
    </r>
  </si>
  <si>
    <r>
      <rPr>
        <sz val="10"/>
        <color rgb="FF231F20"/>
        <rFont val="Arial"/>
        <family val="2"/>
      </rPr>
      <t>RIDEAU FERRY</t>
    </r>
  </si>
  <si>
    <r>
      <rPr>
        <sz val="10"/>
        <color rgb="FF231F20"/>
        <rFont val="Arial"/>
        <family val="2"/>
      </rPr>
      <t>ST CHARLES</t>
    </r>
  </si>
  <si>
    <r>
      <rPr>
        <sz val="10"/>
        <color rgb="FF231F20"/>
        <rFont val="Arial"/>
        <family val="2"/>
      </rPr>
      <t>VALLEY EAST</t>
    </r>
  </si>
  <si>
    <r>
      <rPr>
        <sz val="10"/>
        <color rgb="FF231F20"/>
        <rFont val="Arial"/>
        <family val="2"/>
      </rPr>
      <t>RIDGETOWN</t>
    </r>
  </si>
  <si>
    <r>
      <rPr>
        <sz val="10"/>
        <color rgb="FF231F20"/>
        <rFont val="Arial"/>
        <family val="2"/>
      </rPr>
      <t>ST CLAIR BEACH</t>
    </r>
  </si>
  <si>
    <r>
      <rPr>
        <sz val="10"/>
        <color rgb="FF231F20"/>
        <rFont val="Arial"/>
        <family val="2"/>
      </rPr>
      <t>VANASTRA</t>
    </r>
  </si>
  <si>
    <r>
      <rPr>
        <sz val="10"/>
        <color rgb="FF231F20"/>
        <rFont val="Arial"/>
        <family val="2"/>
      </rPr>
      <t>RIDGEVILLE</t>
    </r>
  </si>
  <si>
    <r>
      <rPr>
        <sz val="10"/>
        <color rgb="FF231F20"/>
        <rFont val="Arial"/>
        <family val="2"/>
      </rPr>
      <t>ST CLEMENTS</t>
    </r>
  </si>
  <si>
    <r>
      <rPr>
        <sz val="10"/>
        <color rgb="FF231F20"/>
        <rFont val="Arial"/>
        <family val="2"/>
      </rPr>
      <t>VANDORF</t>
    </r>
  </si>
  <si>
    <r>
      <rPr>
        <sz val="10"/>
        <color rgb="FF231F20"/>
        <rFont val="Arial"/>
        <family val="2"/>
      </rPr>
      <t>RIDGEWAY</t>
    </r>
  </si>
  <si>
    <r>
      <rPr>
        <sz val="10"/>
        <color rgb="FF231F20"/>
        <rFont val="Arial"/>
        <family val="2"/>
      </rPr>
      <t>ST DAVIDS</t>
    </r>
  </si>
  <si>
    <r>
      <rPr>
        <sz val="10"/>
        <color rgb="FF231F20"/>
        <rFont val="Arial"/>
        <family val="2"/>
      </rPr>
      <t>VANESSA</t>
    </r>
  </si>
  <si>
    <r>
      <rPr>
        <sz val="10"/>
        <color rgb="FF231F20"/>
        <rFont val="Arial"/>
        <family val="2"/>
      </rPr>
      <t>RIPLEY</t>
    </r>
  </si>
  <si>
    <r>
      <rPr>
        <sz val="10"/>
        <color rgb="FF231F20"/>
        <rFont val="Arial"/>
        <family val="2"/>
      </rPr>
      <t>ST EUGENE</t>
    </r>
  </si>
  <si>
    <r>
      <rPr>
        <sz val="10"/>
        <color rgb="FF231F20"/>
        <rFont val="Arial"/>
        <family val="2"/>
      </rPr>
      <t>VANIER</t>
    </r>
  </si>
  <si>
    <r>
      <rPr>
        <sz val="10"/>
        <color rgb="FF231F20"/>
        <rFont val="Arial"/>
        <family val="2"/>
      </rPr>
      <t>RIVER DRIVE PARK</t>
    </r>
  </si>
  <si>
    <r>
      <rPr>
        <sz val="10"/>
        <color rgb="FF231F20"/>
        <rFont val="Arial"/>
        <family val="2"/>
      </rPr>
      <t>ST GEORGE BRANT</t>
    </r>
  </si>
  <si>
    <r>
      <rPr>
        <sz val="10"/>
        <color rgb="FF231F20"/>
        <rFont val="Arial"/>
        <family val="2"/>
      </rPr>
      <t>VANKLEEK HILL</t>
    </r>
  </si>
  <si>
    <r>
      <rPr>
        <sz val="10"/>
        <color rgb="FF231F20"/>
        <rFont val="Arial"/>
        <family val="2"/>
      </rPr>
      <t>RIVER VALLEY</t>
    </r>
  </si>
  <si>
    <r>
      <rPr>
        <sz val="10"/>
        <color rgb="FF231F20"/>
        <rFont val="Arial"/>
        <family val="2"/>
      </rPr>
      <t>ST ISIDORE DE PRESCOTT</t>
    </r>
  </si>
  <si>
    <r>
      <rPr>
        <sz val="10"/>
        <color rgb="FF231F20"/>
        <rFont val="Arial"/>
        <family val="2"/>
      </rPr>
      <t>VANKOUGHNET</t>
    </r>
  </si>
  <si>
    <r>
      <rPr>
        <sz val="10"/>
        <color rgb="FF231F20"/>
        <rFont val="Arial"/>
        <family val="2"/>
      </rPr>
      <t>ROBLIN</t>
    </r>
  </si>
  <si>
    <r>
      <rPr>
        <sz val="10"/>
        <color rgb="FF231F20"/>
        <rFont val="Arial"/>
        <family val="2"/>
      </rPr>
      <t>ST JACOBS</t>
    </r>
  </si>
  <si>
    <r>
      <rPr>
        <sz val="10"/>
        <color rgb="FF231F20"/>
        <rFont val="Arial"/>
        <family val="2"/>
      </rPr>
      <t>VARNA</t>
    </r>
  </si>
  <si>
    <r>
      <rPr>
        <sz val="10"/>
        <color rgb="FF231F20"/>
        <rFont val="Arial"/>
        <family val="2"/>
      </rPr>
      <t>ROCHES POINT</t>
    </r>
  </si>
  <si>
    <r>
      <rPr>
        <sz val="10"/>
        <color rgb="FF231F20"/>
        <rFont val="Arial"/>
        <family val="2"/>
      </rPr>
      <t>ST JOACHIM</t>
    </r>
  </si>
  <si>
    <r>
      <rPr>
        <sz val="10"/>
        <color rgb="FF231F20"/>
        <rFont val="Arial"/>
        <family val="2"/>
      </rPr>
      <t>VARS</t>
    </r>
  </si>
  <si>
    <r>
      <rPr>
        <sz val="10"/>
        <color rgb="FF231F20"/>
        <rFont val="Arial"/>
        <family val="2"/>
      </rPr>
      <t>ROCK LAKE</t>
    </r>
  </si>
  <si>
    <r>
      <rPr>
        <sz val="10"/>
        <color rgb="FF231F20"/>
        <rFont val="Arial"/>
        <family val="2"/>
      </rPr>
      <t>ST MARYS</t>
    </r>
  </si>
  <si>
    <r>
      <rPr>
        <sz val="10"/>
        <color rgb="FF231F20"/>
        <rFont val="Arial"/>
        <family val="2"/>
      </rPr>
      <t>VASEY</t>
    </r>
  </si>
  <si>
    <r>
      <rPr>
        <sz val="10"/>
        <color rgb="FF231F20"/>
        <rFont val="Arial"/>
        <family val="2"/>
      </rPr>
      <t>ROCK LAKE (WHITNEY)</t>
    </r>
  </si>
  <si>
    <r>
      <rPr>
        <sz val="10"/>
        <color rgb="FF231F20"/>
        <rFont val="Arial"/>
        <family val="2"/>
      </rPr>
      <t>ST PASCHAL BAYLON</t>
    </r>
  </si>
  <si>
    <r>
      <rPr>
        <sz val="10"/>
        <color rgb="FF231F20"/>
        <rFont val="Arial"/>
        <family val="2"/>
      </rPr>
      <t>VAUGHAN</t>
    </r>
  </si>
  <si>
    <r>
      <rPr>
        <sz val="10"/>
        <color rgb="FF231F20"/>
        <rFont val="Arial"/>
        <family val="2"/>
      </rPr>
      <t>ROCKCLIFFE</t>
    </r>
  </si>
  <si>
    <r>
      <rPr>
        <sz val="10"/>
        <color rgb="FF231F20"/>
        <rFont val="Arial"/>
        <family val="2"/>
      </rPr>
      <t>ST PAULS STATION</t>
    </r>
  </si>
  <si>
    <r>
      <rPr>
        <sz val="10"/>
        <color rgb="FF231F20"/>
        <rFont val="Arial"/>
        <family val="2"/>
      </rPr>
      <t>VERMILION BAY</t>
    </r>
  </si>
  <si>
    <r>
      <rPr>
        <sz val="10"/>
        <color rgb="FF231F20"/>
        <rFont val="Arial"/>
        <family val="2"/>
      </rPr>
      <t>ROCKLAND</t>
    </r>
  </si>
  <si>
    <r>
      <rPr>
        <sz val="10"/>
        <color rgb="FF231F20"/>
        <rFont val="Arial"/>
        <family val="2"/>
      </rPr>
      <t>ST RAPHAELS</t>
    </r>
  </si>
  <si>
    <r>
      <rPr>
        <sz val="10"/>
        <color rgb="FF231F20"/>
        <rFont val="Arial"/>
        <family val="2"/>
      </rPr>
      <t>VERNER</t>
    </r>
  </si>
  <si>
    <r>
      <rPr>
        <sz val="10"/>
        <color rgb="FF231F20"/>
        <rFont val="Arial"/>
        <family val="2"/>
      </rPr>
      <t>ROCKPORT</t>
    </r>
  </si>
  <si>
    <r>
      <rPr>
        <sz val="10"/>
        <color rgb="FF231F20"/>
        <rFont val="Arial"/>
        <family val="2"/>
      </rPr>
      <t>VERNON</t>
    </r>
  </si>
  <si>
    <r>
      <rPr>
        <sz val="10"/>
        <color rgb="FF231F20"/>
        <rFont val="Arial"/>
        <family val="2"/>
      </rPr>
      <t>ROCKTON</t>
    </r>
  </si>
  <si>
    <r>
      <rPr>
        <sz val="10"/>
        <color rgb="FF231F20"/>
        <rFont val="Arial"/>
        <family val="2"/>
      </rPr>
      <t>ST WILLIAMS</t>
    </r>
  </si>
  <si>
    <r>
      <rPr>
        <sz val="10"/>
        <color rgb="FF231F20"/>
        <rFont val="Arial"/>
        <family val="2"/>
      </rPr>
      <t>VERONA</t>
    </r>
  </si>
  <si>
    <r>
      <rPr>
        <sz val="10"/>
        <color rgb="FF231F20"/>
        <rFont val="Arial"/>
        <family val="2"/>
      </rPr>
      <t>ROCKWOOD</t>
    </r>
  </si>
  <si>
    <r>
      <rPr>
        <sz val="10"/>
        <color rgb="FF231F20"/>
        <rFont val="Arial"/>
        <family val="2"/>
      </rPr>
      <t>STAFFA</t>
    </r>
  </si>
  <si>
    <r>
      <rPr>
        <sz val="10"/>
        <color rgb="FF231F20"/>
        <rFont val="Arial"/>
        <family val="2"/>
      </rPr>
      <t>VICKERS HEIGHTS</t>
    </r>
  </si>
  <si>
    <r>
      <rPr>
        <sz val="10"/>
        <color rgb="FF231F20"/>
        <rFont val="Arial"/>
        <family val="2"/>
      </rPr>
      <t>RODNEY</t>
    </r>
  </si>
  <si>
    <r>
      <rPr>
        <sz val="10"/>
        <color rgb="FF231F20"/>
        <rFont val="Arial"/>
        <family val="2"/>
      </rPr>
      <t>STAMPVILLE</t>
    </r>
  </si>
  <si>
    <r>
      <rPr>
        <sz val="10"/>
        <color rgb="FF231F20"/>
        <rFont val="Arial"/>
        <family val="2"/>
      </rPr>
      <t>VICTORIA HARBOUR</t>
    </r>
  </si>
  <si>
    <r>
      <rPr>
        <sz val="10"/>
        <color rgb="FF231F20"/>
        <rFont val="Arial"/>
        <family val="2"/>
      </rPr>
      <t>ROLPHTON</t>
    </r>
  </si>
  <si>
    <r>
      <rPr>
        <sz val="10"/>
        <color rgb="FF231F20"/>
        <rFont val="Arial"/>
        <family val="2"/>
      </rPr>
      <t>STAPLES</t>
    </r>
  </si>
  <si>
    <r>
      <rPr>
        <sz val="10"/>
        <color rgb="FF231F20"/>
        <rFont val="Arial"/>
        <family val="2"/>
      </rPr>
      <t>VIENNA</t>
    </r>
  </si>
  <si>
    <r>
      <rPr>
        <sz val="10"/>
        <color rgb="FF231F20"/>
        <rFont val="Arial"/>
        <family val="2"/>
      </rPr>
      <t>RONDEAU PARK</t>
    </r>
  </si>
  <si>
    <r>
      <rPr>
        <sz val="10"/>
        <color rgb="FF231F20"/>
        <rFont val="Arial"/>
        <family val="2"/>
      </rPr>
      <t>STAYNER</t>
    </r>
  </si>
  <si>
    <r>
      <rPr>
        <sz val="10"/>
        <color rgb="FF231F20"/>
        <rFont val="Arial"/>
        <family val="2"/>
      </rPr>
      <t>VINELAND</t>
    </r>
  </si>
  <si>
    <r>
      <rPr>
        <sz val="10"/>
        <color rgb="FF231F20"/>
        <rFont val="Arial"/>
        <family val="2"/>
      </rPr>
      <t>ROSEMONT</t>
    </r>
  </si>
  <si>
    <r>
      <rPr>
        <sz val="10"/>
        <color rgb="FF231F20"/>
        <rFont val="Arial"/>
        <family val="2"/>
      </rPr>
      <t>STE ANNE DE PRESCOTT</t>
    </r>
  </si>
  <si>
    <r>
      <rPr>
        <sz val="10"/>
        <color rgb="FF231F20"/>
        <rFont val="Arial"/>
        <family val="2"/>
      </rPr>
      <t>VINELAND STATION</t>
    </r>
  </si>
  <si>
    <r>
      <rPr>
        <sz val="10"/>
        <color rgb="FF231F20"/>
        <rFont val="Arial"/>
        <family val="2"/>
      </rPr>
      <t>ROSENEATH</t>
    </r>
  </si>
  <si>
    <r>
      <rPr>
        <sz val="10"/>
        <color rgb="FF231F20"/>
        <rFont val="Arial"/>
        <family val="2"/>
      </rPr>
      <t>STELLA</t>
    </r>
  </si>
  <si>
    <r>
      <rPr>
        <sz val="10"/>
        <color rgb="FF231F20"/>
        <rFont val="Arial"/>
        <family val="2"/>
      </rPr>
      <t>VINEMOUNT</t>
    </r>
  </si>
  <si>
    <r>
      <rPr>
        <sz val="10"/>
        <color rgb="FF231F20"/>
        <rFont val="Arial"/>
        <family val="2"/>
      </rPr>
      <t>ROSLIN</t>
    </r>
  </si>
  <si>
    <r>
      <rPr>
        <sz val="10"/>
        <color rgb="FF231F20"/>
        <rFont val="Arial"/>
        <family val="2"/>
      </rPr>
      <t>STEVENSVILLE</t>
    </r>
  </si>
  <si>
    <r>
      <rPr>
        <sz val="10"/>
        <color rgb="FF231F20"/>
        <rFont val="Arial"/>
        <family val="2"/>
      </rPr>
      <t>VIRGIL</t>
    </r>
  </si>
  <si>
    <r>
      <rPr>
        <sz val="10"/>
        <color rgb="FF231F20"/>
        <rFont val="Arial"/>
        <family val="2"/>
      </rPr>
      <t>ROSSEAU</t>
    </r>
  </si>
  <si>
    <r>
      <rPr>
        <sz val="10"/>
        <color rgb="FF231F20"/>
        <rFont val="Arial"/>
        <family val="2"/>
      </rPr>
      <t>STIRLING</t>
    </r>
  </si>
  <si>
    <r>
      <rPr>
        <sz val="10"/>
        <color rgb="FF231F20"/>
        <rFont val="Arial"/>
        <family val="2"/>
      </rPr>
      <t>VIRGINIATOWN</t>
    </r>
  </si>
  <si>
    <r>
      <rPr>
        <sz val="10"/>
        <color rgb="FF231F20"/>
        <rFont val="Arial"/>
        <family val="2"/>
      </rPr>
      <t>ROSSEAU ROAD</t>
    </r>
  </si>
  <si>
    <r>
      <rPr>
        <sz val="10"/>
        <color rgb="FF231F20"/>
        <rFont val="Arial"/>
        <family val="2"/>
      </rPr>
      <t>STITTSVILLE</t>
    </r>
  </si>
  <si>
    <r>
      <rPr>
        <sz val="10"/>
        <color rgb="FF231F20"/>
        <rFont val="Arial"/>
        <family val="2"/>
      </rPr>
      <t>VITTORIA</t>
    </r>
  </si>
  <si>
    <r>
      <rPr>
        <sz val="10"/>
        <color rgb="FF231F20"/>
        <rFont val="Arial"/>
        <family val="2"/>
      </rPr>
      <t>ROSSPORT</t>
    </r>
  </si>
  <si>
    <r>
      <rPr>
        <sz val="10"/>
        <color rgb="FF231F20"/>
        <rFont val="Arial"/>
        <family val="2"/>
      </rPr>
      <t>STOKES BAY</t>
    </r>
  </si>
  <si>
    <r>
      <rPr>
        <sz val="10"/>
        <color rgb="FF231F20"/>
        <rFont val="Arial"/>
        <family val="2"/>
      </rPr>
      <t>WABIGOON</t>
    </r>
  </si>
  <si>
    <r>
      <rPr>
        <sz val="10"/>
        <color rgb="FF231F20"/>
        <rFont val="Arial"/>
        <family val="2"/>
      </rPr>
      <t>ROSTOCK</t>
    </r>
  </si>
  <si>
    <r>
      <rPr>
        <sz val="10"/>
        <color rgb="FF231F20"/>
        <rFont val="Arial"/>
        <family val="2"/>
      </rPr>
      <t>STONECLIFFE</t>
    </r>
  </si>
  <si>
    <r>
      <rPr>
        <sz val="10"/>
        <color rgb="FF231F20"/>
        <rFont val="Arial"/>
        <family val="2"/>
      </rPr>
      <t>WAHNAPITAE</t>
    </r>
  </si>
  <si>
    <r>
      <rPr>
        <sz val="10"/>
        <color rgb="FF231F20"/>
        <rFont val="Arial"/>
        <family val="2"/>
      </rPr>
      <t>ROUGE HILL</t>
    </r>
  </si>
  <si>
    <r>
      <rPr>
        <sz val="10"/>
        <color rgb="FF231F20"/>
        <rFont val="Arial"/>
        <family val="2"/>
      </rPr>
      <t>STONEY CREEK</t>
    </r>
  </si>
  <si>
    <r>
      <rPr>
        <sz val="10"/>
        <color rgb="FF231F20"/>
        <rFont val="Arial"/>
        <family val="2"/>
      </rPr>
      <t>WAHNEKEWANING BEACH</t>
    </r>
  </si>
  <si>
    <r>
      <rPr>
        <sz val="10"/>
        <color rgb="FF231F20"/>
        <rFont val="Arial"/>
        <family val="2"/>
      </rPr>
      <t>ROUND LAKE CENTRE</t>
    </r>
  </si>
  <si>
    <r>
      <rPr>
        <sz val="10"/>
        <color rgb="FF231F20"/>
        <rFont val="Arial"/>
        <family val="2"/>
      </rPr>
      <t>STONEY POINT</t>
    </r>
  </si>
  <si>
    <r>
      <rPr>
        <sz val="10"/>
        <color rgb="FF231F20"/>
        <rFont val="Arial"/>
        <family val="2"/>
      </rPr>
      <t>WAINFLEET</t>
    </r>
  </si>
  <si>
    <r>
      <rPr>
        <sz val="10"/>
        <color rgb="FF231F20"/>
        <rFont val="Arial"/>
        <family val="2"/>
      </rPr>
      <t>RUSCOM STATION</t>
    </r>
  </si>
  <si>
    <r>
      <rPr>
        <sz val="10"/>
        <color rgb="FF231F20"/>
        <rFont val="Arial"/>
        <family val="2"/>
      </rPr>
      <t>STOUFFVILLE</t>
    </r>
  </si>
  <si>
    <r>
      <rPr>
        <sz val="10"/>
        <color rgb="FF231F20"/>
        <rFont val="Arial"/>
        <family val="2"/>
      </rPr>
      <t>WALDEN</t>
    </r>
  </si>
  <si>
    <r>
      <rPr>
        <sz val="10"/>
        <color rgb="FF231F20"/>
        <rFont val="Arial"/>
        <family val="2"/>
      </rPr>
      <t>RUSSELL</t>
    </r>
  </si>
  <si>
    <r>
      <rPr>
        <sz val="10"/>
        <color rgb="FF231F20"/>
        <rFont val="Arial"/>
        <family val="2"/>
      </rPr>
      <t>STRAFFORDVILLE</t>
    </r>
  </si>
  <si>
    <r>
      <rPr>
        <sz val="10"/>
        <color rgb="FF231F20"/>
        <rFont val="Arial"/>
        <family val="2"/>
      </rPr>
      <t>WALDHOF</t>
    </r>
  </si>
  <si>
    <r>
      <rPr>
        <sz val="10"/>
        <color rgb="FF231F20"/>
        <rFont val="Arial"/>
        <family val="2"/>
      </rPr>
      <t>RUTHERGLEN</t>
    </r>
  </si>
  <si>
    <r>
      <rPr>
        <sz val="10"/>
        <color rgb="FF231F20"/>
        <rFont val="Arial"/>
        <family val="2"/>
      </rPr>
      <t>WALFORD</t>
    </r>
  </si>
  <si>
    <r>
      <rPr>
        <sz val="10"/>
        <color rgb="FF231F20"/>
        <rFont val="Arial"/>
        <family val="2"/>
      </rPr>
      <t>RUTHVEN</t>
    </r>
  </si>
  <si>
    <r>
      <rPr>
        <sz val="10"/>
        <color rgb="FF231F20"/>
        <rFont val="Arial"/>
        <family val="2"/>
      </rPr>
      <t>STRATHCONA</t>
    </r>
  </si>
  <si>
    <r>
      <rPr>
        <sz val="10"/>
        <color rgb="FF231F20"/>
        <rFont val="Arial"/>
        <family val="2"/>
      </rPr>
      <t>WALKERTON</t>
    </r>
  </si>
  <si>
    <r>
      <rPr>
        <sz val="10"/>
        <color rgb="FF231F20"/>
        <rFont val="Arial"/>
        <family val="2"/>
      </rPr>
      <t>SACHIGO LAKE</t>
    </r>
  </si>
  <si>
    <r>
      <rPr>
        <sz val="10"/>
        <color rgb="FF231F20"/>
        <rFont val="Arial"/>
        <family val="2"/>
      </rPr>
      <t>WALKERVILLE</t>
    </r>
  </si>
  <si>
    <r>
      <rPr>
        <sz val="10"/>
        <color rgb="FF231F20"/>
        <rFont val="Arial"/>
        <family val="2"/>
      </rPr>
      <t>SALEM</t>
    </r>
  </si>
  <si>
    <r>
      <rPr>
        <sz val="10"/>
        <color rgb="FF231F20"/>
        <rFont val="Arial"/>
        <family val="2"/>
      </rPr>
      <t>STRATTON</t>
    </r>
  </si>
  <si>
    <r>
      <rPr>
        <sz val="10"/>
        <color rgb="FF231F20"/>
        <rFont val="Arial"/>
        <family val="2"/>
      </rPr>
      <t>WALLACEBURG</t>
    </r>
  </si>
  <si>
    <r>
      <rPr>
        <sz val="10"/>
        <color rgb="FF231F20"/>
        <rFont val="Arial"/>
        <family val="2"/>
      </rPr>
      <t>SALFORD</t>
    </r>
  </si>
  <si>
    <r>
      <rPr>
        <sz val="10"/>
        <color rgb="FF231F20"/>
        <rFont val="Arial"/>
        <family val="2"/>
      </rPr>
      <t>STREETSVILLE</t>
    </r>
  </si>
  <si>
    <r>
      <rPr>
        <sz val="10"/>
        <color rgb="FF231F20"/>
        <rFont val="Arial"/>
        <family val="2"/>
      </rPr>
      <t>WALLACETOWN</t>
    </r>
  </si>
  <si>
    <r>
      <rPr>
        <sz val="10"/>
        <color rgb="FF231F20"/>
        <rFont val="Arial"/>
        <family val="2"/>
      </rPr>
      <t>SANDFORD</t>
    </r>
  </si>
  <si>
    <r>
      <rPr>
        <sz val="10"/>
        <color rgb="FF231F20"/>
        <rFont val="Arial"/>
        <family val="2"/>
      </rPr>
      <t>STRICKLAND</t>
    </r>
  </si>
  <si>
    <r>
      <rPr>
        <sz val="10"/>
        <color rgb="FF231F20"/>
        <rFont val="Arial"/>
        <family val="2"/>
      </rPr>
      <t>WALLENSTEIN</t>
    </r>
  </si>
  <si>
    <r>
      <rPr>
        <sz val="10"/>
        <color rgb="FF231F20"/>
        <rFont val="Arial"/>
        <family val="2"/>
      </rPr>
      <t>WALSINGHAM</t>
    </r>
  </si>
  <si>
    <r>
      <rPr>
        <sz val="10"/>
        <color rgb="FF231F20"/>
        <rFont val="Arial"/>
        <family val="2"/>
      </rPr>
      <t>WALTERS FALLS</t>
    </r>
  </si>
  <si>
    <r>
      <rPr>
        <sz val="10"/>
        <color rgb="FF231F20"/>
        <rFont val="Arial"/>
        <family val="2"/>
      </rPr>
      <t>WALTON</t>
    </r>
  </si>
  <si>
    <r>
      <rPr>
        <sz val="10"/>
        <color rgb="FF231F20"/>
        <rFont val="Arial"/>
        <family val="2"/>
      </rPr>
      <t>WANUP</t>
    </r>
  </si>
  <si>
    <r>
      <rPr>
        <sz val="10"/>
        <color rgb="FF231F20"/>
        <rFont val="Arial"/>
        <family val="2"/>
      </rPr>
      <t>WARDSVILLE</t>
    </r>
  </si>
  <si>
    <r>
      <rPr>
        <sz val="10"/>
        <color rgb="FF231F20"/>
        <rFont val="Arial"/>
        <family val="2"/>
      </rPr>
      <t>WARKWORTH</t>
    </r>
  </si>
  <si>
    <r>
      <rPr>
        <sz val="10"/>
        <color rgb="FF231F20"/>
        <rFont val="Arial"/>
        <family val="2"/>
      </rPr>
      <t>WARMINSTER</t>
    </r>
  </si>
  <si>
    <r>
      <rPr>
        <sz val="10"/>
        <color rgb="FF231F20"/>
        <rFont val="Arial"/>
        <family val="2"/>
      </rPr>
      <t>WARREN</t>
    </r>
  </si>
  <si>
    <r>
      <rPr>
        <sz val="10"/>
        <color rgb="FF231F20"/>
        <rFont val="Arial"/>
        <family val="2"/>
      </rPr>
      <t>WARSAW</t>
    </r>
  </si>
  <si>
    <r>
      <rPr>
        <sz val="10"/>
        <color rgb="FF231F20"/>
        <rFont val="Arial"/>
        <family val="2"/>
      </rPr>
      <t>WASAGA BEACH</t>
    </r>
  </si>
  <si>
    <r>
      <rPr>
        <sz val="10"/>
        <color rgb="FF231F20"/>
        <rFont val="Arial"/>
        <family val="2"/>
      </rPr>
      <t>WASHAGO</t>
    </r>
  </si>
  <si>
    <r>
      <rPr>
        <sz val="10"/>
        <color rgb="FF231F20"/>
        <rFont val="Arial"/>
        <family val="2"/>
      </rPr>
      <t>WASING</t>
    </r>
  </si>
  <si>
    <r>
      <rPr>
        <sz val="10"/>
        <color rgb="FF231F20"/>
        <rFont val="Arial"/>
        <family val="2"/>
      </rPr>
      <t>WATERDOWN</t>
    </r>
  </si>
  <si>
    <r>
      <rPr>
        <sz val="10"/>
        <color rgb="FF231F20"/>
        <rFont val="Arial"/>
        <family val="2"/>
      </rPr>
      <t>WATERFORD</t>
    </r>
  </si>
  <si>
    <r>
      <rPr>
        <sz val="10"/>
        <color rgb="FF231F20"/>
        <rFont val="Arial"/>
        <family val="2"/>
      </rPr>
      <t>WATERLOO</t>
    </r>
  </si>
  <si>
    <r>
      <rPr>
        <sz val="10"/>
        <color rgb="FF231F20"/>
        <rFont val="Arial"/>
        <family val="2"/>
      </rPr>
      <t>WATFORD</t>
    </r>
  </si>
  <si>
    <r>
      <rPr>
        <sz val="10"/>
        <color rgb="FF231F20"/>
        <rFont val="Arial"/>
        <family val="2"/>
      </rPr>
      <t>WAUBAMICK</t>
    </r>
  </si>
  <si>
    <r>
      <rPr>
        <sz val="10"/>
        <color rgb="FF231F20"/>
        <rFont val="Arial"/>
        <family val="2"/>
      </rPr>
      <t>WAUBAUSHENE</t>
    </r>
  </si>
  <si>
    <r>
      <rPr>
        <sz val="10"/>
        <color rgb="FF231F20"/>
        <rFont val="Arial"/>
        <family val="2"/>
      </rPr>
      <t>WAVERLEY</t>
    </r>
  </si>
  <si>
    <r>
      <rPr>
        <sz val="10"/>
        <color rgb="FF231F20"/>
        <rFont val="Arial"/>
        <family val="2"/>
      </rPr>
      <t>WAWA</t>
    </r>
  </si>
  <si>
    <r>
      <rPr>
        <sz val="10"/>
        <color rgb="FF231F20"/>
        <rFont val="Arial"/>
        <family val="2"/>
      </rPr>
      <t>WEAGAMOW LAKE</t>
    </r>
  </si>
  <si>
    <r>
      <rPr>
        <sz val="10"/>
        <color rgb="FF231F20"/>
        <rFont val="Arial"/>
        <family val="2"/>
      </rPr>
      <t>WEBBWOOD</t>
    </r>
  </si>
  <si>
    <r>
      <rPr>
        <sz val="10"/>
        <color rgb="FF231F20"/>
        <rFont val="Arial"/>
        <family val="2"/>
      </rPr>
      <t>WEBEQUIE</t>
    </r>
  </si>
  <si>
    <r>
      <rPr>
        <sz val="10"/>
        <color rgb="FF231F20"/>
        <rFont val="Arial"/>
        <family val="2"/>
      </rPr>
      <t>WELLAND</t>
    </r>
  </si>
  <si>
    <r>
      <rPr>
        <sz val="10"/>
        <color rgb="FF231F20"/>
        <rFont val="Arial"/>
        <family val="2"/>
      </rPr>
      <t>WELLANDPORT</t>
    </r>
  </si>
  <si>
    <r>
      <rPr>
        <sz val="10"/>
        <color rgb="FF231F20"/>
        <rFont val="Arial"/>
        <family val="2"/>
      </rPr>
      <t>WELLESLEY</t>
    </r>
  </si>
  <si>
    <r>
      <rPr>
        <sz val="10"/>
        <color rgb="FF231F20"/>
        <rFont val="Arial"/>
        <family val="2"/>
      </rPr>
      <t>WELLINGTON</t>
    </r>
  </si>
  <si>
    <r>
      <rPr>
        <sz val="10"/>
        <color rgb="FF231F20"/>
        <rFont val="Arial"/>
        <family val="2"/>
      </rPr>
      <t>WENDAKE BEACH</t>
    </r>
  </si>
  <si>
    <r>
      <rPr>
        <sz val="10"/>
        <color rgb="FF231F20"/>
        <rFont val="Arial"/>
        <family val="2"/>
      </rPr>
      <t>WENDOVER</t>
    </r>
  </si>
  <si>
    <r>
      <rPr>
        <sz val="10"/>
        <color rgb="FF231F20"/>
        <rFont val="Arial"/>
        <family val="2"/>
      </rPr>
      <t>WESLEYVILLE</t>
    </r>
  </si>
  <si>
    <r>
      <rPr>
        <sz val="10"/>
        <color rgb="FF231F20"/>
        <rFont val="Arial"/>
        <family val="2"/>
      </rPr>
      <t>WEST ARM</t>
    </r>
  </si>
  <si>
    <r>
      <rPr>
        <sz val="10"/>
        <color rgb="FF231F20"/>
        <rFont val="Arial"/>
        <family val="2"/>
      </rPr>
      <t>WEST BAY</t>
    </r>
  </si>
  <si>
    <r>
      <rPr>
        <sz val="10"/>
        <color rgb="FF231F20"/>
        <rFont val="Arial"/>
        <family val="2"/>
      </rPr>
      <t>WEST FLAMBOROUGH</t>
    </r>
  </si>
  <si>
    <r>
      <rPr>
        <sz val="10"/>
        <color rgb="FF231F20"/>
        <rFont val="Arial"/>
        <family val="2"/>
      </rPr>
      <t>WEST GUILFORD</t>
    </r>
  </si>
  <si>
    <r>
      <rPr>
        <sz val="10"/>
        <color rgb="FF231F20"/>
        <rFont val="Arial"/>
        <family val="2"/>
      </rPr>
      <t>WEST HILL</t>
    </r>
  </si>
  <si>
    <r>
      <rPr>
        <sz val="10"/>
        <color rgb="FF231F20"/>
        <rFont val="Arial"/>
        <family val="2"/>
      </rPr>
      <t>WEST LAKE</t>
    </r>
  </si>
  <si>
    <r>
      <rPr>
        <sz val="10"/>
        <color rgb="FF231F20"/>
        <rFont val="Arial"/>
        <family val="2"/>
      </rPr>
      <t>WEST LORNE</t>
    </r>
  </si>
  <si>
    <r>
      <rPr>
        <sz val="10"/>
        <color rgb="FF231F20"/>
        <rFont val="Arial"/>
        <family val="2"/>
      </rPr>
      <t>WEST MONTROSE</t>
    </r>
  </si>
  <si>
    <r>
      <rPr>
        <sz val="10"/>
        <color rgb="FF231F20"/>
        <rFont val="Arial"/>
        <family val="2"/>
      </rPr>
      <t>WEST POINT</t>
    </r>
  </si>
  <si>
    <r>
      <rPr>
        <sz val="10"/>
        <color rgb="FF231F20"/>
        <rFont val="Arial"/>
        <family val="2"/>
      </rPr>
      <t>WESTBROOK</t>
    </r>
  </si>
  <si>
    <r>
      <rPr>
        <sz val="10"/>
        <color rgb="FF231F20"/>
        <rFont val="Arial"/>
        <family val="2"/>
      </rPr>
      <t>WESTMEATH</t>
    </r>
  </si>
  <si>
    <r>
      <rPr>
        <sz val="10"/>
        <color rgb="FF231F20"/>
        <rFont val="Arial"/>
        <family val="2"/>
      </rPr>
      <t>WESTON</t>
    </r>
  </si>
  <si>
    <r>
      <rPr>
        <sz val="10"/>
        <color rgb="FF231F20"/>
        <rFont val="Arial"/>
        <family val="2"/>
      </rPr>
      <t>WESTPORT</t>
    </r>
  </si>
  <si>
    <r>
      <rPr>
        <sz val="10"/>
        <color rgb="FF231F20"/>
        <rFont val="Arial"/>
        <family val="2"/>
      </rPr>
      <t>WESTWOOD</t>
    </r>
  </si>
  <si>
    <r>
      <rPr>
        <sz val="10"/>
        <color rgb="FF231F20"/>
        <rFont val="Arial"/>
        <family val="2"/>
      </rPr>
      <t>WHARNCLIFFE</t>
    </r>
  </si>
  <si>
    <r>
      <rPr>
        <sz val="10"/>
        <color rgb="FF231F20"/>
        <rFont val="Arial"/>
        <family val="2"/>
      </rPr>
      <t>WHEATLEY</t>
    </r>
  </si>
  <si>
    <r>
      <rPr>
        <sz val="10"/>
        <color rgb="FF231F20"/>
        <rFont val="Arial"/>
        <family val="2"/>
      </rPr>
      <t>WHITBY</t>
    </r>
  </si>
  <si>
    <r>
      <rPr>
        <sz val="10"/>
        <color rgb="FF231F20"/>
        <rFont val="Arial"/>
        <family val="2"/>
      </rPr>
      <t>WHITE LAKE</t>
    </r>
  </si>
  <si>
    <r>
      <rPr>
        <sz val="10"/>
        <color rgb="FF231F20"/>
        <rFont val="Arial"/>
        <family val="2"/>
      </rPr>
      <t>WHITE RIVER</t>
    </r>
  </si>
  <si>
    <r>
      <rPr>
        <sz val="10"/>
        <color rgb="FF231F20"/>
        <rFont val="Arial"/>
        <family val="2"/>
      </rPr>
      <t>WHITEDOG</t>
    </r>
  </si>
  <si>
    <r>
      <rPr>
        <sz val="10"/>
        <color rgb="FF231F20"/>
        <rFont val="Arial"/>
        <family val="2"/>
      </rPr>
      <t>WHITEFISH</t>
    </r>
  </si>
  <si>
    <r>
      <rPr>
        <sz val="10"/>
        <color rgb="FF231F20"/>
        <rFont val="Arial"/>
        <family val="2"/>
      </rPr>
      <t>WHITEFISH FALLS</t>
    </r>
  </si>
  <si>
    <r>
      <rPr>
        <sz val="10"/>
        <color rgb="FF231F20"/>
        <rFont val="Arial"/>
        <family val="2"/>
      </rPr>
      <t>WHITEFISH LAKE</t>
    </r>
  </si>
  <si>
    <r>
      <rPr>
        <sz val="10"/>
        <color rgb="FF231F20"/>
        <rFont val="Arial"/>
        <family val="2"/>
      </rPr>
      <t>WHITESTONE</t>
    </r>
  </si>
  <si>
    <r>
      <rPr>
        <sz val="10"/>
        <color rgb="FF231F20"/>
        <rFont val="Arial"/>
        <family val="2"/>
      </rPr>
      <t>WHITEVALE</t>
    </r>
  </si>
  <si>
    <r>
      <rPr>
        <sz val="10"/>
        <color rgb="FF231F20"/>
        <rFont val="Arial"/>
        <family val="2"/>
      </rPr>
      <t>WHITNEY</t>
    </r>
  </si>
  <si>
    <r>
      <rPr>
        <sz val="10"/>
        <color rgb="FF231F20"/>
        <rFont val="Arial"/>
        <family val="2"/>
      </rPr>
      <t>WIARTON</t>
    </r>
  </si>
  <si>
    <r>
      <rPr>
        <sz val="10"/>
        <color rgb="FF231F20"/>
        <rFont val="Arial"/>
        <family val="2"/>
      </rPr>
      <t>WIKWEMIKONG</t>
    </r>
  </si>
  <si>
    <r>
      <rPr>
        <sz val="10"/>
        <color rgb="FF231F20"/>
        <rFont val="Arial"/>
        <family val="2"/>
      </rPr>
      <t>WILBERFORCE</t>
    </r>
  </si>
  <si>
    <r>
      <rPr>
        <sz val="10"/>
        <color rgb="FF231F20"/>
        <rFont val="Arial"/>
        <family val="2"/>
      </rPr>
      <t>WILKESPORT</t>
    </r>
  </si>
  <si>
    <r>
      <rPr>
        <sz val="10"/>
        <color rgb="FF231F20"/>
        <rFont val="Arial"/>
        <family val="2"/>
      </rPr>
      <t>WILLIAMSBURG</t>
    </r>
  </si>
  <si>
    <r>
      <rPr>
        <sz val="10"/>
        <color rgb="FF231F20"/>
        <rFont val="Arial"/>
        <family val="2"/>
      </rPr>
      <t>WILLIAMSFORD</t>
    </r>
  </si>
  <si>
    <r>
      <rPr>
        <sz val="10"/>
        <color rgb="FF231F20"/>
        <rFont val="Arial"/>
        <family val="2"/>
      </rPr>
      <t>WILLIAMSTOWN</t>
    </r>
  </si>
  <si>
    <r>
      <rPr>
        <sz val="10"/>
        <color rgb="FF231F20"/>
        <rFont val="Arial"/>
        <family val="2"/>
      </rPr>
      <t>WILLOW BEACH</t>
    </r>
  </si>
  <si>
    <r>
      <rPr>
        <sz val="10"/>
        <color rgb="FF231F20"/>
        <rFont val="Arial"/>
        <family val="2"/>
      </rPr>
      <t>WILLOWDALE</t>
    </r>
  </si>
  <si>
    <r>
      <rPr>
        <sz val="10"/>
        <color rgb="FF231F20"/>
        <rFont val="Arial"/>
        <family val="2"/>
      </rPr>
      <t>WILNO</t>
    </r>
  </si>
  <si>
    <r>
      <rPr>
        <sz val="10"/>
        <color rgb="FF231F20"/>
        <rFont val="Arial"/>
        <family val="2"/>
      </rPr>
      <t>WILSONVILLE</t>
    </r>
  </si>
  <si>
    <r>
      <rPr>
        <sz val="10"/>
        <color rgb="FF231F20"/>
        <rFont val="Arial"/>
        <family val="2"/>
      </rPr>
      <t>WINCHESTER</t>
    </r>
  </si>
  <si>
    <r>
      <rPr>
        <sz val="10"/>
        <color rgb="FF231F20"/>
        <rFont val="Arial"/>
        <family val="2"/>
      </rPr>
      <t>WINCHESTER SPRINGS</t>
    </r>
  </si>
  <si>
    <r>
      <rPr>
        <sz val="10"/>
        <color rgb="FF231F20"/>
        <rFont val="Arial"/>
        <family val="2"/>
      </rPr>
      <t>WINDERMERE</t>
    </r>
  </si>
  <si>
    <r>
      <rPr>
        <sz val="10"/>
        <color rgb="FF231F20"/>
        <rFont val="Arial"/>
        <family val="2"/>
      </rPr>
      <t>WINDHAM CENTRE</t>
    </r>
  </si>
  <si>
    <r>
      <rPr>
        <sz val="10"/>
        <color rgb="FF231F20"/>
        <rFont val="Arial"/>
        <family val="2"/>
      </rPr>
      <t>WINGHAM</t>
    </r>
  </si>
  <si>
    <r>
      <rPr>
        <sz val="10"/>
        <color rgb="FF231F20"/>
        <rFont val="Arial"/>
        <family val="2"/>
      </rPr>
      <t>WINISK</t>
    </r>
  </si>
  <si>
    <r>
      <rPr>
        <sz val="10"/>
        <color rgb="FF231F20"/>
        <rFont val="Arial"/>
        <family val="2"/>
      </rPr>
      <t>WINONA</t>
    </r>
  </si>
  <si>
    <r>
      <rPr>
        <sz val="10"/>
        <color rgb="FF231F20"/>
        <rFont val="Arial"/>
        <family val="2"/>
      </rPr>
      <t>WOLFE ISLAND</t>
    </r>
  </si>
  <si>
    <r>
      <rPr>
        <sz val="10"/>
        <color rgb="FF231F20"/>
        <rFont val="Arial"/>
        <family val="2"/>
      </rPr>
      <t>WOLSELEY BAY</t>
    </r>
  </si>
  <si>
    <r>
      <rPr>
        <sz val="10"/>
        <color rgb="FF231F20"/>
        <rFont val="Arial"/>
        <family val="2"/>
      </rPr>
      <t>WOODBRIDGE</t>
    </r>
  </si>
  <si>
    <r>
      <rPr>
        <sz val="10"/>
        <color rgb="FF231F20"/>
        <rFont val="Arial"/>
        <family val="2"/>
      </rPr>
      <t>WOODHAM</t>
    </r>
  </si>
  <si>
    <r>
      <rPr>
        <sz val="10"/>
        <color rgb="FF231F20"/>
        <rFont val="Arial"/>
        <family val="2"/>
      </rPr>
      <t>WOODLAND BEACH</t>
    </r>
  </si>
  <si>
    <r>
      <rPr>
        <sz val="10"/>
        <color rgb="FF231F20"/>
        <rFont val="Arial"/>
        <family val="2"/>
      </rPr>
      <t>WOODLAWN</t>
    </r>
  </si>
  <si>
    <r>
      <rPr>
        <sz val="10"/>
        <color rgb="FF231F20"/>
        <rFont val="Arial"/>
        <family val="2"/>
      </rPr>
      <t>WOODVIEW</t>
    </r>
  </si>
  <si>
    <r>
      <rPr>
        <sz val="10"/>
        <color rgb="FF231F20"/>
        <rFont val="Arial"/>
        <family val="2"/>
      </rPr>
      <t>WOODVILLE</t>
    </r>
  </si>
  <si>
    <r>
      <rPr>
        <sz val="10"/>
        <color rgb="FF231F20"/>
        <rFont val="Arial"/>
        <family val="2"/>
      </rPr>
      <t>WOOLER</t>
    </r>
  </si>
  <si>
    <r>
      <rPr>
        <sz val="10"/>
        <color rgb="FF231F20"/>
        <rFont val="Arial"/>
        <family val="2"/>
      </rPr>
      <t>WORTHINGTON</t>
    </r>
  </si>
  <si>
    <r>
      <rPr>
        <sz val="10"/>
        <color rgb="FF231F20"/>
        <rFont val="Arial"/>
        <family val="2"/>
      </rPr>
      <t>WROXETER</t>
    </r>
  </si>
  <si>
    <r>
      <rPr>
        <sz val="10"/>
        <color rgb="FF231F20"/>
        <rFont val="Arial"/>
        <family val="2"/>
      </rPr>
      <t>WUNNUMMIN LAKE</t>
    </r>
  </si>
  <si>
    <r>
      <rPr>
        <sz val="10"/>
        <color rgb="FF231F20"/>
        <rFont val="Arial"/>
        <family val="2"/>
      </rPr>
      <t>WYEBRIDGE</t>
    </r>
  </si>
  <si>
    <r>
      <rPr>
        <sz val="10"/>
        <color rgb="FF231F20"/>
        <rFont val="Arial"/>
        <family val="2"/>
      </rPr>
      <t>WYEVALE</t>
    </r>
  </si>
  <si>
    <r>
      <rPr>
        <sz val="10"/>
        <color rgb="FF231F20"/>
        <rFont val="Arial"/>
        <family val="2"/>
      </rPr>
      <t>WYMBOLWOOD BEACH</t>
    </r>
  </si>
  <si>
    <r>
      <rPr>
        <sz val="10"/>
        <color rgb="FF231F20"/>
        <rFont val="Arial"/>
        <family val="2"/>
      </rPr>
      <t>WYOMING</t>
    </r>
  </si>
  <si>
    <r>
      <rPr>
        <sz val="10"/>
        <color rgb="FF231F20"/>
        <rFont val="Arial"/>
        <family val="2"/>
      </rPr>
      <t>YARKER</t>
    </r>
  </si>
  <si>
    <r>
      <rPr>
        <sz val="10"/>
        <color rgb="FF231F20"/>
        <rFont val="Arial"/>
        <family val="2"/>
      </rPr>
      <t>YORK</t>
    </r>
  </si>
  <si>
    <r>
      <rPr>
        <sz val="10"/>
        <color rgb="FF231F20"/>
        <rFont val="Arial"/>
        <family val="2"/>
      </rPr>
      <t>YORK HALDIMAND</t>
    </r>
  </si>
  <si>
    <r>
      <rPr>
        <sz val="10"/>
        <color rgb="FF231F20"/>
        <rFont val="Arial"/>
        <family val="2"/>
      </rPr>
      <t>YOUNGS POINT</t>
    </r>
  </si>
  <si>
    <r>
      <rPr>
        <sz val="10"/>
        <color rgb="FF231F20"/>
        <rFont val="Arial"/>
        <family val="2"/>
      </rPr>
      <t>ZEPHYR</t>
    </r>
  </si>
  <si>
    <r>
      <rPr>
        <sz val="10"/>
        <color rgb="FF231F20"/>
        <rFont val="Arial"/>
        <family val="2"/>
      </rPr>
      <t>ZURICH</t>
    </r>
  </si>
  <si>
    <r>
      <rPr>
        <sz val="10"/>
        <color rgb="FF231F20"/>
        <rFont val="Arial"/>
        <family val="2"/>
      </rPr>
      <t>ABBOTSFORD</t>
    </r>
  </si>
  <si>
    <r>
      <rPr>
        <sz val="10"/>
        <color rgb="FF231F20"/>
        <rFont val="Arial"/>
        <family val="2"/>
      </rPr>
      <t>GRANBY</t>
    </r>
  </si>
  <si>
    <r>
      <rPr>
        <sz val="10"/>
        <color rgb="FF231F20"/>
        <rFont val="Arial"/>
        <family val="2"/>
      </rPr>
      <t>BOLTON CENTRE</t>
    </r>
  </si>
  <si>
    <r>
      <rPr>
        <sz val="10"/>
        <color rgb="FF231F20"/>
        <rFont val="Arial"/>
        <family val="2"/>
      </rPr>
      <t>DANFORD LAKE</t>
    </r>
  </si>
  <si>
    <r>
      <rPr>
        <sz val="10"/>
        <color rgb="FF231F20"/>
        <rFont val="Arial"/>
        <family val="2"/>
      </rPr>
      <t>VAL DES MONTS</t>
    </r>
  </si>
  <si>
    <r>
      <rPr>
        <sz val="10"/>
        <color rgb="FF231F20"/>
        <rFont val="Arial"/>
        <family val="2"/>
      </rPr>
      <t>ABENAKIS</t>
    </r>
  </si>
  <si>
    <r>
      <rPr>
        <sz val="10"/>
        <color rgb="FF231F20"/>
        <rFont val="Arial"/>
        <family val="2"/>
      </rPr>
      <t>MONTMAGNY</t>
    </r>
  </si>
  <si>
    <r>
      <rPr>
        <sz val="10"/>
        <color rgb="FF231F20"/>
        <rFont val="Arial"/>
        <family val="2"/>
      </rPr>
      <t>BOLTON OUEST</t>
    </r>
  </si>
  <si>
    <r>
      <rPr>
        <sz val="10"/>
        <color rgb="FF231F20"/>
        <rFont val="Arial"/>
        <family val="2"/>
      </rPr>
      <t>DANVILLE</t>
    </r>
  </si>
  <si>
    <r>
      <rPr>
        <sz val="10"/>
        <color rgb="FF231F20"/>
        <rFont val="Arial"/>
        <family val="2"/>
      </rPr>
      <t>WARWICK</t>
    </r>
  </si>
  <si>
    <r>
      <rPr>
        <sz val="10"/>
        <color rgb="FF231F20"/>
        <rFont val="Arial"/>
        <family val="2"/>
      </rPr>
      <t>ABERCORN</t>
    </r>
  </si>
  <si>
    <r>
      <rPr>
        <sz val="10"/>
        <color rgb="FF231F20"/>
        <rFont val="Arial"/>
        <family val="2"/>
      </rPr>
      <t>BON CONSEIL</t>
    </r>
  </si>
  <si>
    <r>
      <rPr>
        <sz val="10"/>
        <color rgb="FF231F20"/>
        <rFont val="Arial"/>
        <family val="2"/>
      </rPr>
      <t>DRUMMONDVILLE</t>
    </r>
  </si>
  <si>
    <r>
      <rPr>
        <sz val="10"/>
        <color rgb="FF231F20"/>
        <rFont val="Arial"/>
        <family val="2"/>
      </rPr>
      <t>DAVELUYVILLE</t>
    </r>
  </si>
  <si>
    <r>
      <rPr>
        <sz val="10"/>
        <color rgb="FF231F20"/>
        <rFont val="Arial"/>
        <family val="2"/>
      </rPr>
      <t>VICTORIAVILLE</t>
    </r>
  </si>
  <si>
    <r>
      <rPr>
        <sz val="10"/>
        <color rgb="FF231F20"/>
        <rFont val="Arial"/>
        <family val="2"/>
      </rPr>
      <t>ACTON VALE</t>
    </r>
  </si>
  <si>
    <r>
      <rPr>
        <sz val="10"/>
        <color rgb="FF231F20"/>
        <rFont val="Arial"/>
        <family val="2"/>
      </rPr>
      <t>ST HYACINTHE</t>
    </r>
  </si>
  <si>
    <r>
      <rPr>
        <sz val="10"/>
        <color rgb="FF231F20"/>
        <rFont val="Arial"/>
        <family val="2"/>
      </rPr>
      <t>BONAVENTURE</t>
    </r>
  </si>
  <si>
    <r>
      <rPr>
        <sz val="10"/>
        <color rgb="FF231F20"/>
        <rFont val="Arial"/>
        <family val="2"/>
      </rPr>
      <t>GASPE</t>
    </r>
  </si>
  <si>
    <r>
      <rPr>
        <sz val="10"/>
        <color rgb="FF231F20"/>
        <rFont val="Arial"/>
        <family val="2"/>
      </rPr>
      <t>DAVIDSON</t>
    </r>
  </si>
  <si>
    <r>
      <rPr>
        <sz val="10"/>
        <color rgb="FF231F20"/>
        <rFont val="Arial"/>
        <family val="2"/>
      </rPr>
      <t>ADAMSVILLE</t>
    </r>
  </si>
  <si>
    <r>
      <rPr>
        <sz val="10"/>
        <color rgb="FF231F20"/>
        <rFont val="Arial"/>
        <family val="2"/>
      </rPr>
      <t>BONSECOURS</t>
    </r>
  </si>
  <si>
    <r>
      <rPr>
        <sz val="10"/>
        <color rgb="FF231F20"/>
        <rFont val="Arial"/>
        <family val="2"/>
      </rPr>
      <t>DEAUVILLE</t>
    </r>
  </si>
  <si>
    <r>
      <rPr>
        <sz val="10"/>
        <color rgb="FF231F20"/>
        <rFont val="Arial"/>
        <family val="2"/>
      </rPr>
      <t>SHERBROOKE</t>
    </r>
  </si>
  <si>
    <r>
      <rPr>
        <sz val="10"/>
        <color rgb="FF231F20"/>
        <rFont val="Arial"/>
        <family val="2"/>
      </rPr>
      <t>AGUANISH</t>
    </r>
  </si>
  <si>
    <r>
      <rPr>
        <sz val="10"/>
        <color rgb="FF231F20"/>
        <rFont val="Arial"/>
        <family val="2"/>
      </rPr>
      <t>BOUCHARD</t>
    </r>
  </si>
  <si>
    <r>
      <rPr>
        <sz val="10"/>
        <color rgb="FF231F20"/>
        <rFont val="Arial"/>
        <family val="2"/>
      </rPr>
      <t>BAIE ST PAUL</t>
    </r>
  </si>
  <si>
    <r>
      <rPr>
        <sz val="10"/>
        <color rgb="FF231F20"/>
        <rFont val="Arial"/>
        <family val="2"/>
      </rPr>
      <t>DEFOY</t>
    </r>
  </si>
  <si>
    <r>
      <rPr>
        <sz val="10"/>
        <color rgb="FF231F20"/>
        <rFont val="Arial"/>
        <family val="2"/>
      </rPr>
      <t>AKULIVIK</t>
    </r>
  </si>
  <si>
    <r>
      <rPr>
        <sz val="10"/>
        <color rgb="FF231F20"/>
        <rFont val="Arial"/>
        <family val="2"/>
      </rPr>
      <t>BOUCHERVILLE</t>
    </r>
  </si>
  <si>
    <r>
      <rPr>
        <sz val="10"/>
        <color rgb="FF231F20"/>
        <rFont val="Arial"/>
        <family val="2"/>
      </rPr>
      <t>MONTREAL</t>
    </r>
  </si>
  <si>
    <r>
      <rPr>
        <sz val="10"/>
        <color rgb="FF231F20"/>
        <rFont val="Arial"/>
        <family val="2"/>
      </rPr>
      <t>DEGELIS</t>
    </r>
  </si>
  <si>
    <r>
      <rPr>
        <sz val="10"/>
        <color rgb="FF231F20"/>
        <rFont val="Arial"/>
        <family val="2"/>
      </rPr>
      <t>RIVIERE DU LOUP</t>
    </r>
  </si>
  <si>
    <r>
      <rPr>
        <sz val="10"/>
        <color rgb="FF231F20"/>
        <rFont val="Arial"/>
        <family val="2"/>
      </rPr>
      <t>ALBANEL</t>
    </r>
  </si>
  <si>
    <r>
      <rPr>
        <sz val="10"/>
        <color rgb="FF231F20"/>
        <rFont val="Arial"/>
        <family val="2"/>
      </rPr>
      <t>BOUCHETTE</t>
    </r>
  </si>
  <si>
    <r>
      <rPr>
        <sz val="10"/>
        <color rgb="FF231F20"/>
        <rFont val="Arial"/>
        <family val="2"/>
      </rPr>
      <t>DELEAGE</t>
    </r>
  </si>
  <si>
    <r>
      <rPr>
        <sz val="10"/>
        <color rgb="FF231F20"/>
        <rFont val="Arial"/>
        <family val="2"/>
      </rPr>
      <t>MONT LAURIER</t>
    </r>
  </si>
  <si>
    <r>
      <rPr>
        <sz val="10"/>
        <color rgb="FF231F20"/>
        <rFont val="Arial"/>
        <family val="2"/>
      </rPr>
      <t>ALCOVE</t>
    </r>
  </si>
  <si>
    <r>
      <rPr>
        <sz val="10"/>
        <color rgb="FF231F20"/>
        <rFont val="Arial"/>
        <family val="2"/>
      </rPr>
      <t>BOULANGER</t>
    </r>
  </si>
  <si>
    <r>
      <rPr>
        <sz val="10"/>
        <color rgb="FF231F20"/>
        <rFont val="Arial"/>
        <family val="2"/>
      </rPr>
      <t>DELERY</t>
    </r>
  </si>
  <si>
    <r>
      <rPr>
        <sz val="10"/>
        <color rgb="FF231F20"/>
        <rFont val="Arial"/>
        <family val="2"/>
      </rPr>
      <t>VALLEYFIELD</t>
    </r>
  </si>
  <si>
    <r>
      <rPr>
        <sz val="10"/>
        <color rgb="FF231F20"/>
        <rFont val="Arial"/>
        <family val="2"/>
      </rPr>
      <t>BOULE</t>
    </r>
  </si>
  <si>
    <r>
      <rPr>
        <sz val="10"/>
        <color rgb="FF231F20"/>
        <rFont val="Arial"/>
        <family val="2"/>
      </rPr>
      <t>ROUYN NORANDA</t>
    </r>
  </si>
  <si>
    <r>
      <rPr>
        <sz val="10"/>
        <color rgb="FF231F20"/>
        <rFont val="Arial"/>
        <family val="2"/>
      </rPr>
      <t>DELISLE</t>
    </r>
  </si>
  <si>
    <r>
      <rPr>
        <sz val="10"/>
        <color rgb="FF231F20"/>
        <rFont val="Arial"/>
        <family val="2"/>
      </rPr>
      <t>ALOUETTE</t>
    </r>
  </si>
  <si>
    <r>
      <rPr>
        <sz val="10"/>
        <color rgb="FF231F20"/>
        <rFont val="Arial"/>
        <family val="2"/>
      </rPr>
      <t>CHICOUTIMI</t>
    </r>
  </si>
  <si>
    <r>
      <rPr>
        <sz val="10"/>
        <color rgb="FF231F20"/>
        <rFont val="Arial"/>
        <family val="2"/>
      </rPr>
      <t>BRADORE BAY</t>
    </r>
  </si>
  <si>
    <r>
      <rPr>
        <sz val="10"/>
        <color rgb="FF231F20"/>
        <rFont val="Arial"/>
        <family val="2"/>
      </rPr>
      <t>DELSON</t>
    </r>
  </si>
  <si>
    <r>
      <rPr>
        <sz val="10"/>
        <color rgb="FF231F20"/>
        <rFont val="Arial"/>
        <family val="2"/>
      </rPr>
      <t>AMOS</t>
    </r>
  </si>
  <si>
    <r>
      <rPr>
        <sz val="10"/>
        <color rgb="FF231F20"/>
        <rFont val="Arial"/>
        <family val="2"/>
      </rPr>
      <t>VAL D’OR</t>
    </r>
  </si>
  <si>
    <r>
      <rPr>
        <sz val="10"/>
        <color rgb="FF231F20"/>
        <rFont val="Arial"/>
        <family val="2"/>
      </rPr>
      <t>BRAS D’APIC</t>
    </r>
  </si>
  <si>
    <r>
      <rPr>
        <sz val="10"/>
        <color rgb="FF231F20"/>
        <rFont val="Arial"/>
        <family val="2"/>
      </rPr>
      <t>DENHOLM</t>
    </r>
  </si>
  <si>
    <r>
      <rPr>
        <sz val="10"/>
        <color rgb="FF231F20"/>
        <rFont val="Arial"/>
        <family val="2"/>
      </rPr>
      <t>AMQUI</t>
    </r>
  </si>
  <si>
    <r>
      <rPr>
        <sz val="10"/>
        <color rgb="FF231F20"/>
        <rFont val="Arial"/>
        <family val="2"/>
      </rPr>
      <t>MATANE</t>
    </r>
  </si>
  <si>
    <r>
      <rPr>
        <sz val="10"/>
        <color rgb="FF231F20"/>
        <rFont val="Arial"/>
        <family val="2"/>
      </rPr>
      <t>BREAKEYVILLE</t>
    </r>
  </si>
  <si>
    <r>
      <rPr>
        <sz val="10"/>
        <color rgb="FF231F20"/>
        <rFont val="Arial"/>
        <family val="2"/>
      </rPr>
      <t>QUEBEC CITY</t>
    </r>
  </si>
  <si>
    <r>
      <rPr>
        <sz val="10"/>
        <color rgb="FF231F20"/>
        <rFont val="Arial"/>
        <family val="2"/>
      </rPr>
      <t>DEQUEN</t>
    </r>
  </si>
  <si>
    <r>
      <rPr>
        <sz val="10"/>
        <color rgb="FF231F20"/>
        <rFont val="Arial"/>
        <family val="2"/>
      </rPr>
      <t>ANCIENNE LORETTE</t>
    </r>
  </si>
  <si>
    <r>
      <rPr>
        <sz val="10"/>
        <color rgb="FF231F20"/>
        <rFont val="Arial"/>
        <family val="2"/>
      </rPr>
      <t>BREBEUF</t>
    </r>
  </si>
  <si>
    <r>
      <rPr>
        <sz val="10"/>
        <color rgb="FF231F20"/>
        <rFont val="Arial"/>
        <family val="2"/>
      </rPr>
      <t>STE AGATHE DES MONTS</t>
    </r>
  </si>
  <si>
    <r>
      <rPr>
        <sz val="10"/>
        <color rgb="FF231F20"/>
        <rFont val="Arial"/>
        <family val="2"/>
      </rPr>
      <t>DES RUISSEAUX</t>
    </r>
  </si>
  <si>
    <r>
      <rPr>
        <sz val="10"/>
        <color rgb="FF231F20"/>
        <rFont val="Arial"/>
        <family val="2"/>
      </rPr>
      <t>ANGE GARDIEN DE ROUVILLE</t>
    </r>
  </si>
  <si>
    <r>
      <rPr>
        <sz val="10"/>
        <color rgb="FF231F20"/>
        <rFont val="Arial"/>
        <family val="2"/>
      </rPr>
      <t>BRIDGEVILLE</t>
    </r>
  </si>
  <si>
    <r>
      <rPr>
        <sz val="10"/>
        <color rgb="FF231F20"/>
        <rFont val="Arial"/>
        <family val="2"/>
      </rPr>
      <t>DES TROIS LACS</t>
    </r>
  </si>
  <si>
    <r>
      <rPr>
        <sz val="10"/>
        <color rgb="FF231F20"/>
        <rFont val="Arial"/>
        <family val="2"/>
      </rPr>
      <t>ANGE GARDIEN OUEST</t>
    </r>
  </si>
  <si>
    <r>
      <rPr>
        <sz val="10"/>
        <color rgb="FF231F20"/>
        <rFont val="Arial"/>
        <family val="2"/>
      </rPr>
      <t>BRIGHAM</t>
    </r>
  </si>
  <si>
    <r>
      <rPr>
        <sz val="10"/>
        <color rgb="FF231F20"/>
        <rFont val="Arial"/>
        <family val="2"/>
      </rPr>
      <t>DESBIENS</t>
    </r>
  </si>
  <si>
    <r>
      <rPr>
        <sz val="10"/>
        <color rgb="FF231F20"/>
        <rFont val="Arial"/>
        <family val="2"/>
      </rPr>
      <t>ANGERS</t>
    </r>
  </si>
  <si>
    <r>
      <rPr>
        <sz val="10"/>
        <color rgb="FF231F20"/>
        <rFont val="Arial"/>
        <family val="2"/>
      </rPr>
      <t>BRISAY</t>
    </r>
  </si>
  <si>
    <r>
      <rPr>
        <sz val="10"/>
        <color rgb="FF231F20"/>
        <rFont val="Arial"/>
        <family val="2"/>
      </rPr>
      <t>DESCHAILLONS</t>
    </r>
  </si>
  <si>
    <r>
      <rPr>
        <sz val="10"/>
        <color rgb="FF231F20"/>
        <rFont val="Arial"/>
        <family val="2"/>
      </rPr>
      <t>STE MARIE DE BEAUCE</t>
    </r>
  </si>
  <si>
    <r>
      <rPr>
        <sz val="10"/>
        <color rgb="FF231F20"/>
        <rFont val="Arial"/>
        <family val="2"/>
      </rPr>
      <t>ANGLIERS</t>
    </r>
  </si>
  <si>
    <r>
      <rPr>
        <sz val="10"/>
        <color rgb="FF231F20"/>
        <rFont val="Arial"/>
        <family val="2"/>
      </rPr>
      <t>BRISTOL</t>
    </r>
  </si>
  <si>
    <r>
      <rPr>
        <sz val="10"/>
        <color rgb="FF231F20"/>
        <rFont val="Arial"/>
        <family val="2"/>
      </rPr>
      <t>DESCHAMBAULT</t>
    </r>
  </si>
  <si>
    <r>
      <rPr>
        <sz val="10"/>
        <color rgb="FF231F20"/>
        <rFont val="Arial"/>
        <family val="2"/>
      </rPr>
      <t>ANJOU</t>
    </r>
  </si>
  <si>
    <r>
      <rPr>
        <sz val="10"/>
        <color rgb="FF231F20"/>
        <rFont val="Arial"/>
        <family val="2"/>
      </rPr>
      <t>BROADLANDS</t>
    </r>
  </si>
  <si>
    <r>
      <rPr>
        <sz val="10"/>
        <color rgb="FF231F20"/>
        <rFont val="Arial"/>
        <family val="2"/>
      </rPr>
      <t>DESMARAISVILLE</t>
    </r>
  </si>
  <si>
    <r>
      <rPr>
        <sz val="10"/>
        <color rgb="FF231F20"/>
        <rFont val="Arial"/>
        <family val="2"/>
      </rPr>
      <t>ANSE PLEUREUSE</t>
    </r>
  </si>
  <si>
    <r>
      <rPr>
        <sz val="10"/>
        <color rgb="FF231F20"/>
        <rFont val="Arial"/>
        <family val="2"/>
      </rPr>
      <t>MURDOCHVILLE</t>
    </r>
  </si>
  <si>
    <r>
      <rPr>
        <sz val="10"/>
        <color rgb="FF231F20"/>
        <rFont val="Arial"/>
        <family val="2"/>
      </rPr>
      <t>BROME</t>
    </r>
  </si>
  <si>
    <r>
      <rPr>
        <sz val="10"/>
        <color rgb="FF231F20"/>
        <rFont val="Arial"/>
        <family val="2"/>
      </rPr>
      <t>DESMELOIZES</t>
    </r>
  </si>
  <si>
    <r>
      <rPr>
        <sz val="10"/>
        <color rgb="FF231F20"/>
        <rFont val="Arial"/>
        <family val="2"/>
      </rPr>
      <t>ARGENTENAY</t>
    </r>
  </si>
  <si>
    <r>
      <rPr>
        <sz val="10"/>
        <color rgb="FF231F20"/>
        <rFont val="Arial"/>
        <family val="2"/>
      </rPr>
      <t>BROMONT</t>
    </r>
  </si>
  <si>
    <r>
      <rPr>
        <sz val="10"/>
        <color rgb="FF231F20"/>
        <rFont val="Arial"/>
        <family val="2"/>
      </rPr>
      <t>DESTOR</t>
    </r>
  </si>
  <si>
    <r>
      <rPr>
        <sz val="10"/>
        <color rgb="FF231F20"/>
        <rFont val="Arial"/>
        <family val="2"/>
      </rPr>
      <t>ARMAGH</t>
    </r>
  </si>
  <si>
    <r>
      <rPr>
        <sz val="10"/>
        <color rgb="FF231F20"/>
        <rFont val="Arial"/>
        <family val="2"/>
      </rPr>
      <t>BROMPTONVILLE</t>
    </r>
  </si>
  <si>
    <r>
      <rPr>
        <sz val="10"/>
        <color rgb="FF231F20"/>
        <rFont val="Arial"/>
        <family val="2"/>
      </rPr>
      <t>DEUX MONTAGNES</t>
    </r>
  </si>
  <si>
    <r>
      <rPr>
        <sz val="10"/>
        <color rgb="FF231F20"/>
        <rFont val="Arial"/>
        <family val="2"/>
      </rPr>
      <t>ARMSTRONG</t>
    </r>
  </si>
  <si>
    <r>
      <rPr>
        <sz val="10"/>
        <color rgb="FF231F20"/>
        <rFont val="Arial"/>
        <family val="2"/>
      </rPr>
      <t>ST GEORGES DE BEAUCE</t>
    </r>
  </si>
  <si>
    <r>
      <rPr>
        <sz val="10"/>
        <color rgb="FF231F20"/>
        <rFont val="Arial"/>
        <family val="2"/>
      </rPr>
      <t>BROSSARD</t>
    </r>
  </si>
  <si>
    <r>
      <rPr>
        <sz val="10"/>
        <color rgb="FF231F20"/>
        <rFont val="Arial"/>
        <family val="2"/>
      </rPr>
      <t>DEWITTVILLE</t>
    </r>
  </si>
  <si>
    <r>
      <rPr>
        <sz val="10"/>
        <color rgb="FF231F20"/>
        <rFont val="Arial"/>
        <family val="2"/>
      </rPr>
      <t>ARNTFIELD</t>
    </r>
  </si>
  <si>
    <r>
      <rPr>
        <sz val="10"/>
        <color rgb="FF231F20"/>
        <rFont val="Arial"/>
        <family val="2"/>
      </rPr>
      <t>BROWNSBURG</t>
    </r>
  </si>
  <si>
    <r>
      <rPr>
        <sz val="10"/>
        <color rgb="FF231F20"/>
        <rFont val="Arial"/>
        <family val="2"/>
      </rPr>
      <t>LACHUTE</t>
    </r>
  </si>
  <si>
    <r>
      <rPr>
        <sz val="10"/>
        <color rgb="FF231F20"/>
        <rFont val="Arial"/>
        <family val="2"/>
      </rPr>
      <t>DIDYME</t>
    </r>
  </si>
  <si>
    <r>
      <rPr>
        <sz val="10"/>
        <color rgb="FF231F20"/>
        <rFont val="Arial"/>
        <family val="2"/>
      </rPr>
      <t>ARTHABASKA</t>
    </r>
  </si>
  <si>
    <r>
      <rPr>
        <sz val="10"/>
        <color rgb="FF231F20"/>
        <rFont val="Arial"/>
        <family val="2"/>
      </rPr>
      <t>BRYSON</t>
    </r>
  </si>
  <si>
    <r>
      <rPr>
        <sz val="10"/>
        <color rgb="FF231F20"/>
        <rFont val="Arial"/>
        <family val="2"/>
      </rPr>
      <t>DIJON</t>
    </r>
  </si>
  <si>
    <r>
      <rPr>
        <sz val="10"/>
        <color rgb="FF231F20"/>
        <rFont val="Arial"/>
        <family val="2"/>
      </rPr>
      <t>ARUNDEL</t>
    </r>
  </si>
  <si>
    <r>
      <rPr>
        <sz val="10"/>
        <color rgb="FF231F20"/>
        <rFont val="Arial"/>
        <family val="2"/>
      </rPr>
      <t>BUCKINGHAM</t>
    </r>
  </si>
  <si>
    <r>
      <rPr>
        <sz val="10"/>
        <color rgb="FF231F20"/>
        <rFont val="Arial"/>
        <family val="2"/>
      </rPr>
      <t>DISRAELI</t>
    </r>
  </si>
  <si>
    <r>
      <rPr>
        <sz val="10"/>
        <color rgb="FF231F20"/>
        <rFont val="Arial"/>
        <family val="2"/>
      </rPr>
      <t>THETFORD MINES</t>
    </r>
  </si>
  <si>
    <r>
      <rPr>
        <sz val="10"/>
        <color rgb="FF231F20"/>
        <rFont val="Arial"/>
        <family val="2"/>
      </rPr>
      <t>ASBESTOS</t>
    </r>
  </si>
  <si>
    <r>
      <rPr>
        <sz val="10"/>
        <color rgb="FF231F20"/>
        <rFont val="Arial"/>
        <family val="2"/>
      </rPr>
      <t>BUCKLAND</t>
    </r>
  </si>
  <si>
    <r>
      <rPr>
        <sz val="10"/>
        <color rgb="FF231F20"/>
        <rFont val="Arial"/>
        <family val="2"/>
      </rPr>
      <t>DIXVILLE</t>
    </r>
  </si>
  <si>
    <r>
      <rPr>
        <sz val="10"/>
        <color rgb="FF231F20"/>
        <rFont val="Arial"/>
        <family val="2"/>
      </rPr>
      <t>ASCOT</t>
    </r>
  </si>
  <si>
    <r>
      <rPr>
        <sz val="10"/>
        <color rgb="FF231F20"/>
        <rFont val="Arial"/>
        <family val="2"/>
      </rPr>
      <t>BULWER</t>
    </r>
  </si>
  <si>
    <r>
      <rPr>
        <sz val="10"/>
        <color rgb="FF231F20"/>
        <rFont val="Arial"/>
        <family val="2"/>
      </rPr>
      <t>DOLBEAU</t>
    </r>
  </si>
  <si>
    <r>
      <rPr>
        <sz val="10"/>
        <color rgb="FF231F20"/>
        <rFont val="Arial"/>
        <family val="2"/>
      </rPr>
      <t>ASCOT CORNER</t>
    </r>
  </si>
  <si>
    <r>
      <rPr>
        <sz val="10"/>
        <color rgb="FF231F20"/>
        <rFont val="Arial"/>
        <family val="2"/>
      </rPr>
      <t>BURY</t>
    </r>
  </si>
  <si>
    <r>
      <rPr>
        <sz val="10"/>
        <color rgb="FF231F20"/>
        <rFont val="Arial"/>
        <family val="2"/>
      </rPr>
      <t>DOLLARD DES ORMEAUX</t>
    </r>
  </si>
  <si>
    <r>
      <rPr>
        <sz val="10"/>
        <color rgb="FF231F20"/>
        <rFont val="Arial"/>
        <family val="2"/>
      </rPr>
      <t>ASTON JUNCTION</t>
    </r>
  </si>
  <si>
    <r>
      <rPr>
        <sz val="10"/>
        <color rgb="FF231F20"/>
        <rFont val="Arial"/>
        <family val="2"/>
      </rPr>
      <t>CABANO</t>
    </r>
  </si>
  <si>
    <r>
      <rPr>
        <sz val="10"/>
        <color rgb="FF231F20"/>
        <rFont val="Arial"/>
        <family val="2"/>
      </rPr>
      <t>DOMAINE DES HAUTS BOIS</t>
    </r>
  </si>
  <si>
    <r>
      <rPr>
        <sz val="10"/>
        <color rgb="FF231F20"/>
        <rFont val="Arial"/>
        <family val="2"/>
      </rPr>
      <t>BELOEIL</t>
    </r>
  </si>
  <si>
    <r>
      <rPr>
        <sz val="10"/>
        <color rgb="FF231F20"/>
        <rFont val="Arial"/>
        <family val="2"/>
      </rPr>
      <t>ATHELSTAN</t>
    </r>
  </si>
  <si>
    <r>
      <rPr>
        <sz val="10"/>
        <color rgb="FF231F20"/>
        <rFont val="Arial"/>
        <family val="2"/>
      </rPr>
      <t>CACOUNA</t>
    </r>
  </si>
  <si>
    <r>
      <rPr>
        <sz val="10"/>
        <color rgb="FF231F20"/>
        <rFont val="Arial"/>
        <family val="2"/>
      </rPr>
      <t>DONNACONA</t>
    </r>
  </si>
  <si>
    <r>
      <rPr>
        <sz val="10"/>
        <color rgb="FF231F20"/>
        <rFont val="Arial"/>
        <family val="2"/>
      </rPr>
      <t>AUCLAIR</t>
    </r>
  </si>
  <si>
    <r>
      <rPr>
        <sz val="10"/>
        <color rgb="FF231F20"/>
        <rFont val="Arial"/>
        <family val="2"/>
      </rPr>
      <t>CADILLAC</t>
    </r>
  </si>
  <si>
    <r>
      <rPr>
        <sz val="10"/>
        <color rgb="FF231F20"/>
        <rFont val="Arial"/>
        <family val="2"/>
      </rPr>
      <t>AUDET</t>
    </r>
  </si>
  <si>
    <r>
      <rPr>
        <sz val="10"/>
        <color rgb="FF231F20"/>
        <rFont val="Arial"/>
        <family val="2"/>
      </rPr>
      <t>LAC MEGANTIC</t>
    </r>
  </si>
  <si>
    <r>
      <rPr>
        <sz val="10"/>
        <color rgb="FF231F20"/>
        <rFont val="Arial"/>
        <family val="2"/>
      </rPr>
      <t>CALIXA LAVALLEE</t>
    </r>
  </si>
  <si>
    <r>
      <rPr>
        <sz val="10"/>
        <color rgb="FF231F20"/>
        <rFont val="Arial"/>
        <family val="2"/>
      </rPr>
      <t>DORION VAUDREUIL</t>
    </r>
  </si>
  <si>
    <r>
      <rPr>
        <sz val="10"/>
        <color rgb="FF231F20"/>
        <rFont val="Arial"/>
        <family val="2"/>
      </rPr>
      <t>AUMOND</t>
    </r>
  </si>
  <si>
    <r>
      <rPr>
        <sz val="10"/>
        <color rgb="FF231F20"/>
        <rFont val="Arial"/>
        <family val="2"/>
      </rPr>
      <t>CALUMET</t>
    </r>
  </si>
  <si>
    <r>
      <rPr>
        <sz val="10"/>
        <color rgb="FF231F20"/>
        <rFont val="Arial"/>
        <family val="2"/>
      </rPr>
      <t>DORVAL</t>
    </r>
  </si>
  <si>
    <r>
      <rPr>
        <sz val="10"/>
        <color rgb="FF231F20"/>
        <rFont val="Arial"/>
        <family val="2"/>
      </rPr>
      <t>AUPALUK</t>
    </r>
  </si>
  <si>
    <r>
      <rPr>
        <sz val="10"/>
        <color rgb="FF231F20"/>
        <rFont val="Arial"/>
        <family val="2"/>
      </rPr>
      <t>CAMPBELLS BAY</t>
    </r>
  </si>
  <si>
    <r>
      <rPr>
        <sz val="10"/>
        <color rgb="FF231F20"/>
        <rFont val="Arial"/>
        <family val="2"/>
      </rPr>
      <t>DOSQUET</t>
    </r>
  </si>
  <si>
    <r>
      <rPr>
        <sz val="10"/>
        <color rgb="FF231F20"/>
        <rFont val="Arial"/>
        <family val="2"/>
      </rPr>
      <t>AUSTIN</t>
    </r>
  </si>
  <si>
    <r>
      <rPr>
        <sz val="10"/>
        <color rgb="FF231F20"/>
        <rFont val="Arial"/>
        <family val="2"/>
      </rPr>
      <t>CANDIAC</t>
    </r>
  </si>
  <si>
    <r>
      <rPr>
        <sz val="10"/>
        <color rgb="FF231F20"/>
        <rFont val="Arial"/>
        <family val="2"/>
      </rPr>
      <t>DOUGLASTOWN</t>
    </r>
  </si>
  <si>
    <r>
      <rPr>
        <sz val="10"/>
        <color rgb="FF231F20"/>
        <rFont val="Arial"/>
        <family val="2"/>
      </rPr>
      <t>AUTEUIL</t>
    </r>
  </si>
  <si>
    <r>
      <rPr>
        <sz val="10"/>
        <color rgb="FF231F20"/>
        <rFont val="Arial"/>
        <family val="2"/>
      </rPr>
      <t>CANIAPISCAU</t>
    </r>
  </si>
  <si>
    <r>
      <rPr>
        <sz val="10"/>
        <color rgb="FF231F20"/>
        <rFont val="Arial"/>
        <family val="2"/>
      </rPr>
      <t>AUTHIER NORD</t>
    </r>
  </si>
  <si>
    <r>
      <rPr>
        <sz val="10"/>
        <color rgb="FF231F20"/>
        <rFont val="Arial"/>
        <family val="2"/>
      </rPr>
      <t>CANTLEY</t>
    </r>
  </si>
  <si>
    <r>
      <rPr>
        <sz val="10"/>
        <color rgb="FF231F20"/>
        <rFont val="Arial"/>
        <family val="2"/>
      </rPr>
      <t>DUBERGER</t>
    </r>
  </si>
  <si>
    <r>
      <rPr>
        <sz val="10"/>
        <color rgb="FF231F20"/>
        <rFont val="Arial"/>
        <family val="2"/>
      </rPr>
      <t>AUVERGNE</t>
    </r>
  </si>
  <si>
    <r>
      <rPr>
        <sz val="10"/>
        <color rgb="FF231F20"/>
        <rFont val="Arial"/>
        <family val="2"/>
      </rPr>
      <t>CANTON DE GRANBY</t>
    </r>
  </si>
  <si>
    <r>
      <rPr>
        <sz val="10"/>
        <color rgb="FF231F20"/>
        <rFont val="Arial"/>
        <family val="2"/>
      </rPr>
      <t>DUBUISSON</t>
    </r>
  </si>
  <si>
    <r>
      <rPr>
        <sz val="10"/>
        <color rgb="FF231F20"/>
        <rFont val="Arial"/>
        <family val="2"/>
      </rPr>
      <t>AYERS CLIFF</t>
    </r>
  </si>
  <si>
    <r>
      <rPr>
        <sz val="10"/>
        <color rgb="FF231F20"/>
        <rFont val="Arial"/>
        <family val="2"/>
      </rPr>
      <t>CANTON MAGOG</t>
    </r>
  </si>
  <si>
    <r>
      <rPr>
        <sz val="10"/>
        <color rgb="FF231F20"/>
        <rFont val="Arial"/>
        <family val="2"/>
      </rPr>
      <t>DUCLOS</t>
    </r>
  </si>
  <si>
    <r>
      <rPr>
        <sz val="10"/>
        <color rgb="FF231F20"/>
        <rFont val="Arial"/>
        <family val="2"/>
      </rPr>
      <t>AYERSVILLE</t>
    </r>
  </si>
  <si>
    <r>
      <rPr>
        <sz val="10"/>
        <color rgb="FF231F20"/>
        <rFont val="Arial"/>
        <family val="2"/>
      </rPr>
      <t>CANTON ORFORD</t>
    </r>
  </si>
  <si>
    <r>
      <rPr>
        <sz val="10"/>
        <color rgb="FF231F20"/>
        <rFont val="Arial"/>
        <family val="2"/>
      </rPr>
      <t>DUHAMEL</t>
    </r>
  </si>
  <si>
    <r>
      <rPr>
        <sz val="10"/>
        <color rgb="FF231F20"/>
        <rFont val="Arial"/>
        <family val="2"/>
      </rPr>
      <t>AYLMER</t>
    </r>
  </si>
  <si>
    <r>
      <rPr>
        <sz val="10"/>
        <color rgb="FF231F20"/>
        <rFont val="Arial"/>
        <family val="2"/>
      </rPr>
      <t>CANTON STANSTEAD</t>
    </r>
  </si>
  <si>
    <r>
      <rPr>
        <sz val="10"/>
        <color rgb="FF231F20"/>
        <rFont val="Arial"/>
        <family val="2"/>
      </rPr>
      <t>DUNHAM</t>
    </r>
  </si>
  <si>
    <r>
      <rPr>
        <sz val="10"/>
        <color rgb="FF231F20"/>
        <rFont val="Arial"/>
        <family val="2"/>
      </rPr>
      <t>AYLWIN</t>
    </r>
  </si>
  <si>
    <r>
      <rPr>
        <sz val="10"/>
        <color rgb="FF231F20"/>
        <rFont val="Arial"/>
        <family val="2"/>
      </rPr>
      <t>CAP A L’AIGLE</t>
    </r>
  </si>
  <si>
    <r>
      <rPr>
        <sz val="10"/>
        <color rgb="FF231F20"/>
        <rFont val="Arial"/>
        <family val="2"/>
      </rPr>
      <t>CLERMONT</t>
    </r>
  </si>
  <si>
    <r>
      <rPr>
        <sz val="10"/>
        <color rgb="FF231F20"/>
        <rFont val="Arial"/>
        <family val="2"/>
      </rPr>
      <t>DUPARQUET</t>
    </r>
  </si>
  <si>
    <r>
      <rPr>
        <sz val="10"/>
        <color rgb="FF231F20"/>
        <rFont val="Arial"/>
        <family val="2"/>
      </rPr>
      <t>BACHELOR LAKE</t>
    </r>
  </si>
  <si>
    <r>
      <rPr>
        <sz val="10"/>
        <color rgb="FF231F20"/>
        <rFont val="Arial"/>
        <family val="2"/>
      </rPr>
      <t>CAP AU RENARD</t>
    </r>
  </si>
  <si>
    <r>
      <rPr>
        <sz val="10"/>
        <color rgb="FF231F20"/>
        <rFont val="Arial"/>
        <family val="2"/>
      </rPr>
      <t>DUPUY</t>
    </r>
  </si>
  <si>
    <r>
      <rPr>
        <sz val="10"/>
        <color rgb="FF231F20"/>
        <rFont val="Arial"/>
        <family val="2"/>
      </rPr>
      <t>BAGOTVILLE</t>
    </r>
  </si>
  <si>
    <r>
      <rPr>
        <sz val="10"/>
        <color rgb="FF231F20"/>
        <rFont val="Arial"/>
        <family val="2"/>
      </rPr>
      <t>CAP AUX MEULES</t>
    </r>
  </si>
  <si>
    <r>
      <rPr>
        <sz val="10"/>
        <color rgb="FF231F20"/>
        <rFont val="Arial"/>
        <family val="2"/>
      </rPr>
      <t>ILES DE LA MADELEINE*</t>
    </r>
  </si>
  <si>
    <r>
      <rPr>
        <sz val="10"/>
        <color rgb="FF231F20"/>
        <rFont val="Arial"/>
        <family val="2"/>
      </rPr>
      <t>DURHAM SUD</t>
    </r>
  </si>
  <si>
    <r>
      <rPr>
        <sz val="10"/>
        <color rgb="FF231F20"/>
        <rFont val="Arial"/>
        <family val="2"/>
      </rPr>
      <t>BAIE COMEAU</t>
    </r>
  </si>
  <si>
    <r>
      <rPr>
        <sz val="10"/>
        <color rgb="FF231F20"/>
        <rFont val="Arial"/>
        <family val="2"/>
      </rPr>
      <t>CAP CHAT</t>
    </r>
  </si>
  <si>
    <r>
      <rPr>
        <sz val="10"/>
        <color rgb="FF231F20"/>
        <rFont val="Arial"/>
        <family val="2"/>
      </rPr>
      <t>DUVERNAY</t>
    </r>
  </si>
  <si>
    <r>
      <rPr>
        <sz val="10"/>
        <color rgb="FF231F20"/>
        <rFont val="Arial"/>
        <family val="2"/>
      </rPr>
      <t>BAIE DE SHAWINIGAN</t>
    </r>
  </si>
  <si>
    <r>
      <rPr>
        <sz val="10"/>
        <color rgb="FF231F20"/>
        <rFont val="Arial"/>
        <family val="2"/>
      </rPr>
      <t>TROIS RIVIERES</t>
    </r>
  </si>
  <si>
    <r>
      <rPr>
        <sz val="10"/>
        <color rgb="FF231F20"/>
        <rFont val="Arial"/>
        <family val="2"/>
      </rPr>
      <t>CAP CHAT EST</t>
    </r>
  </si>
  <si>
    <r>
      <rPr>
        <sz val="10"/>
        <color rgb="FF231F20"/>
        <rFont val="Arial"/>
        <family val="2"/>
      </rPr>
      <t>EAST ANGUS</t>
    </r>
  </si>
  <si>
    <r>
      <rPr>
        <sz val="10"/>
        <color rgb="FF231F20"/>
        <rFont val="Arial"/>
        <family val="2"/>
      </rPr>
      <t>BAIE DES BACON</t>
    </r>
  </si>
  <si>
    <r>
      <rPr>
        <sz val="10"/>
        <color rgb="FF231F20"/>
        <rFont val="Arial"/>
        <family val="2"/>
      </rPr>
      <t>CAP DE LA MADELEINE</t>
    </r>
  </si>
  <si>
    <r>
      <rPr>
        <sz val="10"/>
        <color rgb="FF231F20"/>
        <rFont val="Arial"/>
        <family val="2"/>
      </rPr>
      <t>EAST BROUGHTON</t>
    </r>
  </si>
  <si>
    <r>
      <rPr>
        <sz val="10"/>
        <color rgb="FF231F20"/>
        <rFont val="Arial"/>
        <family val="2"/>
      </rPr>
      <t>BAIE DES ROCHERS</t>
    </r>
  </si>
  <si>
    <r>
      <rPr>
        <sz val="10"/>
        <color rgb="FF231F20"/>
        <rFont val="Arial"/>
        <family val="2"/>
      </rPr>
      <t>CAP DES ROSIERS</t>
    </r>
  </si>
  <si>
    <r>
      <rPr>
        <sz val="10"/>
        <color rgb="FF231F20"/>
        <rFont val="Arial"/>
        <family val="2"/>
      </rPr>
      <t>EAST CLIFTON</t>
    </r>
  </si>
  <si>
    <r>
      <rPr>
        <sz val="10"/>
        <color rgb="FF231F20"/>
        <rFont val="Arial"/>
        <family val="2"/>
      </rPr>
      <t>BAIE DES SABLES</t>
    </r>
  </si>
  <si>
    <r>
      <rPr>
        <sz val="10"/>
        <color rgb="FF231F20"/>
        <rFont val="Arial"/>
        <family val="2"/>
      </rPr>
      <t>CAP D’ESPOIR</t>
    </r>
  </si>
  <si>
    <r>
      <rPr>
        <sz val="10"/>
        <color rgb="FF231F20"/>
        <rFont val="Arial"/>
        <family val="2"/>
      </rPr>
      <t>EAST FARNHAM</t>
    </r>
  </si>
  <si>
    <r>
      <rPr>
        <sz val="10"/>
        <color rgb="FF231F20"/>
        <rFont val="Arial"/>
        <family val="2"/>
      </rPr>
      <t>BAIE DU FEBVRE</t>
    </r>
  </si>
  <si>
    <r>
      <rPr>
        <sz val="10"/>
        <color rgb="FF231F20"/>
        <rFont val="Arial"/>
        <family val="2"/>
      </rPr>
      <t>SOREL</t>
    </r>
  </si>
  <si>
    <r>
      <rPr>
        <sz val="10"/>
        <color rgb="FF231F20"/>
        <rFont val="Arial"/>
        <family val="2"/>
      </rPr>
      <t>CAP ROUGE</t>
    </r>
  </si>
  <si>
    <r>
      <rPr>
        <sz val="10"/>
        <color rgb="FF231F20"/>
        <rFont val="Arial"/>
        <family val="2"/>
      </rPr>
      <t>EAST HEREFORD</t>
    </r>
  </si>
  <si>
    <r>
      <rPr>
        <sz val="10"/>
        <color rgb="FF231F20"/>
        <rFont val="Arial"/>
        <family val="2"/>
      </rPr>
      <t>BAIE DU POSTE</t>
    </r>
  </si>
  <si>
    <r>
      <rPr>
        <sz val="10"/>
        <color rgb="FF231F20"/>
        <rFont val="Arial"/>
        <family val="2"/>
      </rPr>
      <t>CAP SANTE</t>
    </r>
  </si>
  <si>
    <r>
      <rPr>
        <sz val="10"/>
        <color rgb="FF231F20"/>
        <rFont val="Arial"/>
        <family val="2"/>
      </rPr>
      <t>EASTMAIN</t>
    </r>
  </si>
  <si>
    <r>
      <rPr>
        <sz val="10"/>
        <color rgb="FF231F20"/>
        <rFont val="Arial"/>
        <family val="2"/>
      </rPr>
      <t>BAIE D’URFE</t>
    </r>
  </si>
  <si>
    <r>
      <rPr>
        <sz val="10"/>
        <color rgb="FF231F20"/>
        <rFont val="Arial"/>
        <family val="2"/>
      </rPr>
      <t>CAP ST IGNACE</t>
    </r>
  </si>
  <si>
    <r>
      <rPr>
        <sz val="10"/>
        <color rgb="FF231F20"/>
        <rFont val="Arial"/>
        <family val="2"/>
      </rPr>
      <t>EASTMAN</t>
    </r>
  </si>
  <si>
    <r>
      <rPr>
        <sz val="10"/>
        <color rgb="FF231F20"/>
        <rFont val="Arial"/>
        <family val="2"/>
      </rPr>
      <t>BAIE JOHAN BEETZ</t>
    </r>
  </si>
  <si>
    <r>
      <rPr>
        <sz val="10"/>
        <color rgb="FF231F20"/>
        <rFont val="Arial"/>
        <family val="2"/>
      </rPr>
      <t>CAPE ROUGE</t>
    </r>
  </si>
  <si>
    <r>
      <rPr>
        <sz val="10"/>
        <color rgb="FF231F20"/>
        <rFont val="Arial"/>
        <family val="2"/>
      </rPr>
      <t>ECOWI</t>
    </r>
  </si>
  <si>
    <r>
      <rPr>
        <sz val="10"/>
        <color rgb="FF231F20"/>
        <rFont val="Arial"/>
        <family val="2"/>
      </rPr>
      <t>CAPLAN</t>
    </r>
  </si>
  <si>
    <r>
      <rPr>
        <sz val="10"/>
        <color rgb="FF231F20"/>
        <rFont val="Arial"/>
        <family val="2"/>
      </rPr>
      <t>EGAN</t>
    </r>
  </si>
  <si>
    <r>
      <rPr>
        <sz val="10"/>
        <color rgb="FF231F20"/>
        <rFont val="Arial"/>
        <family val="2"/>
      </rPr>
      <t>BAIE STE CATHERINE</t>
    </r>
  </si>
  <si>
    <r>
      <rPr>
        <sz val="10"/>
        <color rgb="FF231F20"/>
        <rFont val="Arial"/>
        <family val="2"/>
      </rPr>
      <t>CAPUCINS</t>
    </r>
  </si>
  <si>
    <r>
      <rPr>
        <sz val="10"/>
        <color rgb="FF231F20"/>
        <rFont val="Arial"/>
        <family val="2"/>
      </rPr>
      <t>ENTRELACS</t>
    </r>
  </si>
  <si>
    <r>
      <rPr>
        <sz val="10"/>
        <color rgb="FF231F20"/>
        <rFont val="Arial"/>
        <family val="2"/>
      </rPr>
      <t>BAIE TRINITE</t>
    </r>
  </si>
  <si>
    <r>
      <rPr>
        <sz val="10"/>
        <color rgb="FF231F20"/>
        <rFont val="Arial"/>
        <family val="2"/>
      </rPr>
      <t>CARIGNAN</t>
    </r>
  </si>
  <si>
    <r>
      <rPr>
        <sz val="10"/>
        <color rgb="FF231F20"/>
        <rFont val="Arial"/>
        <family val="2"/>
      </rPr>
      <t>ENTRY ISLAND</t>
    </r>
  </si>
  <si>
    <r>
      <rPr>
        <sz val="10"/>
        <color rgb="FF231F20"/>
        <rFont val="Arial"/>
        <family val="2"/>
      </rPr>
      <t>BAIEVILLE</t>
    </r>
  </si>
  <si>
    <r>
      <rPr>
        <sz val="10"/>
        <color rgb="FF231F20"/>
        <rFont val="Arial"/>
        <family val="2"/>
      </rPr>
      <t>CARILLON</t>
    </r>
  </si>
  <si>
    <r>
      <rPr>
        <sz val="10"/>
        <color rgb="FF231F20"/>
        <rFont val="Arial"/>
        <family val="2"/>
      </rPr>
      <t>ESCUMINAC</t>
    </r>
  </si>
  <si>
    <r>
      <rPr>
        <sz val="10"/>
        <color rgb="FF231F20"/>
        <rFont val="Arial"/>
        <family val="2"/>
      </rPr>
      <t>BALDWIN MILLS</t>
    </r>
  </si>
  <si>
    <r>
      <rPr>
        <sz val="10"/>
        <color rgb="FF231F20"/>
        <rFont val="Arial"/>
        <family val="2"/>
      </rPr>
      <t>CARLETON</t>
    </r>
  </si>
  <si>
    <r>
      <rPr>
        <sz val="10"/>
        <color rgb="FF231F20"/>
        <rFont val="Arial"/>
        <family val="2"/>
      </rPr>
      <t>ESPRIT SAINT</t>
    </r>
  </si>
  <si>
    <r>
      <rPr>
        <sz val="10"/>
        <color rgb="FF231F20"/>
        <rFont val="Arial"/>
        <family val="2"/>
      </rPr>
      <t>RIMOUSKI</t>
    </r>
  </si>
  <si>
    <r>
      <rPr>
        <sz val="10"/>
        <color rgb="FF231F20"/>
        <rFont val="Arial"/>
        <family val="2"/>
      </rPr>
      <t>BARACHOIS DE MALBAIE</t>
    </r>
  </si>
  <si>
    <r>
      <rPr>
        <sz val="10"/>
        <color rgb="FF231F20"/>
        <rFont val="Arial"/>
        <family val="2"/>
      </rPr>
      <t>CARTIERVILLE</t>
    </r>
  </si>
  <si>
    <r>
      <rPr>
        <sz val="10"/>
        <color rgb="FF231F20"/>
        <rFont val="Arial"/>
        <family val="2"/>
      </rPr>
      <t>ESTCOURT</t>
    </r>
  </si>
  <si>
    <r>
      <rPr>
        <sz val="10"/>
        <color rgb="FF231F20"/>
        <rFont val="Arial"/>
        <family val="2"/>
      </rPr>
      <t>BARNSTON OUEST</t>
    </r>
  </si>
  <si>
    <r>
      <rPr>
        <sz val="10"/>
        <color rgb="FF231F20"/>
        <rFont val="Arial"/>
        <family val="2"/>
      </rPr>
      <t>CAUSAPSCAL</t>
    </r>
  </si>
  <si>
    <r>
      <rPr>
        <sz val="10"/>
        <color rgb="FF231F20"/>
        <rFont val="Arial"/>
        <family val="2"/>
      </rPr>
      <t>ESTEREL</t>
    </r>
  </si>
  <si>
    <r>
      <rPr>
        <sz val="10"/>
        <color rgb="FF231F20"/>
        <rFont val="Arial"/>
        <family val="2"/>
      </rPr>
      <t>BARRAUTE</t>
    </r>
  </si>
  <si>
    <r>
      <rPr>
        <sz val="10"/>
        <color rgb="FF231F20"/>
        <rFont val="Arial"/>
        <family val="2"/>
      </rPr>
      <t>CAZAVILLE</t>
    </r>
  </si>
  <si>
    <r>
      <rPr>
        <sz val="10"/>
        <color rgb="FF231F20"/>
        <rFont val="Arial"/>
        <family val="2"/>
      </rPr>
      <t>ETANG DU NORD</t>
    </r>
  </si>
  <si>
    <r>
      <rPr>
        <sz val="10"/>
        <color rgb="FF231F20"/>
        <rFont val="Arial"/>
        <family val="2"/>
      </rPr>
      <t>BARRE</t>
    </r>
  </si>
  <si>
    <r>
      <rPr>
        <sz val="10"/>
        <color rgb="FF231F20"/>
        <rFont val="Arial"/>
        <family val="2"/>
      </rPr>
      <t>CHAMBLY</t>
    </r>
  </si>
  <si>
    <r>
      <rPr>
        <sz val="10"/>
        <color rgb="FF231F20"/>
        <rFont val="Arial"/>
        <family val="2"/>
      </rPr>
      <t>EVAIN</t>
    </r>
  </si>
  <si>
    <r>
      <rPr>
        <sz val="10"/>
        <color rgb="FF231F20"/>
        <rFont val="Arial"/>
        <family val="2"/>
      </rPr>
      <t>BARTOUILLE</t>
    </r>
  </si>
  <si>
    <r>
      <rPr>
        <sz val="10"/>
        <color rgb="FF231F20"/>
        <rFont val="Arial"/>
        <family val="2"/>
      </rPr>
      <t>CHAMBORD</t>
    </r>
  </si>
  <si>
    <r>
      <rPr>
        <sz val="10"/>
        <color rgb="FF231F20"/>
        <rFont val="Arial"/>
        <family val="2"/>
      </rPr>
      <t>FABRE</t>
    </r>
  </si>
  <si>
    <r>
      <rPr>
        <sz val="10"/>
        <color rgb="FF231F20"/>
        <rFont val="Arial"/>
        <family val="2"/>
      </rPr>
      <t>BARVILLE</t>
    </r>
  </si>
  <si>
    <r>
      <rPr>
        <sz val="10"/>
        <color rgb="FF231F20"/>
        <rFont val="Arial"/>
        <family val="2"/>
      </rPr>
      <t>CHAMPLAIN</t>
    </r>
  </si>
  <si>
    <r>
      <rPr>
        <sz val="10"/>
        <color rgb="FF231F20"/>
        <rFont val="Arial"/>
        <family val="2"/>
      </rPr>
      <t>FABREVILLE</t>
    </r>
  </si>
  <si>
    <r>
      <rPr>
        <sz val="10"/>
        <color rgb="FF231F20"/>
        <rFont val="Arial"/>
        <family val="2"/>
      </rPr>
      <t>BARVUE</t>
    </r>
  </si>
  <si>
    <r>
      <rPr>
        <sz val="10"/>
        <color rgb="FF231F20"/>
        <rFont val="Arial"/>
        <family val="2"/>
      </rPr>
      <t>CHAMPNEUF</t>
    </r>
  </si>
  <si>
    <r>
      <rPr>
        <sz val="10"/>
        <color rgb="FF231F20"/>
        <rFont val="Arial"/>
        <family val="2"/>
      </rPr>
      <t>FALARDEAU</t>
    </r>
  </si>
  <si>
    <r>
      <rPr>
        <sz val="10"/>
        <color rgb="FF231F20"/>
        <rFont val="Arial"/>
        <family val="2"/>
      </rPr>
      <t>BASSIN</t>
    </r>
  </si>
  <si>
    <r>
      <rPr>
        <sz val="10"/>
        <color rgb="FF231F20"/>
        <rFont val="Arial"/>
        <family val="2"/>
      </rPr>
      <t>CHANDLER</t>
    </r>
  </si>
  <si>
    <r>
      <rPr>
        <sz val="10"/>
        <color rgb="FF231F20"/>
        <rFont val="Arial"/>
        <family val="2"/>
      </rPr>
      <t>FARLEY</t>
    </r>
  </si>
  <si>
    <r>
      <rPr>
        <sz val="10"/>
        <color rgb="FF231F20"/>
        <rFont val="Arial"/>
        <family val="2"/>
      </rPr>
      <t>BATISCAN</t>
    </r>
  </si>
  <si>
    <r>
      <rPr>
        <sz val="10"/>
        <color rgb="FF231F20"/>
        <rFont val="Arial"/>
        <family val="2"/>
      </rPr>
      <t>CHAPAIS</t>
    </r>
  </si>
  <si>
    <r>
      <rPr>
        <sz val="10"/>
        <color rgb="FF231F20"/>
        <rFont val="Arial"/>
        <family val="2"/>
      </rPr>
      <t>FARNHAM</t>
    </r>
  </si>
  <si>
    <r>
      <rPr>
        <sz val="10"/>
        <color rgb="FF231F20"/>
        <rFont val="Arial"/>
        <family val="2"/>
      </rPr>
      <t>ST JEAN SUR RICHELIEU</t>
    </r>
  </si>
  <si>
    <r>
      <rPr>
        <sz val="10"/>
        <color rgb="FF231F20"/>
        <rFont val="Arial"/>
        <family val="2"/>
      </rPr>
      <t>BEACONSFIELD</t>
    </r>
  </si>
  <si>
    <r>
      <rPr>
        <sz val="10"/>
        <color rgb="FF231F20"/>
        <rFont val="Arial"/>
        <family val="2"/>
      </rPr>
      <t>CHAPEAU</t>
    </r>
  </si>
  <si>
    <r>
      <rPr>
        <sz val="10"/>
        <color rgb="FF231F20"/>
        <rFont val="Arial"/>
        <family val="2"/>
      </rPr>
      <t>FARRELLTON</t>
    </r>
  </si>
  <si>
    <r>
      <rPr>
        <sz val="10"/>
        <color rgb="FF231F20"/>
        <rFont val="Arial"/>
        <family val="2"/>
      </rPr>
      <t>BEARN</t>
    </r>
  </si>
  <si>
    <r>
      <rPr>
        <sz val="10"/>
        <color rgb="FF231F20"/>
        <rFont val="Arial"/>
        <family val="2"/>
      </rPr>
      <t>CHARETTE</t>
    </r>
  </si>
  <si>
    <r>
      <rPr>
        <sz val="10"/>
        <color rgb="FF231F20"/>
        <rFont val="Arial"/>
        <family val="2"/>
      </rPr>
      <t>FASSETT</t>
    </r>
  </si>
  <si>
    <r>
      <rPr>
        <sz val="10"/>
        <color rgb="FF231F20"/>
        <rFont val="Arial"/>
        <family val="2"/>
      </rPr>
      <t>BEATTYVILLE</t>
    </r>
  </si>
  <si>
    <r>
      <rPr>
        <sz val="10"/>
        <color rgb="FF231F20"/>
        <rFont val="Arial"/>
        <family val="2"/>
      </rPr>
      <t>CHARLEMAGNE</t>
    </r>
  </si>
  <si>
    <r>
      <rPr>
        <sz val="10"/>
        <color rgb="FF231F20"/>
        <rFont val="Arial"/>
        <family val="2"/>
      </rPr>
      <t>FATIMA</t>
    </r>
  </si>
  <si>
    <r>
      <rPr>
        <sz val="10"/>
        <color rgb="FF231F20"/>
        <rFont val="Arial"/>
        <family val="2"/>
      </rPr>
      <t>BEAUCANTON</t>
    </r>
  </si>
  <si>
    <r>
      <rPr>
        <sz val="10"/>
        <color rgb="FF231F20"/>
        <rFont val="Arial"/>
        <family val="2"/>
      </rPr>
      <t>CHARLESBOURG</t>
    </r>
  </si>
  <si>
    <r>
      <rPr>
        <sz val="10"/>
        <color rgb="FF231F20"/>
        <rFont val="Arial"/>
        <family val="2"/>
      </rPr>
      <t>FERLAND ET BOILLEAU</t>
    </r>
  </si>
  <si>
    <r>
      <rPr>
        <sz val="10"/>
        <color rgb="FF231F20"/>
        <rFont val="Arial"/>
        <family val="2"/>
      </rPr>
      <t>BEAUCE JONCTION</t>
    </r>
  </si>
  <si>
    <r>
      <rPr>
        <sz val="10"/>
        <color rgb="FF231F20"/>
        <rFont val="Arial"/>
        <family val="2"/>
      </rPr>
      <t>CHARNY</t>
    </r>
  </si>
  <si>
    <r>
      <rPr>
        <sz val="10"/>
        <color rgb="FF231F20"/>
        <rFont val="Arial"/>
        <family val="2"/>
      </rPr>
      <t>FERME NEUVE</t>
    </r>
  </si>
  <si>
    <r>
      <rPr>
        <sz val="10"/>
        <color rgb="FF231F20"/>
        <rFont val="Arial"/>
        <family val="2"/>
      </rPr>
      <t>BEAUCEVILLE</t>
    </r>
  </si>
  <si>
    <r>
      <rPr>
        <sz val="10"/>
        <color rgb="FF231F20"/>
        <rFont val="Arial"/>
        <family val="2"/>
      </rPr>
      <t>CHARTIERVILLE</t>
    </r>
  </si>
  <si>
    <r>
      <rPr>
        <sz val="10"/>
        <color rgb="FF231F20"/>
        <rFont val="Arial"/>
        <family val="2"/>
      </rPr>
      <t>FERMONT</t>
    </r>
  </si>
  <si>
    <r>
      <rPr>
        <sz val="10"/>
        <color rgb="FF231F20"/>
        <rFont val="Arial"/>
        <family val="2"/>
      </rPr>
      <t>BEAUCEVILLE EST</t>
    </r>
  </si>
  <si>
    <r>
      <rPr>
        <sz val="10"/>
        <color rgb="FF231F20"/>
        <rFont val="Arial"/>
        <family val="2"/>
      </rPr>
      <t>CHATEAU RICHER</t>
    </r>
  </si>
  <si>
    <r>
      <rPr>
        <sz val="10"/>
        <color rgb="FF231F20"/>
        <rFont val="Arial"/>
        <family val="2"/>
      </rPr>
      <t>FITCH BAY</t>
    </r>
  </si>
  <si>
    <r>
      <rPr>
        <sz val="10"/>
        <color rgb="FF231F20"/>
        <rFont val="Arial"/>
        <family val="2"/>
      </rPr>
      <t>BEAUCEVILLE OUEST</t>
    </r>
  </si>
  <si>
    <r>
      <rPr>
        <sz val="10"/>
        <color rgb="FF231F20"/>
        <rFont val="Arial"/>
        <family val="2"/>
      </rPr>
      <t>CHATEAUGUAY</t>
    </r>
  </si>
  <si>
    <r>
      <rPr>
        <sz val="10"/>
        <color rgb="FF231F20"/>
        <rFont val="Arial"/>
        <family val="2"/>
      </rPr>
      <t>FLEURIMONT</t>
    </r>
  </si>
  <si>
    <r>
      <rPr>
        <sz val="10"/>
        <color rgb="FF231F20"/>
        <rFont val="Arial"/>
        <family val="2"/>
      </rPr>
      <t>BEAUDRY</t>
    </r>
  </si>
  <si>
    <r>
      <rPr>
        <sz val="10"/>
        <color rgb="FF231F20"/>
        <rFont val="Arial"/>
        <family val="2"/>
      </rPr>
      <t>FONTAINEBLEAU</t>
    </r>
  </si>
  <si>
    <r>
      <rPr>
        <sz val="10"/>
        <color rgb="FF231F20"/>
        <rFont val="Arial"/>
        <family val="2"/>
      </rPr>
      <t>BEAUHARNOIS</t>
    </r>
  </si>
  <si>
    <r>
      <rPr>
        <sz val="10"/>
        <color rgb="FF231F20"/>
        <rFont val="Arial"/>
        <family val="2"/>
      </rPr>
      <t>CHAZEL</t>
    </r>
  </si>
  <si>
    <r>
      <rPr>
        <sz val="10"/>
        <color rgb="FF231F20"/>
        <rFont val="Arial"/>
        <family val="2"/>
      </rPr>
      <t>FONTENELLE</t>
    </r>
  </si>
  <si>
    <r>
      <rPr>
        <sz val="10"/>
        <color rgb="FF231F20"/>
        <rFont val="Arial"/>
        <family val="2"/>
      </rPr>
      <t>BEAULAC</t>
    </r>
  </si>
  <si>
    <r>
      <rPr>
        <sz val="10"/>
        <color rgb="FF231F20"/>
        <rFont val="Arial"/>
        <family val="2"/>
      </rPr>
      <t>CHELSEA</t>
    </r>
  </si>
  <si>
    <r>
      <rPr>
        <sz val="10"/>
        <color rgb="FF231F20"/>
        <rFont val="Arial"/>
        <family val="2"/>
      </rPr>
      <t>FORESTVILLE</t>
    </r>
  </si>
  <si>
    <r>
      <rPr>
        <sz val="10"/>
        <color rgb="FF231F20"/>
        <rFont val="Arial"/>
        <family val="2"/>
      </rPr>
      <t>BEAUMONT</t>
    </r>
  </si>
  <si>
    <r>
      <rPr>
        <sz val="10"/>
        <color rgb="FF231F20"/>
        <rFont val="Arial"/>
        <family val="2"/>
      </rPr>
      <t>CHENEVILLE</t>
    </r>
  </si>
  <si>
    <r>
      <rPr>
        <sz val="10"/>
        <color rgb="FF231F20"/>
        <rFont val="Arial"/>
        <family val="2"/>
      </rPr>
      <t>FORILLON</t>
    </r>
  </si>
  <si>
    <r>
      <rPr>
        <sz val="10"/>
        <color rgb="FF231F20"/>
        <rFont val="Arial"/>
        <family val="2"/>
      </rPr>
      <t>BEAUPORT</t>
    </r>
  </si>
  <si>
    <r>
      <rPr>
        <sz val="10"/>
        <color rgb="FF231F20"/>
        <rFont val="Arial"/>
        <family val="2"/>
      </rPr>
      <t>CHERRY RIVER</t>
    </r>
  </si>
  <si>
    <r>
      <rPr>
        <sz val="10"/>
        <color rgb="FF231F20"/>
        <rFont val="Arial"/>
        <family val="2"/>
      </rPr>
      <t>FORT COULONGE</t>
    </r>
  </si>
  <si>
    <r>
      <rPr>
        <sz val="10"/>
        <color rgb="FF231F20"/>
        <rFont val="Arial"/>
        <family val="2"/>
      </rPr>
      <t>BEAUPRE</t>
    </r>
  </si>
  <si>
    <r>
      <rPr>
        <sz val="10"/>
        <color rgb="FF231F20"/>
        <rFont val="Arial"/>
        <family val="2"/>
      </rPr>
      <t>CHERTSEY</t>
    </r>
  </si>
  <si>
    <r>
      <rPr>
        <sz val="10"/>
        <color rgb="FF231F20"/>
        <rFont val="Arial"/>
        <family val="2"/>
      </rPr>
      <t>JOLIETTE</t>
    </r>
  </si>
  <si>
    <r>
      <rPr>
        <sz val="10"/>
        <color rgb="FF231F20"/>
        <rFont val="Arial"/>
        <family val="2"/>
      </rPr>
      <t>FORTIERVILLE</t>
    </r>
  </si>
  <si>
    <r>
      <rPr>
        <sz val="10"/>
        <color rgb="FF231F20"/>
        <rFont val="Arial"/>
        <family val="2"/>
      </rPr>
      <t>BEAURIVAGE</t>
    </r>
  </si>
  <si>
    <r>
      <rPr>
        <sz val="10"/>
        <color rgb="FF231F20"/>
        <rFont val="Arial"/>
        <family val="2"/>
      </rPr>
      <t>FOSTER</t>
    </r>
  </si>
  <si>
    <r>
      <rPr>
        <sz val="10"/>
        <color rgb="FF231F20"/>
        <rFont val="Arial"/>
        <family val="2"/>
      </rPr>
      <t>BECANCOUR</t>
    </r>
  </si>
  <si>
    <r>
      <rPr>
        <sz val="10"/>
        <color rgb="FF231F20"/>
        <rFont val="Arial"/>
        <family val="2"/>
      </rPr>
      <t>CHEVERY</t>
    </r>
  </si>
  <si>
    <r>
      <rPr>
        <sz val="10"/>
        <color rgb="FF231F20"/>
        <rFont val="Arial"/>
        <family val="2"/>
      </rPr>
      <t>SEPT ILES</t>
    </r>
  </si>
  <si>
    <r>
      <rPr>
        <sz val="10"/>
        <color rgb="FF231F20"/>
        <rFont val="Arial"/>
        <family val="2"/>
      </rPr>
      <t>FRAMPTON</t>
    </r>
  </si>
  <si>
    <r>
      <rPr>
        <sz val="10"/>
        <color rgb="FF231F20"/>
        <rFont val="Arial"/>
        <family val="2"/>
      </rPr>
      <t>BEDFORD</t>
    </r>
  </si>
  <si>
    <r>
      <rPr>
        <sz val="10"/>
        <color rgb="FF231F20"/>
        <rFont val="Arial"/>
        <family val="2"/>
      </rPr>
      <t>CHIBOUGAMAU</t>
    </r>
  </si>
  <si>
    <r>
      <rPr>
        <sz val="10"/>
        <color rgb="FF231F20"/>
        <rFont val="Arial"/>
        <family val="2"/>
      </rPr>
      <t>FRANKLIN</t>
    </r>
  </si>
  <si>
    <r>
      <rPr>
        <sz val="10"/>
        <color rgb="FF231F20"/>
        <rFont val="Arial"/>
        <family val="2"/>
      </rPr>
      <t>BEEBE</t>
    </r>
  </si>
  <si>
    <r>
      <rPr>
        <sz val="10"/>
        <color rgb="FF231F20"/>
        <rFont val="Arial"/>
        <family val="2"/>
      </rPr>
      <t>FRANKLIN CENTRE</t>
    </r>
  </si>
  <si>
    <r>
      <rPr>
        <sz val="10"/>
        <color rgb="FF231F20"/>
        <rFont val="Arial"/>
        <family val="2"/>
      </rPr>
      <t>BEGIN</t>
    </r>
  </si>
  <si>
    <r>
      <rPr>
        <sz val="10"/>
        <color rgb="FF231F20"/>
        <rFont val="Arial"/>
        <family val="2"/>
      </rPr>
      <t>CHISASIBI</t>
    </r>
  </si>
  <si>
    <r>
      <rPr>
        <sz val="10"/>
        <color rgb="FF231F20"/>
        <rFont val="Arial"/>
        <family val="2"/>
      </rPr>
      <t>FRANQUELIN</t>
    </r>
  </si>
  <si>
    <r>
      <rPr>
        <sz val="10"/>
        <color rgb="FF231F20"/>
        <rFont val="Arial"/>
        <family val="2"/>
      </rPr>
      <t>BEGIN (L’ISLET)</t>
    </r>
  </si>
  <si>
    <r>
      <rPr>
        <sz val="10"/>
        <color rgb="FF231F20"/>
        <rFont val="Arial"/>
        <family val="2"/>
      </rPr>
      <t>CHOMEDEY</t>
    </r>
  </si>
  <si>
    <r>
      <rPr>
        <sz val="10"/>
        <color rgb="FF231F20"/>
        <rFont val="Arial"/>
        <family val="2"/>
      </rPr>
      <t>FRELIGHSBURG</t>
    </r>
  </si>
  <si>
    <r>
      <rPr>
        <sz val="10"/>
        <color rgb="FF231F20"/>
        <rFont val="Arial"/>
        <family val="2"/>
      </rPr>
      <t>BELCOURT</t>
    </r>
  </si>
  <si>
    <r>
      <rPr>
        <sz val="10"/>
        <color rgb="FF231F20"/>
        <rFont val="Arial"/>
        <family val="2"/>
      </rPr>
      <t>CHUTE AUX OUTARDES</t>
    </r>
  </si>
  <si>
    <r>
      <rPr>
        <sz val="10"/>
        <color rgb="FF231F20"/>
        <rFont val="Arial"/>
        <family val="2"/>
      </rPr>
      <t>FUGEREVILLE</t>
    </r>
  </si>
  <si>
    <r>
      <rPr>
        <sz val="10"/>
        <color rgb="FF231F20"/>
        <rFont val="Arial"/>
        <family val="2"/>
      </rPr>
      <t>BELLE ANSE</t>
    </r>
  </si>
  <si>
    <r>
      <rPr>
        <sz val="10"/>
        <color rgb="FF231F20"/>
        <rFont val="Arial"/>
        <family val="2"/>
      </rPr>
      <t>CHUTE ST PHILIPPE</t>
    </r>
  </si>
  <si>
    <r>
      <rPr>
        <sz val="10"/>
        <color rgb="FF231F20"/>
        <rFont val="Arial"/>
        <family val="2"/>
      </rPr>
      <t>FULFORD</t>
    </r>
  </si>
  <si>
    <r>
      <rPr>
        <sz val="10"/>
        <color rgb="FF231F20"/>
        <rFont val="Arial"/>
        <family val="2"/>
      </rPr>
      <t>BELLE RIVIERE</t>
    </r>
  </si>
  <si>
    <r>
      <rPr>
        <sz val="10"/>
        <color rgb="FF231F20"/>
        <rFont val="Arial"/>
        <family val="2"/>
      </rPr>
      <t>ST JEROME</t>
    </r>
  </si>
  <si>
    <r>
      <rPr>
        <sz val="10"/>
        <color rgb="FF231F20"/>
        <rFont val="Arial"/>
        <family val="2"/>
      </rPr>
      <t>CLARENCEVILLE</t>
    </r>
  </si>
  <si>
    <r>
      <rPr>
        <sz val="10"/>
        <color rgb="FF231F20"/>
        <rFont val="Arial"/>
        <family val="2"/>
      </rPr>
      <t>GALLICHAN</t>
    </r>
  </si>
  <si>
    <r>
      <rPr>
        <sz val="10"/>
        <color rgb="FF231F20"/>
        <rFont val="Arial"/>
        <family val="2"/>
      </rPr>
      <t>BELLECOMBE</t>
    </r>
  </si>
  <si>
    <r>
      <rPr>
        <sz val="10"/>
        <color rgb="FF231F20"/>
        <rFont val="Arial"/>
        <family val="2"/>
      </rPr>
      <t>CLARKE CITY</t>
    </r>
  </si>
  <si>
    <r>
      <rPr>
        <sz val="10"/>
        <color rgb="FF231F20"/>
        <rFont val="Arial"/>
        <family val="2"/>
      </rPr>
      <t>GALLIX</t>
    </r>
  </si>
  <si>
    <r>
      <rPr>
        <sz val="10"/>
        <color rgb="FF231F20"/>
        <rFont val="Arial"/>
        <family val="2"/>
      </rPr>
      <t>BELLEFEUILLE</t>
    </r>
  </si>
  <si>
    <r>
      <rPr>
        <sz val="10"/>
        <color rgb="FF231F20"/>
        <rFont val="Arial"/>
        <family val="2"/>
      </rPr>
      <t>CLERICY</t>
    </r>
  </si>
  <si>
    <r>
      <rPr>
        <sz val="10"/>
        <color rgb="FF231F20"/>
        <rFont val="Arial"/>
        <family val="2"/>
      </rPr>
      <t>GARTHBY</t>
    </r>
  </si>
  <si>
    <r>
      <rPr>
        <sz val="10"/>
        <color rgb="FF231F20"/>
        <rFont val="Arial"/>
        <family val="2"/>
      </rPr>
      <t>BELLETERRE</t>
    </r>
  </si>
  <si>
    <r>
      <rPr>
        <sz val="10"/>
        <color rgb="FF231F20"/>
        <rFont val="Arial"/>
        <family val="2"/>
      </rPr>
      <t>GASCONS</t>
    </r>
  </si>
  <si>
    <r>
      <rPr>
        <sz val="10"/>
        <color rgb="FF231F20"/>
        <rFont val="Arial"/>
        <family val="2"/>
      </rPr>
      <t>CLERVAL</t>
    </r>
  </si>
  <si>
    <r>
      <rPr>
        <sz val="10"/>
        <color rgb="FF231F20"/>
        <rFont val="Arial"/>
        <family val="2"/>
      </rPr>
      <t>BERNIERES</t>
    </r>
  </si>
  <si>
    <r>
      <rPr>
        <sz val="10"/>
        <color rgb="FF231F20"/>
        <rFont val="Arial"/>
        <family val="2"/>
      </rPr>
      <t>CLORIDORME</t>
    </r>
  </si>
  <si>
    <r>
      <rPr>
        <sz val="10"/>
        <color rgb="FF231F20"/>
        <rFont val="Arial"/>
        <family val="2"/>
      </rPr>
      <t>GASPE HARBOUR</t>
    </r>
  </si>
  <si>
    <r>
      <rPr>
        <sz val="10"/>
        <color rgb="FF231F20"/>
        <rFont val="Arial"/>
        <family val="2"/>
      </rPr>
      <t>BERNIERVILLE</t>
    </r>
  </si>
  <si>
    <r>
      <rPr>
        <sz val="10"/>
        <color rgb="FF231F20"/>
        <rFont val="Arial"/>
        <family val="2"/>
      </rPr>
      <t>CLOUTIER</t>
    </r>
  </si>
  <si>
    <r>
      <rPr>
        <sz val="10"/>
        <color rgb="FF231F20"/>
        <rFont val="Arial"/>
        <family val="2"/>
      </rPr>
      <t>BERRY</t>
    </r>
  </si>
  <si>
    <r>
      <rPr>
        <sz val="10"/>
        <color rgb="FF231F20"/>
        <rFont val="Arial"/>
        <family val="2"/>
      </rPr>
      <t>CLOVA</t>
    </r>
  </si>
  <si>
    <r>
      <rPr>
        <sz val="10"/>
        <color rgb="FF231F20"/>
        <rFont val="Arial"/>
        <family val="2"/>
      </rPr>
      <t>GENTILLY</t>
    </r>
  </si>
  <si>
    <r>
      <rPr>
        <sz val="10"/>
        <color rgb="FF231F20"/>
        <rFont val="Arial"/>
        <family val="2"/>
      </rPr>
      <t>BERTHIER SUR MER</t>
    </r>
  </si>
  <si>
    <r>
      <rPr>
        <sz val="10"/>
        <color rgb="FF231F20"/>
        <rFont val="Arial"/>
        <family val="2"/>
      </rPr>
      <t>COATICOOK</t>
    </r>
  </si>
  <si>
    <r>
      <rPr>
        <sz val="10"/>
        <color rgb="FF231F20"/>
        <rFont val="Arial"/>
        <family val="2"/>
      </rPr>
      <t>GEORGEVILLE</t>
    </r>
  </si>
  <si>
    <r>
      <rPr>
        <sz val="10"/>
        <color rgb="FF231F20"/>
        <rFont val="Arial"/>
        <family val="2"/>
      </rPr>
      <t>BERTHIERVILLE</t>
    </r>
  </si>
  <si>
    <r>
      <rPr>
        <sz val="10"/>
        <color rgb="FF231F20"/>
        <rFont val="Arial"/>
        <family val="2"/>
      </rPr>
      <t>COLERAINE</t>
    </r>
  </si>
  <si>
    <r>
      <rPr>
        <sz val="10"/>
        <color rgb="FF231F20"/>
        <rFont val="Arial"/>
        <family val="2"/>
      </rPr>
      <t>GETHSEMANI</t>
    </r>
  </si>
  <si>
    <r>
      <rPr>
        <sz val="10"/>
        <color rgb="FF231F20"/>
        <rFont val="Arial"/>
        <family val="2"/>
      </rPr>
      <t>BETHANIE</t>
    </r>
  </si>
  <si>
    <r>
      <rPr>
        <sz val="10"/>
        <color rgb="FF231F20"/>
        <rFont val="Arial"/>
        <family val="2"/>
      </rPr>
      <t>COLOMBOURG</t>
    </r>
  </si>
  <si>
    <r>
      <rPr>
        <sz val="10"/>
        <color rgb="FF231F20"/>
        <rFont val="Arial"/>
        <family val="2"/>
      </rPr>
      <t>GIFFARD</t>
    </r>
  </si>
  <si>
    <r>
      <rPr>
        <sz val="10"/>
        <color rgb="FF231F20"/>
        <rFont val="Arial"/>
        <family val="2"/>
      </rPr>
      <t>BETSIAMITES</t>
    </r>
  </si>
  <si>
    <r>
      <rPr>
        <sz val="10"/>
        <color rgb="FF231F20"/>
        <rFont val="Arial"/>
        <family val="2"/>
      </rPr>
      <t>COMPTON</t>
    </r>
  </si>
  <si>
    <r>
      <rPr>
        <sz val="10"/>
        <color rgb="FF231F20"/>
        <rFont val="Arial"/>
        <family val="2"/>
      </rPr>
      <t>GIFFORD</t>
    </r>
  </si>
  <si>
    <r>
      <rPr>
        <sz val="10"/>
        <color rgb="FF231F20"/>
        <rFont val="Arial"/>
        <family val="2"/>
      </rPr>
      <t>BIC</t>
    </r>
  </si>
  <si>
    <r>
      <rPr>
        <sz val="10"/>
        <color rgb="FF231F20"/>
        <rFont val="Arial"/>
        <family val="2"/>
      </rPr>
      <t>COMTOIS</t>
    </r>
  </si>
  <si>
    <r>
      <rPr>
        <sz val="10"/>
        <color rgb="FF231F20"/>
        <rFont val="Arial"/>
        <family val="2"/>
      </rPr>
      <t>GIRARDVILLE</t>
    </r>
  </si>
  <si>
    <r>
      <rPr>
        <sz val="10"/>
        <color rgb="FF231F20"/>
        <rFont val="Arial"/>
        <family val="2"/>
      </rPr>
      <t>BIENCOURT(LAC DES AIGLES)</t>
    </r>
  </si>
  <si>
    <r>
      <rPr>
        <sz val="10"/>
        <color rgb="FF231F20"/>
        <rFont val="Arial"/>
        <family val="2"/>
      </rPr>
      <t>CONTRECOEUR</t>
    </r>
  </si>
  <si>
    <r>
      <rPr>
        <sz val="10"/>
        <color rgb="FF231F20"/>
        <rFont val="Arial"/>
        <family val="2"/>
      </rPr>
      <t>GLEN SUTTON</t>
    </r>
  </si>
  <si>
    <r>
      <rPr>
        <sz val="10"/>
        <color rgb="FF231F20"/>
        <rFont val="Arial"/>
        <family val="2"/>
      </rPr>
      <t>BIRCHTON</t>
    </r>
  </si>
  <si>
    <r>
      <rPr>
        <sz val="10"/>
        <color rgb="FF231F20"/>
        <rFont val="Arial"/>
        <family val="2"/>
      </rPr>
      <t>COOKSHIRE</t>
    </r>
  </si>
  <si>
    <r>
      <rPr>
        <sz val="10"/>
        <color rgb="FF231F20"/>
        <rFont val="Arial"/>
        <family val="2"/>
      </rPr>
      <t>GODBOUT</t>
    </r>
  </si>
  <si>
    <r>
      <rPr>
        <sz val="10"/>
        <color rgb="FF231F20"/>
        <rFont val="Arial"/>
        <family val="2"/>
      </rPr>
      <t>BISHOPTON</t>
    </r>
  </si>
  <si>
    <r>
      <rPr>
        <sz val="10"/>
        <color rgb="FF231F20"/>
        <rFont val="Arial"/>
        <family val="2"/>
      </rPr>
      <t>COTE ST LUC</t>
    </r>
  </si>
  <si>
    <r>
      <rPr>
        <sz val="10"/>
        <color rgb="FF231F20"/>
        <rFont val="Arial"/>
        <family val="2"/>
      </rPr>
      <t>GOULD</t>
    </r>
  </si>
  <si>
    <r>
      <rPr>
        <sz val="10"/>
        <color rgb="FF231F20"/>
        <rFont val="Arial"/>
        <family val="2"/>
      </rPr>
      <t>BLACK CAPE</t>
    </r>
  </si>
  <si>
    <r>
      <rPr>
        <sz val="10"/>
        <color rgb="FF231F20"/>
        <rFont val="Arial"/>
        <family val="2"/>
      </rPr>
      <t>COTE STE CATHERINE</t>
    </r>
  </si>
  <si>
    <r>
      <rPr>
        <sz val="10"/>
        <color rgb="FF231F20"/>
        <rFont val="Arial"/>
        <family val="2"/>
      </rPr>
      <t>GRACEFIELD</t>
    </r>
  </si>
  <si>
    <r>
      <rPr>
        <sz val="10"/>
        <color rgb="FF231F20"/>
        <rFont val="Arial"/>
        <family val="2"/>
      </rPr>
      <t>BLACK LAKE</t>
    </r>
  </si>
  <si>
    <r>
      <rPr>
        <sz val="10"/>
        <color rgb="FF231F20"/>
        <rFont val="Arial"/>
        <family val="2"/>
      </rPr>
      <t>COTEAU</t>
    </r>
  </si>
  <si>
    <r>
      <rPr>
        <sz val="10"/>
        <color rgb="FF231F20"/>
        <rFont val="Arial"/>
        <family val="2"/>
      </rPr>
      <t>ST LAZARE</t>
    </r>
  </si>
  <si>
    <r>
      <rPr>
        <sz val="10"/>
        <color rgb="FF231F20"/>
        <rFont val="Arial"/>
        <family val="2"/>
      </rPr>
      <t>GRANADA</t>
    </r>
  </si>
  <si>
    <r>
      <rPr>
        <sz val="10"/>
        <color rgb="FF231F20"/>
        <rFont val="Arial"/>
        <family val="2"/>
      </rPr>
      <t>BLAINVILLE</t>
    </r>
  </si>
  <si>
    <r>
      <rPr>
        <sz val="10"/>
        <color rgb="FF231F20"/>
        <rFont val="Arial"/>
        <family val="2"/>
      </rPr>
      <t>COTEAU DU LAC</t>
    </r>
  </si>
  <si>
    <r>
      <rPr>
        <sz val="10"/>
        <color rgb="FF231F20"/>
        <rFont val="Arial"/>
        <family val="2"/>
      </rPr>
      <t>BLANC SABLON</t>
    </r>
  </si>
  <si>
    <r>
      <rPr>
        <sz val="10"/>
        <color rgb="FF231F20"/>
        <rFont val="Arial"/>
        <family val="2"/>
      </rPr>
      <t>COTEAU LANDING</t>
    </r>
  </si>
  <si>
    <r>
      <rPr>
        <sz val="10"/>
        <color rgb="FF231F20"/>
        <rFont val="Arial"/>
        <family val="2"/>
      </rPr>
      <t>GRAND CASCAPEDIA</t>
    </r>
  </si>
  <si>
    <r>
      <rPr>
        <sz val="10"/>
        <color rgb="FF231F20"/>
        <rFont val="Arial"/>
        <family val="2"/>
      </rPr>
      <t>BLANDFORD</t>
    </r>
  </si>
  <si>
    <r>
      <rPr>
        <sz val="10"/>
        <color rgb="FF231F20"/>
        <rFont val="Arial"/>
        <family val="2"/>
      </rPr>
      <t>COURCELETTE</t>
    </r>
  </si>
  <si>
    <r>
      <rPr>
        <sz val="10"/>
        <color rgb="FF231F20"/>
        <rFont val="Arial"/>
        <family val="2"/>
      </rPr>
      <t>GRAND REMOUS</t>
    </r>
  </si>
  <si>
    <r>
      <rPr>
        <sz val="10"/>
        <color rgb="FF231F20"/>
        <rFont val="Arial"/>
        <family val="2"/>
      </rPr>
      <t>BOCAGE</t>
    </r>
  </si>
  <si>
    <r>
      <rPr>
        <sz val="10"/>
        <color rgb="FF231F20"/>
        <rFont val="Arial"/>
        <family val="2"/>
      </rPr>
      <t>COURCELLES</t>
    </r>
  </si>
  <si>
    <r>
      <rPr>
        <sz val="10"/>
        <color rgb="FF231F20"/>
        <rFont val="Arial"/>
        <family val="2"/>
      </rPr>
      <t>GRAND ST ESPRIT</t>
    </r>
  </si>
  <si>
    <r>
      <rPr>
        <sz val="10"/>
        <color rgb="FF231F20"/>
        <rFont val="Arial"/>
        <family val="2"/>
      </rPr>
      <t>BOILEAU</t>
    </r>
  </si>
  <si>
    <r>
      <rPr>
        <sz val="10"/>
        <color rgb="FF231F20"/>
        <rFont val="Arial"/>
        <family val="2"/>
      </rPr>
      <t>COURVILLE</t>
    </r>
  </si>
  <si>
    <r>
      <rPr>
        <sz val="10"/>
        <color rgb="FF231F20"/>
        <rFont val="Arial"/>
        <family val="2"/>
      </rPr>
      <t>GRANDE ANSE(RIV MATAWIN)</t>
    </r>
  </si>
  <si>
    <r>
      <rPr>
        <sz val="10"/>
        <color rgb="FF231F20"/>
        <rFont val="Arial"/>
        <family val="2"/>
      </rPr>
      <t>BOIS DES FILION</t>
    </r>
  </si>
  <si>
    <r>
      <rPr>
        <sz val="10"/>
        <color rgb="FF231F20"/>
        <rFont val="Arial"/>
        <family val="2"/>
      </rPr>
      <t>COWANSVILLE</t>
    </r>
  </si>
  <si>
    <r>
      <rPr>
        <sz val="10"/>
        <color rgb="FF231F20"/>
        <rFont val="Arial"/>
        <family val="2"/>
      </rPr>
      <t>GRANDE ENTREE</t>
    </r>
  </si>
  <si>
    <r>
      <rPr>
        <sz val="10"/>
        <color rgb="FF231F20"/>
        <rFont val="Arial"/>
        <family val="2"/>
      </rPr>
      <t>BOIS FRANC</t>
    </r>
  </si>
  <si>
    <r>
      <rPr>
        <sz val="10"/>
        <color rgb="FF231F20"/>
        <rFont val="Arial"/>
        <family val="2"/>
      </rPr>
      <t>CRABTREE MILLS</t>
    </r>
  </si>
  <si>
    <r>
      <rPr>
        <sz val="10"/>
        <color rgb="FF231F20"/>
        <rFont val="Arial"/>
        <family val="2"/>
      </rPr>
      <t>GRANDE ILE</t>
    </r>
  </si>
  <si>
    <r>
      <rPr>
        <sz val="10"/>
        <color rgb="FF231F20"/>
        <rFont val="Arial"/>
        <family val="2"/>
      </rPr>
      <t>BOISBRIAND</t>
    </r>
  </si>
  <si>
    <r>
      <rPr>
        <sz val="10"/>
        <color rgb="FF231F20"/>
        <rFont val="Arial"/>
        <family val="2"/>
      </rPr>
      <t>DALHOUSIE MILLS</t>
    </r>
  </si>
  <si>
    <r>
      <rPr>
        <sz val="10"/>
        <color rgb="FF231F20"/>
        <rFont val="Arial"/>
        <family val="2"/>
      </rPr>
      <t>GRANDE RIVIERE</t>
    </r>
  </si>
  <si>
    <r>
      <rPr>
        <sz val="10"/>
        <color rgb="FF231F20"/>
        <rFont val="Arial"/>
        <family val="2"/>
      </rPr>
      <t>BOISCHATEL</t>
    </r>
  </si>
  <si>
    <r>
      <rPr>
        <sz val="10"/>
        <color rgb="FF231F20"/>
        <rFont val="Arial"/>
        <family val="2"/>
      </rPr>
      <t>DALMAS</t>
    </r>
  </si>
  <si>
    <r>
      <rPr>
        <sz val="10"/>
        <color rgb="FF231F20"/>
        <rFont val="Arial"/>
        <family val="2"/>
      </rPr>
      <t>GRANDE RIVIERE OUEST</t>
    </r>
  </si>
  <si>
    <r>
      <rPr>
        <sz val="10"/>
        <color rgb="FF231F20"/>
        <rFont val="Arial"/>
        <family val="2"/>
      </rPr>
      <t>BOLGER</t>
    </r>
  </si>
  <si>
    <r>
      <rPr>
        <sz val="10"/>
        <color rgb="FF231F20"/>
        <rFont val="Arial"/>
        <family val="2"/>
      </rPr>
      <t>DALQUIER</t>
    </r>
  </si>
  <si>
    <r>
      <rPr>
        <sz val="10"/>
        <color rgb="FF231F20"/>
        <rFont val="Arial"/>
        <family val="2"/>
      </rPr>
      <t>GRANDE VALLEE</t>
    </r>
  </si>
  <si>
    <r>
      <rPr>
        <sz val="10"/>
        <color rgb="FF231F20"/>
        <rFont val="Arial"/>
        <family val="2"/>
      </rPr>
      <t>GRANDES BERGERONNES</t>
    </r>
  </si>
  <si>
    <r>
      <rPr>
        <sz val="10"/>
        <color rgb="FF231F20"/>
        <rFont val="Arial"/>
        <family val="2"/>
      </rPr>
      <t>LAC CAYAMANT</t>
    </r>
  </si>
  <si>
    <r>
      <rPr>
        <sz val="10"/>
        <color rgb="FF231F20"/>
        <rFont val="Arial"/>
        <family val="2"/>
      </rPr>
      <t>MAGDALENE ISLANDS</t>
    </r>
  </si>
  <si>
    <r>
      <rPr>
        <sz val="10"/>
        <color rgb="FF231F20"/>
        <rFont val="Arial"/>
        <family val="2"/>
      </rPr>
      <t>GRANDES PILES</t>
    </r>
  </si>
  <si>
    <r>
      <rPr>
        <sz val="10"/>
        <color rgb="FF231F20"/>
        <rFont val="Arial"/>
        <family val="2"/>
      </rPr>
      <t>LAC DELAGE</t>
    </r>
  </si>
  <si>
    <r>
      <rPr>
        <sz val="10"/>
        <color rgb="FF231F20"/>
        <rFont val="Arial"/>
        <family val="2"/>
      </rPr>
      <t>MAGOG</t>
    </r>
  </si>
  <si>
    <r>
      <rPr>
        <sz val="10"/>
        <color rgb="FF231F20"/>
        <rFont val="Arial"/>
        <family val="2"/>
      </rPr>
      <t>GRAND’MERE</t>
    </r>
  </si>
  <si>
    <r>
      <rPr>
        <sz val="10"/>
        <color rgb="FF231F20"/>
        <rFont val="Arial"/>
        <family val="2"/>
      </rPr>
      <t>LAC DES AIGLES</t>
    </r>
  </si>
  <si>
    <r>
      <rPr>
        <sz val="10"/>
        <color rgb="FF231F20"/>
        <rFont val="Arial"/>
        <family val="2"/>
      </rPr>
      <t>MAGPIE</t>
    </r>
  </si>
  <si>
    <r>
      <rPr>
        <sz val="10"/>
        <color rgb="FF231F20"/>
        <rFont val="Arial"/>
        <family val="2"/>
      </rPr>
      <t>GRANITEVILLE</t>
    </r>
  </si>
  <si>
    <r>
      <rPr>
        <sz val="10"/>
        <color rgb="FF231F20"/>
        <rFont val="Arial"/>
        <family val="2"/>
      </rPr>
      <t>LAC DES ECORCES</t>
    </r>
  </si>
  <si>
    <r>
      <rPr>
        <sz val="10"/>
        <color rgb="FF231F20"/>
        <rFont val="Arial"/>
        <family val="2"/>
      </rPr>
      <t>MALARTIC</t>
    </r>
  </si>
  <si>
    <r>
      <rPr>
        <sz val="10"/>
        <color rgb="FF231F20"/>
        <rFont val="Arial"/>
        <family val="2"/>
      </rPr>
      <t>GRANTHAM</t>
    </r>
  </si>
  <si>
    <r>
      <rPr>
        <sz val="10"/>
        <color rgb="FF231F20"/>
        <rFont val="Arial"/>
        <family val="2"/>
      </rPr>
      <t>LAC DES ILES</t>
    </r>
  </si>
  <si>
    <r>
      <rPr>
        <sz val="10"/>
        <color rgb="FF231F20"/>
        <rFont val="Arial"/>
        <family val="2"/>
      </rPr>
      <t>MALIOTENAM</t>
    </r>
  </si>
  <si>
    <r>
      <rPr>
        <sz val="10"/>
        <color rgb="FF231F20"/>
        <rFont val="Arial"/>
        <family val="2"/>
      </rPr>
      <t>GREENFIELD</t>
    </r>
  </si>
  <si>
    <r>
      <rPr>
        <sz val="10"/>
        <color rgb="FF231F20"/>
        <rFont val="Arial"/>
        <family val="2"/>
      </rPr>
      <t>LAC DES PLAGES</t>
    </r>
  </si>
  <si>
    <r>
      <rPr>
        <sz val="10"/>
        <color rgb="FF231F20"/>
        <rFont val="Arial"/>
        <family val="2"/>
      </rPr>
      <t>MANCEBOURG</t>
    </r>
  </si>
  <si>
    <r>
      <rPr>
        <sz val="10"/>
        <color rgb="FF231F20"/>
        <rFont val="Arial"/>
        <family val="2"/>
      </rPr>
      <t>GREENFIELD PARK</t>
    </r>
  </si>
  <si>
    <r>
      <rPr>
        <sz val="10"/>
        <color rgb="FF231F20"/>
        <rFont val="Arial"/>
        <family val="2"/>
      </rPr>
      <t>LAC DES SEIZE ILES</t>
    </r>
  </si>
  <si>
    <r>
      <rPr>
        <sz val="10"/>
        <color rgb="FF231F20"/>
        <rFont val="Arial"/>
        <family val="2"/>
      </rPr>
      <t>MANCHE D’EPEE</t>
    </r>
  </si>
  <si>
    <r>
      <rPr>
        <sz val="10"/>
        <color rgb="FF231F20"/>
        <rFont val="Arial"/>
        <family val="2"/>
      </rPr>
      <t>GREENLAY</t>
    </r>
  </si>
  <si>
    <r>
      <rPr>
        <sz val="10"/>
        <color rgb="FF231F20"/>
        <rFont val="Arial"/>
        <family val="2"/>
      </rPr>
      <t>LAC DROLET</t>
    </r>
  </si>
  <si>
    <r>
      <rPr>
        <sz val="10"/>
        <color rgb="FF231F20"/>
        <rFont val="Arial"/>
        <family val="2"/>
      </rPr>
      <t>MANDEVILLE</t>
    </r>
  </si>
  <si>
    <r>
      <rPr>
        <sz val="10"/>
        <color rgb="FF231F20"/>
        <rFont val="Arial"/>
        <family val="2"/>
      </rPr>
      <t>GRENVILLE</t>
    </r>
  </si>
  <si>
    <r>
      <rPr>
        <sz val="10"/>
        <color rgb="FF231F20"/>
        <rFont val="Arial"/>
        <family val="2"/>
      </rPr>
      <t>LAC EDOUARD</t>
    </r>
  </si>
  <si>
    <r>
      <rPr>
        <sz val="10"/>
        <color rgb="FF231F20"/>
        <rFont val="Arial"/>
        <family val="2"/>
      </rPr>
      <t>MANITOU</t>
    </r>
  </si>
  <si>
    <r>
      <rPr>
        <sz val="10"/>
        <color rgb="FF231F20"/>
        <rFont val="Arial"/>
        <family val="2"/>
      </rPr>
      <t>GRONDINES</t>
    </r>
  </si>
  <si>
    <r>
      <rPr>
        <sz val="10"/>
        <color rgb="FF231F20"/>
        <rFont val="Arial"/>
        <family val="2"/>
      </rPr>
      <t>LAC ETCHEMIN</t>
    </r>
  </si>
  <si>
    <r>
      <rPr>
        <sz val="10"/>
        <color rgb="FF231F20"/>
        <rFont val="Arial"/>
        <family val="2"/>
      </rPr>
      <t>MANIWAKI</t>
    </r>
  </si>
  <si>
    <r>
      <rPr>
        <sz val="10"/>
        <color rgb="FF231F20"/>
        <rFont val="Arial"/>
        <family val="2"/>
      </rPr>
      <t>GROS MORNE</t>
    </r>
  </si>
  <si>
    <r>
      <rPr>
        <sz val="10"/>
        <color rgb="FF231F20"/>
        <rFont val="Arial"/>
        <family val="2"/>
      </rPr>
      <t>LAC GUINDON</t>
    </r>
  </si>
  <si>
    <r>
      <rPr>
        <sz val="10"/>
        <color rgb="FF231F20"/>
        <rFont val="Arial"/>
        <family val="2"/>
      </rPr>
      <t>MANOUANE</t>
    </r>
  </si>
  <si>
    <r>
      <rPr>
        <sz val="10"/>
        <color rgb="FF231F20"/>
        <rFont val="Arial"/>
        <family val="2"/>
      </rPr>
      <t>GROSSES ROCHES</t>
    </r>
  </si>
  <si>
    <r>
      <rPr>
        <sz val="10"/>
        <color rgb="FF231F20"/>
        <rFont val="Arial"/>
        <family val="2"/>
      </rPr>
      <t>LAC HUMQUI</t>
    </r>
  </si>
  <si>
    <r>
      <rPr>
        <sz val="10"/>
        <color rgb="FF231F20"/>
        <rFont val="Arial"/>
        <family val="2"/>
      </rPr>
      <t>MANSEAU</t>
    </r>
  </si>
  <si>
    <r>
      <rPr>
        <sz val="10"/>
        <color rgb="FF231F20"/>
        <rFont val="Arial"/>
        <family val="2"/>
      </rPr>
      <t>GUERIN</t>
    </r>
  </si>
  <si>
    <r>
      <rPr>
        <sz val="10"/>
        <color rgb="FF231F20"/>
        <rFont val="Arial"/>
        <family val="2"/>
      </rPr>
      <t>LAC MASSON</t>
    </r>
  </si>
  <si>
    <r>
      <rPr>
        <sz val="10"/>
        <color rgb="FF231F20"/>
        <rFont val="Arial"/>
        <family val="2"/>
      </rPr>
      <t>GUIGUES</t>
    </r>
  </si>
  <si>
    <r>
      <rPr>
        <sz val="10"/>
        <color rgb="FF231F20"/>
        <rFont val="Arial"/>
        <family val="2"/>
      </rPr>
      <t>MANSONVILLE</t>
    </r>
  </si>
  <si>
    <r>
      <rPr>
        <sz val="10"/>
        <color rgb="FF231F20"/>
        <rFont val="Arial"/>
        <family val="2"/>
      </rPr>
      <t>GUYENNE</t>
    </r>
  </si>
  <si>
    <r>
      <rPr>
        <sz val="10"/>
        <color rgb="FF231F20"/>
        <rFont val="Arial"/>
        <family val="2"/>
      </rPr>
      <t>LAC SAGUAY</t>
    </r>
  </si>
  <si>
    <r>
      <rPr>
        <sz val="10"/>
        <color rgb="FF231F20"/>
        <rFont val="Arial"/>
        <family val="2"/>
      </rPr>
      <t>MAPLE GROVE</t>
    </r>
  </si>
  <si>
    <r>
      <rPr>
        <sz val="10"/>
        <color rgb="FF231F20"/>
        <rFont val="Arial"/>
        <family val="2"/>
      </rPr>
      <t>HALIFAX SUD</t>
    </r>
  </si>
  <si>
    <r>
      <rPr>
        <sz val="10"/>
        <color rgb="FF231F20"/>
        <rFont val="Arial"/>
        <family val="2"/>
      </rPr>
      <t>LAC SERGENT</t>
    </r>
  </si>
  <si>
    <r>
      <rPr>
        <sz val="10"/>
        <color rgb="FF231F20"/>
        <rFont val="Arial"/>
        <family val="2"/>
      </rPr>
      <t>MARBLETON</t>
    </r>
  </si>
  <si>
    <r>
      <rPr>
        <sz val="10"/>
        <color rgb="FF231F20"/>
        <rFont val="Arial"/>
        <family val="2"/>
      </rPr>
      <t>HAM NORD</t>
    </r>
  </si>
  <si>
    <r>
      <rPr>
        <sz val="10"/>
        <color rgb="FF231F20"/>
        <rFont val="Arial"/>
        <family val="2"/>
      </rPr>
      <t>LAC SIMON</t>
    </r>
  </si>
  <si>
    <r>
      <rPr>
        <sz val="10"/>
        <color rgb="FF231F20"/>
        <rFont val="Arial"/>
        <family val="2"/>
      </rPr>
      <t>MARIA</t>
    </r>
  </si>
  <si>
    <r>
      <rPr>
        <sz val="10"/>
        <color rgb="FF231F20"/>
        <rFont val="Arial"/>
        <family val="2"/>
      </rPr>
      <t>HAMPSTEAD</t>
    </r>
  </si>
  <si>
    <r>
      <rPr>
        <sz val="10"/>
        <color rgb="FF231F20"/>
        <rFont val="Arial"/>
        <family val="2"/>
      </rPr>
      <t>LAC ST CHARLES</t>
    </r>
  </si>
  <si>
    <r>
      <rPr>
        <sz val="10"/>
        <color rgb="FF231F20"/>
        <rFont val="Arial"/>
        <family val="2"/>
      </rPr>
      <t>MARIEVILLE</t>
    </r>
  </si>
  <si>
    <r>
      <rPr>
        <sz val="10"/>
        <color rgb="FF231F20"/>
        <rFont val="Arial"/>
        <family val="2"/>
      </rPr>
      <t>HARRICANAW OUEST</t>
    </r>
  </si>
  <si>
    <r>
      <rPr>
        <sz val="10"/>
        <color rgb="FF231F20"/>
        <rFont val="Arial"/>
        <family val="2"/>
      </rPr>
      <t>LAC ST PAUL</t>
    </r>
  </si>
  <si>
    <r>
      <rPr>
        <sz val="10"/>
        <color rgb="FF231F20"/>
        <rFont val="Arial"/>
        <family val="2"/>
      </rPr>
      <t>MARSBORO</t>
    </r>
  </si>
  <si>
    <r>
      <rPr>
        <sz val="10"/>
        <color rgb="FF231F20"/>
        <rFont val="Arial"/>
        <family val="2"/>
      </rPr>
      <t>HARRINGTON HARBOUR</t>
    </r>
  </si>
  <si>
    <r>
      <rPr>
        <sz val="10"/>
        <color rgb="FF231F20"/>
        <rFont val="Arial"/>
        <family val="2"/>
      </rPr>
      <t>LAC STE MARIE</t>
    </r>
  </si>
  <si>
    <r>
      <rPr>
        <sz val="10"/>
        <color rgb="FF231F20"/>
        <rFont val="Arial"/>
        <family val="2"/>
      </rPr>
      <t>MARSOUI</t>
    </r>
  </si>
  <si>
    <r>
      <rPr>
        <sz val="10"/>
        <color rgb="FF231F20"/>
        <rFont val="Arial"/>
        <family val="2"/>
      </rPr>
      <t>HATLEY</t>
    </r>
  </si>
  <si>
    <r>
      <rPr>
        <sz val="10"/>
        <color rgb="FF231F20"/>
        <rFont val="Arial"/>
        <family val="2"/>
      </rPr>
      <t>LAC SUPERIEUR</t>
    </r>
  </si>
  <si>
    <r>
      <rPr>
        <sz val="10"/>
        <color rgb="FF231F20"/>
        <rFont val="Arial"/>
        <family val="2"/>
      </rPr>
      <t>MARTINVILLE</t>
    </r>
  </si>
  <si>
    <r>
      <rPr>
        <sz val="10"/>
        <color rgb="FF231F20"/>
        <rFont val="Arial"/>
        <family val="2"/>
      </rPr>
      <t>HAUTE MAURICIE</t>
    </r>
  </si>
  <si>
    <r>
      <rPr>
        <sz val="10"/>
        <color rgb="FF231F20"/>
        <rFont val="Arial"/>
        <family val="2"/>
      </rPr>
      <t>L’ACADIE</t>
    </r>
  </si>
  <si>
    <r>
      <rPr>
        <sz val="10"/>
        <color rgb="FF231F20"/>
        <rFont val="Arial"/>
        <family val="2"/>
      </rPr>
      <t>MASCOUCHE</t>
    </r>
  </si>
  <si>
    <r>
      <rPr>
        <sz val="10"/>
        <color rgb="FF231F20"/>
        <rFont val="Arial"/>
        <family val="2"/>
      </rPr>
      <t>LACHENAIE</t>
    </r>
  </si>
  <si>
    <r>
      <rPr>
        <sz val="10"/>
        <color rgb="FF231F20"/>
        <rFont val="Arial"/>
        <family val="2"/>
      </rPr>
      <t>MASHAM</t>
    </r>
  </si>
  <si>
    <r>
      <rPr>
        <sz val="10"/>
        <color rgb="FF231F20"/>
        <rFont val="Arial"/>
        <family val="2"/>
      </rPr>
      <t>HAVRE AUBERT</t>
    </r>
  </si>
  <si>
    <r>
      <rPr>
        <sz val="10"/>
        <color rgb="FF231F20"/>
        <rFont val="Arial"/>
        <family val="2"/>
      </rPr>
      <t>LACHINE</t>
    </r>
  </si>
  <si>
    <r>
      <rPr>
        <sz val="10"/>
        <color rgb="FF231F20"/>
        <rFont val="Arial"/>
        <family val="2"/>
      </rPr>
      <t>MASKINONGE</t>
    </r>
  </si>
  <si>
    <r>
      <rPr>
        <sz val="10"/>
        <color rgb="FF231F20"/>
        <rFont val="Arial"/>
        <family val="2"/>
      </rPr>
      <t>HAVRE AUX MAISONS</t>
    </r>
  </si>
  <si>
    <r>
      <rPr>
        <sz val="10"/>
        <color rgb="FF231F20"/>
        <rFont val="Arial"/>
        <family val="2"/>
      </rPr>
      <t>MASSON</t>
    </r>
  </si>
  <si>
    <r>
      <rPr>
        <sz val="10"/>
        <color rgb="FF231F20"/>
        <rFont val="Arial"/>
        <family val="2"/>
      </rPr>
      <t>HAVRE ST PIERRE</t>
    </r>
  </si>
  <si>
    <r>
      <rPr>
        <sz val="10"/>
        <color rgb="FF231F20"/>
        <rFont val="Arial"/>
        <family val="2"/>
      </rPr>
      <t>LACOLLE</t>
    </r>
  </si>
  <si>
    <r>
      <rPr>
        <sz val="10"/>
        <color rgb="FF231F20"/>
        <rFont val="Arial"/>
        <family val="2"/>
      </rPr>
      <t>MASSON ANGERS</t>
    </r>
  </si>
  <si>
    <r>
      <rPr>
        <sz val="10"/>
        <color rgb="FF231F20"/>
        <rFont val="Arial"/>
        <family val="2"/>
      </rPr>
      <t>HEBERTVILLE</t>
    </r>
  </si>
  <si>
    <r>
      <rPr>
        <sz val="10"/>
        <color rgb="FF231F20"/>
        <rFont val="Arial"/>
        <family val="2"/>
      </rPr>
      <t>LACORNE</t>
    </r>
  </si>
  <si>
    <r>
      <rPr>
        <sz val="10"/>
        <color rgb="FF231F20"/>
        <rFont val="Arial"/>
        <family val="2"/>
      </rPr>
      <t>MASSUEVILLE</t>
    </r>
  </si>
  <si>
    <r>
      <rPr>
        <sz val="10"/>
        <color rgb="FF231F20"/>
        <rFont val="Arial"/>
        <family val="2"/>
      </rPr>
      <t>HEMMINGFORD</t>
    </r>
  </si>
  <si>
    <r>
      <rPr>
        <sz val="10"/>
        <color rgb="FF231F20"/>
        <rFont val="Arial"/>
        <family val="2"/>
      </rPr>
      <t>LADRIERE</t>
    </r>
  </si>
  <si>
    <r>
      <rPr>
        <sz val="10"/>
        <color rgb="FF231F20"/>
        <rFont val="Arial"/>
        <family val="2"/>
      </rPr>
      <t>MATAGAMI</t>
    </r>
  </si>
  <si>
    <r>
      <rPr>
        <sz val="10"/>
        <color rgb="FF231F20"/>
        <rFont val="Arial"/>
        <family val="2"/>
      </rPr>
      <t>HENRYVILLE</t>
    </r>
  </si>
  <si>
    <r>
      <rPr>
        <sz val="10"/>
        <color rgb="FF231F20"/>
        <rFont val="Arial"/>
        <family val="2"/>
      </rPr>
      <t>LADYSMITH</t>
    </r>
  </si>
  <si>
    <r>
      <rPr>
        <sz val="10"/>
        <color rgb="FF231F20"/>
        <rFont val="Arial"/>
        <family val="2"/>
      </rPr>
      <t>HEROUXVILLE</t>
    </r>
  </si>
  <si>
    <r>
      <rPr>
        <sz val="10"/>
        <color rgb="FF231F20"/>
        <rFont val="Arial"/>
        <family val="2"/>
      </rPr>
      <t>MATAPEDIA</t>
    </r>
  </si>
  <si>
    <r>
      <rPr>
        <sz val="10"/>
        <color rgb="FF231F20"/>
        <rFont val="Arial"/>
        <family val="2"/>
      </rPr>
      <t>HERVEY JONCTION</t>
    </r>
  </si>
  <si>
    <r>
      <rPr>
        <sz val="10"/>
        <color rgb="FF231F20"/>
        <rFont val="Arial"/>
        <family val="2"/>
      </rPr>
      <t>LAFORCE</t>
    </r>
  </si>
  <si>
    <r>
      <rPr>
        <sz val="10"/>
        <color rgb="FF231F20"/>
        <rFont val="Arial"/>
        <family val="2"/>
      </rPr>
      <t>MATHIEU</t>
    </r>
  </si>
  <si>
    <r>
      <rPr>
        <sz val="10"/>
        <color rgb="FF231F20"/>
        <rFont val="Arial"/>
        <family val="2"/>
      </rPr>
      <t>HOWICK</t>
    </r>
  </si>
  <si>
    <r>
      <rPr>
        <sz val="10"/>
        <color rgb="FF231F20"/>
        <rFont val="Arial"/>
        <family val="2"/>
      </rPr>
      <t>LAFORGE   1</t>
    </r>
  </si>
  <si>
    <r>
      <rPr>
        <sz val="10"/>
        <color rgb="FF231F20"/>
        <rFont val="Arial"/>
        <family val="2"/>
      </rPr>
      <t>MCMASTERVILLE</t>
    </r>
  </si>
  <si>
    <r>
      <rPr>
        <sz val="10"/>
        <color rgb="FF231F20"/>
        <rFont val="Arial"/>
        <family val="2"/>
      </rPr>
      <t>HUBERDEAU</t>
    </r>
  </si>
  <si>
    <r>
      <rPr>
        <sz val="10"/>
        <color rgb="FF231F20"/>
        <rFont val="Arial"/>
        <family val="2"/>
      </rPr>
      <t>MCWATTERS</t>
    </r>
  </si>
  <si>
    <r>
      <rPr>
        <sz val="10"/>
        <color rgb="FF231F20"/>
        <rFont val="Arial"/>
        <family val="2"/>
      </rPr>
      <t>L’ALVERNE</t>
    </r>
  </si>
  <si>
    <r>
      <rPr>
        <sz val="10"/>
        <color rgb="FF231F20"/>
        <rFont val="Arial"/>
        <family val="2"/>
      </rPr>
      <t>HUDSON HEIGHTS</t>
    </r>
  </si>
  <si>
    <r>
      <rPr>
        <sz val="10"/>
        <color rgb="FF231F20"/>
        <rFont val="Arial"/>
        <family val="2"/>
      </rPr>
      <t>LAMARCHE</t>
    </r>
  </si>
  <si>
    <r>
      <rPr>
        <sz val="10"/>
        <color rgb="FF231F20"/>
        <rFont val="Arial"/>
        <family val="2"/>
      </rPr>
      <t>MELOCHEVILLE</t>
    </r>
  </si>
  <si>
    <r>
      <rPr>
        <sz val="10"/>
        <color rgb="FF231F20"/>
        <rFont val="Arial"/>
        <family val="2"/>
      </rPr>
      <t>LAMARTINE</t>
    </r>
  </si>
  <si>
    <r>
      <rPr>
        <sz val="10"/>
        <color rgb="FF231F20"/>
        <rFont val="Arial"/>
        <family val="2"/>
      </rPr>
      <t>MERCIER</t>
    </r>
  </si>
  <si>
    <r>
      <rPr>
        <sz val="10"/>
        <color rgb="FF231F20"/>
        <rFont val="Arial"/>
        <family val="2"/>
      </rPr>
      <t>HUNTERSTOWN</t>
    </r>
  </si>
  <si>
    <r>
      <rPr>
        <sz val="10"/>
        <color rgb="FF231F20"/>
        <rFont val="Arial"/>
        <family val="2"/>
      </rPr>
      <t>LAMBTON</t>
    </r>
  </si>
  <si>
    <r>
      <rPr>
        <sz val="10"/>
        <color rgb="FF231F20"/>
        <rFont val="Arial"/>
        <family val="2"/>
      </rPr>
      <t>MESSINES</t>
    </r>
  </si>
  <si>
    <r>
      <rPr>
        <sz val="10"/>
        <color rgb="FF231F20"/>
        <rFont val="Arial"/>
        <family val="2"/>
      </rPr>
      <t>HUNTINGDON</t>
    </r>
  </si>
  <si>
    <r>
      <rPr>
        <sz val="10"/>
        <color rgb="FF231F20"/>
        <rFont val="Arial"/>
        <family val="2"/>
      </rPr>
      <t>LAMORANDIERE</t>
    </r>
  </si>
  <si>
    <r>
      <rPr>
        <sz val="10"/>
        <color rgb="FF231F20"/>
        <rFont val="Arial"/>
        <family val="2"/>
      </rPr>
      <t>METABETCHOUAN</t>
    </r>
  </si>
  <si>
    <r>
      <rPr>
        <sz val="10"/>
        <color rgb="FF231F20"/>
        <rFont val="Arial"/>
        <family val="2"/>
      </rPr>
      <t>HUNTINGVILLE</t>
    </r>
  </si>
  <si>
    <r>
      <rPr>
        <sz val="10"/>
        <color rgb="FF231F20"/>
        <rFont val="Arial"/>
        <family val="2"/>
      </rPr>
      <t>LAMY</t>
    </r>
  </si>
  <si>
    <r>
      <rPr>
        <sz val="10"/>
        <color rgb="FF231F20"/>
        <rFont val="Arial"/>
        <family val="2"/>
      </rPr>
      <t>METIS BEACH</t>
    </r>
  </si>
  <si>
    <r>
      <rPr>
        <sz val="10"/>
        <color rgb="FF231F20"/>
        <rFont val="Arial"/>
        <family val="2"/>
      </rPr>
      <t>IBERVILLE</t>
    </r>
  </si>
  <si>
    <r>
      <rPr>
        <sz val="10"/>
        <color rgb="FF231F20"/>
        <rFont val="Arial"/>
        <family val="2"/>
      </rPr>
      <t>L’ANCIENNE LOR CHAUVEAU</t>
    </r>
  </si>
  <si>
    <r>
      <rPr>
        <sz val="10"/>
        <color rgb="FF231F20"/>
        <rFont val="Arial"/>
        <family val="2"/>
      </rPr>
      <t>MICHAUDVILLE</t>
    </r>
  </si>
  <si>
    <r>
      <rPr>
        <sz val="10"/>
        <color rgb="FF231F20"/>
        <rFont val="Arial"/>
        <family val="2"/>
      </rPr>
      <t>ILE AUX NOIX</t>
    </r>
  </si>
  <si>
    <r>
      <rPr>
        <sz val="10"/>
        <color rgb="FF231F20"/>
        <rFont val="Arial"/>
        <family val="2"/>
      </rPr>
      <t>LANDRIENNE</t>
    </r>
  </si>
  <si>
    <r>
      <rPr>
        <sz val="10"/>
        <color rgb="FF231F20"/>
        <rFont val="Arial"/>
        <family val="2"/>
      </rPr>
      <t>MIDDLE BAY</t>
    </r>
  </si>
  <si>
    <r>
      <rPr>
        <sz val="10"/>
        <color rgb="FF231F20"/>
        <rFont val="Arial"/>
        <family val="2"/>
      </rPr>
      <t>ILE D’ENTREE</t>
    </r>
  </si>
  <si>
    <r>
      <rPr>
        <sz val="10"/>
        <color rgb="FF231F20"/>
        <rFont val="Arial"/>
        <family val="2"/>
      </rPr>
      <t>L’ANGE GARDIEN</t>
    </r>
  </si>
  <si>
    <r>
      <rPr>
        <sz val="10"/>
        <color rgb="FF231F20"/>
        <rFont val="Arial"/>
        <family val="2"/>
      </rPr>
      <t>MILAN</t>
    </r>
  </si>
  <si>
    <r>
      <rPr>
        <sz val="10"/>
        <color rgb="FF231F20"/>
        <rFont val="Arial"/>
        <family val="2"/>
      </rPr>
      <t>ILE PERROT SUD</t>
    </r>
  </si>
  <si>
    <r>
      <rPr>
        <sz val="10"/>
        <color rgb="FF231F20"/>
        <rFont val="Arial"/>
        <family val="2"/>
      </rPr>
      <t>LANIEL</t>
    </r>
  </si>
  <si>
    <r>
      <rPr>
        <sz val="10"/>
        <color rgb="FF231F20"/>
        <rFont val="Arial"/>
        <family val="2"/>
      </rPr>
      <t>MILLE ISLES</t>
    </r>
  </si>
  <si>
    <r>
      <rPr>
        <sz val="10"/>
        <color rgb="FF231F20"/>
        <rFont val="Arial"/>
        <family val="2"/>
      </rPr>
      <t>ILES DE LA MADELEINE</t>
    </r>
  </si>
  <si>
    <r>
      <rPr>
        <sz val="10"/>
        <color rgb="FF231F20"/>
        <rFont val="Arial"/>
        <family val="2"/>
      </rPr>
      <t>L’ANNONCIATION</t>
    </r>
  </si>
  <si>
    <r>
      <rPr>
        <sz val="10"/>
        <color rgb="FF231F20"/>
        <rFont val="Arial"/>
        <family val="2"/>
      </rPr>
      <t>MILOT</t>
    </r>
  </si>
  <si>
    <r>
      <rPr>
        <sz val="10"/>
        <color rgb="FF231F20"/>
        <rFont val="Arial"/>
        <family val="2"/>
      </rPr>
      <t>ILES LAVAL</t>
    </r>
  </si>
  <si>
    <r>
      <rPr>
        <sz val="10"/>
        <color rgb="FF231F20"/>
        <rFont val="Arial"/>
        <family val="2"/>
      </rPr>
      <t>LANORAIE</t>
    </r>
  </si>
  <si>
    <r>
      <rPr>
        <sz val="10"/>
        <color rgb="FF231F20"/>
        <rFont val="Arial"/>
        <family val="2"/>
      </rPr>
      <t>MINGAN</t>
    </r>
  </si>
  <si>
    <r>
      <rPr>
        <sz val="10"/>
        <color rgb="FF231F20"/>
        <rFont val="Arial"/>
        <family val="2"/>
      </rPr>
      <t>INUKJUAK</t>
    </r>
  </si>
  <si>
    <r>
      <rPr>
        <sz val="10"/>
        <color rgb="FF231F20"/>
        <rFont val="Arial"/>
        <family val="2"/>
      </rPr>
      <t>L’ANSE A VALLEAU</t>
    </r>
  </si>
  <si>
    <r>
      <rPr>
        <sz val="10"/>
        <color rgb="FF231F20"/>
        <rFont val="Arial"/>
        <family val="2"/>
      </rPr>
      <t>MIQUELON</t>
    </r>
  </si>
  <si>
    <r>
      <rPr>
        <sz val="10"/>
        <color rgb="FF231F20"/>
        <rFont val="Arial"/>
        <family val="2"/>
      </rPr>
      <t>INVERNESS</t>
    </r>
  </si>
  <si>
    <r>
      <rPr>
        <sz val="10"/>
        <color rgb="FF231F20"/>
        <rFont val="Arial"/>
        <family val="2"/>
      </rPr>
      <t>L’ANSE ST JEAN</t>
    </r>
  </si>
  <si>
    <r>
      <rPr>
        <sz val="10"/>
        <color rgb="FF231F20"/>
        <rFont val="Arial"/>
        <family val="2"/>
      </rPr>
      <t>MIRABEL</t>
    </r>
  </si>
  <si>
    <r>
      <rPr>
        <sz val="10"/>
        <color rgb="FF231F20"/>
        <rFont val="Arial"/>
        <family val="2"/>
      </rPr>
      <t>IRLANDE</t>
    </r>
  </si>
  <si>
    <r>
      <rPr>
        <sz val="10"/>
        <color rgb="FF231F20"/>
        <rFont val="Arial"/>
        <family val="2"/>
      </rPr>
      <t>LANTIER</t>
    </r>
  </si>
  <si>
    <r>
      <rPr>
        <sz val="10"/>
        <color rgb="FF231F20"/>
        <rFont val="Arial"/>
        <family val="2"/>
      </rPr>
      <t>MISTASSINI</t>
    </r>
  </si>
  <si>
    <r>
      <rPr>
        <sz val="10"/>
        <color rgb="FF231F20"/>
        <rFont val="Arial"/>
        <family val="2"/>
      </rPr>
      <t>ISLAND BROOK</t>
    </r>
  </si>
  <si>
    <r>
      <rPr>
        <sz val="10"/>
        <color rgb="FF231F20"/>
        <rFont val="Arial"/>
        <family val="2"/>
      </rPr>
      <t>LAROUCHE</t>
    </r>
  </si>
  <si>
    <r>
      <rPr>
        <sz val="10"/>
        <color rgb="FF231F20"/>
        <rFont val="Arial"/>
        <family val="2"/>
      </rPr>
      <t>MOES RIVER</t>
    </r>
  </si>
  <si>
    <r>
      <rPr>
        <sz val="10"/>
        <color rgb="FF231F20"/>
        <rFont val="Arial"/>
        <family val="2"/>
      </rPr>
      <t>ISLE AUX COUDRES</t>
    </r>
  </si>
  <si>
    <r>
      <rPr>
        <sz val="10"/>
        <color rgb="FF231F20"/>
        <rFont val="Arial"/>
        <family val="2"/>
      </rPr>
      <t>L’ASCENSION</t>
    </r>
  </si>
  <si>
    <r>
      <rPr>
        <sz val="10"/>
        <color rgb="FF231F20"/>
        <rFont val="Arial"/>
        <family val="2"/>
      </rPr>
      <t>MOFFET</t>
    </r>
  </si>
  <si>
    <r>
      <rPr>
        <sz val="10"/>
        <color rgb="FF231F20"/>
        <rFont val="Arial"/>
        <family val="2"/>
      </rPr>
      <t>ISSOUDUN</t>
    </r>
  </si>
  <si>
    <r>
      <rPr>
        <sz val="10"/>
        <color rgb="FF231F20"/>
        <rFont val="Arial"/>
        <family val="2"/>
      </rPr>
      <t>L’ASCENSION DE N SEIGNEUR</t>
    </r>
  </si>
  <si>
    <r>
      <rPr>
        <sz val="10"/>
        <color rgb="FF231F20"/>
        <rFont val="Arial"/>
        <family val="2"/>
      </rPr>
      <t>MOISIE</t>
    </r>
  </si>
  <si>
    <r>
      <rPr>
        <sz val="10"/>
        <color rgb="FF231F20"/>
        <rFont val="Arial"/>
        <family val="2"/>
      </rPr>
      <t>IVRY SUR LE LAC</t>
    </r>
  </si>
  <si>
    <r>
      <rPr>
        <sz val="10"/>
        <color rgb="FF231F20"/>
        <rFont val="Arial"/>
        <family val="2"/>
      </rPr>
      <t>L’ASCENSION DE PATAPEDIA</t>
    </r>
  </si>
  <si>
    <r>
      <rPr>
        <sz val="10"/>
        <color rgb="FF231F20"/>
        <rFont val="Arial"/>
        <family val="2"/>
      </rPr>
      <t>MONT APICA</t>
    </r>
  </si>
  <si>
    <r>
      <rPr>
        <sz val="10"/>
        <color rgb="FF231F20"/>
        <rFont val="Arial"/>
        <family val="2"/>
      </rPr>
      <t>IVUJIVIK</t>
    </r>
  </si>
  <si>
    <r>
      <rPr>
        <sz val="10"/>
        <color rgb="FF231F20"/>
        <rFont val="Arial"/>
        <family val="2"/>
      </rPr>
      <t>L’ASSOMPTION</t>
    </r>
  </si>
  <si>
    <r>
      <rPr>
        <sz val="10"/>
        <color rgb="FF231F20"/>
        <rFont val="Arial"/>
        <family val="2"/>
      </rPr>
      <t>MONT BRUN</t>
    </r>
  </si>
  <si>
    <r>
      <rPr>
        <sz val="10"/>
        <color rgb="FF231F20"/>
        <rFont val="Arial"/>
        <family val="2"/>
      </rPr>
      <t>JACQUES CARTIER</t>
    </r>
  </si>
  <si>
    <r>
      <rPr>
        <sz val="10"/>
        <color rgb="FF231F20"/>
        <rFont val="Arial"/>
        <family val="2"/>
      </rPr>
      <t>LATERRIERE</t>
    </r>
  </si>
  <si>
    <r>
      <rPr>
        <sz val="10"/>
        <color rgb="FF231F20"/>
        <rFont val="Arial"/>
        <family val="2"/>
      </rPr>
      <t>MONT CARMEL (CHAMPLAIN)</t>
    </r>
  </si>
  <si>
    <r>
      <rPr>
        <sz val="10"/>
        <color rgb="FF231F20"/>
        <rFont val="Arial"/>
        <family val="2"/>
      </rPr>
      <t>JOHNVILLE</t>
    </r>
  </si>
  <si>
    <r>
      <rPr>
        <sz val="10"/>
        <color rgb="FF231F20"/>
        <rFont val="Arial"/>
        <family val="2"/>
      </rPr>
      <t>LATULIPE</t>
    </r>
  </si>
  <si>
    <r>
      <rPr>
        <sz val="10"/>
        <color rgb="FF231F20"/>
        <rFont val="Arial"/>
        <family val="2"/>
      </rPr>
      <t>MONT CARMEL (GASPE PEN)</t>
    </r>
  </si>
  <si>
    <r>
      <rPr>
        <sz val="10"/>
        <color rgb="FF231F20"/>
        <rFont val="Arial"/>
        <family val="2"/>
      </rPr>
      <t>LAUNAY TASCHEREAU</t>
    </r>
  </si>
  <si>
    <r>
      <rPr>
        <sz val="10"/>
        <color rgb="FF231F20"/>
        <rFont val="Arial"/>
        <family val="2"/>
      </rPr>
      <t>MONT JOLI</t>
    </r>
  </si>
  <si>
    <r>
      <rPr>
        <sz val="10"/>
        <color rgb="FF231F20"/>
        <rFont val="Arial"/>
        <family val="2"/>
      </rPr>
      <t>JOLY</t>
    </r>
  </si>
  <si>
    <r>
      <rPr>
        <sz val="10"/>
        <color rgb="FF231F20"/>
        <rFont val="Arial"/>
        <family val="2"/>
      </rPr>
      <t>LAURENTIDES</t>
    </r>
  </si>
  <si>
    <r>
      <rPr>
        <sz val="10"/>
        <color rgb="FF231F20"/>
        <rFont val="Arial"/>
        <family val="2"/>
      </rPr>
      <t>JONQUIERE</t>
    </r>
  </si>
  <si>
    <r>
      <rPr>
        <sz val="10"/>
        <color rgb="FF231F20"/>
        <rFont val="Arial"/>
        <family val="2"/>
      </rPr>
      <t>LAURIER</t>
    </r>
  </si>
  <si>
    <r>
      <rPr>
        <sz val="10"/>
        <color rgb="FF231F20"/>
        <rFont val="Arial"/>
        <family val="2"/>
      </rPr>
      <t>MONT LEBEL</t>
    </r>
  </si>
  <si>
    <r>
      <rPr>
        <sz val="10"/>
        <color rgb="FF231F20"/>
        <rFont val="Arial"/>
        <family val="2"/>
      </rPr>
      <t>JOUTEL</t>
    </r>
  </si>
  <si>
    <r>
      <rPr>
        <sz val="10"/>
        <color rgb="FF231F20"/>
        <rFont val="Arial"/>
        <family val="2"/>
      </rPr>
      <t>LAURIERVILLE</t>
    </r>
  </si>
  <si>
    <r>
      <rPr>
        <sz val="10"/>
        <color rgb="FF231F20"/>
        <rFont val="Arial"/>
        <family val="2"/>
      </rPr>
      <t>MONT LOUIS</t>
    </r>
  </si>
  <si>
    <r>
      <rPr>
        <sz val="10"/>
        <color rgb="FF231F20"/>
        <rFont val="Arial"/>
        <family val="2"/>
      </rPr>
      <t>MURDOCKVILLE</t>
    </r>
  </si>
  <si>
    <r>
      <rPr>
        <sz val="10"/>
        <color rgb="FF231F20"/>
        <rFont val="Arial"/>
        <family val="2"/>
      </rPr>
      <t>KAHNAWAKE</t>
    </r>
  </si>
  <si>
    <r>
      <rPr>
        <sz val="10"/>
        <color rgb="FF231F20"/>
        <rFont val="Arial"/>
        <family val="2"/>
      </rPr>
      <t>LAUZON</t>
    </r>
  </si>
  <si>
    <r>
      <rPr>
        <sz val="10"/>
        <color rgb="FF231F20"/>
        <rFont val="Arial"/>
        <family val="2"/>
      </rPr>
      <t>MONT ROLLAND</t>
    </r>
  </si>
  <si>
    <r>
      <rPr>
        <sz val="10"/>
        <color rgb="FF231F20"/>
        <rFont val="Arial"/>
        <family val="2"/>
      </rPr>
      <t>KAMOURASKA</t>
    </r>
  </si>
  <si>
    <r>
      <rPr>
        <sz val="10"/>
        <color rgb="FF231F20"/>
        <rFont val="Arial"/>
        <family val="2"/>
      </rPr>
      <t>LAVAL</t>
    </r>
  </si>
  <si>
    <r>
      <rPr>
        <sz val="10"/>
        <color rgb="FF231F20"/>
        <rFont val="Arial"/>
        <family val="2"/>
      </rPr>
      <t>MONT ROYAL</t>
    </r>
  </si>
  <si>
    <r>
      <rPr>
        <sz val="10"/>
        <color rgb="FF231F20"/>
        <rFont val="Arial"/>
        <family val="2"/>
      </rPr>
      <t>KANGIQSUALUJJUAQ</t>
    </r>
  </si>
  <si>
    <r>
      <rPr>
        <sz val="10"/>
        <color rgb="FF231F20"/>
        <rFont val="Arial"/>
        <family val="2"/>
      </rPr>
      <t>LAVAL OUEST</t>
    </r>
  </si>
  <si>
    <r>
      <rPr>
        <sz val="10"/>
        <color rgb="FF231F20"/>
        <rFont val="Arial"/>
        <family val="2"/>
      </rPr>
      <t>MONT ST GREGOIRE</t>
    </r>
  </si>
  <si>
    <r>
      <rPr>
        <sz val="10"/>
        <color rgb="FF231F20"/>
        <rFont val="Arial"/>
        <family val="2"/>
      </rPr>
      <t>KANGIQSUJUAQ</t>
    </r>
  </si>
  <si>
    <r>
      <rPr>
        <sz val="10"/>
        <color rgb="FF231F20"/>
        <rFont val="Arial"/>
        <family val="2"/>
      </rPr>
      <t>LAVALTRIE</t>
    </r>
  </si>
  <si>
    <r>
      <rPr>
        <sz val="10"/>
        <color rgb="FF231F20"/>
        <rFont val="Arial"/>
        <family val="2"/>
      </rPr>
      <t>MONT ST HILAIRE</t>
    </r>
  </si>
  <si>
    <r>
      <rPr>
        <sz val="10"/>
        <color rgb="FF231F20"/>
        <rFont val="Arial"/>
        <family val="2"/>
      </rPr>
      <t>KANGIRSUK</t>
    </r>
  </si>
  <si>
    <r>
      <rPr>
        <sz val="10"/>
        <color rgb="FF231F20"/>
        <rFont val="Arial"/>
        <family val="2"/>
      </rPr>
      <t>L’AVENIR</t>
    </r>
  </si>
  <si>
    <r>
      <rPr>
        <sz val="10"/>
        <color rgb="FF231F20"/>
        <rFont val="Arial"/>
        <family val="2"/>
      </rPr>
      <t>MONT ST MICHEL</t>
    </r>
  </si>
  <si>
    <r>
      <rPr>
        <sz val="10"/>
        <color rgb="FF231F20"/>
        <rFont val="Arial"/>
        <family val="2"/>
      </rPr>
      <t>KATEVALE</t>
    </r>
  </si>
  <si>
    <r>
      <rPr>
        <sz val="10"/>
        <color rgb="FF231F20"/>
        <rFont val="Arial"/>
        <family val="2"/>
      </rPr>
      <t>LAVERLOCHERE</t>
    </r>
  </si>
  <si>
    <r>
      <rPr>
        <sz val="10"/>
        <color rgb="FF231F20"/>
        <rFont val="Arial"/>
        <family val="2"/>
      </rPr>
      <t>MONT ST PIERRE</t>
    </r>
  </si>
  <si>
    <r>
      <rPr>
        <sz val="10"/>
        <color rgb="FF231F20"/>
        <rFont val="Arial"/>
        <family val="2"/>
      </rPr>
      <t>KAZABAZUA</t>
    </r>
  </si>
  <si>
    <r>
      <rPr>
        <sz val="10"/>
        <color rgb="FF231F20"/>
        <rFont val="Arial"/>
        <family val="2"/>
      </rPr>
      <t>LAWRENCEVILLE</t>
    </r>
  </si>
  <si>
    <r>
      <rPr>
        <sz val="10"/>
        <color rgb="FF231F20"/>
        <rFont val="Arial"/>
        <family val="2"/>
      </rPr>
      <t>MONT TREMBLANT</t>
    </r>
  </si>
  <si>
    <r>
      <rPr>
        <sz val="10"/>
        <color rgb="FF231F20"/>
        <rFont val="Arial"/>
        <family val="2"/>
      </rPr>
      <t>KEGASKA</t>
    </r>
  </si>
  <si>
    <r>
      <rPr>
        <sz val="10"/>
        <color rgb="FF231F20"/>
        <rFont val="Arial"/>
        <family val="2"/>
      </rPr>
      <t>LE GARDEUR</t>
    </r>
  </si>
  <si>
    <r>
      <rPr>
        <sz val="10"/>
        <color rgb="FF231F20"/>
        <rFont val="Arial"/>
        <family val="2"/>
      </rPr>
      <t>MONT WRIGHT</t>
    </r>
  </si>
  <si>
    <r>
      <rPr>
        <sz val="10"/>
        <color rgb="FF231F20"/>
        <rFont val="Arial"/>
        <family val="2"/>
      </rPr>
      <t>KIAMIKA</t>
    </r>
  </si>
  <si>
    <r>
      <rPr>
        <sz val="10"/>
        <color rgb="FF231F20"/>
        <rFont val="Arial"/>
        <family val="2"/>
      </rPr>
      <t>LEBEL SUR QUEVILLON</t>
    </r>
  </si>
  <si>
    <r>
      <rPr>
        <sz val="10"/>
        <color rgb="FF231F20"/>
        <rFont val="Arial"/>
        <family val="2"/>
      </rPr>
      <t>MONTAUBAN</t>
    </r>
  </si>
  <si>
    <r>
      <rPr>
        <sz val="10"/>
        <color rgb="FF231F20"/>
        <rFont val="Arial"/>
        <family val="2"/>
      </rPr>
      <t>KILDARE</t>
    </r>
  </si>
  <si>
    <r>
      <rPr>
        <sz val="10"/>
        <color rgb="FF231F20"/>
        <rFont val="Arial"/>
        <family val="2"/>
      </rPr>
      <t>LEBOURNEUF</t>
    </r>
  </si>
  <si>
    <r>
      <rPr>
        <sz val="10"/>
        <color rgb="FF231F20"/>
        <rFont val="Arial"/>
        <family val="2"/>
      </rPr>
      <t>MONTAUBAN LES MINES</t>
    </r>
  </si>
  <si>
    <r>
      <rPr>
        <sz val="10"/>
        <color rgb="FF231F20"/>
        <rFont val="Arial"/>
        <family val="2"/>
      </rPr>
      <t>KINGSBURY</t>
    </r>
  </si>
  <si>
    <r>
      <rPr>
        <sz val="10"/>
        <color rgb="FF231F20"/>
        <rFont val="Arial"/>
        <family val="2"/>
      </rPr>
      <t>L’ECHOUERIE</t>
    </r>
  </si>
  <si>
    <r>
      <rPr>
        <sz val="10"/>
        <color rgb="FF231F20"/>
        <rFont val="Arial"/>
        <family val="2"/>
      </rPr>
      <t>MONTBEILLARD</t>
    </r>
  </si>
  <si>
    <r>
      <rPr>
        <sz val="10"/>
        <color rgb="FF231F20"/>
        <rFont val="Arial"/>
        <family val="2"/>
      </rPr>
      <t>KINGSEY FALLS</t>
    </r>
  </si>
  <si>
    <r>
      <rPr>
        <sz val="10"/>
        <color rgb="FF231F20"/>
        <rFont val="Arial"/>
        <family val="2"/>
      </rPr>
      <t>LECLERCVILLE</t>
    </r>
  </si>
  <si>
    <r>
      <rPr>
        <sz val="10"/>
        <color rgb="FF231F20"/>
        <rFont val="Arial"/>
        <family val="2"/>
      </rPr>
      <t>MONTCERF</t>
    </r>
  </si>
  <si>
    <r>
      <rPr>
        <sz val="10"/>
        <color rgb="FF231F20"/>
        <rFont val="Arial"/>
        <family val="2"/>
      </rPr>
      <t>KINNEAR’S MILLS</t>
    </r>
  </si>
  <si>
    <r>
      <rPr>
        <sz val="10"/>
        <color rgb="FF231F20"/>
        <rFont val="Arial"/>
        <family val="2"/>
      </rPr>
      <t>LEEDS VILLAGE</t>
    </r>
  </si>
  <si>
    <r>
      <rPr>
        <sz val="10"/>
        <color rgb="FF231F20"/>
        <rFont val="Arial"/>
        <family val="2"/>
      </rPr>
      <t>MONTEBELLO</t>
    </r>
  </si>
  <si>
    <r>
      <rPr>
        <sz val="10"/>
        <color rgb="FF231F20"/>
        <rFont val="Arial"/>
        <family val="2"/>
      </rPr>
      <t>KIPAWA</t>
    </r>
  </si>
  <si>
    <r>
      <rPr>
        <sz val="10"/>
        <color rgb="FF231F20"/>
        <rFont val="Arial"/>
        <family val="2"/>
      </rPr>
      <t>LEJEUNE</t>
    </r>
  </si>
  <si>
    <r>
      <rPr>
        <sz val="10"/>
        <color rgb="FF231F20"/>
        <rFont val="Arial"/>
        <family val="2"/>
      </rPr>
      <t>MONTFORT</t>
    </r>
  </si>
  <si>
    <r>
      <rPr>
        <sz val="10"/>
        <color rgb="FF231F20"/>
        <rFont val="Arial"/>
        <family val="2"/>
      </rPr>
      <t>KIRKLAND</t>
    </r>
  </si>
  <si>
    <r>
      <rPr>
        <sz val="10"/>
        <color rgb="FF231F20"/>
        <rFont val="Arial"/>
        <family val="2"/>
      </rPr>
      <t>LEMIEUX</t>
    </r>
  </si>
  <si>
    <r>
      <rPr>
        <sz val="10"/>
        <color rgb="FF231F20"/>
        <rFont val="Arial"/>
        <family val="2"/>
      </rPr>
      <t>KNOWLTON</t>
    </r>
  </si>
  <si>
    <r>
      <rPr>
        <sz val="10"/>
        <color rgb="FF231F20"/>
        <rFont val="Arial"/>
        <family val="2"/>
      </rPr>
      <t>LEMOINE</t>
    </r>
  </si>
  <si>
    <r>
      <rPr>
        <sz val="10"/>
        <color rgb="FF231F20"/>
        <rFont val="Arial"/>
        <family val="2"/>
      </rPr>
      <t>MONTMORENCY</t>
    </r>
  </si>
  <si>
    <r>
      <rPr>
        <sz val="10"/>
        <color rgb="FF231F20"/>
        <rFont val="Arial"/>
        <family val="2"/>
      </rPr>
      <t>KUUJJUAQ</t>
    </r>
  </si>
  <si>
    <r>
      <rPr>
        <sz val="10"/>
        <color rgb="FF231F20"/>
        <rFont val="Arial"/>
        <family val="2"/>
      </rPr>
      <t>LEMOYNE</t>
    </r>
  </si>
  <si>
    <r>
      <rPr>
        <sz val="10"/>
        <color rgb="FF231F20"/>
        <rFont val="Arial"/>
        <family val="2"/>
      </rPr>
      <t>MONTPELLIER</t>
    </r>
  </si>
  <si>
    <r>
      <rPr>
        <sz val="10"/>
        <color rgb="FF231F20"/>
        <rFont val="Arial"/>
        <family val="2"/>
      </rPr>
      <t>KUUJJUARAPIK</t>
    </r>
  </si>
  <si>
    <r>
      <rPr>
        <sz val="10"/>
        <color rgb="FF231F20"/>
        <rFont val="Arial"/>
        <family val="2"/>
      </rPr>
      <t>LENNOXVILLE</t>
    </r>
  </si>
  <si>
    <r>
      <rPr>
        <sz val="10"/>
        <color rgb="FF231F20"/>
        <rFont val="Arial"/>
        <family val="2"/>
      </rPr>
      <t>LA BAIE</t>
    </r>
  </si>
  <si>
    <r>
      <rPr>
        <sz val="10"/>
        <color rgb="FF231F20"/>
        <rFont val="Arial"/>
        <family val="2"/>
      </rPr>
      <t>L’EPIPHANIE</t>
    </r>
  </si>
  <si>
    <r>
      <rPr>
        <sz val="10"/>
        <color rgb="FF231F20"/>
        <rFont val="Arial"/>
        <family val="2"/>
      </rPr>
      <t>MORIGEAU</t>
    </r>
  </si>
  <si>
    <r>
      <rPr>
        <sz val="10"/>
        <color rgb="FF231F20"/>
        <rFont val="Arial"/>
        <family val="2"/>
      </rPr>
      <t>LA BALEINE</t>
    </r>
  </si>
  <si>
    <r>
      <rPr>
        <sz val="10"/>
        <color rgb="FF231F20"/>
        <rFont val="Arial"/>
        <family val="2"/>
      </rPr>
      <t>LES BOULES</t>
    </r>
  </si>
  <si>
    <r>
      <rPr>
        <sz val="10"/>
        <color rgb="FF231F20"/>
        <rFont val="Arial"/>
        <family val="2"/>
      </rPr>
      <t>MORIN HEIGHTS</t>
    </r>
  </si>
  <si>
    <r>
      <rPr>
        <sz val="10"/>
        <color rgb="FF231F20"/>
        <rFont val="Arial"/>
        <family val="2"/>
      </rPr>
      <t>LA BOSTONNAIS</t>
    </r>
  </si>
  <si>
    <r>
      <rPr>
        <sz val="10"/>
        <color rgb="FF231F20"/>
        <rFont val="Arial"/>
        <family val="2"/>
      </rPr>
      <t>LES BUISSONS</t>
    </r>
  </si>
  <si>
    <r>
      <rPr>
        <sz val="10"/>
        <color rgb="FF231F20"/>
        <rFont val="Arial"/>
        <family val="2"/>
      </rPr>
      <t>MOUNT WRIGHT</t>
    </r>
  </si>
  <si>
    <r>
      <rPr>
        <sz val="10"/>
        <color rgb="FF231F20"/>
        <rFont val="Arial"/>
        <family val="2"/>
      </rPr>
      <t>LA CONCEPTION</t>
    </r>
  </si>
  <si>
    <r>
      <rPr>
        <sz val="10"/>
        <color rgb="FF231F20"/>
        <rFont val="Arial"/>
        <family val="2"/>
      </rPr>
      <t>LES CEDRES</t>
    </r>
  </si>
  <si>
    <r>
      <rPr>
        <sz val="10"/>
        <color rgb="FF231F20"/>
        <rFont val="Arial"/>
        <family val="2"/>
      </rPr>
      <t>LA CROCHE</t>
    </r>
  </si>
  <si>
    <r>
      <rPr>
        <sz val="10"/>
        <color rgb="FF231F20"/>
        <rFont val="Arial"/>
        <family val="2"/>
      </rPr>
      <t>LES COTEAUX</t>
    </r>
  </si>
  <si>
    <r>
      <rPr>
        <sz val="10"/>
        <color rgb="FF231F20"/>
        <rFont val="Arial"/>
        <family val="2"/>
      </rPr>
      <t>MUTTON BAY</t>
    </r>
  </si>
  <si>
    <r>
      <rPr>
        <sz val="10"/>
        <color rgb="FF231F20"/>
        <rFont val="Arial"/>
        <family val="2"/>
      </rPr>
      <t>LA DECHARGE</t>
    </r>
  </si>
  <si>
    <r>
      <rPr>
        <sz val="10"/>
        <color rgb="FF231F20"/>
        <rFont val="Arial"/>
        <family val="2"/>
      </rPr>
      <t>LES EBOULEMENTS</t>
    </r>
  </si>
  <si>
    <r>
      <rPr>
        <sz val="10"/>
        <color rgb="FF231F20"/>
        <rFont val="Arial"/>
        <family val="2"/>
      </rPr>
      <t>NAMUR</t>
    </r>
  </si>
  <si>
    <r>
      <rPr>
        <sz val="10"/>
        <color rgb="FF231F20"/>
        <rFont val="Arial"/>
        <family val="2"/>
      </rPr>
      <t>LA DORE</t>
    </r>
  </si>
  <si>
    <r>
      <rPr>
        <sz val="10"/>
        <color rgb="FF231F20"/>
        <rFont val="Arial"/>
        <family val="2"/>
      </rPr>
      <t>LES ECUREUILS</t>
    </r>
  </si>
  <si>
    <r>
      <rPr>
        <sz val="10"/>
        <color rgb="FF231F20"/>
        <rFont val="Arial"/>
        <family val="2"/>
      </rPr>
      <t>NANTES</t>
    </r>
  </si>
  <si>
    <r>
      <rPr>
        <sz val="10"/>
        <color rgb="FF231F20"/>
        <rFont val="Arial"/>
        <family val="2"/>
      </rPr>
      <t>LA DURANTAYE</t>
    </r>
  </si>
  <si>
    <r>
      <rPr>
        <sz val="10"/>
        <color rgb="FF231F20"/>
        <rFont val="Arial"/>
        <family val="2"/>
      </rPr>
      <t>LES ESCOUMINS</t>
    </r>
  </si>
  <si>
    <r>
      <rPr>
        <sz val="10"/>
        <color rgb="FF231F20"/>
        <rFont val="Arial"/>
        <family val="2"/>
      </rPr>
      <t>NAPIERVILLE</t>
    </r>
  </si>
  <si>
    <r>
      <rPr>
        <sz val="10"/>
        <color rgb="FF231F20"/>
        <rFont val="Arial"/>
        <family val="2"/>
      </rPr>
      <t>LA GRANDE</t>
    </r>
  </si>
  <si>
    <r>
      <rPr>
        <sz val="10"/>
        <color rgb="FF231F20"/>
        <rFont val="Arial"/>
        <family val="2"/>
      </rPr>
      <t>LES HAUTEURS DE RIMOUSKI</t>
    </r>
  </si>
  <si>
    <r>
      <rPr>
        <sz val="10"/>
        <color rgb="FF231F20"/>
        <rFont val="Arial"/>
        <family val="2"/>
      </rPr>
      <t>NATASHQUAN</t>
    </r>
  </si>
  <si>
    <r>
      <rPr>
        <sz val="10"/>
        <color rgb="FF231F20"/>
        <rFont val="Arial"/>
        <family val="2"/>
      </rPr>
      <t>LA GUADELOUPE</t>
    </r>
  </si>
  <si>
    <r>
      <rPr>
        <sz val="10"/>
        <color rgb="FF231F20"/>
        <rFont val="Arial"/>
        <family val="2"/>
      </rPr>
      <t>LES MECHINS</t>
    </r>
  </si>
  <si>
    <r>
      <rPr>
        <sz val="10"/>
        <color rgb="FF231F20"/>
        <rFont val="Arial"/>
        <family val="2"/>
      </rPr>
      <t>NEDELEC</t>
    </r>
  </si>
  <si>
    <r>
      <rPr>
        <sz val="10"/>
        <color rgb="FF231F20"/>
        <rFont val="Arial"/>
        <family val="2"/>
      </rPr>
      <t>LA MACAZA</t>
    </r>
  </si>
  <si>
    <r>
      <rPr>
        <sz val="10"/>
        <color rgb="FF231F20"/>
        <rFont val="Arial"/>
        <family val="2"/>
      </rPr>
      <t>LES SAULES</t>
    </r>
  </si>
  <si>
    <r>
      <rPr>
        <sz val="10"/>
        <color rgb="FF231F20"/>
        <rFont val="Arial"/>
        <family val="2"/>
      </rPr>
      <t>NEMISCAU</t>
    </r>
  </si>
  <si>
    <r>
      <rPr>
        <sz val="10"/>
        <color rgb="FF231F20"/>
        <rFont val="Arial"/>
        <family val="2"/>
      </rPr>
      <t>LA MALBAIE</t>
    </r>
  </si>
  <si>
    <r>
      <rPr>
        <sz val="10"/>
        <color rgb="FF231F20"/>
        <rFont val="Arial"/>
        <family val="2"/>
      </rPr>
      <t>LESLIE</t>
    </r>
  </si>
  <si>
    <r>
      <rPr>
        <sz val="10"/>
        <color rgb="FF231F20"/>
        <rFont val="Arial"/>
        <family val="2"/>
      </rPr>
      <t>NEUBOIS</t>
    </r>
  </si>
  <si>
    <r>
      <rPr>
        <sz val="10"/>
        <color rgb="FF231F20"/>
        <rFont val="Arial"/>
        <family val="2"/>
      </rPr>
      <t>LA MARTRE</t>
    </r>
  </si>
  <si>
    <r>
      <rPr>
        <sz val="10"/>
        <color rgb="FF231F20"/>
        <rFont val="Arial"/>
        <family val="2"/>
      </rPr>
      <t>LEVIS</t>
    </r>
  </si>
  <si>
    <r>
      <rPr>
        <sz val="10"/>
        <color rgb="FF231F20"/>
        <rFont val="Arial"/>
        <family val="2"/>
      </rPr>
      <t>NEUFCHATEL</t>
    </r>
  </si>
  <si>
    <r>
      <rPr>
        <sz val="10"/>
        <color rgb="FF231F20"/>
        <rFont val="Arial"/>
        <family val="2"/>
      </rPr>
      <t>LA MINERVE</t>
    </r>
  </si>
  <si>
    <r>
      <rPr>
        <sz val="10"/>
        <color rgb="FF231F20"/>
        <rFont val="Arial"/>
        <family val="2"/>
      </rPr>
      <t>L’ILE PERROT</t>
    </r>
  </si>
  <si>
    <r>
      <rPr>
        <sz val="10"/>
        <color rgb="FF231F20"/>
        <rFont val="Arial"/>
        <family val="2"/>
      </rPr>
      <t>NEUVILLE</t>
    </r>
  </si>
  <si>
    <r>
      <rPr>
        <sz val="10"/>
        <color rgb="FF231F20"/>
        <rFont val="Arial"/>
        <family val="2"/>
      </rPr>
      <t>LA MOTTE</t>
    </r>
  </si>
  <si>
    <r>
      <rPr>
        <sz val="10"/>
        <color rgb="FF231F20"/>
        <rFont val="Arial"/>
        <family val="2"/>
      </rPr>
      <t>LIMOILOU (LOUIS HEBERT)</t>
    </r>
  </si>
  <si>
    <r>
      <rPr>
        <sz val="10"/>
        <color rgb="FF231F20"/>
        <rFont val="Arial"/>
        <family val="2"/>
      </rPr>
      <t>NEW CARLISLE</t>
    </r>
  </si>
  <si>
    <r>
      <rPr>
        <sz val="10"/>
        <color rgb="FF231F20"/>
        <rFont val="Arial"/>
        <family val="2"/>
      </rPr>
      <t>LA PATRIE</t>
    </r>
  </si>
  <si>
    <r>
      <rPr>
        <sz val="10"/>
        <color rgb="FF231F20"/>
        <rFont val="Arial"/>
        <family val="2"/>
      </rPr>
      <t>LINIERE</t>
    </r>
  </si>
  <si>
    <r>
      <rPr>
        <sz val="10"/>
        <color rgb="FF231F20"/>
        <rFont val="Arial"/>
        <family val="2"/>
      </rPr>
      <t>NEW GLASGOW</t>
    </r>
  </si>
  <si>
    <r>
      <rPr>
        <sz val="10"/>
        <color rgb="FF231F20"/>
        <rFont val="Arial"/>
        <family val="2"/>
      </rPr>
      <t>LA PECHE</t>
    </r>
  </si>
  <si>
    <r>
      <rPr>
        <sz val="10"/>
        <color rgb="FF231F20"/>
        <rFont val="Arial"/>
        <family val="2"/>
      </rPr>
      <t>L’ISLE VERTE</t>
    </r>
  </si>
  <si>
    <r>
      <rPr>
        <sz val="10"/>
        <color rgb="FF231F20"/>
        <rFont val="Arial"/>
        <family val="2"/>
      </rPr>
      <t>NEW RICHMOND</t>
    </r>
  </si>
  <si>
    <r>
      <rPr>
        <sz val="10"/>
        <color rgb="FF231F20"/>
        <rFont val="Arial"/>
        <family val="2"/>
      </rPr>
      <t>LA PLAINE</t>
    </r>
  </si>
  <si>
    <r>
      <rPr>
        <sz val="10"/>
        <color rgb="FF231F20"/>
        <rFont val="Arial"/>
        <family val="2"/>
      </rPr>
      <t>L’ISLE VERTE OUEST</t>
    </r>
  </si>
  <si>
    <r>
      <rPr>
        <sz val="10"/>
        <color rgb="FF231F20"/>
        <rFont val="Arial"/>
        <family val="2"/>
      </rPr>
      <t>NEWPORT</t>
    </r>
  </si>
  <si>
    <r>
      <rPr>
        <sz val="10"/>
        <color rgb="FF231F20"/>
        <rFont val="Arial"/>
        <family val="2"/>
      </rPr>
      <t>LA POCATIERE</t>
    </r>
  </si>
  <si>
    <r>
      <rPr>
        <sz val="10"/>
        <color rgb="FF231F20"/>
        <rFont val="Arial"/>
        <family val="2"/>
      </rPr>
      <t>L’ISLET</t>
    </r>
  </si>
  <si>
    <r>
      <rPr>
        <sz val="10"/>
        <color rgb="FF231F20"/>
        <rFont val="Arial"/>
        <family val="2"/>
      </rPr>
      <t>NICOLET</t>
    </r>
  </si>
  <si>
    <r>
      <rPr>
        <sz val="10"/>
        <color rgb="FF231F20"/>
        <rFont val="Arial"/>
        <family val="2"/>
      </rPr>
      <t>LA PRAIRIE</t>
    </r>
  </si>
  <si>
    <r>
      <rPr>
        <sz val="10"/>
        <color rgb="FF231F20"/>
        <rFont val="Arial"/>
        <family val="2"/>
      </rPr>
      <t>L’ISLETVILLE</t>
    </r>
  </si>
  <si>
    <r>
      <rPr>
        <sz val="10"/>
        <color rgb="FF231F20"/>
        <rFont val="Arial"/>
        <family val="2"/>
      </rPr>
      <t>NITRO</t>
    </r>
  </si>
  <si>
    <r>
      <rPr>
        <sz val="10"/>
        <color rgb="FF231F20"/>
        <rFont val="Arial"/>
        <family val="2"/>
      </rPr>
      <t>LA PRESENTATION</t>
    </r>
  </si>
  <si>
    <r>
      <rPr>
        <sz val="10"/>
        <color rgb="FF231F20"/>
        <rFont val="Arial"/>
        <family val="2"/>
      </rPr>
      <t>LISTUGUJ</t>
    </r>
  </si>
  <si>
    <r>
      <rPr>
        <sz val="10"/>
        <color rgb="FF231F20"/>
        <rFont val="Arial"/>
        <family val="2"/>
      </rPr>
      <t>NOMININGUE</t>
    </r>
  </si>
  <si>
    <r>
      <rPr>
        <sz val="10"/>
        <color rgb="FF231F20"/>
        <rFont val="Arial"/>
        <family val="2"/>
      </rPr>
      <t>LA REDEMPTION</t>
    </r>
  </si>
  <si>
    <r>
      <rPr>
        <sz val="10"/>
        <color rgb="FF231F20"/>
        <rFont val="Arial"/>
        <family val="2"/>
      </rPr>
      <t>LONGUE POINTE DE MINGAN</t>
    </r>
  </si>
  <si>
    <r>
      <rPr>
        <sz val="10"/>
        <color rgb="FF231F20"/>
        <rFont val="Arial"/>
        <family val="2"/>
      </rPr>
      <t>NORBERTVILLE</t>
    </r>
  </si>
  <si>
    <r>
      <rPr>
        <sz val="10"/>
        <color rgb="FF231F20"/>
        <rFont val="Arial"/>
        <family val="2"/>
      </rPr>
      <t>LA REINE</t>
    </r>
  </si>
  <si>
    <r>
      <rPr>
        <sz val="10"/>
        <color rgb="FF231F20"/>
        <rFont val="Arial"/>
        <family val="2"/>
      </rPr>
      <t>LONGUEUIL</t>
    </r>
  </si>
  <si>
    <r>
      <rPr>
        <sz val="10"/>
        <color rgb="FF231F20"/>
        <rFont val="Arial"/>
        <family val="2"/>
      </rPr>
      <t>NORMANDIN</t>
    </r>
  </si>
  <si>
    <r>
      <rPr>
        <sz val="10"/>
        <color rgb="FF231F20"/>
        <rFont val="Arial"/>
        <family val="2"/>
      </rPr>
      <t>LORETTEVILLE</t>
    </r>
  </si>
  <si>
    <r>
      <rPr>
        <sz val="10"/>
        <color rgb="FF231F20"/>
        <rFont val="Arial"/>
        <family val="2"/>
      </rPr>
      <t>NORMETAL</t>
    </r>
  </si>
  <si>
    <r>
      <rPr>
        <sz val="10"/>
        <color rgb="FF231F20"/>
        <rFont val="Arial"/>
        <family val="2"/>
      </rPr>
      <t>LA SARRE</t>
    </r>
  </si>
  <si>
    <r>
      <rPr>
        <sz val="10"/>
        <color rgb="FF231F20"/>
        <rFont val="Arial"/>
        <family val="2"/>
      </rPr>
      <t>LORRAINE</t>
    </r>
  </si>
  <si>
    <r>
      <rPr>
        <sz val="10"/>
        <color rgb="FF231F20"/>
        <rFont val="Arial"/>
        <family val="2"/>
      </rPr>
      <t>NORTH HATLEY</t>
    </r>
  </si>
  <si>
    <r>
      <rPr>
        <sz val="10"/>
        <color rgb="FF231F20"/>
        <rFont val="Arial"/>
        <family val="2"/>
      </rPr>
      <t>LA TABATIERE</t>
    </r>
  </si>
  <si>
    <r>
      <rPr>
        <sz val="10"/>
        <color rgb="FF231F20"/>
        <rFont val="Arial"/>
        <family val="2"/>
      </rPr>
      <t>LORRAINVILLE</t>
    </r>
  </si>
  <si>
    <r>
      <rPr>
        <sz val="10"/>
        <color rgb="FF231F20"/>
        <rFont val="Arial"/>
        <family val="2"/>
      </rPr>
      <t>NORWAY BAY</t>
    </r>
  </si>
  <si>
    <r>
      <rPr>
        <sz val="10"/>
        <color rgb="FF231F20"/>
        <rFont val="Arial"/>
        <family val="2"/>
      </rPr>
      <t>LA TRINITE DES MONTS</t>
    </r>
  </si>
  <si>
    <r>
      <rPr>
        <sz val="10"/>
        <color rgb="FF231F20"/>
        <rFont val="Arial"/>
        <family val="2"/>
      </rPr>
      <t>LOST RIVER</t>
    </r>
  </si>
  <si>
    <r>
      <rPr>
        <sz val="10"/>
        <color rgb="FF231F20"/>
        <rFont val="Arial"/>
        <family val="2"/>
      </rPr>
      <t>NOTRE DAME DE BONCONSEIL</t>
    </r>
  </si>
  <si>
    <r>
      <rPr>
        <sz val="10"/>
        <color rgb="FF231F20"/>
        <rFont val="Arial"/>
        <family val="2"/>
      </rPr>
      <t>LA TUQUE</t>
    </r>
  </si>
  <si>
    <r>
      <rPr>
        <sz val="10"/>
        <color rgb="FF231F20"/>
        <rFont val="Arial"/>
        <family val="2"/>
      </rPr>
      <t>LOTBINIERE</t>
    </r>
  </si>
  <si>
    <r>
      <rPr>
        <sz val="10"/>
        <color rgb="FF231F20"/>
        <rFont val="Arial"/>
        <family val="2"/>
      </rPr>
      <t>NOTRE DAME DE BONSECOURS</t>
    </r>
  </si>
  <si>
    <r>
      <rPr>
        <sz val="10"/>
        <color rgb="FF231F20"/>
        <rFont val="Arial"/>
        <family val="2"/>
      </rPr>
      <t>LA VERNIERE</t>
    </r>
  </si>
  <si>
    <r>
      <rPr>
        <sz val="10"/>
        <color rgb="FF231F20"/>
        <rFont val="Arial"/>
        <family val="2"/>
      </rPr>
      <t>LOTS RENVERSES</t>
    </r>
  </si>
  <si>
    <r>
      <rPr>
        <sz val="10"/>
        <color rgb="FF231F20"/>
        <rFont val="Arial"/>
        <family val="2"/>
      </rPr>
      <t>NOTRE DAME DE HAM</t>
    </r>
  </si>
  <si>
    <r>
      <rPr>
        <sz val="10"/>
        <color rgb="FF231F20"/>
        <rFont val="Arial"/>
        <family val="2"/>
      </rPr>
      <t>LA VISITATION</t>
    </r>
  </si>
  <si>
    <r>
      <rPr>
        <sz val="10"/>
        <color rgb="FF231F20"/>
        <rFont val="Arial"/>
        <family val="2"/>
      </rPr>
      <t>LOUISEVILLE</t>
    </r>
  </si>
  <si>
    <r>
      <rPr>
        <sz val="10"/>
        <color rgb="FF231F20"/>
        <rFont val="Arial"/>
        <family val="2"/>
      </rPr>
      <t>NOTRE DAME DE LA MERCI</t>
    </r>
  </si>
  <si>
    <r>
      <rPr>
        <sz val="10"/>
        <color rgb="FF231F20"/>
        <rFont val="Arial"/>
        <family val="2"/>
      </rPr>
      <t>LABARRE</t>
    </r>
  </si>
  <si>
    <r>
      <rPr>
        <sz val="10"/>
        <color rgb="FF231F20"/>
        <rFont val="Arial"/>
        <family val="2"/>
      </rPr>
      <t>LOURDES</t>
    </r>
  </si>
  <si>
    <r>
      <rPr>
        <sz val="10"/>
        <color rgb="FF231F20"/>
        <rFont val="Arial"/>
        <family val="2"/>
      </rPr>
      <t>NOTRE DAME DE LA PAIX</t>
    </r>
  </si>
  <si>
    <r>
      <rPr>
        <sz val="10"/>
        <color rgb="FF231F20"/>
        <rFont val="Arial"/>
        <family val="2"/>
      </rPr>
      <t>LABELLE</t>
    </r>
  </si>
  <si>
    <r>
      <rPr>
        <sz val="10"/>
        <color rgb="FF231F20"/>
        <rFont val="Arial"/>
        <family val="2"/>
      </rPr>
      <t>LOURDES DE JOLIETTE</t>
    </r>
  </si>
  <si>
    <r>
      <rPr>
        <sz val="10"/>
        <color rgb="FF231F20"/>
        <rFont val="Arial"/>
        <family val="2"/>
      </rPr>
      <t>NOTRE DAME DE LA SALETTE</t>
    </r>
  </si>
  <si>
    <r>
      <rPr>
        <sz val="10"/>
        <color rgb="FF231F20"/>
        <rFont val="Arial"/>
        <family val="2"/>
      </rPr>
      <t>LAC A BEAUCE</t>
    </r>
  </si>
  <si>
    <r>
      <rPr>
        <sz val="10"/>
        <color rgb="FF231F20"/>
        <rFont val="Arial"/>
        <family val="2"/>
      </rPr>
      <t>LOURDES DU BLANC SABLON</t>
    </r>
  </si>
  <si>
    <r>
      <rPr>
        <sz val="10"/>
        <color rgb="FF231F20"/>
        <rFont val="Arial"/>
        <family val="2"/>
      </rPr>
      <t>NOTRE DAME DE L’ILE PERROT</t>
    </r>
  </si>
  <si>
    <r>
      <rPr>
        <sz val="10"/>
        <color rgb="FF231F20"/>
        <rFont val="Arial"/>
        <family val="2"/>
      </rPr>
      <t>LAC A LA CROIX</t>
    </r>
  </si>
  <si>
    <r>
      <rPr>
        <sz val="10"/>
        <color rgb="FF231F20"/>
        <rFont val="Arial"/>
        <family val="2"/>
      </rPr>
      <t>LOUVICOURT</t>
    </r>
  </si>
  <si>
    <r>
      <rPr>
        <sz val="10"/>
        <color rgb="FF231F20"/>
        <rFont val="Arial"/>
        <family val="2"/>
      </rPr>
      <t>NOTRE DAME DE PIERREVILLE</t>
    </r>
  </si>
  <si>
    <r>
      <rPr>
        <sz val="10"/>
        <color rgb="FF231F20"/>
        <rFont val="Arial"/>
        <family val="2"/>
      </rPr>
      <t>LAC A LA TORTUE</t>
    </r>
  </si>
  <si>
    <r>
      <rPr>
        <sz val="10"/>
        <color rgb="FF231F20"/>
        <rFont val="Arial"/>
        <family val="2"/>
      </rPr>
      <t>LOW</t>
    </r>
  </si>
  <si>
    <r>
      <rPr>
        <sz val="10"/>
        <color rgb="FF231F20"/>
        <rFont val="Arial"/>
        <family val="2"/>
      </rPr>
      <t>NOTRE DAME DE PONTMAIN</t>
    </r>
  </si>
  <si>
    <r>
      <rPr>
        <sz val="10"/>
        <color rgb="FF231F20"/>
        <rFont val="Arial"/>
        <family val="2"/>
      </rPr>
      <t>LAC AU SAUMON</t>
    </r>
  </si>
  <si>
    <r>
      <rPr>
        <sz val="10"/>
        <color rgb="FF231F20"/>
        <rFont val="Arial"/>
        <family val="2"/>
      </rPr>
      <t>LUCEVILLE</t>
    </r>
  </si>
  <si>
    <r>
      <rPr>
        <sz val="10"/>
        <color rgb="FF231F20"/>
        <rFont val="Arial"/>
        <family val="2"/>
      </rPr>
      <t>NOTRE DAME DE STANBRIDGE</t>
    </r>
  </si>
  <si>
    <r>
      <rPr>
        <sz val="10"/>
        <color rgb="FF231F20"/>
        <rFont val="Arial"/>
        <family val="2"/>
      </rPr>
      <t>LAC AUX SABLES</t>
    </r>
  </si>
  <si>
    <r>
      <rPr>
        <sz val="10"/>
        <color rgb="FF231F20"/>
        <rFont val="Arial"/>
        <family val="2"/>
      </rPr>
      <t>LUSKVILLE</t>
    </r>
  </si>
  <si>
    <r>
      <rPr>
        <sz val="10"/>
        <color rgb="FF231F20"/>
        <rFont val="Arial"/>
        <family val="2"/>
      </rPr>
      <t>LAC BEAUPORT</t>
    </r>
  </si>
  <si>
    <r>
      <rPr>
        <sz val="10"/>
        <color rgb="FF231F20"/>
        <rFont val="Arial"/>
        <family val="2"/>
      </rPr>
      <t>LYSTER</t>
    </r>
  </si>
  <si>
    <r>
      <rPr>
        <sz val="10"/>
        <color rgb="FF231F20"/>
        <rFont val="Arial"/>
        <family val="2"/>
      </rPr>
      <t>LAC BOUCHETTE</t>
    </r>
  </si>
  <si>
    <r>
      <rPr>
        <sz val="10"/>
        <color rgb="FF231F20"/>
        <rFont val="Arial"/>
        <family val="2"/>
      </rPr>
      <t>MACAMIC</t>
    </r>
  </si>
  <si>
    <r>
      <rPr>
        <sz val="10"/>
        <color rgb="FF231F20"/>
        <rFont val="Arial"/>
        <family val="2"/>
      </rPr>
      <t>LAC BROME</t>
    </r>
  </si>
  <si>
    <r>
      <rPr>
        <sz val="10"/>
        <color rgb="FF231F20"/>
        <rFont val="Arial"/>
        <family val="2"/>
      </rPr>
      <t>MADDINGTON FALLS</t>
    </r>
  </si>
  <si>
    <r>
      <rPr>
        <sz val="10"/>
        <color rgb="FF231F20"/>
        <rFont val="Arial"/>
        <family val="2"/>
      </rPr>
      <t>LAC CARRE</t>
    </r>
  </si>
  <si>
    <r>
      <rPr>
        <sz val="10"/>
        <color rgb="FF231F20"/>
        <rFont val="Arial"/>
        <family val="2"/>
      </rPr>
      <t>MADELEINE CENTRE</t>
    </r>
  </si>
  <si>
    <r>
      <rPr>
        <sz val="10"/>
        <color rgb="FF231F20"/>
        <rFont val="Arial"/>
        <family val="2"/>
      </rPr>
      <t>NOTRE DAME DES BOIS</t>
    </r>
  </si>
  <si>
    <r>
      <rPr>
        <sz val="10"/>
        <color rgb="FF231F20"/>
        <rFont val="Arial"/>
        <family val="2"/>
      </rPr>
      <t>REPENTIGNY</t>
    </r>
  </si>
  <si>
    <r>
      <rPr>
        <sz val="10"/>
        <color rgb="FF231F20"/>
        <rFont val="Arial"/>
        <family val="2"/>
      </rPr>
      <t>ST ANDRE DE RESTIGOUCHE</t>
    </r>
  </si>
  <si>
    <r>
      <rPr>
        <sz val="10"/>
        <color rgb="FF231F20"/>
        <rFont val="Arial"/>
        <family val="2"/>
      </rPr>
      <t>NOTRE DAME DES LAURENT</t>
    </r>
  </si>
  <si>
    <r>
      <rPr>
        <sz val="10"/>
        <color rgb="FF231F20"/>
        <rFont val="Arial"/>
        <family val="2"/>
      </rPr>
      <t>RESTIGOUCHE</t>
    </r>
  </si>
  <si>
    <r>
      <rPr>
        <sz val="10"/>
        <color rgb="FF231F20"/>
        <rFont val="Arial"/>
        <family val="2"/>
      </rPr>
      <t>ST ANDRE DU LAC ST JEAN</t>
    </r>
  </si>
  <si>
    <r>
      <rPr>
        <sz val="10"/>
        <color rgb="FF231F20"/>
        <rFont val="Arial"/>
        <family val="2"/>
      </rPr>
      <t>NOTRE DAME DES MONTS</t>
    </r>
  </si>
  <si>
    <r>
      <rPr>
        <sz val="10"/>
        <color rgb="FF231F20"/>
        <rFont val="Arial"/>
        <family val="2"/>
      </rPr>
      <t>RICHELAIN MPO/BPM 204</t>
    </r>
  </si>
  <si>
    <r>
      <rPr>
        <sz val="10"/>
        <color rgb="FF231F20"/>
        <rFont val="Arial"/>
        <family val="2"/>
      </rPr>
      <t>ST ANDRE EST</t>
    </r>
  </si>
  <si>
    <r>
      <rPr>
        <sz val="10"/>
        <color rgb="FF231F20"/>
        <rFont val="Arial"/>
        <family val="2"/>
      </rPr>
      <t>NOTRE DAME DES PINS</t>
    </r>
  </si>
  <si>
    <r>
      <rPr>
        <sz val="10"/>
        <color rgb="FF231F20"/>
        <rFont val="Arial"/>
        <family val="2"/>
      </rPr>
      <t>RICHELIEU</t>
    </r>
  </si>
  <si>
    <r>
      <rPr>
        <sz val="10"/>
        <color rgb="FF231F20"/>
        <rFont val="Arial"/>
        <family val="2"/>
      </rPr>
      <t>ST ANICET</t>
    </r>
  </si>
  <si>
    <r>
      <rPr>
        <sz val="10"/>
        <color rgb="FF231F20"/>
        <rFont val="Arial"/>
        <family val="2"/>
      </rPr>
      <t>NOTRE DAME DES PRAIRIES</t>
    </r>
  </si>
  <si>
    <r>
      <rPr>
        <sz val="10"/>
        <color rgb="FF231F20"/>
        <rFont val="Arial"/>
        <family val="2"/>
      </rPr>
      <t>ST ANNE DE BELLEVUE</t>
    </r>
  </si>
  <si>
    <r>
      <rPr>
        <sz val="10"/>
        <color rgb="FF231F20"/>
        <rFont val="Arial"/>
        <family val="2"/>
      </rPr>
      <t>NOTRE DAME DU LAC</t>
    </r>
  </si>
  <si>
    <r>
      <rPr>
        <sz val="10"/>
        <color rgb="FF231F20"/>
        <rFont val="Arial"/>
        <family val="2"/>
      </rPr>
      <t>RIGAUD</t>
    </r>
  </si>
  <si>
    <r>
      <rPr>
        <sz val="10"/>
        <color rgb="FF231F20"/>
        <rFont val="Arial"/>
        <family val="2"/>
      </rPr>
      <t>ST ANSELME</t>
    </r>
  </si>
  <si>
    <r>
      <rPr>
        <sz val="10"/>
        <color rgb="FF231F20"/>
        <rFont val="Arial"/>
        <family val="2"/>
      </rPr>
      <t>NOTRE DAME DU LAUS</t>
    </r>
  </si>
  <si>
    <r>
      <rPr>
        <sz val="10"/>
        <color rgb="FF231F20"/>
        <rFont val="Arial"/>
        <family val="2"/>
      </rPr>
      <t>ST ANTOINE ABBE</t>
    </r>
  </si>
  <si>
    <r>
      <rPr>
        <sz val="10"/>
        <color rgb="FF231F20"/>
        <rFont val="Arial"/>
        <family val="2"/>
      </rPr>
      <t>NOTRE DAME DU MONT</t>
    </r>
  </si>
  <si>
    <r>
      <rPr>
        <sz val="10"/>
        <color rgb="FF231F20"/>
        <rFont val="Arial"/>
        <family val="2"/>
      </rPr>
      <t>RIMOUSKI EST</t>
    </r>
  </si>
  <si>
    <r>
      <rPr>
        <sz val="10"/>
        <color rgb="FF231F20"/>
        <rFont val="Arial"/>
        <family val="2"/>
      </rPr>
      <t>ST ANTOINE DE TILLY</t>
    </r>
  </si>
  <si>
    <r>
      <rPr>
        <sz val="10"/>
        <color rgb="FF231F20"/>
        <rFont val="Arial"/>
        <family val="2"/>
      </rPr>
      <t>CARMEL</t>
    </r>
  </si>
  <si>
    <r>
      <rPr>
        <sz val="10"/>
        <color rgb="FF231F20"/>
        <rFont val="Arial"/>
        <family val="2"/>
      </rPr>
      <t>RIPON</t>
    </r>
  </si>
  <si>
    <r>
      <rPr>
        <sz val="10"/>
        <color rgb="FF231F20"/>
        <rFont val="Arial"/>
        <family val="2"/>
      </rPr>
      <t>ST ANTOINE DES LAURENTIDE</t>
    </r>
  </si>
  <si>
    <r>
      <rPr>
        <sz val="10"/>
        <color rgb="FF231F20"/>
        <rFont val="Arial"/>
        <family val="2"/>
      </rPr>
      <t>NOTRE DAME DU NORD</t>
    </r>
  </si>
  <si>
    <r>
      <rPr>
        <sz val="10"/>
        <color rgb="FF231F20"/>
        <rFont val="Arial"/>
        <family val="2"/>
      </rPr>
      <t>RIVIERE A CLAUDE</t>
    </r>
  </si>
  <si>
    <r>
      <rPr>
        <sz val="10"/>
        <color rgb="FF231F20"/>
        <rFont val="Arial"/>
        <family val="2"/>
      </rPr>
      <t>ST ANTOINE SUR RICHELIEU</t>
    </r>
  </si>
  <si>
    <r>
      <rPr>
        <sz val="10"/>
        <color rgb="FF231F20"/>
        <rFont val="Arial"/>
        <family val="2"/>
      </rPr>
      <t>NOTRE DAME DU PORTAGE</t>
    </r>
  </si>
  <si>
    <r>
      <rPr>
        <sz val="10"/>
        <color rgb="FF231F20"/>
        <rFont val="Arial"/>
        <family val="2"/>
      </rPr>
      <t>RIVIERE A PIERRE</t>
    </r>
  </si>
  <si>
    <r>
      <rPr>
        <sz val="10"/>
        <color rgb="FF231F20"/>
        <rFont val="Arial"/>
        <family val="2"/>
      </rPr>
      <t>ST ANTONIN</t>
    </r>
  </si>
  <si>
    <r>
      <rPr>
        <sz val="10"/>
        <color rgb="FF231F20"/>
        <rFont val="Arial"/>
        <family val="2"/>
      </rPr>
      <t>NOTRE DAME DU ROSAIRE</t>
    </r>
  </si>
  <si>
    <r>
      <rPr>
        <sz val="10"/>
        <color rgb="FF231F20"/>
        <rFont val="Arial"/>
        <family val="2"/>
      </rPr>
      <t>RIVIERE AU RENARD</t>
    </r>
  </si>
  <si>
    <r>
      <rPr>
        <sz val="10"/>
        <color rgb="FF231F20"/>
        <rFont val="Arial"/>
        <family val="2"/>
      </rPr>
      <t>ST APOLLINAIRE</t>
    </r>
  </si>
  <si>
    <r>
      <rPr>
        <sz val="10"/>
        <color rgb="FF231F20"/>
        <rFont val="Arial"/>
        <family val="2"/>
      </rPr>
      <t>NOTTAWAY</t>
    </r>
  </si>
  <si>
    <r>
      <rPr>
        <sz val="10"/>
        <color rgb="FF231F20"/>
        <rFont val="Arial"/>
        <family val="2"/>
      </rPr>
      <t>RIVIERE AU TONNERRE</t>
    </r>
  </si>
  <si>
    <r>
      <rPr>
        <sz val="10"/>
        <color rgb="FF231F20"/>
        <rFont val="Arial"/>
        <family val="2"/>
      </rPr>
      <t>ST ARMAND</t>
    </r>
  </si>
  <si>
    <r>
      <rPr>
        <sz val="10"/>
        <color rgb="FF231F20"/>
        <rFont val="Arial"/>
        <family val="2"/>
      </rPr>
      <t>NOUVELLE</t>
    </r>
  </si>
  <si>
    <r>
      <rPr>
        <sz val="10"/>
        <color rgb="FF231F20"/>
        <rFont val="Arial"/>
        <family val="2"/>
      </rPr>
      <t>RIVIERE AUX GRAINES</t>
    </r>
  </si>
  <si>
    <r>
      <rPr>
        <sz val="10"/>
        <color rgb="FF231F20"/>
        <rFont val="Arial"/>
        <family val="2"/>
      </rPr>
      <t>ST ARSENE</t>
    </r>
  </si>
  <si>
    <r>
      <rPr>
        <sz val="10"/>
        <color rgb="FF231F20"/>
        <rFont val="Arial"/>
        <family val="2"/>
      </rPr>
      <t>NOUVELLE OUEST</t>
    </r>
  </si>
  <si>
    <r>
      <rPr>
        <sz val="10"/>
        <color rgb="FF231F20"/>
        <rFont val="Arial"/>
        <family val="2"/>
      </rPr>
      <t>RIVIERE AUX RATS</t>
    </r>
  </si>
  <si>
    <r>
      <rPr>
        <sz val="10"/>
        <color rgb="FF231F20"/>
        <rFont val="Arial"/>
        <family val="2"/>
      </rPr>
      <t>ST ATHANASE</t>
    </r>
  </si>
  <si>
    <r>
      <rPr>
        <sz val="10"/>
        <color rgb="FF231F20"/>
        <rFont val="Arial"/>
        <family val="2"/>
      </rPr>
      <t>NOYAN</t>
    </r>
  </si>
  <si>
    <r>
      <rPr>
        <sz val="10"/>
        <color rgb="FF231F20"/>
        <rFont val="Arial"/>
        <family val="2"/>
      </rPr>
      <t>RIVIERE BEAUDETTE</t>
    </r>
  </si>
  <si>
    <r>
      <rPr>
        <sz val="10"/>
        <color rgb="FF231F20"/>
        <rFont val="Arial"/>
        <family val="2"/>
      </rPr>
      <t>ST AUBERT</t>
    </r>
  </si>
  <si>
    <r>
      <rPr>
        <sz val="10"/>
        <color rgb="FF231F20"/>
        <rFont val="Arial"/>
        <family val="2"/>
      </rPr>
      <t>NUNS ISLAND</t>
    </r>
  </si>
  <si>
    <r>
      <rPr>
        <sz val="10"/>
        <color rgb="FF231F20"/>
        <rFont val="Arial"/>
        <family val="2"/>
      </rPr>
      <t>RIVIERE BERSIMIS</t>
    </r>
  </si>
  <si>
    <r>
      <rPr>
        <sz val="10"/>
        <color rgb="FF231F20"/>
        <rFont val="Arial"/>
        <family val="2"/>
      </rPr>
      <t>ST AUGUSTIN DE DESMAURES</t>
    </r>
  </si>
  <si>
    <r>
      <rPr>
        <sz val="10"/>
        <color rgb="FF231F20"/>
        <rFont val="Arial"/>
        <family val="2"/>
      </rPr>
      <t>OBEDJIWAN</t>
    </r>
  </si>
  <si>
    <r>
      <rPr>
        <sz val="10"/>
        <color rgb="FF231F20"/>
        <rFont val="Arial"/>
        <family val="2"/>
      </rPr>
      <t>RIVIERE BLEUE</t>
    </r>
  </si>
  <si>
    <r>
      <rPr>
        <sz val="10"/>
        <color rgb="FF231F20"/>
        <rFont val="Arial"/>
        <family val="2"/>
      </rPr>
      <t>ST AUGUSTIN DE QUEBEC</t>
    </r>
  </si>
  <si>
    <r>
      <rPr>
        <sz val="10"/>
        <color rgb="FF231F20"/>
        <rFont val="Arial"/>
        <family val="2"/>
      </rPr>
      <t>ODANAK</t>
    </r>
  </si>
  <si>
    <r>
      <rPr>
        <sz val="10"/>
        <color rgb="FF231F20"/>
        <rFont val="Arial"/>
        <family val="2"/>
      </rPr>
      <t>RIVIERE BOIS CLAIR</t>
    </r>
  </si>
  <si>
    <r>
      <rPr>
        <sz val="10"/>
        <color rgb="FF231F20"/>
        <rFont val="Arial"/>
        <family val="2"/>
      </rPr>
      <t>ST AUGUSTIN DEUX</t>
    </r>
  </si>
  <si>
    <r>
      <rPr>
        <sz val="10"/>
        <color rgb="FF231F20"/>
        <rFont val="Arial"/>
        <family val="2"/>
      </rPr>
      <t>OKA</t>
    </r>
  </si>
  <si>
    <r>
      <rPr>
        <sz val="10"/>
        <color rgb="FF231F20"/>
        <rFont val="Arial"/>
        <family val="2"/>
      </rPr>
      <t>RIVIERE BROCHU</t>
    </r>
  </si>
  <si>
    <r>
      <rPr>
        <sz val="10"/>
        <color rgb="FF231F20"/>
        <rFont val="Arial"/>
        <family val="2"/>
      </rPr>
      <t>MONTAGNE</t>
    </r>
  </si>
  <si>
    <r>
      <rPr>
        <sz val="10"/>
        <color rgb="FF231F20"/>
        <rFont val="Arial"/>
        <family val="2"/>
      </rPr>
      <t>OLD FORT BAY</t>
    </r>
  </si>
  <si>
    <r>
      <rPr>
        <sz val="10"/>
        <color rgb="FF231F20"/>
        <rFont val="Arial"/>
        <family val="2"/>
      </rPr>
      <t>RIVIERE COLOMBIER</t>
    </r>
  </si>
  <si>
    <r>
      <rPr>
        <sz val="10"/>
        <color rgb="FF231F20"/>
        <rFont val="Arial"/>
        <family val="2"/>
      </rPr>
      <t>ST AUGUSTIN SAGUENAY</t>
    </r>
  </si>
  <si>
    <r>
      <rPr>
        <sz val="10"/>
        <color rgb="FF231F20"/>
        <rFont val="Arial"/>
        <family val="2"/>
      </rPr>
      <t>OMERVILLE</t>
    </r>
  </si>
  <si>
    <r>
      <rPr>
        <sz val="10"/>
        <color rgb="FF231F20"/>
        <rFont val="Arial"/>
        <family val="2"/>
      </rPr>
      <t>RIVIERE DES PRAIRIES</t>
    </r>
  </si>
  <si>
    <r>
      <rPr>
        <sz val="10"/>
        <color rgb="FF231F20"/>
        <rFont val="Arial"/>
        <family val="2"/>
      </rPr>
      <t>ST BARNABE NORD</t>
    </r>
  </si>
  <si>
    <r>
      <rPr>
        <sz val="10"/>
        <color rgb="FF231F20"/>
        <rFont val="Arial"/>
        <family val="2"/>
      </rPr>
      <t>ORMSTOWN</t>
    </r>
  </si>
  <si>
    <r>
      <rPr>
        <sz val="10"/>
        <color rgb="FF231F20"/>
        <rFont val="Arial"/>
        <family val="2"/>
      </rPr>
      <t>ST BARNABE SUD</t>
    </r>
  </si>
  <si>
    <r>
      <rPr>
        <sz val="10"/>
        <color rgb="FF231F20"/>
        <rFont val="Arial"/>
        <family val="2"/>
      </rPr>
      <t>ORSAINVILLE</t>
    </r>
  </si>
  <si>
    <r>
      <rPr>
        <sz val="10"/>
        <color rgb="FF231F20"/>
        <rFont val="Arial"/>
        <family val="2"/>
      </rPr>
      <t>RIVIERE ETERNITE</t>
    </r>
  </si>
  <si>
    <r>
      <rPr>
        <sz val="10"/>
        <color rgb="FF231F20"/>
        <rFont val="Arial"/>
        <family val="2"/>
      </rPr>
      <t>ST BARTHELEMY</t>
    </r>
  </si>
  <si>
    <r>
      <rPr>
        <sz val="10"/>
        <color rgb="FF231F20"/>
        <rFont val="Arial"/>
        <family val="2"/>
      </rPr>
      <t>RIVIERE HATTEE</t>
    </r>
  </si>
  <si>
    <r>
      <rPr>
        <sz val="10"/>
        <color rgb="FF231F20"/>
        <rFont val="Arial"/>
        <family val="2"/>
      </rPr>
      <t>ST BASILE DE PORTNEUF</t>
    </r>
  </si>
  <si>
    <r>
      <rPr>
        <sz val="10"/>
        <color rgb="FF231F20"/>
        <rFont val="Arial"/>
        <family val="2"/>
      </rPr>
      <t>OTTERBURN</t>
    </r>
  </si>
  <si>
    <r>
      <rPr>
        <sz val="10"/>
        <color rgb="FF231F20"/>
        <rFont val="Arial"/>
        <family val="2"/>
      </rPr>
      <t>RIVIERE HEVA</t>
    </r>
  </si>
  <si>
    <r>
      <rPr>
        <sz val="10"/>
        <color rgb="FF231F20"/>
        <rFont val="Arial"/>
        <family val="2"/>
      </rPr>
      <t>ST BASILE LE GRAND</t>
    </r>
  </si>
  <si>
    <r>
      <rPr>
        <sz val="10"/>
        <color rgb="FF231F20"/>
        <rFont val="Arial"/>
        <family val="2"/>
      </rPr>
      <t>OTTERBURN PARK</t>
    </r>
  </si>
  <si>
    <r>
      <rPr>
        <sz val="10"/>
        <color rgb="FF231F20"/>
        <rFont val="Arial"/>
        <family val="2"/>
      </rPr>
      <t>RIVIERE LA MADELEINE</t>
    </r>
  </si>
  <si>
    <r>
      <rPr>
        <sz val="10"/>
        <color rgb="FF231F20"/>
        <rFont val="Arial"/>
        <family val="2"/>
      </rPr>
      <t>ST BASILE STATION</t>
    </r>
  </si>
  <si>
    <r>
      <rPr>
        <sz val="10"/>
        <color rgb="FF231F20"/>
        <rFont val="Arial"/>
        <family val="2"/>
      </rPr>
      <t>OUJE BOUGOUMOU</t>
    </r>
  </si>
  <si>
    <r>
      <rPr>
        <sz val="10"/>
        <color rgb="FF231F20"/>
        <rFont val="Arial"/>
        <family val="2"/>
      </rPr>
      <t>RIVIERE MALBAIE</t>
    </r>
  </si>
  <si>
    <r>
      <rPr>
        <sz val="10"/>
        <color rgb="FF231F20"/>
        <rFont val="Arial"/>
        <family val="2"/>
      </rPr>
      <t>ST BENJAMIN</t>
    </r>
  </si>
  <si>
    <r>
      <rPr>
        <sz val="10"/>
        <color rgb="FF231F20"/>
        <rFont val="Arial"/>
        <family val="2"/>
      </rPr>
      <t>OUTREMONT</t>
    </r>
  </si>
  <si>
    <r>
      <rPr>
        <sz val="10"/>
        <color rgb="FF231F20"/>
        <rFont val="Arial"/>
        <family val="2"/>
      </rPr>
      <t>RIVIERE MATAWIN</t>
    </r>
  </si>
  <si>
    <r>
      <rPr>
        <sz val="10"/>
        <color rgb="FF231F20"/>
        <rFont val="Arial"/>
        <family val="2"/>
      </rPr>
      <t>ST BENOIT</t>
    </r>
  </si>
  <si>
    <r>
      <rPr>
        <sz val="10"/>
        <color rgb="FF231F20"/>
        <rFont val="Arial"/>
        <family val="2"/>
      </rPr>
      <t>PABOS</t>
    </r>
  </si>
  <si>
    <r>
      <rPr>
        <sz val="10"/>
        <color rgb="FF231F20"/>
        <rFont val="Arial"/>
        <family val="2"/>
      </rPr>
      <t>RIVIERE MEKINAC</t>
    </r>
  </si>
  <si>
    <r>
      <rPr>
        <sz val="10"/>
        <color rgb="FF231F20"/>
        <rFont val="Arial"/>
        <family val="2"/>
      </rPr>
      <t>ST BENOIT DU LAC</t>
    </r>
  </si>
  <si>
    <r>
      <rPr>
        <sz val="10"/>
        <color rgb="FF231F20"/>
        <rFont val="Arial"/>
        <family val="2"/>
      </rPr>
      <t>PABOS MILLS</t>
    </r>
  </si>
  <si>
    <r>
      <rPr>
        <sz val="10"/>
        <color rgb="FF231F20"/>
        <rFont val="Arial"/>
        <family val="2"/>
      </rPr>
      <t>RIVIERE OUELLE</t>
    </r>
  </si>
  <si>
    <r>
      <rPr>
        <sz val="10"/>
        <color rgb="FF231F20"/>
        <rFont val="Arial"/>
        <family val="2"/>
      </rPr>
      <t>ST BENOIT LABRE</t>
    </r>
  </si>
  <si>
    <r>
      <rPr>
        <sz val="10"/>
        <color rgb="FF231F20"/>
        <rFont val="Arial"/>
        <family val="2"/>
      </rPr>
      <t>PACKINGTON</t>
    </r>
  </si>
  <si>
    <r>
      <rPr>
        <sz val="10"/>
        <color rgb="FF231F20"/>
        <rFont val="Arial"/>
        <family val="2"/>
      </rPr>
      <t>RIVIERE PASPEBIAC</t>
    </r>
  </si>
  <si>
    <r>
      <rPr>
        <sz val="10"/>
        <color rgb="FF231F20"/>
        <rFont val="Arial"/>
        <family val="2"/>
      </rPr>
      <t>ST BERNARD DE DORCHESTER</t>
    </r>
  </si>
  <si>
    <r>
      <rPr>
        <sz val="10"/>
        <color rgb="FF231F20"/>
        <rFont val="Arial"/>
        <family val="2"/>
      </rPr>
      <t>PADOUE</t>
    </r>
  </si>
  <si>
    <r>
      <rPr>
        <sz val="10"/>
        <color rgb="FF231F20"/>
        <rFont val="Arial"/>
        <family val="2"/>
      </rPr>
      <t>RIVIERE PENTECOTE</t>
    </r>
  </si>
  <si>
    <r>
      <rPr>
        <sz val="10"/>
        <color rgb="FF231F20"/>
        <rFont val="Arial"/>
        <family val="2"/>
      </rPr>
      <t>ST BERNARD DE LACOLLE</t>
    </r>
  </si>
  <si>
    <r>
      <rPr>
        <sz val="10"/>
        <color rgb="FF231F20"/>
        <rFont val="Arial"/>
        <family val="2"/>
      </rPr>
      <t>PALMAROLLE</t>
    </r>
  </si>
  <si>
    <r>
      <rPr>
        <sz val="10"/>
        <color rgb="FF231F20"/>
        <rFont val="Arial"/>
        <family val="2"/>
      </rPr>
      <t>RIVIERE PIGOU</t>
    </r>
  </si>
  <si>
    <r>
      <rPr>
        <sz val="10"/>
        <color rgb="FF231F20"/>
        <rFont val="Arial"/>
        <family val="2"/>
      </rPr>
      <t>ST BERNARD SUR MER</t>
    </r>
  </si>
  <si>
    <r>
      <rPr>
        <sz val="10"/>
        <color rgb="FF231F20"/>
        <rFont val="Arial"/>
        <family val="2"/>
      </rPr>
      <t>PANET</t>
    </r>
  </si>
  <si>
    <r>
      <rPr>
        <sz val="10"/>
        <color rgb="FF231F20"/>
        <rFont val="Arial"/>
        <family val="2"/>
      </rPr>
      <t>RIVIERE PORTNEUF</t>
    </r>
  </si>
  <si>
    <r>
      <rPr>
        <sz val="10"/>
        <color rgb="FF231F20"/>
        <rFont val="Arial"/>
        <family val="2"/>
      </rPr>
      <t>ST BLAISE</t>
    </r>
  </si>
  <si>
    <r>
      <rPr>
        <sz val="10"/>
        <color rgb="FF231F20"/>
        <rFont val="Arial"/>
        <family val="2"/>
      </rPr>
      <t>PAPINACHOIS</t>
    </r>
  </si>
  <si>
    <r>
      <rPr>
        <sz val="10"/>
        <color rgb="FF231F20"/>
        <rFont val="Arial"/>
        <family val="2"/>
      </rPr>
      <t>RIVIERE ST JEAN</t>
    </r>
  </si>
  <si>
    <r>
      <rPr>
        <sz val="10"/>
        <color rgb="FF231F20"/>
        <rFont val="Arial"/>
        <family val="2"/>
      </rPr>
      <t>ST BONAVENTURE</t>
    </r>
  </si>
  <si>
    <r>
      <rPr>
        <sz val="10"/>
        <color rgb="FF231F20"/>
        <rFont val="Arial"/>
        <family val="2"/>
      </rPr>
      <t>PAPINEAUVILLE</t>
    </r>
  </si>
  <si>
    <r>
      <rPr>
        <sz val="10"/>
        <color rgb="FF231F20"/>
        <rFont val="Arial"/>
        <family val="2"/>
      </rPr>
      <t>RIVIERE ST PAUL</t>
    </r>
  </si>
  <si>
    <r>
      <rPr>
        <sz val="10"/>
        <color rgb="FF231F20"/>
        <rFont val="Arial"/>
        <family val="2"/>
      </rPr>
      <t>ST BONIFACE DE SHAWINIGAN</t>
    </r>
  </si>
  <si>
    <r>
      <rPr>
        <sz val="10"/>
        <color rgb="FF231F20"/>
        <rFont val="Arial"/>
        <family val="2"/>
      </rPr>
      <t>PARENT</t>
    </r>
  </si>
  <si>
    <r>
      <rPr>
        <sz val="10"/>
        <color rgb="FF231F20"/>
        <rFont val="Arial"/>
        <family val="2"/>
      </rPr>
      <t>RIVIERE TROIS PISTOLES</t>
    </r>
  </si>
  <si>
    <r>
      <rPr>
        <sz val="10"/>
        <color rgb="FF231F20"/>
        <rFont val="Arial"/>
        <family val="2"/>
      </rPr>
      <t>ST BRUNO DE KAMOURASKA</t>
    </r>
  </si>
  <si>
    <r>
      <rPr>
        <sz val="10"/>
        <color rgb="FF231F20"/>
        <rFont val="Arial"/>
        <family val="2"/>
      </rPr>
      <t>PARISVILLE</t>
    </r>
  </si>
  <si>
    <r>
      <rPr>
        <sz val="10"/>
        <color rgb="FF231F20"/>
        <rFont val="Arial"/>
        <family val="2"/>
      </rPr>
      <t>ROBERTSONVILLE</t>
    </r>
  </si>
  <si>
    <r>
      <rPr>
        <sz val="10"/>
        <color rgb="FF231F20"/>
        <rFont val="Arial"/>
        <family val="2"/>
      </rPr>
      <t>ST BRUNO DE MONTARVILLE</t>
    </r>
  </si>
  <si>
    <r>
      <rPr>
        <sz val="10"/>
        <color rgb="FF231F20"/>
        <rFont val="Arial"/>
        <family val="2"/>
      </rPr>
      <t>PASPEBIAC</t>
    </r>
  </si>
  <si>
    <r>
      <rPr>
        <sz val="10"/>
        <color rgb="FF231F20"/>
        <rFont val="Arial"/>
        <family val="2"/>
      </rPr>
      <t>ROBERVAL</t>
    </r>
  </si>
  <si>
    <r>
      <rPr>
        <sz val="10"/>
        <color rgb="FF231F20"/>
        <rFont val="Arial"/>
        <family val="2"/>
      </rPr>
      <t>ST BRUNO LAC ST JEAN</t>
    </r>
  </si>
  <si>
    <r>
      <rPr>
        <sz val="10"/>
        <color rgb="FF231F20"/>
        <rFont val="Arial"/>
        <family val="2"/>
      </rPr>
      <t>PERCE</t>
    </r>
  </si>
  <si>
    <r>
      <rPr>
        <sz val="10"/>
        <color rgb="FF231F20"/>
        <rFont val="Arial"/>
        <family val="2"/>
      </rPr>
      <t>ROCHEBAUCOURT</t>
    </r>
  </si>
  <si>
    <r>
      <rPr>
        <sz val="10"/>
        <color rgb="FF231F20"/>
        <rFont val="Arial"/>
        <family val="2"/>
      </rPr>
      <t>ST CALIXTE</t>
    </r>
  </si>
  <si>
    <r>
      <rPr>
        <sz val="10"/>
        <color rgb="FF231F20"/>
        <rFont val="Arial"/>
        <family val="2"/>
      </rPr>
      <t>PERIBONCA</t>
    </r>
  </si>
  <si>
    <r>
      <rPr>
        <sz val="10"/>
        <color rgb="FF231F20"/>
        <rFont val="Arial"/>
        <family val="2"/>
      </rPr>
      <t>ROCK FOREST</t>
    </r>
  </si>
  <si>
    <r>
      <rPr>
        <sz val="10"/>
        <color rgb="FF231F20"/>
        <rFont val="Arial"/>
        <family val="2"/>
      </rPr>
      <t>ST CAMILLE</t>
    </r>
  </si>
  <si>
    <r>
      <rPr>
        <sz val="10"/>
        <color rgb="FF231F20"/>
        <rFont val="Arial"/>
        <family val="2"/>
      </rPr>
      <t>PERKINS</t>
    </r>
  </si>
  <si>
    <r>
      <rPr>
        <sz val="10"/>
        <color rgb="FF231F20"/>
        <rFont val="Arial"/>
        <family val="2"/>
      </rPr>
      <t>ROCK ISLAND</t>
    </r>
  </si>
  <si>
    <r>
      <rPr>
        <sz val="10"/>
        <color rgb="FF231F20"/>
        <rFont val="Arial"/>
        <family val="2"/>
      </rPr>
      <t>ST CAMILLE DE BELLECHASSE</t>
    </r>
  </si>
  <si>
    <r>
      <rPr>
        <sz val="10"/>
        <color rgb="FF231F20"/>
        <rFont val="Arial"/>
        <family val="2"/>
      </rPr>
      <t>PETIT CAP</t>
    </r>
  </si>
  <si>
    <r>
      <rPr>
        <sz val="10"/>
        <color rgb="FF231F20"/>
        <rFont val="Arial"/>
        <family val="2"/>
      </rPr>
      <t>ROLLET</t>
    </r>
  </si>
  <si>
    <r>
      <rPr>
        <sz val="10"/>
        <color rgb="FF231F20"/>
        <rFont val="Arial"/>
        <family val="2"/>
      </rPr>
      <t>ST CANUT</t>
    </r>
  </si>
  <si>
    <r>
      <rPr>
        <sz val="10"/>
        <color rgb="FF231F20"/>
        <rFont val="Arial"/>
        <family val="2"/>
      </rPr>
      <t>PETIT MATANE</t>
    </r>
  </si>
  <si>
    <r>
      <rPr>
        <sz val="10"/>
        <color rgb="FF231F20"/>
        <rFont val="Arial"/>
        <family val="2"/>
      </rPr>
      <t>ROQUEMAURE</t>
    </r>
  </si>
  <si>
    <r>
      <rPr>
        <sz val="10"/>
        <color rgb="FF231F20"/>
        <rFont val="Arial"/>
        <family val="2"/>
      </rPr>
      <t>ST CASIMIR</t>
    </r>
  </si>
  <si>
    <r>
      <rPr>
        <sz val="10"/>
        <color rgb="FF231F20"/>
        <rFont val="Arial"/>
        <family val="2"/>
      </rPr>
      <t>PETIT SAGUENAY</t>
    </r>
  </si>
  <si>
    <r>
      <rPr>
        <sz val="10"/>
        <color rgb="FF231F20"/>
        <rFont val="Arial"/>
        <family val="2"/>
      </rPr>
      <t>ROSEMERE</t>
    </r>
  </si>
  <si>
    <r>
      <rPr>
        <sz val="10"/>
        <color rgb="FF231F20"/>
        <rFont val="Arial"/>
        <family val="2"/>
      </rPr>
      <t>ST CELESTIN</t>
    </r>
  </si>
  <si>
    <r>
      <rPr>
        <sz val="10"/>
        <color rgb="FF231F20"/>
        <rFont val="Arial"/>
        <family val="2"/>
      </rPr>
      <t>PETITE RIVIERE ST FRANC</t>
    </r>
  </si>
  <si>
    <r>
      <rPr>
        <sz val="10"/>
        <color rgb="FF231F20"/>
        <rFont val="Arial"/>
        <family val="2"/>
      </rPr>
      <t>ROUGEMONT</t>
    </r>
  </si>
  <si>
    <r>
      <rPr>
        <sz val="10"/>
        <color rgb="FF231F20"/>
        <rFont val="Arial"/>
        <family val="2"/>
      </rPr>
      <t>ST CESAIRE</t>
    </r>
  </si>
  <si>
    <r>
      <rPr>
        <sz val="10"/>
        <color rgb="FF231F20"/>
        <rFont val="Arial"/>
        <family val="2"/>
      </rPr>
      <t>PETITE VALLEE</t>
    </r>
  </si>
  <si>
    <r>
      <rPr>
        <sz val="10"/>
        <color rgb="FF231F20"/>
        <rFont val="Arial"/>
        <family val="2"/>
      </rPr>
      <t>ROUTHIERVILLE</t>
    </r>
  </si>
  <si>
    <r>
      <rPr>
        <sz val="10"/>
        <color rgb="FF231F20"/>
        <rFont val="Arial"/>
        <family val="2"/>
      </rPr>
      <t>PHILIPSBURG</t>
    </r>
  </si>
  <si>
    <r>
      <rPr>
        <sz val="10"/>
        <color rgb="FF231F20"/>
        <rFont val="Arial"/>
        <family val="2"/>
      </rPr>
      <t>ST CHARLES BORROMEE</t>
    </r>
  </si>
  <si>
    <r>
      <rPr>
        <sz val="10"/>
        <color rgb="FF231F20"/>
        <rFont val="Arial"/>
        <family val="2"/>
      </rPr>
      <t>PIEDMONT</t>
    </r>
  </si>
  <si>
    <r>
      <rPr>
        <sz val="10"/>
        <color rgb="FF231F20"/>
        <rFont val="Arial"/>
        <family val="2"/>
      </rPr>
      <t>ROXBORO</t>
    </r>
  </si>
  <si>
    <r>
      <rPr>
        <sz val="10"/>
        <color rgb="FF231F20"/>
        <rFont val="Arial"/>
        <family val="2"/>
      </rPr>
      <t>ST CHARLES BOURGET</t>
    </r>
  </si>
  <si>
    <r>
      <rPr>
        <sz val="10"/>
        <color rgb="FF231F20"/>
        <rFont val="Arial"/>
        <family val="2"/>
      </rPr>
      <t>PIERREFONDS</t>
    </r>
  </si>
  <si>
    <r>
      <rPr>
        <sz val="10"/>
        <color rgb="FF231F20"/>
        <rFont val="Arial"/>
        <family val="2"/>
      </rPr>
      <t>ROXTON FALLS</t>
    </r>
  </si>
  <si>
    <r>
      <rPr>
        <sz val="10"/>
        <color rgb="FF231F20"/>
        <rFont val="Arial"/>
        <family val="2"/>
      </rPr>
      <t>ST CHARLES DE BELLECHASSE</t>
    </r>
  </si>
  <si>
    <r>
      <rPr>
        <sz val="10"/>
        <color rgb="FF231F20"/>
        <rFont val="Arial"/>
        <family val="2"/>
      </rPr>
      <t>PIERREVILLE</t>
    </r>
  </si>
  <si>
    <r>
      <rPr>
        <sz val="10"/>
        <color rgb="FF231F20"/>
        <rFont val="Arial"/>
        <family val="2"/>
      </rPr>
      <t>ROXTON POND</t>
    </r>
  </si>
  <si>
    <r>
      <rPr>
        <sz val="10"/>
        <color rgb="FF231F20"/>
        <rFont val="Arial"/>
        <family val="2"/>
      </rPr>
      <t>ST CHARLES DE DRUMMOND</t>
    </r>
  </si>
  <si>
    <r>
      <rPr>
        <sz val="10"/>
        <color rgb="FF231F20"/>
        <rFont val="Arial"/>
        <family val="2"/>
      </rPr>
      <t>PIGEON HILL</t>
    </r>
  </si>
  <si>
    <r>
      <rPr>
        <sz val="10"/>
        <color rgb="FF231F20"/>
        <rFont val="Arial"/>
        <family val="2"/>
      </rPr>
      <t>RUISSEAU A REBOURS</t>
    </r>
  </si>
  <si>
    <r>
      <rPr>
        <sz val="10"/>
        <color rgb="FF231F20"/>
        <rFont val="Arial"/>
        <family val="2"/>
      </rPr>
      <t>ST CHARLES DE MANDEVILLE</t>
    </r>
  </si>
  <si>
    <r>
      <rPr>
        <sz val="10"/>
        <color rgb="FF231F20"/>
        <rFont val="Arial"/>
        <family val="2"/>
      </rPr>
      <t>PIKE RIVER</t>
    </r>
  </si>
  <si>
    <r>
      <rPr>
        <sz val="10"/>
        <color rgb="FF231F20"/>
        <rFont val="Arial"/>
        <family val="2"/>
      </rPr>
      <t>RUISSEAU VERT</t>
    </r>
  </si>
  <si>
    <r>
      <rPr>
        <sz val="10"/>
        <color rgb="FF231F20"/>
        <rFont val="Arial"/>
        <family val="2"/>
      </rPr>
      <t>ST CHARLES GARNIER</t>
    </r>
  </si>
  <si>
    <r>
      <rPr>
        <sz val="10"/>
        <color rgb="FF231F20"/>
        <rFont val="Arial"/>
        <family val="2"/>
      </rPr>
      <t>PINCOURT</t>
    </r>
  </si>
  <si>
    <r>
      <rPr>
        <sz val="10"/>
        <color rgb="FF231F20"/>
        <rFont val="Arial"/>
        <family val="2"/>
      </rPr>
      <t>SABREVOIS</t>
    </r>
  </si>
  <si>
    <r>
      <rPr>
        <sz val="10"/>
        <color rgb="FF231F20"/>
        <rFont val="Arial"/>
        <family val="2"/>
      </rPr>
      <t>ST CHARLES SUR RICHELIEU</t>
    </r>
  </si>
  <si>
    <r>
      <rPr>
        <sz val="10"/>
        <color rgb="FF231F20"/>
        <rFont val="Arial"/>
        <family val="2"/>
      </rPr>
      <t>PINTENDRE</t>
    </r>
  </si>
  <si>
    <r>
      <rPr>
        <sz val="10"/>
        <color rgb="FF231F20"/>
        <rFont val="Arial"/>
        <family val="2"/>
      </rPr>
      <t>SACRE COEUR DE MARIE</t>
    </r>
  </si>
  <si>
    <r>
      <rPr>
        <sz val="10"/>
        <color rgb="FF231F20"/>
        <rFont val="Arial"/>
        <family val="2"/>
      </rPr>
      <t>ST CHRYSOSTOME</t>
    </r>
  </si>
  <si>
    <r>
      <rPr>
        <sz val="10"/>
        <color rgb="FF231F20"/>
        <rFont val="Arial"/>
        <family val="2"/>
      </rPr>
      <t>PIOPOLIS</t>
    </r>
  </si>
  <si>
    <r>
      <rPr>
        <sz val="10"/>
        <color rgb="FF231F20"/>
        <rFont val="Arial"/>
        <family val="2"/>
      </rPr>
      <t>SACRE COEUR SAGUENAY</t>
    </r>
  </si>
  <si>
    <r>
      <rPr>
        <sz val="10"/>
        <color rgb="FF231F20"/>
        <rFont val="Arial"/>
        <family val="2"/>
      </rPr>
      <t>ST CLAUDE</t>
    </r>
  </si>
  <si>
    <r>
      <rPr>
        <sz val="10"/>
        <color rgb="FF231F20"/>
        <rFont val="Arial"/>
        <family val="2"/>
      </rPr>
      <t>PLAGE GERMAIN</t>
    </r>
  </si>
  <si>
    <r>
      <rPr>
        <sz val="10"/>
        <color rgb="FF231F20"/>
        <rFont val="Arial"/>
        <family val="2"/>
      </rPr>
      <t>SALABERRY DE VALLEYFIELD</t>
    </r>
  </si>
  <si>
    <r>
      <rPr>
        <sz val="10"/>
        <color rgb="FF231F20"/>
        <rFont val="Arial"/>
        <family val="2"/>
      </rPr>
      <t>ST CLEMENT</t>
    </r>
  </si>
  <si>
    <r>
      <rPr>
        <sz val="10"/>
        <color rgb="FF231F20"/>
        <rFont val="Arial"/>
        <family val="2"/>
      </rPr>
      <t>PLAISANCE</t>
    </r>
  </si>
  <si>
    <r>
      <rPr>
        <sz val="10"/>
        <color rgb="FF231F20"/>
        <rFont val="Arial"/>
        <family val="2"/>
      </rPr>
      <t>SALLUIT</t>
    </r>
  </si>
  <si>
    <r>
      <rPr>
        <sz val="10"/>
        <color rgb="FF231F20"/>
        <rFont val="Arial"/>
        <family val="2"/>
      </rPr>
      <t>ST CLEOPHAS</t>
    </r>
  </si>
  <si>
    <r>
      <rPr>
        <sz val="10"/>
        <color rgb="FF231F20"/>
        <rFont val="Arial"/>
        <family val="2"/>
      </rPr>
      <t>PLESSISVILLE</t>
    </r>
  </si>
  <si>
    <r>
      <rPr>
        <sz val="10"/>
        <color rgb="FF231F20"/>
        <rFont val="Arial"/>
        <family val="2"/>
      </rPr>
      <t>SARTIGAN</t>
    </r>
  </si>
  <si>
    <r>
      <rPr>
        <sz val="10"/>
        <color rgb="FF231F20"/>
        <rFont val="Arial"/>
        <family val="2"/>
      </rPr>
      <t>ST CLEOPHAS DE BRANDON</t>
    </r>
  </si>
  <si>
    <r>
      <rPr>
        <sz val="10"/>
        <color rgb="FF231F20"/>
        <rFont val="Arial"/>
        <family val="2"/>
      </rPr>
      <t>POHENAGAMOOKE</t>
    </r>
  </si>
  <si>
    <r>
      <rPr>
        <sz val="10"/>
        <color rgb="FF231F20"/>
        <rFont val="Arial"/>
        <family val="2"/>
      </rPr>
      <t>SAULT AU MOUTON</t>
    </r>
  </si>
  <si>
    <r>
      <rPr>
        <sz val="10"/>
        <color rgb="FF231F20"/>
        <rFont val="Arial"/>
        <family val="2"/>
      </rPr>
      <t>ST CLET</t>
    </r>
  </si>
  <si>
    <r>
      <rPr>
        <sz val="10"/>
        <color rgb="FF231F20"/>
        <rFont val="Arial"/>
        <family val="2"/>
      </rPr>
      <t>POHENEGAMOOK</t>
    </r>
  </si>
  <si>
    <r>
      <rPr>
        <sz val="10"/>
        <color rgb="FF231F20"/>
        <rFont val="Arial"/>
        <family val="2"/>
      </rPr>
      <t>SAWYERVILLE</t>
    </r>
  </si>
  <si>
    <r>
      <rPr>
        <sz val="10"/>
        <color rgb="FF231F20"/>
        <rFont val="Arial"/>
        <family val="2"/>
      </rPr>
      <t>ST COLOMBAN</t>
    </r>
  </si>
  <si>
    <r>
      <rPr>
        <sz val="10"/>
        <color rgb="FF231F20"/>
        <rFont val="Arial"/>
        <family val="2"/>
      </rPr>
      <t>POINTE A LA CROIX</t>
    </r>
  </si>
  <si>
    <r>
      <rPr>
        <sz val="10"/>
        <color rgb="FF231F20"/>
        <rFont val="Arial"/>
        <family val="2"/>
      </rPr>
      <t>SAYABEC</t>
    </r>
  </si>
  <si>
    <r>
      <rPr>
        <sz val="10"/>
        <color rgb="FF231F20"/>
        <rFont val="Arial"/>
        <family val="2"/>
      </rPr>
      <t>ST COME</t>
    </r>
  </si>
  <si>
    <r>
      <rPr>
        <sz val="10"/>
        <color rgb="FF231F20"/>
        <rFont val="Arial"/>
        <family val="2"/>
      </rPr>
      <t>POINTE A LA GARDE</t>
    </r>
  </si>
  <si>
    <r>
      <rPr>
        <sz val="10"/>
        <color rgb="FF231F20"/>
        <rFont val="Arial"/>
        <family val="2"/>
      </rPr>
      <t>SCHEFFERVILLE</t>
    </r>
  </si>
  <si>
    <r>
      <rPr>
        <sz val="10"/>
        <color rgb="FF231F20"/>
        <rFont val="Arial"/>
        <family val="2"/>
      </rPr>
      <t>ST CONSTANT</t>
    </r>
  </si>
  <si>
    <r>
      <rPr>
        <sz val="10"/>
        <color rgb="FF231F20"/>
        <rFont val="Arial"/>
        <family val="2"/>
      </rPr>
      <t>POINTE AU CHENE</t>
    </r>
  </si>
  <si>
    <r>
      <rPr>
        <sz val="10"/>
        <color rgb="FF231F20"/>
        <rFont val="Arial"/>
        <family val="2"/>
      </rPr>
      <t>SCOTSTOWN</t>
    </r>
  </si>
  <si>
    <r>
      <rPr>
        <sz val="10"/>
        <color rgb="FF231F20"/>
        <rFont val="Arial"/>
        <family val="2"/>
      </rPr>
      <t>ST CUTHBERT</t>
    </r>
  </si>
  <si>
    <r>
      <rPr>
        <sz val="10"/>
        <color rgb="FF231F20"/>
        <rFont val="Arial"/>
        <family val="2"/>
      </rPr>
      <t>POINTE AU PERE</t>
    </r>
  </si>
  <si>
    <r>
      <rPr>
        <sz val="10"/>
        <color rgb="FF231F20"/>
        <rFont val="Arial"/>
        <family val="2"/>
      </rPr>
      <t>SCOTT JONCTION</t>
    </r>
  </si>
  <si>
    <r>
      <rPr>
        <sz val="10"/>
        <color rgb="FF231F20"/>
        <rFont val="Arial"/>
        <family val="2"/>
      </rPr>
      <t>ST CYPRIEN (LES ETCHEMINS)</t>
    </r>
  </si>
  <si>
    <r>
      <rPr>
        <sz val="10"/>
        <color rgb="FF231F20"/>
        <rFont val="Arial"/>
        <family val="2"/>
      </rPr>
      <t>POINTE AU PIC</t>
    </r>
  </si>
  <si>
    <r>
      <rPr>
        <sz val="10"/>
        <color rgb="FF231F20"/>
        <rFont val="Arial"/>
        <family val="2"/>
      </rPr>
      <t>SENN</t>
    </r>
  </si>
  <si>
    <r>
      <rPr>
        <sz val="10"/>
        <color rgb="FF231F20"/>
        <rFont val="Arial"/>
        <family val="2"/>
      </rPr>
      <t>ST CYPRIEN (RIVIERE DU LOUP)</t>
    </r>
  </si>
  <si>
    <r>
      <rPr>
        <sz val="10"/>
        <color rgb="FF231F20"/>
        <rFont val="Arial"/>
        <family val="2"/>
      </rPr>
      <t>POINTE AUX ANGLAIS</t>
    </r>
  </si>
  <si>
    <r>
      <rPr>
        <sz val="10"/>
        <color rgb="FF231F20"/>
        <rFont val="Arial"/>
        <family val="2"/>
      </rPr>
      <t>SENNETERRE</t>
    </r>
  </si>
  <si>
    <r>
      <rPr>
        <sz val="10"/>
        <color rgb="FF231F20"/>
        <rFont val="Arial"/>
        <family val="2"/>
      </rPr>
      <t>ST CYR</t>
    </r>
  </si>
  <si>
    <r>
      <rPr>
        <sz val="10"/>
        <color rgb="FF231F20"/>
        <rFont val="Arial"/>
        <family val="2"/>
      </rPr>
      <t>POINTE AUX LOUPS</t>
    </r>
  </si>
  <si>
    <r>
      <rPr>
        <sz val="10"/>
        <color rgb="FF231F20"/>
        <rFont val="Arial"/>
        <family val="2"/>
      </rPr>
      <t>SENNEVILLE</t>
    </r>
  </si>
  <si>
    <r>
      <rPr>
        <sz val="10"/>
        <color rgb="FF231F20"/>
        <rFont val="Arial"/>
        <family val="2"/>
      </rPr>
      <t>ST CYRILLE DE L’ISLET</t>
    </r>
  </si>
  <si>
    <r>
      <rPr>
        <sz val="10"/>
        <color rgb="FF231F20"/>
        <rFont val="Arial"/>
        <family val="2"/>
      </rPr>
      <t>POINTE AUX OUTARDES</t>
    </r>
  </si>
  <si>
    <r>
      <rPr>
        <sz val="10"/>
        <color rgb="FF231F20"/>
        <rFont val="Arial"/>
        <family val="2"/>
      </rPr>
      <t>ST CYRILLE DE WENDOVER</t>
    </r>
  </si>
  <si>
    <r>
      <rPr>
        <sz val="10"/>
        <color rgb="FF231F20"/>
        <rFont val="Arial"/>
        <family val="2"/>
      </rPr>
      <t>POINTE AUX TREMBLES</t>
    </r>
  </si>
  <si>
    <r>
      <rPr>
        <sz val="10"/>
        <color rgb="FF231F20"/>
        <rFont val="Arial"/>
        <family val="2"/>
      </rPr>
      <t>SHANNON</t>
    </r>
  </si>
  <si>
    <r>
      <rPr>
        <sz val="10"/>
        <color rgb="FF231F20"/>
        <rFont val="Arial"/>
        <family val="2"/>
      </rPr>
      <t>ST DAMASE</t>
    </r>
  </si>
  <si>
    <r>
      <rPr>
        <sz val="10"/>
        <color rgb="FF231F20"/>
        <rFont val="Arial"/>
        <family val="2"/>
      </rPr>
      <t>POINTE BLEUE</t>
    </r>
  </si>
  <si>
    <r>
      <rPr>
        <sz val="10"/>
        <color rgb="FF231F20"/>
        <rFont val="Arial"/>
        <family val="2"/>
      </rPr>
      <t>SHAWINIGAN</t>
    </r>
  </si>
  <si>
    <r>
      <rPr>
        <sz val="10"/>
        <color rgb="FF231F20"/>
        <rFont val="Arial"/>
        <family val="2"/>
      </rPr>
      <t>ST DAMASE DE MATAPEDIA</t>
    </r>
  </si>
  <si>
    <r>
      <rPr>
        <sz val="10"/>
        <color rgb="FF231F20"/>
        <rFont val="Arial"/>
        <family val="2"/>
      </rPr>
      <t>POINTE CALUMET</t>
    </r>
  </si>
  <si>
    <r>
      <rPr>
        <sz val="10"/>
        <color rgb="FF231F20"/>
        <rFont val="Arial"/>
        <family val="2"/>
      </rPr>
      <t>SHAWINIGAN SUD</t>
    </r>
  </si>
  <si>
    <r>
      <rPr>
        <sz val="10"/>
        <color rgb="FF231F20"/>
        <rFont val="Arial"/>
        <family val="2"/>
      </rPr>
      <t>ST DAMASE DES AULNAIES</t>
    </r>
  </si>
  <si>
    <r>
      <rPr>
        <sz val="10"/>
        <color rgb="FF231F20"/>
        <rFont val="Arial"/>
        <family val="2"/>
      </rPr>
      <t>POINTE CLAIRE</t>
    </r>
  </si>
  <si>
    <r>
      <rPr>
        <sz val="10"/>
        <color rgb="FF231F20"/>
        <rFont val="Arial"/>
        <family val="2"/>
      </rPr>
      <t>SHAWVILLE</t>
    </r>
  </si>
  <si>
    <r>
      <rPr>
        <sz val="10"/>
        <color rgb="FF231F20"/>
        <rFont val="Arial"/>
        <family val="2"/>
      </rPr>
      <t>ST DAMIEN</t>
    </r>
  </si>
  <si>
    <r>
      <rPr>
        <sz val="10"/>
        <color rgb="FF231F20"/>
        <rFont val="Arial"/>
        <family val="2"/>
      </rPr>
      <t>POINTE DES CASCADES</t>
    </r>
  </si>
  <si>
    <r>
      <rPr>
        <sz val="10"/>
        <color rgb="FF231F20"/>
        <rFont val="Arial"/>
        <family val="2"/>
      </rPr>
      <t>SHEENBORO</t>
    </r>
  </si>
  <si>
    <r>
      <rPr>
        <sz val="10"/>
        <color rgb="FF231F20"/>
        <rFont val="Arial"/>
        <family val="2"/>
      </rPr>
      <t>ST DAMIEN DE BUCKLAND</t>
    </r>
  </si>
  <si>
    <r>
      <rPr>
        <sz val="10"/>
        <color rgb="FF231F20"/>
        <rFont val="Arial"/>
        <family val="2"/>
      </rPr>
      <t>POINTE DES MONTS</t>
    </r>
  </si>
  <si>
    <r>
      <rPr>
        <sz val="10"/>
        <color rgb="FF231F20"/>
        <rFont val="Arial"/>
        <family val="2"/>
      </rPr>
      <t>SHELDRAKE</t>
    </r>
  </si>
  <si>
    <r>
      <rPr>
        <sz val="10"/>
        <color rgb="FF231F20"/>
        <rFont val="Arial"/>
        <family val="2"/>
      </rPr>
      <t>ST DAVID DE L’AUBERVIERE</t>
    </r>
  </si>
  <si>
    <r>
      <rPr>
        <sz val="10"/>
        <color rgb="FF231F20"/>
        <rFont val="Arial"/>
        <family val="2"/>
      </rPr>
      <t>POINTE DU LAC</t>
    </r>
  </si>
  <si>
    <r>
      <rPr>
        <sz val="10"/>
        <color rgb="FF231F20"/>
        <rFont val="Arial"/>
        <family val="2"/>
      </rPr>
      <t>ST DAVID D’YAMASKA</t>
    </r>
  </si>
  <si>
    <r>
      <rPr>
        <sz val="10"/>
        <color rgb="FF231F20"/>
        <rFont val="Arial"/>
        <family val="2"/>
      </rPr>
      <t>POINTE FORTUNE</t>
    </r>
  </si>
  <si>
    <r>
      <rPr>
        <sz val="10"/>
        <color rgb="FF231F20"/>
        <rFont val="Arial"/>
        <family val="2"/>
      </rPr>
      <t>SHERRINGTON</t>
    </r>
  </si>
  <si>
    <r>
      <rPr>
        <sz val="10"/>
        <color rgb="FF231F20"/>
        <rFont val="Arial"/>
        <family val="2"/>
      </rPr>
      <t>ST DENIS DE BROMPTON</t>
    </r>
  </si>
  <si>
    <r>
      <rPr>
        <sz val="10"/>
        <color rgb="FF231F20"/>
        <rFont val="Arial"/>
        <family val="2"/>
      </rPr>
      <t>POINTE LEBEL</t>
    </r>
  </si>
  <si>
    <r>
      <rPr>
        <sz val="10"/>
        <color rgb="FF231F20"/>
        <rFont val="Arial"/>
        <family val="2"/>
      </rPr>
      <t>SHIGAWAKE</t>
    </r>
  </si>
  <si>
    <r>
      <rPr>
        <sz val="10"/>
        <color rgb="FF231F20"/>
        <rFont val="Arial"/>
        <family val="2"/>
      </rPr>
      <t>ST DENIS DE LA BOUTEILLER</t>
    </r>
  </si>
  <si>
    <r>
      <rPr>
        <sz val="10"/>
        <color rgb="FF231F20"/>
        <rFont val="Arial"/>
        <family val="2"/>
      </rPr>
      <t>POINTE PARENT</t>
    </r>
  </si>
  <si>
    <r>
      <rPr>
        <sz val="10"/>
        <color rgb="FF231F20"/>
        <rFont val="Arial"/>
        <family val="2"/>
      </rPr>
      <t>SHIPSHAW</t>
    </r>
  </si>
  <si>
    <r>
      <rPr>
        <sz val="10"/>
        <color rgb="FF231F20"/>
        <rFont val="Arial"/>
        <family val="2"/>
      </rPr>
      <t>ST DENIS SUR RICHELIEU</t>
    </r>
  </si>
  <si>
    <r>
      <rPr>
        <sz val="10"/>
        <color rgb="FF231F20"/>
        <rFont val="Arial"/>
        <family val="2"/>
      </rPr>
      <t>POINTE ST CHARLES</t>
    </r>
  </si>
  <si>
    <r>
      <rPr>
        <sz val="10"/>
        <color rgb="FF231F20"/>
        <rFont val="Arial"/>
        <family val="2"/>
      </rPr>
      <t>SHIPTON</t>
    </r>
  </si>
  <si>
    <r>
      <rPr>
        <sz val="10"/>
        <color rgb="FF231F20"/>
        <rFont val="Arial"/>
        <family val="2"/>
      </rPr>
      <t>ST DIDACE</t>
    </r>
  </si>
  <si>
    <r>
      <rPr>
        <sz val="10"/>
        <color rgb="FF231F20"/>
        <rFont val="Arial"/>
        <family val="2"/>
      </rPr>
      <t>POLTIMORE</t>
    </r>
  </si>
  <si>
    <r>
      <rPr>
        <sz val="10"/>
        <color rgb="FF231F20"/>
        <rFont val="Arial"/>
        <family val="2"/>
      </rPr>
      <t>SILLERY</t>
    </r>
  </si>
  <si>
    <r>
      <rPr>
        <sz val="10"/>
        <color rgb="FF231F20"/>
        <rFont val="Arial"/>
        <family val="2"/>
      </rPr>
      <t>ST DOMINIQUE</t>
    </r>
  </si>
  <si>
    <r>
      <rPr>
        <sz val="10"/>
        <color rgb="FF231F20"/>
        <rFont val="Arial"/>
        <family val="2"/>
      </rPr>
      <t>PONT ROUGE</t>
    </r>
  </si>
  <si>
    <r>
      <rPr>
        <sz val="10"/>
        <color rgb="FF231F20"/>
        <rFont val="Arial"/>
        <family val="2"/>
      </rPr>
      <t>SIXTEEN ISLAND LAKE</t>
    </r>
  </si>
  <si>
    <r>
      <rPr>
        <sz val="10"/>
        <color rgb="FF231F20"/>
        <rFont val="Arial"/>
        <family val="2"/>
      </rPr>
      <t>ST DOMINIQUE DU ROSAIRE</t>
    </r>
  </si>
  <si>
    <r>
      <rPr>
        <sz val="10"/>
        <color rgb="FF231F20"/>
        <rFont val="Arial"/>
        <family val="2"/>
      </rPr>
      <t>PONT VIAU</t>
    </r>
  </si>
  <si>
    <r>
      <rPr>
        <sz val="10"/>
        <color rgb="FF231F20"/>
        <rFont val="Arial"/>
        <family val="2"/>
      </rPr>
      <t>ST DONAT</t>
    </r>
  </si>
  <si>
    <r>
      <rPr>
        <sz val="10"/>
        <color rgb="FF231F20"/>
        <rFont val="Arial"/>
        <family val="2"/>
      </rPr>
      <t>PONTBRIAND</t>
    </r>
  </si>
  <si>
    <r>
      <rPr>
        <sz val="10"/>
        <color rgb="FF231F20"/>
        <rFont val="Arial"/>
        <family val="2"/>
      </rPr>
      <t>SOUTH BOLTON</t>
    </r>
  </si>
  <si>
    <r>
      <rPr>
        <sz val="10"/>
        <color rgb="FF231F20"/>
        <rFont val="Arial"/>
        <family val="2"/>
      </rPr>
      <t>ST DONAT DE MONTCALM</t>
    </r>
  </si>
  <si>
    <r>
      <rPr>
        <sz val="10"/>
        <color rgb="FF231F20"/>
        <rFont val="Arial"/>
        <family val="2"/>
      </rPr>
      <t>PONTIAC</t>
    </r>
  </si>
  <si>
    <r>
      <rPr>
        <sz val="10"/>
        <color rgb="FF231F20"/>
        <rFont val="Arial"/>
        <family val="2"/>
      </rPr>
      <t>SOUTH DURHAM</t>
    </r>
  </si>
  <si>
    <r>
      <rPr>
        <sz val="10"/>
        <color rgb="FF231F20"/>
        <rFont val="Arial"/>
        <family val="2"/>
      </rPr>
      <t>ST EDMOND DE BERTHIER</t>
    </r>
  </si>
  <si>
    <r>
      <rPr>
        <sz val="10"/>
        <color rgb="FF231F20"/>
        <rFont val="Arial"/>
        <family val="2"/>
      </rPr>
      <t>PORT ALFRED</t>
    </r>
  </si>
  <si>
    <r>
      <rPr>
        <sz val="10"/>
        <color rgb="FF231F20"/>
        <rFont val="Arial"/>
        <family val="2"/>
      </rPr>
      <t>SOUTH STUKELY</t>
    </r>
  </si>
  <si>
    <r>
      <rPr>
        <sz val="10"/>
        <color rgb="FF231F20"/>
        <rFont val="Arial"/>
        <family val="2"/>
      </rPr>
      <t>ST EDMOND DE GRANTHAM</t>
    </r>
  </si>
  <si>
    <r>
      <rPr>
        <sz val="10"/>
        <color rgb="FF231F20"/>
        <rFont val="Arial"/>
        <family val="2"/>
      </rPr>
      <t>PORT ALFRED BAGOTVILLE</t>
    </r>
  </si>
  <si>
    <r>
      <rPr>
        <sz val="10"/>
        <color rgb="FF231F20"/>
        <rFont val="Arial"/>
        <family val="2"/>
      </rPr>
      <t>SQUATEC</t>
    </r>
  </si>
  <si>
    <r>
      <rPr>
        <sz val="10"/>
        <color rgb="FF231F20"/>
        <rFont val="Arial"/>
        <family val="2"/>
      </rPr>
      <t>ST EDMOND LES PLAINES</t>
    </r>
  </si>
  <si>
    <r>
      <rPr>
        <sz val="10"/>
        <color rgb="FF231F20"/>
        <rFont val="Arial"/>
        <family val="2"/>
      </rPr>
      <t>PORT CARTIER</t>
    </r>
  </si>
  <si>
    <r>
      <rPr>
        <sz val="10"/>
        <color rgb="FF231F20"/>
        <rFont val="Arial"/>
        <family val="2"/>
      </rPr>
      <t>ST ADALBERT</t>
    </r>
  </si>
  <si>
    <r>
      <rPr>
        <sz val="10"/>
        <color rgb="FF231F20"/>
        <rFont val="Arial"/>
        <family val="2"/>
      </rPr>
      <t>ST EDOUARD</t>
    </r>
  </si>
  <si>
    <r>
      <rPr>
        <sz val="10"/>
        <color rgb="FF231F20"/>
        <rFont val="Arial"/>
        <family val="2"/>
      </rPr>
      <t>PORT DANIEL</t>
    </r>
  </si>
  <si>
    <r>
      <rPr>
        <sz val="10"/>
        <color rgb="FF231F20"/>
        <rFont val="Arial"/>
        <family val="2"/>
      </rPr>
      <t>ST ADELME</t>
    </r>
  </si>
  <si>
    <r>
      <rPr>
        <sz val="10"/>
        <color rgb="FF231F20"/>
        <rFont val="Arial"/>
        <family val="2"/>
      </rPr>
      <t>ST EDOUARD DE MASKINONGE</t>
    </r>
  </si>
  <si>
    <r>
      <rPr>
        <sz val="10"/>
        <color rgb="FF231F20"/>
        <rFont val="Arial"/>
        <family val="2"/>
      </rPr>
      <t>PORT MENIER</t>
    </r>
  </si>
  <si>
    <r>
      <rPr>
        <sz val="10"/>
        <color rgb="FF231F20"/>
        <rFont val="Arial"/>
        <family val="2"/>
      </rPr>
      <t>ST ADELPHE DE CHAMPLAIN</t>
    </r>
  </si>
  <si>
    <r>
      <rPr>
        <sz val="10"/>
        <color rgb="FF231F20"/>
        <rFont val="Arial"/>
        <family val="2"/>
      </rPr>
      <t>ST EDOUARD DE NAPIERVILLE</t>
    </r>
  </si>
  <si>
    <r>
      <rPr>
        <sz val="10"/>
        <color rgb="FF231F20"/>
        <rFont val="Arial"/>
        <family val="2"/>
      </rPr>
      <t>PORT ST FRANCOIS</t>
    </r>
  </si>
  <si>
    <r>
      <rPr>
        <sz val="10"/>
        <color rgb="FF231F20"/>
        <rFont val="Arial"/>
        <family val="2"/>
      </rPr>
      <t>ST ADOLPHE DE DUDSWELL</t>
    </r>
  </si>
  <si>
    <r>
      <rPr>
        <sz val="10"/>
        <color rgb="FF231F20"/>
        <rFont val="Arial"/>
        <family val="2"/>
      </rPr>
      <t>ST ELEUTHERE</t>
    </r>
  </si>
  <si>
    <r>
      <rPr>
        <sz val="10"/>
        <color rgb="FF231F20"/>
        <rFont val="Arial"/>
        <family val="2"/>
      </rPr>
      <t>PORTAGE DU CAP</t>
    </r>
  </si>
  <si>
    <r>
      <rPr>
        <sz val="10"/>
        <color rgb="FF231F20"/>
        <rFont val="Arial"/>
        <family val="2"/>
      </rPr>
      <t>ST ADOLPHE D’HOWARD</t>
    </r>
  </si>
  <si>
    <r>
      <rPr>
        <sz val="10"/>
        <color rgb="FF231F20"/>
        <rFont val="Arial"/>
        <family val="2"/>
      </rPr>
      <t>ST ELIE DE CAXTON</t>
    </r>
  </si>
  <si>
    <r>
      <rPr>
        <sz val="10"/>
        <color rgb="FF231F20"/>
        <rFont val="Arial"/>
        <family val="2"/>
      </rPr>
      <t>PORTAGE DU FORT</t>
    </r>
  </si>
  <si>
    <r>
      <rPr>
        <sz val="10"/>
        <color rgb="FF231F20"/>
        <rFont val="Arial"/>
        <family val="2"/>
      </rPr>
      <t>ST ADRIEN</t>
    </r>
  </si>
  <si>
    <r>
      <rPr>
        <sz val="10"/>
        <color rgb="FF231F20"/>
        <rFont val="Arial"/>
        <family val="2"/>
      </rPr>
      <t>ST ELIE D’ORFORD</t>
    </r>
  </si>
  <si>
    <r>
      <rPr>
        <sz val="10"/>
        <color rgb="FF231F20"/>
        <rFont val="Arial"/>
        <family val="2"/>
      </rPr>
      <t>PORTNEUF</t>
    </r>
  </si>
  <si>
    <r>
      <rPr>
        <sz val="10"/>
        <color rgb="FF231F20"/>
        <rFont val="Arial"/>
        <family val="2"/>
      </rPr>
      <t>ST ADRIEN D’IRLANDE</t>
    </r>
  </si>
  <si>
    <r>
      <rPr>
        <sz val="10"/>
        <color rgb="FF231F20"/>
        <rFont val="Arial"/>
        <family val="2"/>
      </rPr>
      <t>ST ELOI</t>
    </r>
  </si>
  <si>
    <r>
      <rPr>
        <sz val="10"/>
        <color rgb="FF231F20"/>
        <rFont val="Arial"/>
        <family val="2"/>
      </rPr>
      <t>PORTNEUF STATION</t>
    </r>
  </si>
  <si>
    <r>
      <rPr>
        <sz val="10"/>
        <color rgb="FF231F20"/>
        <rFont val="Arial"/>
        <family val="2"/>
      </rPr>
      <t>ST AGAPIT</t>
    </r>
  </si>
  <si>
    <r>
      <rPr>
        <sz val="10"/>
        <color rgb="FF231F20"/>
        <rFont val="Arial"/>
        <family val="2"/>
      </rPr>
      <t>ST ELPHEGE</t>
    </r>
  </si>
  <si>
    <r>
      <rPr>
        <sz val="10"/>
        <color rgb="FF231F20"/>
        <rFont val="Arial"/>
        <family val="2"/>
      </rPr>
      <t>POSTE DE LA BALEINE</t>
    </r>
  </si>
  <si>
    <r>
      <rPr>
        <sz val="10"/>
        <color rgb="FF231F20"/>
        <rFont val="Arial"/>
        <family val="2"/>
      </rPr>
      <t>ST AIME</t>
    </r>
  </si>
  <si>
    <r>
      <rPr>
        <sz val="10"/>
        <color rgb="FF231F20"/>
        <rFont val="Arial"/>
        <family val="2"/>
      </rPr>
      <t>ST ELZEAR</t>
    </r>
  </si>
  <si>
    <r>
      <rPr>
        <sz val="10"/>
        <color rgb="FF231F20"/>
        <rFont val="Arial"/>
        <family val="2"/>
      </rPr>
      <t>POULARIES</t>
    </r>
  </si>
  <si>
    <r>
      <rPr>
        <sz val="10"/>
        <color rgb="FF231F20"/>
        <rFont val="Arial"/>
        <family val="2"/>
      </rPr>
      <t>ST AIME DES LACS</t>
    </r>
  </si>
  <si>
    <r>
      <rPr>
        <sz val="10"/>
        <color rgb="FF231F20"/>
        <rFont val="Arial"/>
        <family val="2"/>
      </rPr>
      <t>ST ELZEAR DE BONAVENTURE</t>
    </r>
  </si>
  <si>
    <r>
      <rPr>
        <sz val="10"/>
        <color rgb="FF231F20"/>
        <rFont val="Arial"/>
        <family val="2"/>
      </rPr>
      <t>POVUNGNITUK</t>
    </r>
  </si>
  <si>
    <r>
      <rPr>
        <sz val="10"/>
        <color rgb="FF231F20"/>
        <rFont val="Arial"/>
        <family val="2"/>
      </rPr>
      <t>ST ALBAN</t>
    </r>
  </si>
  <si>
    <r>
      <rPr>
        <sz val="10"/>
        <color rgb="FF231F20"/>
        <rFont val="Arial"/>
        <family val="2"/>
      </rPr>
      <t>ST ELZEAR DE TEMISCOUATA</t>
    </r>
  </si>
  <si>
    <r>
      <rPr>
        <sz val="10"/>
        <color rgb="FF231F20"/>
        <rFont val="Arial"/>
        <family val="2"/>
      </rPr>
      <t>PRECIEUX SANG</t>
    </r>
  </si>
  <si>
    <r>
      <rPr>
        <sz val="10"/>
        <color rgb="FF231F20"/>
        <rFont val="Arial"/>
        <family val="2"/>
      </rPr>
      <t>ST EMILE</t>
    </r>
  </si>
  <si>
    <r>
      <rPr>
        <sz val="10"/>
        <color rgb="FF231F20"/>
        <rFont val="Arial"/>
        <family val="2"/>
      </rPr>
      <t>PREISSAC</t>
    </r>
  </si>
  <si>
    <r>
      <rPr>
        <sz val="10"/>
        <color rgb="FF231F20"/>
        <rFont val="Arial"/>
        <family val="2"/>
      </rPr>
      <t>ST ALEXANDRE DE</t>
    </r>
  </si>
  <si>
    <r>
      <rPr>
        <sz val="10"/>
        <color rgb="FF231F20"/>
        <rFont val="Arial"/>
        <family val="2"/>
      </rPr>
      <t>ST EMILE DE QUEBEC</t>
    </r>
  </si>
  <si>
    <r>
      <rPr>
        <sz val="10"/>
        <color rgb="FF231F20"/>
        <rFont val="Arial"/>
        <family val="2"/>
      </rPr>
      <t>PREMONT</t>
    </r>
  </si>
  <si>
    <r>
      <rPr>
        <sz val="10"/>
        <color rgb="FF231F20"/>
        <rFont val="Arial"/>
        <family val="2"/>
      </rPr>
      <t>KAMOURASK</t>
    </r>
  </si>
  <si>
    <r>
      <rPr>
        <sz val="10"/>
        <color rgb="FF231F20"/>
        <rFont val="Arial"/>
        <family val="2"/>
      </rPr>
      <t>ST EMILE DE SUFFOLK</t>
    </r>
  </si>
  <si>
    <r>
      <rPr>
        <sz val="10"/>
        <color rgb="FF231F20"/>
        <rFont val="Arial"/>
        <family val="2"/>
      </rPr>
      <t>PREVOST</t>
    </r>
  </si>
  <si>
    <r>
      <rPr>
        <sz val="10"/>
        <color rgb="FF231F20"/>
        <rFont val="Arial"/>
        <family val="2"/>
      </rPr>
      <t>ST ALEXANDRE DES LACS</t>
    </r>
  </si>
  <si>
    <r>
      <rPr>
        <sz val="10"/>
        <color rgb="FF231F20"/>
        <rFont val="Arial"/>
        <family val="2"/>
      </rPr>
      <t>ST EPHREM DE BEAUCE</t>
    </r>
  </si>
  <si>
    <r>
      <rPr>
        <sz val="10"/>
        <color rgb="FF231F20"/>
        <rFont val="Arial"/>
        <family val="2"/>
      </rPr>
      <t>PRICE</t>
    </r>
  </si>
  <si>
    <r>
      <rPr>
        <sz val="10"/>
        <color rgb="FF231F20"/>
        <rFont val="Arial"/>
        <family val="2"/>
      </rPr>
      <t>ST ALEXANDRE D’IBERVILLE</t>
    </r>
  </si>
  <si>
    <r>
      <rPr>
        <sz val="10"/>
        <color rgb="FF231F20"/>
        <rFont val="Arial"/>
        <family val="2"/>
      </rPr>
      <t>ST EPHREM DE TRING</t>
    </r>
  </si>
  <si>
    <r>
      <rPr>
        <sz val="10"/>
        <color rgb="FF231F20"/>
        <rFont val="Arial"/>
        <family val="2"/>
      </rPr>
      <t>PRINCEVILLE</t>
    </r>
  </si>
  <si>
    <r>
      <rPr>
        <sz val="10"/>
        <color rgb="FF231F20"/>
        <rFont val="Arial"/>
        <family val="2"/>
      </rPr>
      <t>ST ALEXIS DE MATAPEDIA</t>
    </r>
  </si>
  <si>
    <r>
      <rPr>
        <sz val="10"/>
        <color rgb="FF231F20"/>
        <rFont val="Arial"/>
        <family val="2"/>
      </rPr>
      <t>ST EPIPHANE</t>
    </r>
  </si>
  <si>
    <r>
      <rPr>
        <sz val="10"/>
        <color rgb="FF231F20"/>
        <rFont val="Arial"/>
        <family val="2"/>
      </rPr>
      <t>QUAQTAQ</t>
    </r>
  </si>
  <si>
    <r>
      <rPr>
        <sz val="10"/>
        <color rgb="FF231F20"/>
        <rFont val="Arial"/>
        <family val="2"/>
      </rPr>
      <t>ST ALEXIS DE MONTCALM</t>
    </r>
  </si>
  <si>
    <r>
      <rPr>
        <sz val="10"/>
        <color rgb="FF231F20"/>
        <rFont val="Arial"/>
        <family val="2"/>
      </rPr>
      <t>ST ESPRIT</t>
    </r>
  </si>
  <si>
    <r>
      <rPr>
        <sz val="10"/>
        <color rgb="FF231F20"/>
        <rFont val="Arial"/>
        <family val="2"/>
      </rPr>
      <t>ST ALEXIS DES MONTS</t>
    </r>
  </si>
  <si>
    <r>
      <rPr>
        <sz val="10"/>
        <color rgb="FF231F20"/>
        <rFont val="Arial"/>
        <family val="2"/>
      </rPr>
      <t>ST ETIENNE DE BEAUHARNOIS</t>
    </r>
  </si>
  <si>
    <r>
      <rPr>
        <sz val="10"/>
        <color rgb="FF231F20"/>
        <rFont val="Arial"/>
        <family val="2"/>
      </rPr>
      <t>QUYON</t>
    </r>
  </si>
  <si>
    <r>
      <rPr>
        <sz val="10"/>
        <color rgb="FF231F20"/>
        <rFont val="Arial"/>
        <family val="2"/>
      </rPr>
      <t>ST ALFRED</t>
    </r>
  </si>
  <si>
    <r>
      <rPr>
        <sz val="10"/>
        <color rgb="FF231F20"/>
        <rFont val="Arial"/>
        <family val="2"/>
      </rPr>
      <t>ST ETIENNE DE BOLTON</t>
    </r>
  </si>
  <si>
    <r>
      <rPr>
        <sz val="10"/>
        <color rgb="FF231F20"/>
        <rFont val="Arial"/>
        <family val="2"/>
      </rPr>
      <t>RACINE</t>
    </r>
  </si>
  <si>
    <r>
      <rPr>
        <sz val="10"/>
        <color rgb="FF231F20"/>
        <rFont val="Arial"/>
        <family val="2"/>
      </rPr>
      <t>ST ALPHONSE DE CAPLAN</t>
    </r>
  </si>
  <si>
    <r>
      <rPr>
        <sz val="10"/>
        <color rgb="FF231F20"/>
        <rFont val="Arial"/>
        <family val="2"/>
      </rPr>
      <t>RADISSON</t>
    </r>
  </si>
  <si>
    <r>
      <rPr>
        <sz val="10"/>
        <color rgb="FF231F20"/>
        <rFont val="Arial"/>
        <family val="2"/>
      </rPr>
      <t>ST ALPHONSE DE GRANBY</t>
    </r>
  </si>
  <si>
    <r>
      <rPr>
        <sz val="10"/>
        <color rgb="FF231F20"/>
        <rFont val="Arial"/>
        <family val="2"/>
      </rPr>
      <t>RAGUENEAU</t>
    </r>
  </si>
  <si>
    <r>
      <rPr>
        <sz val="10"/>
        <color rgb="FF231F20"/>
        <rFont val="Arial"/>
        <family val="2"/>
      </rPr>
      <t>ST ALPHONSE RODRIGUEZ</t>
    </r>
  </si>
  <si>
    <r>
      <rPr>
        <sz val="10"/>
        <color rgb="FF231F20"/>
        <rFont val="Arial"/>
        <family val="2"/>
      </rPr>
      <t>RANDBORO</t>
    </r>
  </si>
  <si>
    <r>
      <rPr>
        <sz val="10"/>
        <color rgb="FF231F20"/>
        <rFont val="Arial"/>
        <family val="2"/>
      </rPr>
      <t>ST AMABLE</t>
    </r>
  </si>
  <si>
    <r>
      <rPr>
        <sz val="10"/>
        <color rgb="FF231F20"/>
        <rFont val="Arial"/>
        <family val="2"/>
      </rPr>
      <t>RAPID LAKE</t>
    </r>
  </si>
  <si>
    <r>
      <rPr>
        <sz val="10"/>
        <color rgb="FF231F20"/>
        <rFont val="Arial"/>
        <family val="2"/>
      </rPr>
      <t>ST AMBROISE</t>
    </r>
  </si>
  <si>
    <r>
      <rPr>
        <sz val="10"/>
        <color rgb="FF231F20"/>
        <rFont val="Arial"/>
        <family val="2"/>
      </rPr>
      <t>RAPIDE DANSEUR</t>
    </r>
  </si>
  <si>
    <r>
      <rPr>
        <sz val="10"/>
        <color rgb="FF231F20"/>
        <rFont val="Arial"/>
        <family val="2"/>
      </rPr>
      <t>ST AMBROISE DE CHICOUTIMI</t>
    </r>
  </si>
  <si>
    <r>
      <rPr>
        <sz val="10"/>
        <color rgb="FF231F20"/>
        <rFont val="Arial"/>
        <family val="2"/>
      </rPr>
      <t>RAPIDES DES JOACHIMS</t>
    </r>
  </si>
  <si>
    <r>
      <rPr>
        <sz val="10"/>
        <color rgb="FF231F20"/>
        <rFont val="Arial"/>
        <family val="2"/>
      </rPr>
      <t>ST AMBROISE DE KILDARE</t>
    </r>
  </si>
  <si>
    <r>
      <rPr>
        <sz val="10"/>
        <color rgb="FF231F20"/>
        <rFont val="Arial"/>
        <family val="2"/>
      </rPr>
      <t>RAVIGNAN</t>
    </r>
  </si>
  <si>
    <r>
      <rPr>
        <sz val="10"/>
        <color rgb="FF231F20"/>
        <rFont val="Arial"/>
        <family val="2"/>
      </rPr>
      <t>ST ANACLET</t>
    </r>
  </si>
  <si>
    <r>
      <rPr>
        <sz val="10"/>
        <color rgb="FF231F20"/>
        <rFont val="Arial"/>
        <family val="2"/>
      </rPr>
      <t>RAWDON</t>
    </r>
  </si>
  <si>
    <r>
      <rPr>
        <sz val="10"/>
        <color rgb="FF231F20"/>
        <rFont val="Arial"/>
        <family val="2"/>
      </rPr>
      <t>ST ANDRE AVELLIN</t>
    </r>
  </si>
  <si>
    <r>
      <rPr>
        <sz val="10"/>
        <color rgb="FF231F20"/>
        <rFont val="Arial"/>
        <family val="2"/>
      </rPr>
      <t>REMIGNY</t>
    </r>
  </si>
  <si>
    <r>
      <rPr>
        <sz val="10"/>
        <color rgb="FF231F20"/>
        <rFont val="Arial"/>
        <family val="2"/>
      </rPr>
      <t>ST ANDRE DE KAMOURASKA</t>
    </r>
  </si>
  <si>
    <r>
      <rPr>
        <sz val="10"/>
        <color rgb="FF231F20"/>
        <rFont val="Arial"/>
        <family val="2"/>
      </rPr>
      <t>ST ETIENNE DE LAUZON</t>
    </r>
  </si>
  <si>
    <r>
      <rPr>
        <sz val="10"/>
        <color rgb="FF231F20"/>
        <rFont val="Arial"/>
        <family val="2"/>
      </rPr>
      <t>ST JUST DE BRETENIERES</t>
    </r>
  </si>
  <si>
    <r>
      <rPr>
        <sz val="10"/>
        <color rgb="FF231F20"/>
        <rFont val="Arial"/>
        <family val="2"/>
      </rPr>
      <t>ST REDEMPTEUR</t>
    </r>
  </si>
  <si>
    <r>
      <rPr>
        <sz val="10"/>
        <color rgb="FF231F20"/>
        <rFont val="Arial"/>
        <family val="2"/>
      </rPr>
      <t>ST ETIENNE DES GRES</t>
    </r>
  </si>
  <si>
    <r>
      <rPr>
        <sz val="10"/>
        <color rgb="FF231F20"/>
        <rFont val="Arial"/>
        <family val="2"/>
      </rPr>
      <t>ST JUSTE DU LAC</t>
    </r>
  </si>
  <si>
    <r>
      <rPr>
        <sz val="10"/>
        <color rgb="FF231F20"/>
        <rFont val="Arial"/>
        <family val="2"/>
      </rPr>
      <t>ST REDEMPTEUR DE LEVIS</t>
    </r>
  </si>
  <si>
    <r>
      <rPr>
        <sz val="10"/>
        <color rgb="FF231F20"/>
        <rFont val="Arial"/>
        <family val="2"/>
      </rPr>
      <t>ST EUGENE DE GRANTHAM</t>
    </r>
  </si>
  <si>
    <r>
      <rPr>
        <sz val="10"/>
        <color rgb="FF231F20"/>
        <rFont val="Arial"/>
        <family val="2"/>
      </rPr>
      <t>ST JUSTIN</t>
    </r>
  </si>
  <si>
    <r>
      <rPr>
        <sz val="10"/>
        <color rgb="FF231F20"/>
        <rFont val="Arial"/>
        <family val="2"/>
      </rPr>
      <t>ST REMI</t>
    </r>
  </si>
  <si>
    <r>
      <rPr>
        <sz val="10"/>
        <color rgb="FF231F20"/>
        <rFont val="Arial"/>
        <family val="2"/>
      </rPr>
      <t>ST EUGENE DE GUIGUES</t>
    </r>
  </si>
  <si>
    <r>
      <rPr>
        <sz val="10"/>
        <color rgb="FF231F20"/>
        <rFont val="Arial"/>
        <family val="2"/>
      </rPr>
      <t>ST LAMBERT</t>
    </r>
  </si>
  <si>
    <r>
      <rPr>
        <sz val="10"/>
        <color rgb="FF231F20"/>
        <rFont val="Arial"/>
        <family val="2"/>
      </rPr>
      <t>ST REMI D’AMHERST</t>
    </r>
  </si>
  <si>
    <r>
      <rPr>
        <sz val="10"/>
        <color rgb="FF231F20"/>
        <rFont val="Arial"/>
        <family val="2"/>
      </rPr>
      <t>ST EUGENE DE L’ISLET</t>
    </r>
  </si>
  <si>
    <r>
      <rPr>
        <sz val="10"/>
        <color rgb="FF231F20"/>
        <rFont val="Arial"/>
        <family val="2"/>
      </rPr>
      <t>ST LAMBERT DE LAUZON</t>
    </r>
  </si>
  <si>
    <r>
      <rPr>
        <sz val="10"/>
        <color rgb="FF231F20"/>
        <rFont val="Arial"/>
        <family val="2"/>
      </rPr>
      <t>ST REMI DE TINGWICK</t>
    </r>
  </si>
  <si>
    <r>
      <rPr>
        <sz val="10"/>
        <color rgb="FF231F20"/>
        <rFont val="Arial"/>
        <family val="2"/>
      </rPr>
      <t>ST EUSEBE</t>
    </r>
  </si>
  <si>
    <r>
      <rPr>
        <sz val="10"/>
        <color rgb="FF231F20"/>
        <rFont val="Arial"/>
        <family val="2"/>
      </rPr>
      <t>ST LAMBERT DE LEVIS</t>
    </r>
  </si>
  <si>
    <r>
      <rPr>
        <sz val="10"/>
        <color rgb="FF231F20"/>
        <rFont val="Arial"/>
        <family val="2"/>
      </rPr>
      <t>ST RENE</t>
    </r>
  </si>
  <si>
    <r>
      <rPr>
        <sz val="10"/>
        <color rgb="FF231F20"/>
        <rFont val="Arial"/>
        <family val="2"/>
      </rPr>
      <t>ST EUSTACHE</t>
    </r>
  </si>
  <si>
    <r>
      <rPr>
        <sz val="10"/>
        <color rgb="FF231F20"/>
        <rFont val="Arial"/>
        <family val="2"/>
      </rPr>
      <t>ST LAMBERT(DESMELOIZES)</t>
    </r>
  </si>
  <si>
    <r>
      <rPr>
        <sz val="10"/>
        <color rgb="FF231F20"/>
        <rFont val="Arial"/>
        <family val="2"/>
      </rPr>
      <t>ST RENE DE MATANE</t>
    </r>
  </si>
  <si>
    <r>
      <rPr>
        <sz val="10"/>
        <color rgb="FF231F20"/>
        <rFont val="Arial"/>
        <family val="2"/>
      </rPr>
      <t>ST EVARISTE DE FORSYTH</t>
    </r>
  </si>
  <si>
    <r>
      <rPr>
        <sz val="10"/>
        <color rgb="FF231F20"/>
        <rFont val="Arial"/>
        <family val="2"/>
      </rPr>
      <t>ST LAURENT</t>
    </r>
  </si>
  <si>
    <r>
      <rPr>
        <sz val="10"/>
        <color rgb="FF231F20"/>
        <rFont val="Arial"/>
        <family val="2"/>
      </rPr>
      <t>ST ROBERT</t>
    </r>
  </si>
  <si>
    <r>
      <rPr>
        <sz val="10"/>
        <color rgb="FF231F20"/>
        <rFont val="Arial"/>
        <family val="2"/>
      </rPr>
      <t>ST FABIEN</t>
    </r>
  </si>
  <si>
    <r>
      <rPr>
        <sz val="10"/>
        <color rgb="FF231F20"/>
        <rFont val="Arial"/>
        <family val="2"/>
      </rPr>
      <t>ST LAURENT D’ORLEANS</t>
    </r>
  </si>
  <si>
    <r>
      <rPr>
        <sz val="10"/>
        <color rgb="FF231F20"/>
        <rFont val="Arial"/>
        <family val="2"/>
      </rPr>
      <t>ST ROCH DE L’ACHIGAN</t>
    </r>
  </si>
  <si>
    <r>
      <rPr>
        <sz val="10"/>
        <color rgb="FF231F20"/>
        <rFont val="Arial"/>
        <family val="2"/>
      </rPr>
      <t>ST FAUSTIN</t>
    </r>
  </si>
  <si>
    <r>
      <rPr>
        <sz val="10"/>
        <color rgb="FF231F20"/>
        <rFont val="Arial"/>
        <family val="2"/>
      </rPr>
      <t>ST ROCH DE MEKINAC</t>
    </r>
  </si>
  <si>
    <r>
      <rPr>
        <sz val="10"/>
        <color rgb="FF231F20"/>
        <rFont val="Arial"/>
        <family val="2"/>
      </rPr>
      <t>ST FELICIEN</t>
    </r>
  </si>
  <si>
    <r>
      <rPr>
        <sz val="10"/>
        <color rgb="FF231F20"/>
        <rFont val="Arial"/>
        <family val="2"/>
      </rPr>
      <t>ST LAZARE DE BELLECHASSE</t>
    </r>
  </si>
  <si>
    <r>
      <rPr>
        <sz val="10"/>
        <color rgb="FF231F20"/>
        <rFont val="Arial"/>
        <family val="2"/>
      </rPr>
      <t>ST ROCH DE RICHELIEU</t>
    </r>
  </si>
  <si>
    <r>
      <rPr>
        <sz val="10"/>
        <color rgb="FF231F20"/>
        <rFont val="Arial"/>
        <family val="2"/>
      </rPr>
      <t>ST FELIX DALQUIER</t>
    </r>
  </si>
  <si>
    <r>
      <rPr>
        <sz val="10"/>
        <color rgb="FF231F20"/>
        <rFont val="Arial"/>
        <family val="2"/>
      </rPr>
      <t>ST LAZARE DE VAUDREUIL</t>
    </r>
  </si>
  <si>
    <r>
      <rPr>
        <sz val="10"/>
        <color rgb="FF231F20"/>
        <rFont val="Arial"/>
        <family val="2"/>
      </rPr>
      <t>ST ROCH DES AULNAIES</t>
    </r>
  </si>
  <si>
    <r>
      <rPr>
        <sz val="10"/>
        <color rgb="FF231F20"/>
        <rFont val="Arial"/>
        <family val="2"/>
      </rPr>
      <t>ST FELIX DE KINGSEY</t>
    </r>
  </si>
  <si>
    <r>
      <rPr>
        <sz val="10"/>
        <color rgb="FF231F20"/>
        <rFont val="Arial"/>
        <family val="2"/>
      </rPr>
      <t>ST LEANDRE</t>
    </r>
  </si>
  <si>
    <r>
      <rPr>
        <sz val="10"/>
        <color rgb="FF231F20"/>
        <rFont val="Arial"/>
        <family val="2"/>
      </rPr>
      <t>ST ROMAIN</t>
    </r>
  </si>
  <si>
    <r>
      <rPr>
        <sz val="10"/>
        <color rgb="FF231F20"/>
        <rFont val="Arial"/>
        <family val="2"/>
      </rPr>
      <t>ST FELIX DE VALOIS</t>
    </r>
  </si>
  <si>
    <r>
      <rPr>
        <sz val="10"/>
        <color rgb="FF231F20"/>
        <rFont val="Arial"/>
        <family val="2"/>
      </rPr>
      <t>ST LEON</t>
    </r>
  </si>
  <si>
    <r>
      <rPr>
        <sz val="10"/>
        <color rgb="FF231F20"/>
        <rFont val="Arial"/>
        <family val="2"/>
      </rPr>
      <t>ST ROMUALD</t>
    </r>
  </si>
  <si>
    <r>
      <rPr>
        <sz val="10"/>
        <color rgb="FF231F20"/>
        <rFont val="Arial"/>
        <family val="2"/>
      </rPr>
      <t>ST FELIX D’OTIS</t>
    </r>
  </si>
  <si>
    <r>
      <rPr>
        <sz val="10"/>
        <color rgb="FF231F20"/>
        <rFont val="Arial"/>
        <family val="2"/>
      </rPr>
      <t>ST LEON DE CHICOUTIMI</t>
    </r>
  </si>
  <si>
    <r>
      <rPr>
        <sz val="10"/>
        <color rgb="FF231F20"/>
        <rFont val="Arial"/>
        <family val="2"/>
      </rPr>
      <t>ST ROSAIRE</t>
    </r>
  </si>
  <si>
    <r>
      <rPr>
        <sz val="10"/>
        <color rgb="FF231F20"/>
        <rFont val="Arial"/>
        <family val="2"/>
      </rPr>
      <t>ST FERDINAND</t>
    </r>
  </si>
  <si>
    <r>
      <rPr>
        <sz val="10"/>
        <color rgb="FF231F20"/>
        <rFont val="Arial"/>
        <family val="2"/>
      </rPr>
      <t>ST LEON LE GRAND</t>
    </r>
  </si>
  <si>
    <r>
      <rPr>
        <sz val="10"/>
        <color rgb="FF231F20"/>
        <rFont val="Arial"/>
        <family val="2"/>
      </rPr>
      <t>ST SAMUEL DE HORTON</t>
    </r>
  </si>
  <si>
    <r>
      <rPr>
        <sz val="10"/>
        <color rgb="FF231F20"/>
        <rFont val="Arial"/>
        <family val="2"/>
      </rPr>
      <t>ST FERREOL LES NEIGES</t>
    </r>
  </si>
  <si>
    <r>
      <rPr>
        <sz val="10"/>
        <color rgb="FF231F20"/>
        <rFont val="Arial"/>
        <family val="2"/>
      </rPr>
      <t>ST LEONARD</t>
    </r>
  </si>
  <si>
    <r>
      <rPr>
        <sz val="10"/>
        <color rgb="FF231F20"/>
        <rFont val="Arial"/>
        <family val="2"/>
      </rPr>
      <t>ST SAUVEUR</t>
    </r>
  </si>
  <si>
    <r>
      <rPr>
        <sz val="10"/>
        <color rgb="FF231F20"/>
        <rFont val="Arial"/>
        <family val="2"/>
      </rPr>
      <t>ST FIDELE</t>
    </r>
  </si>
  <si>
    <r>
      <rPr>
        <sz val="10"/>
        <color rgb="FF231F20"/>
        <rFont val="Arial"/>
        <family val="2"/>
      </rPr>
      <t>ST LEONARD (GRANDES PRAI)</t>
    </r>
  </si>
  <si>
    <r>
      <rPr>
        <sz val="10"/>
        <color rgb="FF231F20"/>
        <rFont val="Arial"/>
        <family val="2"/>
      </rPr>
      <t>ST SAUVEUR DES MONTS</t>
    </r>
  </si>
  <si>
    <r>
      <rPr>
        <sz val="10"/>
        <color rgb="FF231F20"/>
        <rFont val="Arial"/>
        <family val="2"/>
      </rPr>
      <t>ST FLAVIEN</t>
    </r>
  </si>
  <si>
    <r>
      <rPr>
        <sz val="10"/>
        <color rgb="FF231F20"/>
        <rFont val="Arial"/>
        <family val="2"/>
      </rPr>
      <t>ST LEONARD (ILES DE MTL)</t>
    </r>
  </si>
  <si>
    <r>
      <rPr>
        <sz val="10"/>
        <color rgb="FF231F20"/>
        <rFont val="Arial"/>
        <family val="2"/>
      </rPr>
      <t>ST SEBASTIEN</t>
    </r>
  </si>
  <si>
    <r>
      <rPr>
        <sz val="10"/>
        <color rgb="FF231F20"/>
        <rFont val="Arial"/>
        <family val="2"/>
      </rPr>
      <t>ST FORTUNAT</t>
    </r>
  </si>
  <si>
    <r>
      <rPr>
        <sz val="10"/>
        <color rgb="FF231F20"/>
        <rFont val="Arial"/>
        <family val="2"/>
      </rPr>
      <t>ST LEONARD (SENNETERRE)</t>
    </r>
  </si>
  <si>
    <r>
      <rPr>
        <sz val="10"/>
        <color rgb="FF231F20"/>
        <rFont val="Arial"/>
        <family val="2"/>
      </rPr>
      <t>ST SEBASTIEN DE FRONTENAC</t>
    </r>
  </si>
  <si>
    <r>
      <rPr>
        <sz val="10"/>
        <color rgb="FF231F20"/>
        <rFont val="Arial"/>
        <family val="2"/>
      </rPr>
      <t>ST FRANCOIS</t>
    </r>
  </si>
  <si>
    <r>
      <rPr>
        <sz val="10"/>
        <color rgb="FF231F20"/>
        <rFont val="Arial"/>
        <family val="2"/>
      </rPr>
      <t>ST LEONARD D’ASTON</t>
    </r>
  </si>
  <si>
    <r>
      <rPr>
        <sz val="10"/>
        <color rgb="FF231F20"/>
        <rFont val="Arial"/>
        <family val="2"/>
      </rPr>
      <t>ST SERAPHINE</t>
    </r>
  </si>
  <si>
    <r>
      <rPr>
        <sz val="10"/>
        <color rgb="FF231F20"/>
        <rFont val="Arial"/>
        <family val="2"/>
      </rPr>
      <t>ST FRANCOIS D’ASSISE</t>
    </r>
  </si>
  <si>
    <r>
      <rPr>
        <sz val="10"/>
        <color rgb="FF231F20"/>
        <rFont val="Arial"/>
        <family val="2"/>
      </rPr>
      <t>ST LEONARD DE PORTNEUF</t>
    </r>
  </si>
  <si>
    <r>
      <rPr>
        <sz val="10"/>
        <color rgb="FF231F20"/>
        <rFont val="Arial"/>
        <family val="2"/>
      </rPr>
      <t>ST SEVERE</t>
    </r>
  </si>
  <si>
    <r>
      <rPr>
        <sz val="10"/>
        <color rgb="FF231F20"/>
        <rFont val="Arial"/>
        <family val="2"/>
      </rPr>
      <t>ST FRANCOIS DE SALES</t>
    </r>
  </si>
  <si>
    <r>
      <rPr>
        <sz val="10"/>
        <color rgb="FF231F20"/>
        <rFont val="Arial"/>
        <family val="2"/>
      </rPr>
      <t>ST LIBOIRE</t>
    </r>
  </si>
  <si>
    <r>
      <rPr>
        <sz val="10"/>
        <color rgb="FF231F20"/>
        <rFont val="Arial"/>
        <family val="2"/>
      </rPr>
      <t>ST SEVERIN DE BEAUCE</t>
    </r>
  </si>
  <si>
    <r>
      <rPr>
        <sz val="10"/>
        <color rgb="FF231F20"/>
        <rFont val="Arial"/>
        <family val="2"/>
      </rPr>
      <t>ST FRANCOIS D’ORLEANS</t>
    </r>
  </si>
  <si>
    <r>
      <rPr>
        <sz val="10"/>
        <color rgb="FF231F20"/>
        <rFont val="Arial"/>
        <family val="2"/>
      </rPr>
      <t>ST LIGUORI</t>
    </r>
  </si>
  <si>
    <r>
      <rPr>
        <sz val="10"/>
        <color rgb="FF231F20"/>
        <rFont val="Arial"/>
        <family val="2"/>
      </rPr>
      <t>ST SEVERIN DE PROULXVILLE</t>
    </r>
  </si>
  <si>
    <r>
      <rPr>
        <sz val="10"/>
        <color rgb="FF231F20"/>
        <rFont val="Arial"/>
        <family val="2"/>
      </rPr>
      <t>ST FRANCOIS DU LAC</t>
    </r>
  </si>
  <si>
    <r>
      <rPr>
        <sz val="10"/>
        <color rgb="FF231F20"/>
        <rFont val="Arial"/>
        <family val="2"/>
      </rPr>
      <t>ST LIN</t>
    </r>
  </si>
  <si>
    <r>
      <rPr>
        <sz val="10"/>
        <color rgb="FF231F20"/>
        <rFont val="Arial"/>
        <family val="2"/>
      </rPr>
      <t>ST SIMEON</t>
    </r>
  </si>
  <si>
    <r>
      <rPr>
        <sz val="10"/>
        <color rgb="FF231F20"/>
        <rFont val="Arial"/>
        <family val="2"/>
      </rPr>
      <t>ST FRANCOIS MONTMAGNY</t>
    </r>
  </si>
  <si>
    <r>
      <rPr>
        <sz val="10"/>
        <color rgb="FF231F20"/>
        <rFont val="Arial"/>
        <family val="2"/>
      </rPr>
      <t>ST LOUIS</t>
    </r>
  </si>
  <si>
    <r>
      <rPr>
        <sz val="10"/>
        <color rgb="FF231F20"/>
        <rFont val="Arial"/>
        <family val="2"/>
      </rPr>
      <t>ST SIMEON DE BONAVENTURE</t>
    </r>
  </si>
  <si>
    <r>
      <rPr>
        <sz val="10"/>
        <color rgb="FF231F20"/>
        <rFont val="Arial"/>
        <family val="2"/>
      </rPr>
      <t>ST FRANCOIS XAV BROMPTON</t>
    </r>
  </si>
  <si>
    <r>
      <rPr>
        <sz val="10"/>
        <color rgb="FF231F20"/>
        <rFont val="Arial"/>
        <family val="2"/>
      </rPr>
      <t>ST LOUIS (VARENNES)</t>
    </r>
  </si>
  <si>
    <r>
      <rPr>
        <sz val="10"/>
        <color rgb="FF231F20"/>
        <rFont val="Arial"/>
        <family val="2"/>
      </rPr>
      <t>ST SIMON DE BAGOT</t>
    </r>
  </si>
  <si>
    <r>
      <rPr>
        <sz val="10"/>
        <color rgb="FF231F20"/>
        <rFont val="Arial"/>
        <family val="2"/>
      </rPr>
      <t>ST FRANCOIS XAV DE VIGER</t>
    </r>
  </si>
  <si>
    <r>
      <rPr>
        <sz val="10"/>
        <color rgb="FF231F20"/>
        <rFont val="Arial"/>
        <family val="2"/>
      </rPr>
      <t>ST LOUIS DE BLANDFORD</t>
    </r>
  </si>
  <si>
    <r>
      <rPr>
        <sz val="10"/>
        <color rgb="FF231F20"/>
        <rFont val="Arial"/>
        <family val="2"/>
      </rPr>
      <t>ST SIMON DE RIMOUSKI</t>
    </r>
  </si>
  <si>
    <r>
      <rPr>
        <sz val="10"/>
        <color rgb="FF231F20"/>
        <rFont val="Arial"/>
        <family val="2"/>
      </rPr>
      <t>ST FRANCOIS XAVIER</t>
    </r>
  </si>
  <si>
    <r>
      <rPr>
        <sz val="10"/>
        <color rgb="FF231F20"/>
        <rFont val="Arial"/>
        <family val="2"/>
      </rPr>
      <t>ST LOUIS DE FRANCE</t>
    </r>
  </si>
  <si>
    <r>
      <rPr>
        <sz val="10"/>
        <color rgb="FF231F20"/>
        <rFont val="Arial"/>
        <family val="2"/>
      </rPr>
      <t>ST STANISLAS DE CHAMPLAIN</t>
    </r>
  </si>
  <si>
    <r>
      <rPr>
        <sz val="10"/>
        <color rgb="FF231F20"/>
        <rFont val="Arial"/>
        <family val="2"/>
      </rPr>
      <t>ST FREDERIC</t>
    </r>
  </si>
  <si>
    <r>
      <rPr>
        <sz val="10"/>
        <color rgb="FF231F20"/>
        <rFont val="Arial"/>
        <family val="2"/>
      </rPr>
      <t>ST LOUIS DE GONZAGUE</t>
    </r>
  </si>
  <si>
    <r>
      <rPr>
        <sz val="10"/>
        <color rgb="FF231F20"/>
        <rFont val="Arial"/>
        <family val="2"/>
      </rPr>
      <t>ST STANISLAS DE KOSTKA</t>
    </r>
  </si>
  <si>
    <r>
      <rPr>
        <sz val="10"/>
        <color rgb="FF231F20"/>
        <rFont val="Arial"/>
        <family val="2"/>
      </rPr>
      <t>ST FULGENCE</t>
    </r>
  </si>
  <si>
    <r>
      <rPr>
        <sz val="10"/>
        <color rgb="FF231F20"/>
        <rFont val="Arial"/>
        <family val="2"/>
      </rPr>
      <t>ST LOUIS DE PINTENDRE</t>
    </r>
  </si>
  <si>
    <r>
      <rPr>
        <sz val="10"/>
        <color rgb="FF231F20"/>
        <rFont val="Arial"/>
        <family val="2"/>
      </rPr>
      <t>ST SULPICE</t>
    </r>
  </si>
  <si>
    <r>
      <rPr>
        <sz val="10"/>
        <color rgb="FF231F20"/>
        <rFont val="Arial"/>
        <family val="2"/>
      </rPr>
      <t>ST GABRIEL DE BRANDON</t>
    </r>
  </si>
  <si>
    <r>
      <rPr>
        <sz val="10"/>
        <color rgb="FF231F20"/>
        <rFont val="Arial"/>
        <family val="2"/>
      </rPr>
      <t>ST LOUIS DE TERREBONNE</t>
    </r>
  </si>
  <si>
    <r>
      <rPr>
        <sz val="10"/>
        <color rgb="FF231F20"/>
        <rFont val="Arial"/>
        <family val="2"/>
      </rPr>
      <t>ST SYLVERE</t>
    </r>
  </si>
  <si>
    <r>
      <rPr>
        <sz val="10"/>
        <color rgb="FF231F20"/>
        <rFont val="Arial"/>
        <family val="2"/>
      </rPr>
      <t>ST GABRIEL DE KAMOURASKA</t>
    </r>
  </si>
  <si>
    <r>
      <rPr>
        <sz val="10"/>
        <color rgb="FF231F20"/>
        <rFont val="Arial"/>
        <family val="2"/>
      </rPr>
      <t>ST LOUIS DU HA HA</t>
    </r>
  </si>
  <si>
    <r>
      <rPr>
        <sz val="10"/>
        <color rgb="FF231F20"/>
        <rFont val="Arial"/>
        <family val="2"/>
      </rPr>
      <t>ST SYLVESTRE</t>
    </r>
  </si>
  <si>
    <r>
      <rPr>
        <sz val="10"/>
        <color rgb="FF231F20"/>
        <rFont val="Arial"/>
        <family val="2"/>
      </rPr>
      <t>ST GABRIEL DE RIMOUSKI</t>
    </r>
  </si>
  <si>
    <r>
      <rPr>
        <sz val="10"/>
        <color rgb="FF231F20"/>
        <rFont val="Arial"/>
        <family val="2"/>
      </rPr>
      <t>ST LOUIS SUR RICHELIEU</t>
    </r>
  </si>
  <si>
    <r>
      <rPr>
        <sz val="10"/>
        <color rgb="FF231F20"/>
        <rFont val="Arial"/>
        <family val="2"/>
      </rPr>
      <t>ST TELESPHORE</t>
    </r>
  </si>
  <si>
    <r>
      <rPr>
        <sz val="10"/>
        <color rgb="FF231F20"/>
        <rFont val="Arial"/>
        <family val="2"/>
      </rPr>
      <t>ST GABRIEL EST</t>
    </r>
  </si>
  <si>
    <r>
      <rPr>
        <sz val="10"/>
        <color rgb="FF231F20"/>
        <rFont val="Arial"/>
        <family val="2"/>
      </rPr>
      <t>ST LUC</t>
    </r>
  </si>
  <si>
    <r>
      <rPr>
        <sz val="10"/>
        <color rgb="FF231F20"/>
        <rFont val="Arial"/>
        <family val="2"/>
      </rPr>
      <t>ST THARSICIUS</t>
    </r>
  </si>
  <si>
    <r>
      <rPr>
        <sz val="10"/>
        <color rgb="FF231F20"/>
        <rFont val="Arial"/>
        <family val="2"/>
      </rPr>
      <t>ST GEDEON</t>
    </r>
  </si>
  <si>
    <r>
      <rPr>
        <sz val="10"/>
        <color rgb="FF231F20"/>
        <rFont val="Arial"/>
        <family val="2"/>
      </rPr>
      <t>ST LUC DE MATANE</t>
    </r>
  </si>
  <si>
    <r>
      <rPr>
        <sz val="10"/>
        <color rgb="FF231F20"/>
        <rFont val="Arial"/>
        <family val="2"/>
      </rPr>
      <t>ST THEODORE</t>
    </r>
  </si>
  <si>
    <r>
      <rPr>
        <sz val="10"/>
        <color rgb="FF231F20"/>
        <rFont val="Arial"/>
        <family val="2"/>
      </rPr>
      <t>ST GEDEON DE BEAUCE</t>
    </r>
  </si>
  <si>
    <r>
      <rPr>
        <sz val="10"/>
        <color rgb="FF231F20"/>
        <rFont val="Arial"/>
        <family val="2"/>
      </rPr>
      <t>ST LUC DE VINCENNES</t>
    </r>
  </si>
  <si>
    <r>
      <rPr>
        <sz val="10"/>
        <color rgb="FF231F20"/>
        <rFont val="Arial"/>
        <family val="2"/>
      </rPr>
      <t>ST THEODORE D’ACTON</t>
    </r>
  </si>
  <si>
    <r>
      <rPr>
        <sz val="10"/>
        <color rgb="FF231F20"/>
        <rFont val="Arial"/>
        <family val="2"/>
      </rPr>
      <t>ST GEORGES</t>
    </r>
  </si>
  <si>
    <r>
      <rPr>
        <sz val="10"/>
        <color rgb="FF231F20"/>
        <rFont val="Arial"/>
        <family val="2"/>
      </rPr>
      <t>ST LUCIEN</t>
    </r>
  </si>
  <si>
    <r>
      <rPr>
        <sz val="10"/>
        <color rgb="FF231F20"/>
        <rFont val="Arial"/>
        <family val="2"/>
      </rPr>
      <t>ST THEOPHILE</t>
    </r>
  </si>
  <si>
    <r>
      <rPr>
        <sz val="10"/>
        <color rgb="FF231F20"/>
        <rFont val="Arial"/>
        <family val="2"/>
      </rPr>
      <t>ST GEORGES DE CHAMPLAIN</t>
    </r>
  </si>
  <si>
    <r>
      <rPr>
        <sz val="10"/>
        <color rgb="FF231F20"/>
        <rFont val="Arial"/>
        <family val="2"/>
      </rPr>
      <t>ST LUDGER</t>
    </r>
  </si>
  <si>
    <r>
      <rPr>
        <sz val="10"/>
        <color rgb="FF231F20"/>
        <rFont val="Arial"/>
        <family val="2"/>
      </rPr>
      <t>ST THOMAS D’AQUIN</t>
    </r>
  </si>
  <si>
    <r>
      <rPr>
        <sz val="10"/>
        <color rgb="FF231F20"/>
        <rFont val="Arial"/>
        <family val="2"/>
      </rPr>
      <t>ST GEORGES DE MALBAIE</t>
    </r>
  </si>
  <si>
    <r>
      <rPr>
        <sz val="10"/>
        <color rgb="FF231F20"/>
        <rFont val="Arial"/>
        <family val="2"/>
      </rPr>
      <t>ST LUDGER DE MILOT</t>
    </r>
  </si>
  <si>
    <r>
      <rPr>
        <sz val="10"/>
        <color rgb="FF231F20"/>
        <rFont val="Arial"/>
        <family val="2"/>
      </rPr>
      <t>ST THOMAS DE CAXTON</t>
    </r>
  </si>
  <si>
    <r>
      <rPr>
        <sz val="10"/>
        <color rgb="FF231F20"/>
        <rFont val="Arial"/>
        <family val="2"/>
      </rPr>
      <t>ST GEORGES DE WINDSOR</t>
    </r>
  </si>
  <si>
    <r>
      <rPr>
        <sz val="10"/>
        <color rgb="FF231F20"/>
        <rFont val="Arial"/>
        <family val="2"/>
      </rPr>
      <t>ST MAGLOIRE</t>
    </r>
  </si>
  <si>
    <r>
      <rPr>
        <sz val="10"/>
        <color rgb="FF231F20"/>
        <rFont val="Arial"/>
        <family val="2"/>
      </rPr>
      <t>ST THURIBE</t>
    </r>
  </si>
  <si>
    <r>
      <rPr>
        <sz val="10"/>
        <color rgb="FF231F20"/>
        <rFont val="Arial"/>
        <family val="2"/>
      </rPr>
      <t>ST GEORGES OUEST</t>
    </r>
  </si>
  <si>
    <r>
      <rPr>
        <sz val="10"/>
        <color rgb="FF231F20"/>
        <rFont val="Arial"/>
        <family val="2"/>
      </rPr>
      <t>ST MAJORIQUE</t>
    </r>
  </si>
  <si>
    <r>
      <rPr>
        <sz val="10"/>
        <color rgb="FF231F20"/>
        <rFont val="Arial"/>
        <family val="2"/>
      </rPr>
      <t>ST TIMOTHEE</t>
    </r>
  </si>
  <si>
    <r>
      <rPr>
        <sz val="10"/>
        <color rgb="FF231F20"/>
        <rFont val="Arial"/>
        <family val="2"/>
      </rPr>
      <t>ST GERARD</t>
    </r>
  </si>
  <si>
    <r>
      <rPr>
        <sz val="10"/>
        <color rgb="FF231F20"/>
        <rFont val="Arial"/>
        <family val="2"/>
      </rPr>
      <t>ST MALACHIE</t>
    </r>
  </si>
  <si>
    <r>
      <rPr>
        <sz val="10"/>
        <color rgb="FF231F20"/>
        <rFont val="Arial"/>
        <family val="2"/>
      </rPr>
      <t>ST TITE</t>
    </r>
  </si>
  <si>
    <r>
      <rPr>
        <sz val="10"/>
        <color rgb="FF231F20"/>
        <rFont val="Arial"/>
        <family val="2"/>
      </rPr>
      <t>ST GERARD DES LAURENTIDES</t>
    </r>
  </si>
  <si>
    <r>
      <rPr>
        <sz val="10"/>
        <color rgb="FF231F20"/>
        <rFont val="Arial"/>
        <family val="2"/>
      </rPr>
      <t>ST MALO</t>
    </r>
  </si>
  <si>
    <r>
      <rPr>
        <sz val="10"/>
        <color rgb="FF231F20"/>
        <rFont val="Arial"/>
        <family val="2"/>
      </rPr>
      <t>ST TITE DES CAPS</t>
    </r>
  </si>
  <si>
    <r>
      <rPr>
        <sz val="10"/>
        <color rgb="FF231F20"/>
        <rFont val="Arial"/>
        <family val="2"/>
      </rPr>
      <t>ST GERARD D’YAMASKA</t>
    </r>
  </si>
  <si>
    <r>
      <rPr>
        <sz val="10"/>
        <color rgb="FF231F20"/>
        <rFont val="Arial"/>
        <family val="2"/>
      </rPr>
      <t>ST MARC DES CARRIERES</t>
    </r>
  </si>
  <si>
    <r>
      <rPr>
        <sz val="10"/>
        <color rgb="FF231F20"/>
        <rFont val="Arial"/>
        <family val="2"/>
      </rPr>
      <t>ST UBALD</t>
    </r>
  </si>
  <si>
    <r>
      <rPr>
        <sz val="10"/>
        <color rgb="FF231F20"/>
        <rFont val="Arial"/>
        <family val="2"/>
      </rPr>
      <t>ST GERARD MAJELLA</t>
    </r>
  </si>
  <si>
    <r>
      <rPr>
        <sz val="10"/>
        <color rgb="FF231F20"/>
        <rFont val="Arial"/>
        <family val="2"/>
      </rPr>
      <t>ST MARC DU LAC LONG</t>
    </r>
  </si>
  <si>
    <r>
      <rPr>
        <sz val="10"/>
        <color rgb="FF231F20"/>
        <rFont val="Arial"/>
        <family val="2"/>
      </rPr>
      <t>ST ULRIC</t>
    </r>
  </si>
  <si>
    <r>
      <rPr>
        <sz val="10"/>
        <color rgb="FF231F20"/>
        <rFont val="Arial"/>
        <family val="2"/>
      </rPr>
      <t>ST GERMAIN DE GRANTHAM</t>
    </r>
  </si>
  <si>
    <r>
      <rPr>
        <sz val="10"/>
        <color rgb="FF231F20"/>
        <rFont val="Arial"/>
        <family val="2"/>
      </rPr>
      <t>ST MARC SUR RICHELIEU</t>
    </r>
  </si>
  <si>
    <r>
      <rPr>
        <sz val="10"/>
        <color rgb="FF231F20"/>
        <rFont val="Arial"/>
        <family val="2"/>
      </rPr>
      <t>ST URBAIN DE CHARLEVOIX</t>
    </r>
  </si>
  <si>
    <r>
      <rPr>
        <sz val="10"/>
        <color rgb="FF231F20"/>
        <rFont val="Arial"/>
        <family val="2"/>
      </rPr>
      <t>ST GERMAIN DE KAMOURASKA</t>
    </r>
  </si>
  <si>
    <r>
      <rPr>
        <sz val="10"/>
        <color rgb="FF231F20"/>
        <rFont val="Arial"/>
        <family val="2"/>
      </rPr>
      <t>ST MARCEL DE L’ISLET</t>
    </r>
  </si>
  <si>
    <r>
      <rPr>
        <sz val="10"/>
        <color rgb="FF231F20"/>
        <rFont val="Arial"/>
        <family val="2"/>
      </rPr>
      <t>ST VALENTIN</t>
    </r>
  </si>
  <si>
    <r>
      <rPr>
        <sz val="10"/>
        <color rgb="FF231F20"/>
        <rFont val="Arial"/>
        <family val="2"/>
      </rPr>
      <t>ST GERVAIS</t>
    </r>
  </si>
  <si>
    <r>
      <rPr>
        <sz val="10"/>
        <color rgb="FF231F20"/>
        <rFont val="Arial"/>
        <family val="2"/>
      </rPr>
      <t>ST MARCEL DE RICHELIEU</t>
    </r>
  </si>
  <si>
    <r>
      <rPr>
        <sz val="10"/>
        <color rgb="FF231F20"/>
        <rFont val="Arial"/>
        <family val="2"/>
      </rPr>
      <t>ST VALERE</t>
    </r>
  </si>
  <si>
    <r>
      <rPr>
        <sz val="10"/>
        <color rgb="FF231F20"/>
        <rFont val="Arial"/>
        <family val="2"/>
      </rPr>
      <t>ST GILBERT</t>
    </r>
  </si>
  <si>
    <r>
      <rPr>
        <sz val="10"/>
        <color rgb="FF231F20"/>
        <rFont val="Arial"/>
        <family val="2"/>
      </rPr>
      <t>ST MARCELLIN</t>
    </r>
  </si>
  <si>
    <r>
      <rPr>
        <sz val="10"/>
        <color rgb="FF231F20"/>
        <rFont val="Arial"/>
        <family val="2"/>
      </rPr>
      <t>ST VALERIEN</t>
    </r>
  </si>
  <si>
    <r>
      <rPr>
        <sz val="10"/>
        <color rgb="FF231F20"/>
        <rFont val="Arial"/>
        <family val="2"/>
      </rPr>
      <t>ST GILLES</t>
    </r>
  </si>
  <si>
    <r>
      <rPr>
        <sz val="10"/>
        <color rgb="FF231F20"/>
        <rFont val="Arial"/>
        <family val="2"/>
      </rPr>
      <t>ST MARTIN</t>
    </r>
  </si>
  <si>
    <r>
      <rPr>
        <sz val="10"/>
        <color rgb="FF231F20"/>
        <rFont val="Arial"/>
        <family val="2"/>
      </rPr>
      <t>ST VALERIEN DE RIMOUSKI</t>
    </r>
  </si>
  <si>
    <r>
      <rPr>
        <sz val="10"/>
        <color rgb="FF231F20"/>
        <rFont val="Arial"/>
        <family val="2"/>
      </rPr>
      <t>ST GODEFROI</t>
    </r>
  </si>
  <si>
    <r>
      <rPr>
        <sz val="10"/>
        <color rgb="FF231F20"/>
        <rFont val="Arial"/>
        <family val="2"/>
      </rPr>
      <t>ST MATHIAS</t>
    </r>
  </si>
  <si>
    <r>
      <rPr>
        <sz val="10"/>
        <color rgb="FF231F20"/>
        <rFont val="Arial"/>
        <family val="2"/>
      </rPr>
      <t>ST VALLIER</t>
    </r>
  </si>
  <si>
    <r>
      <rPr>
        <sz val="10"/>
        <color rgb="FF231F20"/>
        <rFont val="Arial"/>
        <family val="2"/>
      </rPr>
      <t>ST GREGOIRE</t>
    </r>
  </si>
  <si>
    <r>
      <rPr>
        <sz val="10"/>
        <color rgb="FF231F20"/>
        <rFont val="Arial"/>
        <family val="2"/>
      </rPr>
      <t>ST MATHIAS SUR RICHELIEU</t>
    </r>
  </si>
  <si>
    <r>
      <rPr>
        <sz val="10"/>
        <color rgb="FF231F20"/>
        <rFont val="Arial"/>
        <family val="2"/>
      </rPr>
      <t>ST VIANNEY</t>
    </r>
  </si>
  <si>
    <r>
      <rPr>
        <sz val="10"/>
        <color rgb="FF231F20"/>
        <rFont val="Arial"/>
        <family val="2"/>
      </rPr>
      <t>ST GREGOIRE DE GREENLAY</t>
    </r>
  </si>
  <si>
    <r>
      <rPr>
        <sz val="10"/>
        <color rgb="FF231F20"/>
        <rFont val="Arial"/>
        <family val="2"/>
      </rPr>
      <t>ST MATHIEU</t>
    </r>
  </si>
  <si>
    <r>
      <rPr>
        <sz val="10"/>
        <color rgb="FF231F20"/>
        <rFont val="Arial"/>
        <family val="2"/>
      </rPr>
      <t>ST VIATEUR</t>
    </r>
  </si>
  <si>
    <r>
      <rPr>
        <sz val="10"/>
        <color rgb="FF231F20"/>
        <rFont val="Arial"/>
        <family val="2"/>
      </rPr>
      <t>ST GUILLAUME D’UPTON</t>
    </r>
  </si>
  <si>
    <r>
      <rPr>
        <sz val="10"/>
        <color rgb="FF231F20"/>
        <rFont val="Arial"/>
        <family val="2"/>
      </rPr>
      <t>ST MATHIEU DE BELOEIL</t>
    </r>
  </si>
  <si>
    <r>
      <rPr>
        <sz val="10"/>
        <color rgb="FF231F20"/>
        <rFont val="Arial"/>
        <family val="2"/>
      </rPr>
      <t>ST VICTOR DE BEAUCE</t>
    </r>
  </si>
  <si>
    <r>
      <rPr>
        <sz val="10"/>
        <color rgb="FF231F20"/>
        <rFont val="Arial"/>
        <family val="2"/>
      </rPr>
      <t>ST GUY</t>
    </r>
  </si>
  <si>
    <r>
      <rPr>
        <sz val="10"/>
        <color rgb="FF231F20"/>
        <rFont val="Arial"/>
        <family val="2"/>
      </rPr>
      <t>ST MATHIEU DE DIXVILLE</t>
    </r>
  </si>
  <si>
    <r>
      <rPr>
        <sz val="10"/>
        <color rgb="FF231F20"/>
        <rFont val="Arial"/>
        <family val="2"/>
      </rPr>
      <t>ST VITAL DE CLERMONT</t>
    </r>
  </si>
  <si>
    <r>
      <rPr>
        <sz val="10"/>
        <color rgb="FF231F20"/>
        <rFont val="Arial"/>
        <family val="2"/>
      </rPr>
      <t>ST HENRI DE LEVIS</t>
    </r>
  </si>
  <si>
    <r>
      <rPr>
        <sz val="10"/>
        <color rgb="FF231F20"/>
        <rFont val="Arial"/>
        <family val="2"/>
      </rPr>
      <t>ST MATHIEU DE LAPRAIRIE</t>
    </r>
  </si>
  <si>
    <r>
      <rPr>
        <sz val="10"/>
        <color rgb="FF231F20"/>
        <rFont val="Arial"/>
        <family val="2"/>
      </rPr>
      <t>ST WENCESLAS</t>
    </r>
  </si>
  <si>
    <r>
      <rPr>
        <sz val="10"/>
        <color rgb="FF231F20"/>
        <rFont val="Arial"/>
        <family val="2"/>
      </rPr>
      <t>ST HENRI DE TAILLON</t>
    </r>
  </si>
  <si>
    <r>
      <rPr>
        <sz val="10"/>
        <color rgb="FF231F20"/>
        <rFont val="Arial"/>
        <family val="2"/>
      </rPr>
      <t>ST MATHIEU DU PARC</t>
    </r>
  </si>
  <si>
    <r>
      <rPr>
        <sz val="10"/>
        <color rgb="FF231F20"/>
        <rFont val="Arial"/>
        <family val="2"/>
      </rPr>
      <t>ST ZACHARIE</t>
    </r>
  </si>
  <si>
    <r>
      <rPr>
        <sz val="10"/>
        <color rgb="FF231F20"/>
        <rFont val="Arial"/>
        <family val="2"/>
      </rPr>
      <t>ST HERMAS</t>
    </r>
  </si>
  <si>
    <r>
      <rPr>
        <sz val="10"/>
        <color rgb="FF231F20"/>
        <rFont val="Arial"/>
        <family val="2"/>
      </rPr>
      <t>ST MAURICE</t>
    </r>
  </si>
  <si>
    <r>
      <rPr>
        <sz val="10"/>
        <color rgb="FF231F20"/>
        <rFont val="Arial"/>
        <family val="2"/>
      </rPr>
      <t>ST ZENON</t>
    </r>
  </si>
  <si>
    <r>
      <rPr>
        <sz val="10"/>
        <color rgb="FF231F20"/>
        <rFont val="Arial"/>
        <family val="2"/>
      </rPr>
      <t>ST HERMENEGILDE</t>
    </r>
  </si>
  <si>
    <r>
      <rPr>
        <sz val="10"/>
        <color rgb="FF231F20"/>
        <rFont val="Arial"/>
        <family val="2"/>
      </rPr>
      <t>ST MEDARD</t>
    </r>
  </si>
  <si>
    <r>
      <rPr>
        <sz val="10"/>
        <color rgb="FF231F20"/>
        <rFont val="Arial"/>
        <family val="2"/>
      </rPr>
      <t>ST ZEPHIRIN</t>
    </r>
  </si>
  <si>
    <r>
      <rPr>
        <sz val="10"/>
        <color rgb="FF231F20"/>
        <rFont val="Arial"/>
        <family val="2"/>
      </rPr>
      <t>ST HILAIRE</t>
    </r>
  </si>
  <si>
    <r>
      <rPr>
        <sz val="10"/>
        <color rgb="FF231F20"/>
        <rFont val="Arial"/>
        <family val="2"/>
      </rPr>
      <t>ST METHODE DE FRONTENAC</t>
    </r>
  </si>
  <si>
    <r>
      <rPr>
        <sz val="10"/>
        <color rgb="FF231F20"/>
        <rFont val="Arial"/>
        <family val="2"/>
      </rPr>
      <t>ST ZOTIQUE</t>
    </r>
  </si>
  <si>
    <r>
      <rPr>
        <sz val="10"/>
        <color rgb="FF231F20"/>
        <rFont val="Arial"/>
        <family val="2"/>
      </rPr>
      <t>ST HILARION</t>
    </r>
  </si>
  <si>
    <r>
      <rPr>
        <sz val="10"/>
        <color rgb="FF231F20"/>
        <rFont val="Arial"/>
        <family val="2"/>
      </rPr>
      <t>ST MICHEL (MTL)</t>
    </r>
  </si>
  <si>
    <r>
      <rPr>
        <sz val="10"/>
        <color rgb="FF231F20"/>
        <rFont val="Arial"/>
        <family val="2"/>
      </rPr>
      <t>STANBRIDGE EAST</t>
    </r>
  </si>
  <si>
    <r>
      <rPr>
        <sz val="10"/>
        <color rgb="FF231F20"/>
        <rFont val="Arial"/>
        <family val="2"/>
      </rPr>
      <t>ST HIPPOLYTE</t>
    </r>
  </si>
  <si>
    <r>
      <rPr>
        <sz val="10"/>
        <color rgb="FF231F20"/>
        <rFont val="Arial"/>
        <family val="2"/>
      </rPr>
      <t>ST MICHEL DE BELLECHASSE</t>
    </r>
  </si>
  <si>
    <r>
      <rPr>
        <sz val="10"/>
        <color rgb="FF231F20"/>
        <rFont val="Arial"/>
        <family val="2"/>
      </rPr>
      <t>STANBRIDGE STATION</t>
    </r>
  </si>
  <si>
    <r>
      <rPr>
        <sz val="10"/>
        <color rgb="FF231F20"/>
        <rFont val="Arial"/>
        <family val="2"/>
      </rPr>
      <t>ST HIPPOLYTE DE KILKENNY</t>
    </r>
  </si>
  <si>
    <r>
      <rPr>
        <sz val="10"/>
        <color rgb="FF231F20"/>
        <rFont val="Arial"/>
        <family val="2"/>
      </rPr>
      <t>ST MICHEL DES SAINTS</t>
    </r>
  </si>
  <si>
    <r>
      <rPr>
        <sz val="10"/>
        <color rgb="FF231F20"/>
        <rFont val="Arial"/>
        <family val="2"/>
      </rPr>
      <t>STANDON</t>
    </r>
  </si>
  <si>
    <r>
      <rPr>
        <sz val="10"/>
        <color rgb="FF231F20"/>
        <rFont val="Arial"/>
        <family val="2"/>
      </rPr>
      <t>ST HONORE</t>
    </r>
  </si>
  <si>
    <r>
      <rPr>
        <sz val="10"/>
        <color rgb="FF231F20"/>
        <rFont val="Arial"/>
        <family val="2"/>
      </rPr>
      <t>ST MODESTE</t>
    </r>
  </si>
  <si>
    <r>
      <rPr>
        <sz val="10"/>
        <color rgb="FF231F20"/>
        <rFont val="Arial"/>
        <family val="2"/>
      </rPr>
      <t>STANHOPE</t>
    </r>
  </si>
  <si>
    <r>
      <rPr>
        <sz val="10"/>
        <color rgb="FF231F20"/>
        <rFont val="Arial"/>
        <family val="2"/>
      </rPr>
      <t>ST HONORE DE CHICOUTIMI</t>
    </r>
  </si>
  <si>
    <r>
      <rPr>
        <sz val="10"/>
        <color rgb="FF231F20"/>
        <rFont val="Arial"/>
        <family val="2"/>
      </rPr>
      <t>ST MOISE</t>
    </r>
  </si>
  <si>
    <r>
      <rPr>
        <sz val="10"/>
        <color rgb="FF231F20"/>
        <rFont val="Arial"/>
        <family val="2"/>
      </rPr>
      <t>STANSTEAD</t>
    </r>
  </si>
  <si>
    <r>
      <rPr>
        <sz val="10"/>
        <color rgb="FF231F20"/>
        <rFont val="Arial"/>
        <family val="2"/>
      </rPr>
      <t>ST HONORE DE TEMISCOUATA</t>
    </r>
  </si>
  <si>
    <r>
      <rPr>
        <sz val="10"/>
        <color rgb="FF231F20"/>
        <rFont val="Arial"/>
        <family val="2"/>
      </rPr>
      <t>ST NARCISSE</t>
    </r>
  </si>
  <si>
    <r>
      <rPr>
        <sz val="10"/>
        <color rgb="FF231F20"/>
        <rFont val="Arial"/>
        <family val="2"/>
      </rPr>
      <t>STE ADELE</t>
    </r>
  </si>
  <si>
    <r>
      <rPr>
        <sz val="10"/>
        <color rgb="FF231F20"/>
        <rFont val="Arial"/>
        <family val="2"/>
      </rPr>
      <t>ST HUBERT</t>
    </r>
  </si>
  <si>
    <r>
      <rPr>
        <sz val="10"/>
        <color rgb="FF231F20"/>
        <rFont val="Arial"/>
        <family val="2"/>
      </rPr>
      <t>ST NAZAIRE</t>
    </r>
  </si>
  <si>
    <r>
      <rPr>
        <sz val="10"/>
        <color rgb="FF231F20"/>
        <rFont val="Arial"/>
        <family val="2"/>
      </rPr>
      <t>STE AGATHE DE LOTBINIERE</t>
    </r>
  </si>
  <si>
    <r>
      <rPr>
        <sz val="10"/>
        <color rgb="FF231F20"/>
        <rFont val="Arial"/>
        <family val="2"/>
      </rPr>
      <t>ST HUBERT DE TEMISCOUATA</t>
    </r>
  </si>
  <si>
    <r>
      <rPr>
        <sz val="10"/>
        <color rgb="FF231F20"/>
        <rFont val="Arial"/>
        <family val="2"/>
      </rPr>
      <t>ST NAZAIRE DE BUCKLAND</t>
    </r>
  </si>
  <si>
    <r>
      <rPr>
        <sz val="10"/>
        <color rgb="FF231F20"/>
        <rFont val="Arial"/>
        <family val="2"/>
      </rPr>
      <t>ST HUGUES</t>
    </r>
  </si>
  <si>
    <r>
      <rPr>
        <sz val="10"/>
        <color rgb="FF231F20"/>
        <rFont val="Arial"/>
        <family val="2"/>
      </rPr>
      <t>ST NAZAIRE DE CHICOUTIMI</t>
    </r>
  </si>
  <si>
    <r>
      <rPr>
        <sz val="10"/>
        <color rgb="FF231F20"/>
        <rFont val="Arial"/>
        <family val="2"/>
      </rPr>
      <t>STE AGATHE NORD</t>
    </r>
  </si>
  <si>
    <r>
      <rPr>
        <sz val="10"/>
        <color rgb="FF231F20"/>
        <rFont val="Arial"/>
        <family val="2"/>
      </rPr>
      <t>ST NEREE</t>
    </r>
  </si>
  <si>
    <r>
      <rPr>
        <sz val="10"/>
        <color rgb="FF231F20"/>
        <rFont val="Arial"/>
        <family val="2"/>
      </rPr>
      <t>STE AGATHE SUD</t>
    </r>
  </si>
  <si>
    <r>
      <rPr>
        <sz val="10"/>
        <color rgb="FF231F20"/>
        <rFont val="Arial"/>
        <family val="2"/>
      </rPr>
      <t>ST IGNACE DE LOYOLA</t>
    </r>
  </si>
  <si>
    <r>
      <rPr>
        <sz val="10"/>
        <color rgb="FF231F20"/>
        <rFont val="Arial"/>
        <family val="2"/>
      </rPr>
      <t>ST NICEPHORE</t>
    </r>
  </si>
  <si>
    <r>
      <rPr>
        <sz val="10"/>
        <color rgb="FF231F20"/>
        <rFont val="Arial"/>
        <family val="2"/>
      </rPr>
      <t>STE AGNES DE CHARLEVOIX</t>
    </r>
  </si>
  <si>
    <r>
      <rPr>
        <sz val="10"/>
        <color rgb="FF231F20"/>
        <rFont val="Arial"/>
        <family val="2"/>
      </rPr>
      <t>ST IGNACE DE STANBRIDGE</t>
    </r>
  </si>
  <si>
    <r>
      <rPr>
        <sz val="10"/>
        <color rgb="FF231F20"/>
        <rFont val="Arial"/>
        <family val="2"/>
      </rPr>
      <t>ST NICOLAS</t>
    </r>
  </si>
  <si>
    <r>
      <rPr>
        <sz val="10"/>
        <color rgb="FF231F20"/>
        <rFont val="Arial"/>
        <family val="2"/>
      </rPr>
      <t>STE AGNES DE DUNDEE</t>
    </r>
  </si>
  <si>
    <r>
      <rPr>
        <sz val="10"/>
        <color rgb="FF231F20"/>
        <rFont val="Arial"/>
        <family val="2"/>
      </rPr>
      <t>ST IRENEE</t>
    </r>
  </si>
  <si>
    <r>
      <rPr>
        <sz val="10"/>
        <color rgb="FF231F20"/>
        <rFont val="Arial"/>
        <family val="2"/>
      </rPr>
      <t>ST NICOLAS EST</t>
    </r>
  </si>
  <si>
    <r>
      <rPr>
        <sz val="10"/>
        <color rgb="FF231F20"/>
        <rFont val="Arial"/>
        <family val="2"/>
      </rPr>
      <t>STE ANGELE DE LAVAL</t>
    </r>
  </si>
  <si>
    <r>
      <rPr>
        <sz val="10"/>
        <color rgb="FF231F20"/>
        <rFont val="Arial"/>
        <family val="2"/>
      </rPr>
      <t>ST ISIDORE BEAUCE NORD</t>
    </r>
  </si>
  <si>
    <r>
      <rPr>
        <sz val="10"/>
        <color rgb="FF231F20"/>
        <rFont val="Arial"/>
        <family val="2"/>
      </rPr>
      <t>ST NOEL</t>
    </r>
  </si>
  <si>
    <r>
      <rPr>
        <sz val="10"/>
        <color rgb="FF231F20"/>
        <rFont val="Arial"/>
        <family val="2"/>
      </rPr>
      <t>STE ANGELE DE MERICI</t>
    </r>
  </si>
  <si>
    <r>
      <rPr>
        <sz val="10"/>
        <color rgb="FF231F20"/>
        <rFont val="Arial"/>
        <family val="2"/>
      </rPr>
      <t>ST ISIDORE D’AUCKLAND</t>
    </r>
  </si>
  <si>
    <r>
      <rPr>
        <sz val="10"/>
        <color rgb="FF231F20"/>
        <rFont val="Arial"/>
        <family val="2"/>
      </rPr>
      <t>ST NORBERT BERTHIER</t>
    </r>
  </si>
  <si>
    <r>
      <rPr>
        <sz val="10"/>
        <color rgb="FF231F20"/>
        <rFont val="Arial"/>
        <family val="2"/>
      </rPr>
      <t>STE ANGELE DE MONNOIR</t>
    </r>
  </si>
  <si>
    <r>
      <rPr>
        <sz val="10"/>
        <color rgb="FF231F20"/>
        <rFont val="Arial"/>
        <family val="2"/>
      </rPr>
      <t>ST ISIDORE DE DORCHESTER</t>
    </r>
  </si>
  <si>
    <r>
      <rPr>
        <sz val="10"/>
        <color rgb="FF231F20"/>
        <rFont val="Arial"/>
        <family val="2"/>
      </rPr>
      <t>ST NORBERT D’ARTHABASK</t>
    </r>
  </si>
  <si>
    <r>
      <rPr>
        <sz val="10"/>
        <color rgb="FF231F20"/>
        <rFont val="Arial"/>
        <family val="2"/>
      </rPr>
      <t>STE ANGELE DE PREMONT</t>
    </r>
  </si>
  <si>
    <r>
      <rPr>
        <sz val="10"/>
        <color rgb="FF231F20"/>
        <rFont val="Arial"/>
        <family val="2"/>
      </rPr>
      <t>ST ISIDORE DE LAPRAIRIE</t>
    </r>
  </si>
  <si>
    <r>
      <rPr>
        <sz val="10"/>
        <color rgb="FF231F20"/>
        <rFont val="Arial"/>
        <family val="2"/>
      </rPr>
      <t>ST OCTAVE</t>
    </r>
  </si>
  <si>
    <r>
      <rPr>
        <sz val="10"/>
        <color rgb="FF231F20"/>
        <rFont val="Arial"/>
        <family val="2"/>
      </rPr>
      <t>STE ANNE DE BEAUPRE</t>
    </r>
  </si>
  <si>
    <r>
      <rPr>
        <sz val="10"/>
        <color rgb="FF231F20"/>
        <rFont val="Arial"/>
        <family val="2"/>
      </rPr>
      <t>ST JACQUES</t>
    </r>
  </si>
  <si>
    <r>
      <rPr>
        <sz val="10"/>
        <color rgb="FF231F20"/>
        <rFont val="Arial"/>
        <family val="2"/>
      </rPr>
      <t>ST ODILON</t>
    </r>
  </si>
  <si>
    <r>
      <rPr>
        <sz val="10"/>
        <color rgb="FF231F20"/>
        <rFont val="Arial"/>
        <family val="2"/>
      </rPr>
      <t>STE ANNE DE BELLEVUE</t>
    </r>
  </si>
  <si>
    <r>
      <rPr>
        <sz val="10"/>
        <color rgb="FF231F20"/>
        <rFont val="Arial"/>
        <family val="2"/>
      </rPr>
      <t>ST JACQUES DE PARISVILLE</t>
    </r>
  </si>
  <si>
    <r>
      <rPr>
        <sz val="10"/>
        <color rgb="FF231F20"/>
        <rFont val="Arial"/>
        <family val="2"/>
      </rPr>
      <t>ST OMER</t>
    </r>
  </si>
  <si>
    <r>
      <rPr>
        <sz val="10"/>
        <color rgb="FF231F20"/>
        <rFont val="Arial"/>
        <family val="2"/>
      </rPr>
      <t>STE ANNE DE LA PERADE</t>
    </r>
  </si>
  <si>
    <r>
      <rPr>
        <sz val="10"/>
        <color rgb="FF231F20"/>
        <rFont val="Arial"/>
        <family val="2"/>
      </rPr>
      <t>ST JACQUES LE MAJEUR</t>
    </r>
  </si>
  <si>
    <r>
      <rPr>
        <sz val="10"/>
        <color rgb="FF231F20"/>
        <rFont val="Arial"/>
        <family val="2"/>
      </rPr>
      <t>ST ONESIME</t>
    </r>
  </si>
  <si>
    <r>
      <rPr>
        <sz val="10"/>
        <color rgb="FF231F20"/>
        <rFont val="Arial"/>
        <family val="2"/>
      </rPr>
      <t>STE ANNE DE LA ROCHELLE</t>
    </r>
  </si>
  <si>
    <r>
      <rPr>
        <sz val="10"/>
        <color rgb="FF231F20"/>
        <rFont val="Arial"/>
        <family val="2"/>
      </rPr>
      <t>ST JACQUES LE MINEUR</t>
    </r>
  </si>
  <si>
    <r>
      <rPr>
        <sz val="10"/>
        <color rgb="FF231F20"/>
        <rFont val="Arial"/>
        <family val="2"/>
      </rPr>
      <t>ST OURS</t>
    </r>
  </si>
  <si>
    <r>
      <rPr>
        <sz val="10"/>
        <color rgb="FF231F20"/>
        <rFont val="Arial"/>
        <family val="2"/>
      </rPr>
      <t>STE ANNE DE PORTNEUF</t>
    </r>
  </si>
  <si>
    <r>
      <rPr>
        <sz val="10"/>
        <color rgb="FF231F20"/>
        <rFont val="Arial"/>
        <family val="2"/>
      </rPr>
      <t>ST JANVIER</t>
    </r>
  </si>
  <si>
    <r>
      <rPr>
        <sz val="10"/>
        <color rgb="FF231F20"/>
        <rFont val="Arial"/>
        <family val="2"/>
      </rPr>
      <t>ST PACOME</t>
    </r>
  </si>
  <si>
    <r>
      <rPr>
        <sz val="10"/>
        <color rgb="FF231F20"/>
        <rFont val="Arial"/>
        <family val="2"/>
      </rPr>
      <t>STE ANNE DE SOREL</t>
    </r>
  </si>
  <si>
    <r>
      <rPr>
        <sz val="10"/>
        <color rgb="FF231F20"/>
        <rFont val="Arial"/>
        <family val="2"/>
      </rPr>
      <t>ST JEAN BAPTIST MATAPEDIA</t>
    </r>
  </si>
  <si>
    <r>
      <rPr>
        <sz val="10"/>
        <color rgb="FF231F20"/>
        <rFont val="Arial"/>
        <family val="2"/>
      </rPr>
      <t>ST PAMPHILE</t>
    </r>
  </si>
  <si>
    <r>
      <rPr>
        <sz val="10"/>
        <color rgb="FF231F20"/>
        <rFont val="Arial"/>
        <family val="2"/>
      </rPr>
      <t>STE ANNE DES LACS</t>
    </r>
  </si>
  <si>
    <r>
      <rPr>
        <sz val="10"/>
        <color rgb="FF231F20"/>
        <rFont val="Arial"/>
        <family val="2"/>
      </rPr>
      <t>ST JEAN BAPTISTE</t>
    </r>
  </si>
  <si>
    <r>
      <rPr>
        <sz val="10"/>
        <color rgb="FF231F20"/>
        <rFont val="Arial"/>
        <family val="2"/>
      </rPr>
      <t>ST PASCAL</t>
    </r>
  </si>
  <si>
    <r>
      <rPr>
        <sz val="10"/>
        <color rgb="FF231F20"/>
        <rFont val="Arial"/>
        <family val="2"/>
      </rPr>
      <t>STE ANNE DES MONTS</t>
    </r>
  </si>
  <si>
    <r>
      <rPr>
        <sz val="10"/>
        <color rgb="FF231F20"/>
        <rFont val="Arial"/>
        <family val="2"/>
      </rPr>
      <t>ST JEAN CHRYSOSTOME</t>
    </r>
  </si>
  <si>
    <r>
      <rPr>
        <sz val="10"/>
        <color rgb="FF231F20"/>
        <rFont val="Arial"/>
        <family val="2"/>
      </rPr>
      <t>ST PATRICE</t>
    </r>
  </si>
  <si>
    <r>
      <rPr>
        <sz val="10"/>
        <color rgb="FF231F20"/>
        <rFont val="Arial"/>
        <family val="2"/>
      </rPr>
      <t>STE ANNE DES PLAINES</t>
    </r>
  </si>
  <si>
    <r>
      <rPr>
        <sz val="10"/>
        <color rgb="FF231F20"/>
        <rFont val="Arial"/>
        <family val="2"/>
      </rPr>
      <t>ST JEAN DE CHERBOURG</t>
    </r>
  </si>
  <si>
    <r>
      <rPr>
        <sz val="10"/>
        <color rgb="FF231F20"/>
        <rFont val="Arial"/>
        <family val="2"/>
      </rPr>
      <t>ST PAUL</t>
    </r>
  </si>
  <si>
    <r>
      <rPr>
        <sz val="10"/>
        <color rgb="FF231F20"/>
        <rFont val="Arial"/>
        <family val="2"/>
      </rPr>
      <t>STE ANNE DU LAC</t>
    </r>
  </si>
  <si>
    <r>
      <rPr>
        <sz val="10"/>
        <color rgb="FF231F20"/>
        <rFont val="Arial"/>
        <family val="2"/>
      </rPr>
      <t>ST JEAN DE DIEU</t>
    </r>
  </si>
  <si>
    <r>
      <rPr>
        <sz val="10"/>
        <color rgb="FF231F20"/>
        <rFont val="Arial"/>
        <family val="2"/>
      </rPr>
      <t>ST PAUL D’ABBOTSFORD</t>
    </r>
  </si>
  <si>
    <r>
      <rPr>
        <sz val="10"/>
        <color rgb="FF231F20"/>
        <rFont val="Arial"/>
        <family val="2"/>
      </rPr>
      <t>STE APOLLINE DE PATTON</t>
    </r>
  </si>
  <si>
    <r>
      <rPr>
        <sz val="10"/>
        <color rgb="FF231F20"/>
        <rFont val="Arial"/>
        <family val="2"/>
      </rPr>
      <t>ST JEAN DE LA LANDE</t>
    </r>
  </si>
  <si>
    <r>
      <rPr>
        <sz val="10"/>
        <color rgb="FF231F20"/>
        <rFont val="Arial"/>
        <family val="2"/>
      </rPr>
      <t>ST PAUL DE CHATEAUGUAY</t>
    </r>
  </si>
  <si>
    <r>
      <rPr>
        <sz val="10"/>
        <color rgb="FF231F20"/>
        <rFont val="Arial"/>
        <family val="2"/>
      </rPr>
      <t>STE AURELIE</t>
    </r>
  </si>
  <si>
    <r>
      <rPr>
        <sz val="10"/>
        <color rgb="FF231F20"/>
        <rFont val="Arial"/>
        <family val="2"/>
      </rPr>
      <t>ST JEAN DE LA LANDE DE BC</t>
    </r>
  </si>
  <si>
    <r>
      <rPr>
        <sz val="10"/>
        <color rgb="FF231F20"/>
        <rFont val="Arial"/>
        <family val="2"/>
      </rPr>
      <t>ST PAUL DE JOLIETTE</t>
    </r>
  </si>
  <si>
    <r>
      <rPr>
        <sz val="10"/>
        <color rgb="FF231F20"/>
        <rFont val="Arial"/>
        <family val="2"/>
      </rPr>
      <t>STE BARBE</t>
    </r>
  </si>
  <si>
    <r>
      <rPr>
        <sz val="10"/>
        <color rgb="FF231F20"/>
        <rFont val="Arial"/>
        <family val="2"/>
      </rPr>
      <t>ST JEAN DE MATAPEDIA</t>
    </r>
  </si>
  <si>
    <r>
      <rPr>
        <sz val="10"/>
        <color rgb="FF231F20"/>
        <rFont val="Arial"/>
        <family val="2"/>
      </rPr>
      <t>ST PAUL DE LA CROIX</t>
    </r>
  </si>
  <si>
    <r>
      <rPr>
        <sz val="10"/>
        <color rgb="FF231F20"/>
        <rFont val="Arial"/>
        <family val="2"/>
      </rPr>
      <t>STE BEATRIX</t>
    </r>
  </si>
  <si>
    <r>
      <rPr>
        <sz val="10"/>
        <color rgb="FF231F20"/>
        <rFont val="Arial"/>
        <family val="2"/>
      </rPr>
      <t>ST JEAN DE MATHA</t>
    </r>
  </si>
  <si>
    <r>
      <rPr>
        <sz val="10"/>
        <color rgb="FF231F20"/>
        <rFont val="Arial"/>
        <family val="2"/>
      </rPr>
      <t>ST PAUL DE MONTMINY</t>
    </r>
  </si>
  <si>
    <r>
      <rPr>
        <sz val="10"/>
        <color rgb="FF231F20"/>
        <rFont val="Arial"/>
        <family val="2"/>
      </rPr>
      <t>STE BLANDINE</t>
    </r>
  </si>
  <si>
    <r>
      <rPr>
        <sz val="10"/>
        <color rgb="FF231F20"/>
        <rFont val="Arial"/>
        <family val="2"/>
      </rPr>
      <t>ST JEAN DES PILES</t>
    </r>
  </si>
  <si>
    <r>
      <rPr>
        <sz val="10"/>
        <color rgb="FF231F20"/>
        <rFont val="Arial"/>
        <family val="2"/>
      </rPr>
      <t>ST PAUL DU NORD</t>
    </r>
  </si>
  <si>
    <r>
      <rPr>
        <sz val="10"/>
        <color rgb="FF231F20"/>
        <rFont val="Arial"/>
        <family val="2"/>
      </rPr>
      <t>STE BRIGIDE D’IBERVILLE</t>
    </r>
  </si>
  <si>
    <r>
      <rPr>
        <sz val="10"/>
        <color rgb="FF231F20"/>
        <rFont val="Arial"/>
        <family val="2"/>
      </rPr>
      <t>ST JEAN D’ORLEANS</t>
    </r>
  </si>
  <si>
    <r>
      <rPr>
        <sz val="10"/>
        <color rgb="FF231F20"/>
        <rFont val="Arial"/>
        <family val="2"/>
      </rPr>
      <t>ST PAULIN</t>
    </r>
  </si>
  <si>
    <r>
      <rPr>
        <sz val="10"/>
        <color rgb="FF231F20"/>
        <rFont val="Arial"/>
        <family val="2"/>
      </rPr>
      <t>STE BRIGITTE DE LAVAL</t>
    </r>
  </si>
  <si>
    <r>
      <rPr>
        <sz val="10"/>
        <color rgb="FF231F20"/>
        <rFont val="Arial"/>
        <family val="2"/>
      </rPr>
      <t>ST JEAN PORT JOLI</t>
    </r>
  </si>
  <si>
    <r>
      <rPr>
        <sz val="10"/>
        <color rgb="FF231F20"/>
        <rFont val="Arial"/>
        <family val="2"/>
      </rPr>
      <t>ST PHILEMON</t>
    </r>
  </si>
  <si>
    <r>
      <rPr>
        <sz val="10"/>
        <color rgb="FF231F20"/>
        <rFont val="Arial"/>
        <family val="2"/>
      </rPr>
      <t>STE BRIGITTE DES SAULTS</t>
    </r>
  </si>
  <si>
    <r>
      <rPr>
        <sz val="10"/>
        <color rgb="FF231F20"/>
        <rFont val="Arial"/>
        <family val="2"/>
      </rPr>
      <t>ST PHILIBERT</t>
    </r>
  </si>
  <si>
    <r>
      <rPr>
        <sz val="10"/>
        <color rgb="FF231F20"/>
        <rFont val="Arial"/>
        <family val="2"/>
      </rPr>
      <t>STE CATHERINE</t>
    </r>
  </si>
  <si>
    <r>
      <rPr>
        <sz val="10"/>
        <color rgb="FF231F20"/>
        <rFont val="Arial"/>
        <family val="2"/>
      </rPr>
      <t>ST PHILIPPE D’ARGENTEUIL</t>
    </r>
  </si>
  <si>
    <r>
      <rPr>
        <sz val="10"/>
        <color rgb="FF231F20"/>
        <rFont val="Arial"/>
        <family val="2"/>
      </rPr>
      <t>STE CATHERINE DE LA J CAR</t>
    </r>
  </si>
  <si>
    <r>
      <rPr>
        <sz val="10"/>
        <color rgb="FF231F20"/>
        <rFont val="Arial"/>
        <family val="2"/>
      </rPr>
      <t>ST JOACHIM DE COURVAL</t>
    </r>
  </si>
  <si>
    <r>
      <rPr>
        <sz val="10"/>
        <color rgb="FF231F20"/>
        <rFont val="Arial"/>
        <family val="2"/>
      </rPr>
      <t>ST PHILIPPE DE LAPRAIRIE</t>
    </r>
  </si>
  <si>
    <r>
      <rPr>
        <sz val="10"/>
        <color rgb="FF231F20"/>
        <rFont val="Arial"/>
        <family val="2"/>
      </rPr>
      <t>STE CECILE DE FRONTENAC</t>
    </r>
  </si>
  <si>
    <r>
      <rPr>
        <sz val="10"/>
        <color rgb="FF231F20"/>
        <rFont val="Arial"/>
        <family val="2"/>
      </rPr>
      <t>ST JOACHIM DE</t>
    </r>
  </si>
  <si>
    <r>
      <rPr>
        <sz val="10"/>
        <color rgb="FF231F20"/>
        <rFont val="Arial"/>
        <family val="2"/>
      </rPr>
      <t>ST PHILIPPE DE NERI</t>
    </r>
  </si>
  <si>
    <r>
      <rPr>
        <sz val="10"/>
        <color rgb="FF231F20"/>
        <rFont val="Arial"/>
        <family val="2"/>
      </rPr>
      <t>STE CECILE DE LEVRARD</t>
    </r>
  </si>
  <si>
    <r>
      <rPr>
        <sz val="10"/>
        <color rgb="FF231F20"/>
        <rFont val="Arial"/>
        <family val="2"/>
      </rPr>
      <t>ST PIE</t>
    </r>
  </si>
  <si>
    <r>
      <rPr>
        <sz val="10"/>
        <color rgb="FF231F20"/>
        <rFont val="Arial"/>
        <family val="2"/>
      </rPr>
      <t>STE CECILE DE MASHAM</t>
    </r>
  </si>
  <si>
    <r>
      <rPr>
        <sz val="10"/>
        <color rgb="FF231F20"/>
        <rFont val="Arial"/>
        <family val="2"/>
      </rPr>
      <t>ST JOACHIM DE SHEFFORD</t>
    </r>
  </si>
  <si>
    <r>
      <rPr>
        <sz val="10"/>
        <color rgb="FF231F20"/>
        <rFont val="Arial"/>
        <family val="2"/>
      </rPr>
      <t>ST PIE DE GUIRE</t>
    </r>
  </si>
  <si>
    <r>
      <rPr>
        <sz val="10"/>
        <color rgb="FF231F20"/>
        <rFont val="Arial"/>
        <family val="2"/>
      </rPr>
      <t>STE CECILE DE MILTON</t>
    </r>
  </si>
  <si>
    <r>
      <rPr>
        <sz val="10"/>
        <color rgb="FF231F20"/>
        <rFont val="Arial"/>
        <family val="2"/>
      </rPr>
      <t>ST JOGUES</t>
    </r>
  </si>
  <si>
    <r>
      <rPr>
        <sz val="10"/>
        <color rgb="FF231F20"/>
        <rFont val="Arial"/>
        <family val="2"/>
      </rPr>
      <t>ST PIERRE</t>
    </r>
  </si>
  <si>
    <r>
      <rPr>
        <sz val="10"/>
        <color rgb="FF231F20"/>
        <rFont val="Arial"/>
        <family val="2"/>
      </rPr>
      <t>STE CECILE DE WHITTON</t>
    </r>
  </si>
  <si>
    <r>
      <rPr>
        <sz val="10"/>
        <color rgb="FF231F20"/>
        <rFont val="Arial"/>
        <family val="2"/>
      </rPr>
      <t>ST JOSEPH</t>
    </r>
  </si>
  <si>
    <r>
      <rPr>
        <sz val="10"/>
        <color rgb="FF231F20"/>
        <rFont val="Arial"/>
        <family val="2"/>
      </rPr>
      <t>ST PIERRE BAPTISTE</t>
    </r>
  </si>
  <si>
    <r>
      <rPr>
        <sz val="10"/>
        <color rgb="FF231F20"/>
        <rFont val="Arial"/>
        <family val="2"/>
      </rPr>
      <t>STE CHRISTINE</t>
    </r>
  </si>
  <si>
    <r>
      <rPr>
        <sz val="10"/>
        <color rgb="FF231F20"/>
        <rFont val="Arial"/>
        <family val="2"/>
      </rPr>
      <t>ST JOSEPH DE BEAUCE</t>
    </r>
  </si>
  <si>
    <r>
      <rPr>
        <sz val="10"/>
        <color rgb="FF231F20"/>
        <rFont val="Arial"/>
        <family val="2"/>
      </rPr>
      <t>ST PIERRE DE BROUGHTON</t>
    </r>
  </si>
  <si>
    <r>
      <rPr>
        <sz val="10"/>
        <color rgb="FF231F20"/>
        <rFont val="Arial"/>
        <family val="2"/>
      </rPr>
      <t>STE CLAIRE</t>
    </r>
  </si>
  <si>
    <r>
      <rPr>
        <sz val="10"/>
        <color rgb="FF231F20"/>
        <rFont val="Arial"/>
        <family val="2"/>
      </rPr>
      <t>ST JOSEPH DE KAMOURASKA</t>
    </r>
  </si>
  <si>
    <r>
      <rPr>
        <sz val="10"/>
        <color rgb="FF231F20"/>
        <rFont val="Arial"/>
        <family val="2"/>
      </rPr>
      <t>ST PIERRE DE LAMY</t>
    </r>
  </si>
  <si>
    <r>
      <rPr>
        <sz val="10"/>
        <color rgb="FF231F20"/>
        <rFont val="Arial"/>
        <family val="2"/>
      </rPr>
      <t>STE CLOTHILDE</t>
    </r>
  </si>
  <si>
    <r>
      <rPr>
        <sz val="10"/>
        <color rgb="FF231F20"/>
        <rFont val="Arial"/>
        <family val="2"/>
      </rPr>
      <t>ST JOSEPH DE LA P DE LEVY</t>
    </r>
  </si>
  <si>
    <r>
      <rPr>
        <sz val="10"/>
        <color rgb="FF231F20"/>
        <rFont val="Arial"/>
        <family val="2"/>
      </rPr>
      <t>ST PIERRE DE SOREL</t>
    </r>
  </si>
  <si>
    <r>
      <rPr>
        <sz val="10"/>
        <color rgb="FF231F20"/>
        <rFont val="Arial"/>
        <family val="2"/>
      </rPr>
      <t>STE CLOTHILDE DE HORTON</t>
    </r>
  </si>
  <si>
    <r>
      <rPr>
        <sz val="10"/>
        <color rgb="FF231F20"/>
        <rFont val="Arial"/>
        <family val="2"/>
      </rPr>
      <t>ST JOSEPH DE LA RIVE</t>
    </r>
  </si>
  <si>
    <r>
      <rPr>
        <sz val="10"/>
        <color rgb="FF231F20"/>
        <rFont val="Arial"/>
        <family val="2"/>
      </rPr>
      <t>ST PIERRE DE WAKEFIELD</t>
    </r>
  </si>
  <si>
    <r>
      <rPr>
        <sz val="10"/>
        <color rgb="FF231F20"/>
        <rFont val="Arial"/>
        <family val="2"/>
      </rPr>
      <t>STE CLOTILDE DE BEAUCE</t>
    </r>
  </si>
  <si>
    <r>
      <rPr>
        <sz val="10"/>
        <color rgb="FF231F20"/>
        <rFont val="Arial"/>
        <family val="2"/>
      </rPr>
      <t>ST JOSEPH DE MEKINAC</t>
    </r>
  </si>
  <si>
    <r>
      <rPr>
        <sz val="10"/>
        <color rgb="FF231F20"/>
        <rFont val="Arial"/>
        <family val="2"/>
      </rPr>
      <t>ST PIERRE D’ORLEANS</t>
    </r>
  </si>
  <si>
    <r>
      <rPr>
        <sz val="10"/>
        <color rgb="FF231F20"/>
        <rFont val="Arial"/>
        <family val="2"/>
      </rPr>
      <t>STE CROIX</t>
    </r>
  </si>
  <si>
    <r>
      <rPr>
        <sz val="10"/>
        <color rgb="FF231F20"/>
        <rFont val="Arial"/>
        <family val="2"/>
      </rPr>
      <t>ST JOSEPH DE SOREL</t>
    </r>
  </si>
  <si>
    <r>
      <rPr>
        <sz val="10"/>
        <color rgb="FF231F20"/>
        <rFont val="Arial"/>
        <family val="2"/>
      </rPr>
      <t>ST PIERRE LES BECQUETS</t>
    </r>
  </si>
  <si>
    <r>
      <rPr>
        <sz val="10"/>
        <color rgb="FF231F20"/>
        <rFont val="Arial"/>
        <family val="2"/>
      </rPr>
      <t>STE DOROTHEE</t>
    </r>
  </si>
  <si>
    <r>
      <rPr>
        <sz val="10"/>
        <color rgb="FF231F20"/>
        <rFont val="Arial"/>
        <family val="2"/>
      </rPr>
      <t>ST JOSEPH DU LAC</t>
    </r>
  </si>
  <si>
    <r>
      <rPr>
        <sz val="10"/>
        <color rgb="FF231F20"/>
        <rFont val="Arial"/>
        <family val="2"/>
      </rPr>
      <t>ST PIERRE MONTMAGNY</t>
    </r>
  </si>
  <si>
    <r>
      <rPr>
        <sz val="10"/>
        <color rgb="FF231F20"/>
        <rFont val="Arial"/>
        <family val="2"/>
      </rPr>
      <t>STE EDWIDGE</t>
    </r>
  </si>
  <si>
    <r>
      <rPr>
        <sz val="10"/>
        <color rgb="FF231F20"/>
        <rFont val="Arial"/>
        <family val="2"/>
      </rPr>
      <t>ST JOVITE</t>
    </r>
  </si>
  <si>
    <r>
      <rPr>
        <sz val="10"/>
        <color rgb="FF231F20"/>
        <rFont val="Arial"/>
        <family val="2"/>
      </rPr>
      <t>ST PLACIDE</t>
    </r>
  </si>
  <si>
    <r>
      <rPr>
        <sz val="10"/>
        <color rgb="FF231F20"/>
        <rFont val="Arial"/>
        <family val="2"/>
      </rPr>
      <t>STE ELISABETH</t>
    </r>
  </si>
  <si>
    <r>
      <rPr>
        <sz val="10"/>
        <color rgb="FF231F20"/>
        <rFont val="Arial"/>
        <family val="2"/>
      </rPr>
      <t>ST JUDE</t>
    </r>
  </si>
  <si>
    <r>
      <rPr>
        <sz val="10"/>
        <color rgb="FF231F20"/>
        <rFont val="Arial"/>
        <family val="2"/>
      </rPr>
      <t>ST POLYCARPE</t>
    </r>
  </si>
  <si>
    <r>
      <rPr>
        <sz val="10"/>
        <color rgb="FF231F20"/>
        <rFont val="Arial"/>
        <family val="2"/>
      </rPr>
      <t>STE ELIZABETH DE WARWICK</t>
    </r>
  </si>
  <si>
    <r>
      <rPr>
        <sz val="10"/>
        <color rgb="FF231F20"/>
        <rFont val="Arial"/>
        <family val="2"/>
      </rPr>
      <t>ST JULES</t>
    </r>
  </si>
  <si>
    <r>
      <rPr>
        <sz val="10"/>
        <color rgb="FF231F20"/>
        <rFont val="Arial"/>
        <family val="2"/>
      </rPr>
      <t>ST PRIME</t>
    </r>
  </si>
  <si>
    <r>
      <rPr>
        <sz val="10"/>
        <color rgb="FF231F20"/>
        <rFont val="Arial"/>
        <family val="2"/>
      </rPr>
      <t>STE EMELIE DE L’ENERGIE</t>
    </r>
  </si>
  <si>
    <r>
      <rPr>
        <sz val="10"/>
        <color rgb="FF231F20"/>
        <rFont val="Arial"/>
        <family val="2"/>
      </rPr>
      <t>ST JULIEN</t>
    </r>
  </si>
  <si>
    <r>
      <rPr>
        <sz val="10"/>
        <color rgb="FF231F20"/>
        <rFont val="Arial"/>
        <family val="2"/>
      </rPr>
      <t>ST PROSPER</t>
    </r>
  </si>
  <si>
    <r>
      <rPr>
        <sz val="10"/>
        <color rgb="FF231F20"/>
        <rFont val="Arial"/>
        <family val="2"/>
      </rPr>
      <t>STE EULALIE</t>
    </r>
  </si>
  <si>
    <r>
      <rPr>
        <sz val="10"/>
        <color rgb="FF231F20"/>
        <rFont val="Arial"/>
        <family val="2"/>
      </rPr>
      <t>ST PROSPER DE DORCHESTER</t>
    </r>
  </si>
  <si>
    <r>
      <rPr>
        <sz val="10"/>
        <color rgb="FF231F20"/>
        <rFont val="Arial"/>
        <family val="2"/>
      </rPr>
      <t>STE EUPHEMIE</t>
    </r>
  </si>
  <si>
    <r>
      <rPr>
        <sz val="10"/>
        <color rgb="FF231F20"/>
        <rFont val="Arial"/>
        <family val="2"/>
      </rPr>
      <t>ST RAPHAEL</t>
    </r>
  </si>
  <si>
    <r>
      <rPr>
        <sz val="10"/>
        <color rgb="FF231F20"/>
        <rFont val="Arial"/>
        <family val="2"/>
      </rPr>
      <t>STE FAMILLE</t>
    </r>
  </si>
  <si>
    <r>
      <rPr>
        <sz val="10"/>
        <color rgb="FF231F20"/>
        <rFont val="Arial"/>
        <family val="2"/>
      </rPr>
      <t>ST RAYMOND</t>
    </r>
  </si>
  <si>
    <r>
      <rPr>
        <sz val="10"/>
        <color rgb="FF231F20"/>
        <rFont val="Arial"/>
        <family val="2"/>
      </rPr>
      <t>STE FAMILLE D’AUMOND</t>
    </r>
  </si>
  <si>
    <r>
      <rPr>
        <sz val="10"/>
        <color rgb="FF231F20"/>
        <rFont val="Arial"/>
        <family val="2"/>
      </rPr>
      <t>VAL BRILLANT</t>
    </r>
  </si>
  <si>
    <r>
      <rPr>
        <sz val="10"/>
        <color rgb="FF231F20"/>
        <rFont val="Arial"/>
        <family val="2"/>
      </rPr>
      <t>STE FELICITE</t>
    </r>
  </si>
  <si>
    <r>
      <rPr>
        <sz val="10"/>
        <color rgb="FF231F20"/>
        <rFont val="Arial"/>
        <family val="2"/>
      </rPr>
      <t>VAL DAVID</t>
    </r>
  </si>
  <si>
    <r>
      <rPr>
        <sz val="10"/>
        <color rgb="FF231F20"/>
        <rFont val="Arial"/>
        <family val="2"/>
      </rPr>
      <t>STE FLAVIE</t>
    </r>
  </si>
  <si>
    <r>
      <rPr>
        <sz val="10"/>
        <color rgb="FF231F20"/>
        <rFont val="Arial"/>
        <family val="2"/>
      </rPr>
      <t>VAL DES BOIS</t>
    </r>
  </si>
  <si>
    <r>
      <rPr>
        <sz val="10"/>
        <color rgb="FF231F20"/>
        <rFont val="Arial"/>
        <family val="2"/>
      </rPr>
      <t>STE FLORENCE</t>
    </r>
  </si>
  <si>
    <r>
      <rPr>
        <sz val="10"/>
        <color rgb="FF231F20"/>
        <rFont val="Arial"/>
        <family val="2"/>
      </rPr>
      <t>VAL DES LACS</t>
    </r>
  </si>
  <si>
    <r>
      <rPr>
        <sz val="10"/>
        <color rgb="FF231F20"/>
        <rFont val="Arial"/>
        <family val="2"/>
      </rPr>
      <t>STE FOY</t>
    </r>
  </si>
  <si>
    <r>
      <rPr>
        <sz val="10"/>
        <color rgb="FF231F20"/>
        <rFont val="Arial"/>
        <family val="2"/>
      </rPr>
      <t>STE FRANCOISE</t>
    </r>
  </si>
  <si>
    <r>
      <rPr>
        <sz val="10"/>
        <color rgb="FF231F20"/>
        <rFont val="Arial"/>
        <family val="2"/>
      </rPr>
      <t>VAL D’ESPOIR</t>
    </r>
  </si>
  <si>
    <r>
      <rPr>
        <sz val="10"/>
        <color rgb="FF231F20"/>
        <rFont val="Arial"/>
        <family val="2"/>
      </rPr>
      <t>STE FRANCOISE DE LOTBINIE</t>
    </r>
  </si>
  <si>
    <r>
      <rPr>
        <sz val="10"/>
        <color rgb="FF231F20"/>
        <rFont val="Arial"/>
        <family val="2"/>
      </rPr>
      <t>STE GENEVIEVE</t>
    </r>
  </si>
  <si>
    <r>
      <rPr>
        <sz val="10"/>
        <color rgb="FF231F20"/>
        <rFont val="Arial"/>
        <family val="2"/>
      </rPr>
      <t>VAL LIMOGES</t>
    </r>
  </si>
  <si>
    <r>
      <rPr>
        <sz val="10"/>
        <color rgb="FF231F20"/>
        <rFont val="Arial"/>
        <family val="2"/>
      </rPr>
      <t>STE GENEVIEVE DE BATISCAN</t>
    </r>
  </si>
  <si>
    <r>
      <rPr>
        <sz val="10"/>
        <color rgb="FF231F20"/>
        <rFont val="Arial"/>
        <family val="2"/>
      </rPr>
      <t>VAL MORIN</t>
    </r>
  </si>
  <si>
    <r>
      <rPr>
        <sz val="10"/>
        <color rgb="FF231F20"/>
        <rFont val="Arial"/>
        <family val="2"/>
      </rPr>
      <t>STE GERMAINE BOULE</t>
    </r>
  </si>
  <si>
    <r>
      <rPr>
        <sz val="10"/>
        <color rgb="FF231F20"/>
        <rFont val="Arial"/>
        <family val="2"/>
      </rPr>
      <t>VAL PARADIS</t>
    </r>
  </si>
  <si>
    <r>
      <rPr>
        <sz val="10"/>
        <color rgb="FF231F20"/>
        <rFont val="Arial"/>
        <family val="2"/>
      </rPr>
      <t>STE GERMAINE STATION</t>
    </r>
  </si>
  <si>
    <r>
      <rPr>
        <sz val="10"/>
        <color rgb="FF231F20"/>
        <rFont val="Arial"/>
        <family val="2"/>
      </rPr>
      <t>VAL RACINE</t>
    </r>
  </si>
  <si>
    <r>
      <rPr>
        <sz val="10"/>
        <color rgb="FF231F20"/>
        <rFont val="Arial"/>
        <family val="2"/>
      </rPr>
      <t>STE GERTRUDE</t>
    </r>
  </si>
  <si>
    <r>
      <rPr>
        <sz val="10"/>
        <color rgb="FF231F20"/>
        <rFont val="Arial"/>
        <family val="2"/>
      </rPr>
      <t>VAL SENNEVILLE</t>
    </r>
  </si>
  <si>
    <r>
      <rPr>
        <sz val="10"/>
        <color rgb="FF231F20"/>
        <rFont val="Arial"/>
        <family val="2"/>
      </rPr>
      <t>STE GERTRUDE DE VILLENEUV</t>
    </r>
  </si>
  <si>
    <r>
      <rPr>
        <sz val="10"/>
        <color rgb="FF231F20"/>
        <rFont val="Arial"/>
        <family val="2"/>
      </rPr>
      <t>VAL ST GILLES</t>
    </r>
  </si>
  <si>
    <r>
      <rPr>
        <sz val="10"/>
        <color rgb="FF231F20"/>
        <rFont val="Arial"/>
        <family val="2"/>
      </rPr>
      <t>STE HEDWIDGE DE ROBERVAL</t>
    </r>
  </si>
  <si>
    <r>
      <rPr>
        <sz val="10"/>
        <color rgb="FF231F20"/>
        <rFont val="Arial"/>
        <family val="2"/>
      </rPr>
      <t>VALCARTIER</t>
    </r>
  </si>
  <si>
    <r>
      <rPr>
        <sz val="10"/>
        <color rgb="FF231F20"/>
        <rFont val="Arial"/>
        <family val="2"/>
      </rPr>
      <t>STE HELENE DE BAGOT</t>
    </r>
  </si>
  <si>
    <r>
      <rPr>
        <sz val="10"/>
        <color rgb="FF231F20"/>
        <rFont val="Arial"/>
        <family val="2"/>
      </rPr>
      <t>VALCARTIER VILLAGE</t>
    </r>
  </si>
  <si>
    <r>
      <rPr>
        <sz val="10"/>
        <color rgb="FF231F20"/>
        <rFont val="Arial"/>
        <family val="2"/>
      </rPr>
      <t>STE HELENE DE CHESTER</t>
    </r>
  </si>
  <si>
    <r>
      <rPr>
        <sz val="10"/>
        <color rgb="FF231F20"/>
        <rFont val="Arial"/>
        <family val="2"/>
      </rPr>
      <t>VALCOURT</t>
    </r>
  </si>
  <si>
    <r>
      <rPr>
        <sz val="10"/>
        <color rgb="FF231F20"/>
        <rFont val="Arial"/>
        <family val="2"/>
      </rPr>
      <t>STE HELENE DE KAMOURASKA</t>
    </r>
  </si>
  <si>
    <r>
      <rPr>
        <sz val="10"/>
        <color rgb="FF231F20"/>
        <rFont val="Arial"/>
        <family val="2"/>
      </rPr>
      <t>VALLEE JONCTION</t>
    </r>
  </si>
  <si>
    <r>
      <rPr>
        <sz val="10"/>
        <color rgb="FF231F20"/>
        <rFont val="Arial"/>
        <family val="2"/>
      </rPr>
      <t>STE HENEDINE</t>
    </r>
  </si>
  <si>
    <r>
      <rPr>
        <sz val="10"/>
        <color rgb="FF231F20"/>
        <rFont val="Arial"/>
        <family val="2"/>
      </rPr>
      <t>STE IRENE DE MATAPEDIA</t>
    </r>
  </si>
  <si>
    <r>
      <rPr>
        <sz val="10"/>
        <color rgb="FF231F20"/>
        <rFont val="Arial"/>
        <family val="2"/>
      </rPr>
      <t>VALMONT</t>
    </r>
  </si>
  <si>
    <r>
      <rPr>
        <sz val="10"/>
        <color rgb="FF231F20"/>
        <rFont val="Arial"/>
        <family val="2"/>
      </rPr>
      <t>STE JEANNE D’ARC DE MATAN</t>
    </r>
  </si>
  <si>
    <r>
      <rPr>
        <sz val="10"/>
        <color rgb="FF231F20"/>
        <rFont val="Arial"/>
        <family val="2"/>
      </rPr>
      <t>STE JULIE</t>
    </r>
  </si>
  <si>
    <r>
      <rPr>
        <sz val="10"/>
        <color rgb="FF231F20"/>
        <rFont val="Arial"/>
        <family val="2"/>
      </rPr>
      <t>VARENNES</t>
    </r>
  </si>
  <si>
    <r>
      <rPr>
        <sz val="10"/>
        <color rgb="FF231F20"/>
        <rFont val="Arial"/>
        <family val="2"/>
      </rPr>
      <t>STE JULIE DE VERCHERES</t>
    </r>
  </si>
  <si>
    <r>
      <rPr>
        <sz val="10"/>
        <color rgb="FF231F20"/>
        <rFont val="Arial"/>
        <family val="2"/>
      </rPr>
      <t>VASSAN</t>
    </r>
  </si>
  <si>
    <r>
      <rPr>
        <sz val="10"/>
        <color rgb="FF231F20"/>
        <rFont val="Arial"/>
        <family val="2"/>
      </rPr>
      <t>STE JULIE STATION</t>
    </r>
  </si>
  <si>
    <r>
      <rPr>
        <sz val="10"/>
        <color rgb="FF231F20"/>
        <rFont val="Arial"/>
        <family val="2"/>
      </rPr>
      <t>VAUCLUSE</t>
    </r>
  </si>
  <si>
    <r>
      <rPr>
        <sz val="10"/>
        <color rgb="FF231F20"/>
        <rFont val="Arial"/>
        <family val="2"/>
      </rPr>
      <t>STE JULIENNE</t>
    </r>
  </si>
  <si>
    <r>
      <rPr>
        <sz val="10"/>
        <color rgb="FF231F20"/>
        <rFont val="Arial"/>
        <family val="2"/>
      </rPr>
      <t>VAUDREUIL</t>
    </r>
  </si>
  <si>
    <r>
      <rPr>
        <sz val="10"/>
        <color rgb="FF231F20"/>
        <rFont val="Arial"/>
        <family val="2"/>
      </rPr>
      <t>STE JUSTINE</t>
    </r>
  </si>
  <si>
    <r>
      <rPr>
        <sz val="10"/>
        <color rgb="FF231F20"/>
        <rFont val="Arial"/>
        <family val="2"/>
      </rPr>
      <t>VAUDREUIL DORION</t>
    </r>
  </si>
  <si>
    <r>
      <rPr>
        <sz val="10"/>
        <color rgb="FF231F20"/>
        <rFont val="Arial"/>
        <family val="2"/>
      </rPr>
      <t>STE JUSTINE DE NEWTON</t>
    </r>
  </si>
  <si>
    <r>
      <rPr>
        <sz val="10"/>
        <color rgb="FF231F20"/>
        <rFont val="Arial"/>
        <family val="2"/>
      </rPr>
      <t>VAUDREUIL SUR LE LAC</t>
    </r>
  </si>
  <si>
    <r>
      <rPr>
        <sz val="10"/>
        <color rgb="FF231F20"/>
        <rFont val="Arial"/>
        <family val="2"/>
      </rPr>
      <t>STE LOUISE</t>
    </r>
  </si>
  <si>
    <r>
      <rPr>
        <sz val="10"/>
        <color rgb="FF231F20"/>
        <rFont val="Arial"/>
        <family val="2"/>
      </rPr>
      <t>VENDEE</t>
    </r>
  </si>
  <si>
    <r>
      <rPr>
        <sz val="10"/>
        <color rgb="FF231F20"/>
        <rFont val="Arial"/>
        <family val="2"/>
      </rPr>
      <t>STE LUCE</t>
    </r>
  </si>
  <si>
    <r>
      <rPr>
        <sz val="10"/>
        <color rgb="FF231F20"/>
        <rFont val="Arial"/>
        <family val="2"/>
      </rPr>
      <t>VENISE EN QUEBEC</t>
    </r>
  </si>
  <si>
    <r>
      <rPr>
        <sz val="10"/>
        <color rgb="FF231F20"/>
        <rFont val="Arial"/>
        <family val="2"/>
      </rPr>
      <t>STE LUCIE DE BEAUREGARD</t>
    </r>
  </si>
  <si>
    <r>
      <rPr>
        <sz val="10"/>
        <color rgb="FF231F20"/>
        <rFont val="Arial"/>
        <family val="2"/>
      </rPr>
      <t>VENOSTA</t>
    </r>
  </si>
  <si>
    <r>
      <rPr>
        <sz val="10"/>
        <color rgb="FF231F20"/>
        <rFont val="Arial"/>
        <family val="2"/>
      </rPr>
      <t>STE LUCIE DE DONCASTER</t>
    </r>
  </si>
  <si>
    <r>
      <rPr>
        <sz val="10"/>
        <color rgb="FF231F20"/>
        <rFont val="Arial"/>
        <family val="2"/>
      </rPr>
      <t>VERCHERES</t>
    </r>
  </si>
  <si>
    <r>
      <rPr>
        <sz val="10"/>
        <color rgb="FF231F20"/>
        <rFont val="Arial"/>
        <family val="2"/>
      </rPr>
      <t>STE MADELEINE</t>
    </r>
  </si>
  <si>
    <r>
      <rPr>
        <sz val="10"/>
        <color rgb="FF231F20"/>
        <rFont val="Arial"/>
        <family val="2"/>
      </rPr>
      <t>VERDUN</t>
    </r>
  </si>
  <si>
    <r>
      <rPr>
        <sz val="10"/>
        <color rgb="FF231F20"/>
        <rFont val="Arial"/>
        <family val="2"/>
      </rPr>
      <t>STE MARCELLINE DE KILDARE</t>
    </r>
  </si>
  <si>
    <r>
      <rPr>
        <sz val="10"/>
        <color rgb="FF231F20"/>
        <rFont val="Arial"/>
        <family val="2"/>
      </rPr>
      <t>VIANNEY</t>
    </r>
  </si>
  <si>
    <r>
      <rPr>
        <sz val="10"/>
        <color rgb="FF231F20"/>
        <rFont val="Arial"/>
        <family val="2"/>
      </rPr>
      <t>STE MARGUERITE DE DORCHES</t>
    </r>
  </si>
  <si>
    <r>
      <rPr>
        <sz val="10"/>
        <color rgb="FF231F20"/>
        <rFont val="Arial"/>
        <family val="2"/>
      </rPr>
      <t>STE MARGUERITE DE LINGWIC</t>
    </r>
  </si>
  <si>
    <r>
      <rPr>
        <sz val="10"/>
        <color rgb="FF231F20"/>
        <rFont val="Arial"/>
        <family val="2"/>
      </rPr>
      <t>VILLAGE DE SERAPHIN</t>
    </r>
  </si>
  <si>
    <r>
      <rPr>
        <sz val="10"/>
        <color rgb="FF231F20"/>
        <rFont val="Arial"/>
        <family val="2"/>
      </rPr>
      <t>STE MARGUERITE MARIE</t>
    </r>
  </si>
  <si>
    <r>
      <rPr>
        <sz val="10"/>
        <color rgb="FF231F20"/>
        <rFont val="Arial"/>
        <family val="2"/>
      </rPr>
      <t>VILLAGE DES HURONS</t>
    </r>
  </si>
  <si>
    <r>
      <rPr>
        <sz val="10"/>
        <color rgb="FF231F20"/>
        <rFont val="Arial"/>
        <family val="2"/>
      </rPr>
      <t>STE MARGUERITE STATION</t>
    </r>
  </si>
  <si>
    <r>
      <rPr>
        <sz val="10"/>
        <color rgb="FF231F20"/>
        <rFont val="Arial"/>
        <family val="2"/>
      </rPr>
      <t>VILLE DE STE CATHERINE</t>
    </r>
  </si>
  <si>
    <r>
      <rPr>
        <sz val="10"/>
        <color rgb="FF231F20"/>
        <rFont val="Arial"/>
        <family val="2"/>
      </rPr>
      <t>STE MARIE</t>
    </r>
  </si>
  <si>
    <r>
      <rPr>
        <sz val="10"/>
        <color rgb="FF231F20"/>
        <rFont val="Arial"/>
        <family val="2"/>
      </rPr>
      <t>VILLE MARIE</t>
    </r>
  </si>
  <si>
    <r>
      <rPr>
        <sz val="10"/>
        <color rgb="FF231F20"/>
        <rFont val="Arial"/>
        <family val="2"/>
      </rPr>
      <t>VILLEBOIS</t>
    </r>
  </si>
  <si>
    <r>
      <rPr>
        <sz val="10"/>
        <color rgb="FF231F20"/>
        <rFont val="Arial"/>
        <family val="2"/>
      </rPr>
      <t>STE MARIE DE BLANDFORD</t>
    </r>
  </si>
  <si>
    <r>
      <rPr>
        <sz val="10"/>
        <color rgb="FF231F20"/>
        <rFont val="Arial"/>
        <family val="2"/>
      </rPr>
      <t>VILLEMONTEL</t>
    </r>
  </si>
  <si>
    <r>
      <rPr>
        <sz val="10"/>
        <color rgb="FF231F20"/>
        <rFont val="Arial"/>
        <family val="2"/>
      </rPr>
      <t>STE MARIE SALOME</t>
    </r>
  </si>
  <si>
    <r>
      <rPr>
        <sz val="10"/>
        <color rgb="FF231F20"/>
        <rFont val="Arial"/>
        <family val="2"/>
      </rPr>
      <t>VILLENEUVE</t>
    </r>
  </si>
  <si>
    <r>
      <rPr>
        <sz val="10"/>
        <color rgb="FF231F20"/>
        <rFont val="Arial"/>
        <family val="2"/>
      </rPr>
      <t>STE MARTHE</t>
    </r>
  </si>
  <si>
    <r>
      <rPr>
        <sz val="10"/>
        <color rgb="FF231F20"/>
        <rFont val="Arial"/>
        <family val="2"/>
      </rPr>
      <t>VILLEROY</t>
    </r>
  </si>
  <si>
    <r>
      <rPr>
        <sz val="10"/>
        <color rgb="FF231F20"/>
        <rFont val="Arial"/>
        <family val="2"/>
      </rPr>
      <t>STE MARTHE DU CAP</t>
    </r>
  </si>
  <si>
    <r>
      <rPr>
        <sz val="10"/>
        <color rgb="FF231F20"/>
        <rFont val="Arial"/>
        <family val="2"/>
      </rPr>
      <t>VIMONT</t>
    </r>
  </si>
  <si>
    <r>
      <rPr>
        <sz val="10"/>
        <color rgb="FF231F20"/>
        <rFont val="Arial"/>
        <family val="2"/>
      </rPr>
      <t>STE MARTHE SUR LE LAC</t>
    </r>
  </si>
  <si>
    <r>
      <rPr>
        <sz val="10"/>
        <color rgb="FF231F20"/>
        <rFont val="Arial"/>
        <family val="2"/>
      </rPr>
      <t>VINCENNES</t>
    </r>
  </si>
  <si>
    <r>
      <rPr>
        <sz val="10"/>
        <color rgb="FF231F20"/>
        <rFont val="Arial"/>
        <family val="2"/>
      </rPr>
      <t>STE MARTINE</t>
    </r>
  </si>
  <si>
    <r>
      <rPr>
        <sz val="10"/>
        <color rgb="FF231F20"/>
        <rFont val="Arial"/>
        <family val="2"/>
      </rPr>
      <t>WAKEFIELD</t>
    </r>
  </si>
  <si>
    <r>
      <rPr>
        <sz val="10"/>
        <color rgb="FF231F20"/>
        <rFont val="Arial"/>
        <family val="2"/>
      </rPr>
      <t>STE MELANIE</t>
    </r>
  </si>
  <si>
    <r>
      <rPr>
        <sz val="10"/>
        <color rgb="FF231F20"/>
        <rFont val="Arial"/>
        <family val="2"/>
      </rPr>
      <t>WALTHAM STATION</t>
    </r>
  </si>
  <si>
    <r>
      <rPr>
        <sz val="10"/>
        <color rgb="FF231F20"/>
        <rFont val="Arial"/>
        <family val="2"/>
      </rPr>
      <t>STE MONIQUE DE NICOLET</t>
    </r>
  </si>
  <si>
    <r>
      <rPr>
        <sz val="10"/>
        <color rgb="FF231F20"/>
        <rFont val="Arial"/>
        <family val="2"/>
      </rPr>
      <t>WARDEN</t>
    </r>
  </si>
  <si>
    <r>
      <rPr>
        <sz val="10"/>
        <color rgb="FF231F20"/>
        <rFont val="Arial"/>
        <family val="2"/>
      </rPr>
      <t>STE MONIQUE DEUX</t>
    </r>
  </si>
  <si>
    <r>
      <rPr>
        <sz val="10"/>
        <color rgb="FF231F20"/>
        <rFont val="Arial"/>
        <family val="2"/>
      </rPr>
      <t>WASKAGANISH</t>
    </r>
  </si>
  <si>
    <r>
      <rPr>
        <sz val="10"/>
        <color rgb="FF231F20"/>
        <rFont val="Arial"/>
        <family val="2"/>
      </rPr>
      <t>STE MONIQUE LAC ST JEAN</t>
    </r>
  </si>
  <si>
    <r>
      <rPr>
        <sz val="10"/>
        <color rgb="FF231F20"/>
        <rFont val="Arial"/>
        <family val="2"/>
      </rPr>
      <t>WASWANIPI</t>
    </r>
  </si>
  <si>
    <r>
      <rPr>
        <sz val="10"/>
        <color rgb="FF231F20"/>
        <rFont val="Arial"/>
        <family val="2"/>
      </rPr>
      <t>STE ODILE SUR RIMOUSKI</t>
    </r>
  </si>
  <si>
    <r>
      <rPr>
        <sz val="10"/>
        <color rgb="FF231F20"/>
        <rFont val="Arial"/>
        <family val="2"/>
      </rPr>
      <t>STE PAULA</t>
    </r>
  </si>
  <si>
    <r>
      <rPr>
        <sz val="10"/>
        <color rgb="FF231F20"/>
        <rFont val="Arial"/>
        <family val="2"/>
      </rPr>
      <t>WATERVILLE</t>
    </r>
  </si>
  <si>
    <r>
      <rPr>
        <sz val="10"/>
        <color rgb="FF231F20"/>
        <rFont val="Arial"/>
        <family val="2"/>
      </rPr>
      <t>STE PERPETUE</t>
    </r>
  </si>
  <si>
    <r>
      <rPr>
        <sz val="10"/>
        <color rgb="FF231F20"/>
        <rFont val="Arial"/>
        <family val="2"/>
      </rPr>
      <t>WAYS MILLS</t>
    </r>
  </si>
  <si>
    <r>
      <rPr>
        <sz val="10"/>
        <color rgb="FF231F20"/>
        <rFont val="Arial"/>
        <family val="2"/>
      </rPr>
      <t>STE PERPETUE DE L’ISLET</t>
    </r>
  </si>
  <si>
    <r>
      <rPr>
        <sz val="10"/>
        <color rgb="FF231F20"/>
        <rFont val="Arial"/>
        <family val="2"/>
      </rPr>
      <t>WEEDON</t>
    </r>
  </si>
  <si>
    <r>
      <rPr>
        <sz val="10"/>
        <color rgb="FF231F20"/>
        <rFont val="Arial"/>
        <family val="2"/>
      </rPr>
      <t>STE PETRONILLE</t>
    </r>
  </si>
  <si>
    <r>
      <rPr>
        <sz val="10"/>
        <color rgb="FF231F20"/>
        <rFont val="Arial"/>
        <family val="2"/>
      </rPr>
      <t>WEIR</t>
    </r>
  </si>
  <si>
    <r>
      <rPr>
        <sz val="10"/>
        <color rgb="FF231F20"/>
        <rFont val="Arial"/>
        <family val="2"/>
      </rPr>
      <t>STE RITA</t>
    </r>
  </si>
  <si>
    <r>
      <rPr>
        <sz val="10"/>
        <color rgb="FF231F20"/>
        <rFont val="Arial"/>
        <family val="2"/>
      </rPr>
      <t>WEMINDJI</t>
    </r>
  </si>
  <si>
    <r>
      <rPr>
        <sz val="10"/>
        <color rgb="FF231F20"/>
        <rFont val="Arial"/>
        <family val="2"/>
      </rPr>
      <t>STE ROSALIE</t>
    </r>
  </si>
  <si>
    <r>
      <rPr>
        <sz val="10"/>
        <color rgb="FF231F20"/>
        <rFont val="Arial"/>
        <family val="2"/>
      </rPr>
      <t>WEMOTACI</t>
    </r>
  </si>
  <si>
    <r>
      <rPr>
        <sz val="10"/>
        <color rgb="FF231F20"/>
        <rFont val="Arial"/>
        <family val="2"/>
      </rPr>
      <t>STE ROSE</t>
    </r>
  </si>
  <si>
    <r>
      <rPr>
        <sz val="10"/>
        <color rgb="FF231F20"/>
        <rFont val="Arial"/>
        <family val="2"/>
      </rPr>
      <t>WENDAKE</t>
    </r>
  </si>
  <si>
    <r>
      <rPr>
        <sz val="10"/>
        <color rgb="FF231F20"/>
        <rFont val="Arial"/>
        <family val="2"/>
      </rPr>
      <t>STE ROSE DE WATFORD</t>
    </r>
  </si>
  <si>
    <r>
      <rPr>
        <sz val="10"/>
        <color rgb="FF231F20"/>
        <rFont val="Arial"/>
        <family val="2"/>
      </rPr>
      <t>WEST BROME</t>
    </r>
  </si>
  <si>
    <r>
      <rPr>
        <sz val="10"/>
        <color rgb="FF231F20"/>
        <rFont val="Arial"/>
        <family val="2"/>
      </rPr>
      <t>STE ROSE DU NORD</t>
    </r>
  </si>
  <si>
    <r>
      <rPr>
        <sz val="10"/>
        <color rgb="FF231F20"/>
        <rFont val="Arial"/>
        <family val="2"/>
      </rPr>
      <t>WEST DITTON</t>
    </r>
  </si>
  <si>
    <r>
      <rPr>
        <sz val="10"/>
        <color rgb="FF231F20"/>
        <rFont val="Arial"/>
        <family val="2"/>
      </rPr>
      <t>STE SABINE</t>
    </r>
  </si>
  <si>
    <r>
      <rPr>
        <sz val="10"/>
        <color rgb="FF231F20"/>
        <rFont val="Arial"/>
        <family val="2"/>
      </rPr>
      <t>WESTBURY</t>
    </r>
  </si>
  <si>
    <r>
      <rPr>
        <sz val="10"/>
        <color rgb="FF231F20"/>
        <rFont val="Arial"/>
        <family val="2"/>
      </rPr>
      <t>STE SABINE DE BELLECHASSE</t>
    </r>
  </si>
  <si>
    <r>
      <rPr>
        <sz val="10"/>
        <color rgb="FF231F20"/>
        <rFont val="Arial"/>
        <family val="2"/>
      </rPr>
      <t>WESTMOUNT</t>
    </r>
  </si>
  <si>
    <r>
      <rPr>
        <sz val="10"/>
        <color rgb="FF231F20"/>
        <rFont val="Arial"/>
        <family val="2"/>
      </rPr>
      <t>STE SCHOLASTIQUE</t>
    </r>
  </si>
  <si>
    <r>
      <rPr>
        <sz val="10"/>
        <color rgb="FF231F20"/>
        <rFont val="Arial"/>
        <family val="2"/>
      </rPr>
      <t>WEYMONTACHIE</t>
    </r>
  </si>
  <si>
    <r>
      <rPr>
        <sz val="10"/>
        <color rgb="FF231F20"/>
        <rFont val="Arial"/>
        <family val="2"/>
      </rPr>
      <t>STE SOPHIE</t>
    </r>
  </si>
  <si>
    <r>
      <rPr>
        <sz val="10"/>
        <color rgb="FF231F20"/>
        <rFont val="Arial"/>
        <family val="2"/>
      </rPr>
      <t>WICKHAM</t>
    </r>
  </si>
  <si>
    <r>
      <rPr>
        <sz val="10"/>
        <color rgb="FF231F20"/>
        <rFont val="Arial"/>
        <family val="2"/>
      </rPr>
      <t>STE SOPHIE DE LEVRARD</t>
    </r>
  </si>
  <si>
    <r>
      <rPr>
        <sz val="10"/>
        <color rgb="FF231F20"/>
        <rFont val="Arial"/>
        <family val="2"/>
      </rPr>
      <t>WILSONS CORNERS</t>
    </r>
  </si>
  <si>
    <r>
      <rPr>
        <sz val="10"/>
        <color rgb="FF231F20"/>
        <rFont val="Arial"/>
        <family val="2"/>
      </rPr>
      <t>STE SOPHIE DE MEGANTIC</t>
    </r>
  </si>
  <si>
    <r>
      <rPr>
        <sz val="10"/>
        <color rgb="FF231F20"/>
        <rFont val="Arial"/>
        <family val="2"/>
      </rPr>
      <t>STE THECLE</t>
    </r>
  </si>
  <si>
    <r>
      <rPr>
        <sz val="10"/>
        <color rgb="FF231F20"/>
        <rFont val="Arial"/>
        <family val="2"/>
      </rPr>
      <t>WOBURN</t>
    </r>
  </si>
  <si>
    <r>
      <rPr>
        <sz val="10"/>
        <color rgb="FF231F20"/>
        <rFont val="Arial"/>
        <family val="2"/>
      </rPr>
      <t>STE THERESE DE BLAINVILLE</t>
    </r>
  </si>
  <si>
    <r>
      <rPr>
        <sz val="10"/>
        <color rgb="FF231F20"/>
        <rFont val="Arial"/>
        <family val="2"/>
      </rPr>
      <t>WOLF LAKE</t>
    </r>
  </si>
  <si>
    <r>
      <rPr>
        <sz val="10"/>
        <color rgb="FF231F20"/>
        <rFont val="Arial"/>
        <family val="2"/>
      </rPr>
      <t>STE THERESE DE GASPE</t>
    </r>
  </si>
  <si>
    <r>
      <rPr>
        <sz val="10"/>
        <color rgb="FF231F20"/>
        <rFont val="Arial"/>
        <family val="2"/>
      </rPr>
      <t>WOTTON</t>
    </r>
  </si>
  <si>
    <r>
      <rPr>
        <sz val="10"/>
        <color rgb="FF231F20"/>
        <rFont val="Arial"/>
        <family val="2"/>
      </rPr>
      <t>STE THERESE DE GATINEAU</t>
    </r>
  </si>
  <si>
    <r>
      <rPr>
        <sz val="10"/>
        <color rgb="FF231F20"/>
        <rFont val="Arial"/>
        <family val="2"/>
      </rPr>
      <t>YAMACHICHE</t>
    </r>
  </si>
  <si>
    <r>
      <rPr>
        <sz val="10"/>
        <color rgb="FF231F20"/>
        <rFont val="Arial"/>
        <family val="2"/>
      </rPr>
      <t>STE URSULE</t>
    </r>
  </si>
  <si>
    <r>
      <rPr>
        <sz val="10"/>
        <color rgb="FF231F20"/>
        <rFont val="Arial"/>
        <family val="2"/>
      </rPr>
      <t>YAMASKA</t>
    </r>
  </si>
  <si>
    <r>
      <rPr>
        <sz val="10"/>
        <color rgb="FF231F20"/>
        <rFont val="Arial"/>
        <family val="2"/>
      </rPr>
      <t>STE VERONIQUE</t>
    </r>
  </si>
  <si>
    <r>
      <rPr>
        <sz val="10"/>
        <color rgb="FF231F20"/>
        <rFont val="Arial"/>
        <family val="2"/>
      </rPr>
      <t>YAMASKA EST</t>
    </r>
  </si>
  <si>
    <r>
      <rPr>
        <sz val="10"/>
        <color rgb="FF231F20"/>
        <rFont val="Arial"/>
        <family val="2"/>
      </rPr>
      <t>STE VICTOIRE</t>
    </r>
  </si>
  <si>
    <r>
      <rPr>
        <sz val="10"/>
        <color rgb="FF231F20"/>
        <rFont val="Arial"/>
        <family val="2"/>
      </rPr>
      <t>STOKE</t>
    </r>
  </si>
  <si>
    <r>
      <rPr>
        <sz val="10"/>
        <color rgb="FF231F20"/>
        <rFont val="Arial"/>
        <family val="2"/>
      </rPr>
      <t>STOKE CENTRE</t>
    </r>
  </si>
  <si>
    <r>
      <rPr>
        <sz val="10"/>
        <color rgb="FF231F20"/>
        <rFont val="Arial"/>
        <family val="2"/>
      </rPr>
      <t>STONEHAM</t>
    </r>
  </si>
  <si>
    <r>
      <rPr>
        <sz val="10"/>
        <color rgb="FF231F20"/>
        <rFont val="Arial"/>
        <family val="2"/>
      </rPr>
      <t>STORNOWAY</t>
    </r>
  </si>
  <si>
    <r>
      <rPr>
        <sz val="10"/>
        <color rgb="FF231F20"/>
        <rFont val="Arial"/>
        <family val="2"/>
      </rPr>
      <t>STRATFORD CENTRE</t>
    </r>
  </si>
  <si>
    <r>
      <rPr>
        <sz val="10"/>
        <color rgb="FF231F20"/>
        <rFont val="Arial"/>
        <family val="2"/>
      </rPr>
      <t>SULLIVAN MINES</t>
    </r>
  </si>
  <si>
    <r>
      <rPr>
        <sz val="10"/>
        <color rgb="FF231F20"/>
        <rFont val="Arial"/>
        <family val="2"/>
      </rPr>
      <t>SULLY</t>
    </r>
  </si>
  <si>
    <r>
      <rPr>
        <sz val="10"/>
        <color rgb="FF231F20"/>
        <rFont val="Arial"/>
        <family val="2"/>
      </rPr>
      <t>SUTTON</t>
    </r>
  </si>
  <si>
    <r>
      <rPr>
        <sz val="10"/>
        <color rgb="FF231F20"/>
        <rFont val="Arial"/>
        <family val="2"/>
      </rPr>
      <t>TADOUSSAC</t>
    </r>
  </si>
  <si>
    <r>
      <rPr>
        <sz val="10"/>
        <color rgb="FF231F20"/>
        <rFont val="Arial"/>
        <family val="2"/>
      </rPr>
      <t>TAILLON</t>
    </r>
  </si>
  <si>
    <r>
      <rPr>
        <sz val="10"/>
        <color rgb="FF231F20"/>
        <rFont val="Arial"/>
        <family val="2"/>
      </rPr>
      <t>TASCHEREAU</t>
    </r>
  </si>
  <si>
    <r>
      <rPr>
        <sz val="10"/>
        <color rgb="FF231F20"/>
        <rFont val="Arial"/>
        <family val="2"/>
      </rPr>
      <t>TASCHEREAU LAUNY</t>
    </r>
  </si>
  <si>
    <r>
      <rPr>
        <sz val="10"/>
        <color rgb="FF231F20"/>
        <rFont val="Arial"/>
        <family val="2"/>
      </rPr>
      <t>TASIUJAQ</t>
    </r>
  </si>
  <si>
    <r>
      <rPr>
        <sz val="10"/>
        <color rgb="FF231F20"/>
        <rFont val="Arial"/>
        <family val="2"/>
      </rPr>
      <t>TEE LAKE</t>
    </r>
  </si>
  <si>
    <r>
      <rPr>
        <sz val="10"/>
        <color rgb="FF231F20"/>
        <rFont val="Arial"/>
        <family val="2"/>
      </rPr>
      <t>TEMISCAMING</t>
    </r>
  </si>
  <si>
    <r>
      <rPr>
        <sz val="10"/>
        <color rgb="FF231F20"/>
        <rFont val="Arial"/>
        <family val="2"/>
      </rPr>
      <t>TERRASSE VAUDREUIL</t>
    </r>
  </si>
  <si>
    <r>
      <rPr>
        <sz val="10"/>
        <color rgb="FF231F20"/>
        <rFont val="Arial"/>
        <family val="2"/>
      </rPr>
      <t>TERREBONNE</t>
    </r>
  </si>
  <si>
    <r>
      <rPr>
        <sz val="10"/>
        <color rgb="FF231F20"/>
        <rFont val="Arial"/>
        <family val="2"/>
      </rPr>
      <t>TETE A LA BALEINE</t>
    </r>
  </si>
  <si>
    <r>
      <rPr>
        <sz val="10"/>
        <color rgb="FF231F20"/>
        <rFont val="Arial"/>
        <family val="2"/>
      </rPr>
      <t>TEWKESBURY</t>
    </r>
  </si>
  <si>
    <r>
      <rPr>
        <sz val="10"/>
        <color rgb="FF231F20"/>
        <rFont val="Arial"/>
        <family val="2"/>
      </rPr>
      <t>THURSO</t>
    </r>
  </si>
  <si>
    <r>
      <rPr>
        <sz val="10"/>
        <color rgb="FF231F20"/>
        <rFont val="Arial"/>
        <family val="2"/>
      </rPr>
      <t>TICOUAPE</t>
    </r>
  </si>
  <si>
    <r>
      <rPr>
        <sz val="10"/>
        <color rgb="FF231F20"/>
        <rFont val="Arial"/>
        <family val="2"/>
      </rPr>
      <t>TINGWICK</t>
    </r>
  </si>
  <si>
    <r>
      <rPr>
        <sz val="10"/>
        <color rgb="FF231F20"/>
        <rFont val="Arial"/>
        <family val="2"/>
      </rPr>
      <t>TOMIFOBIA</t>
    </r>
  </si>
  <si>
    <r>
      <rPr>
        <sz val="10"/>
        <color rgb="FF231F20"/>
        <rFont val="Arial"/>
        <family val="2"/>
      </rPr>
      <t>TOURELLE</t>
    </r>
  </si>
  <si>
    <r>
      <rPr>
        <sz val="10"/>
        <color rgb="FF231F20"/>
        <rFont val="Arial"/>
        <family val="2"/>
      </rPr>
      <t>TOURVILLE</t>
    </r>
  </si>
  <si>
    <r>
      <rPr>
        <sz val="10"/>
        <color rgb="FF231F20"/>
        <rFont val="Arial"/>
        <family val="2"/>
      </rPr>
      <t>TRACY</t>
    </r>
  </si>
  <si>
    <r>
      <rPr>
        <sz val="10"/>
        <color rgb="FF231F20"/>
        <rFont val="Arial"/>
        <family val="2"/>
      </rPr>
      <t>TRENHOLM</t>
    </r>
  </si>
  <si>
    <r>
      <rPr>
        <sz val="10"/>
        <color rgb="FF231F20"/>
        <rFont val="Arial"/>
        <family val="2"/>
      </rPr>
      <t>TRING JONCTION</t>
    </r>
  </si>
  <si>
    <r>
      <rPr>
        <sz val="10"/>
        <color rgb="FF231F20"/>
        <rFont val="Arial"/>
        <family val="2"/>
      </rPr>
      <t>TROIS LACS</t>
    </r>
  </si>
  <si>
    <r>
      <rPr>
        <sz val="10"/>
        <color rgb="FF231F20"/>
        <rFont val="Arial"/>
        <family val="2"/>
      </rPr>
      <t>TROIS PISTOLES</t>
    </r>
  </si>
  <si>
    <r>
      <rPr>
        <sz val="10"/>
        <color rgb="FF231F20"/>
        <rFont val="Arial"/>
        <family val="2"/>
      </rPr>
      <t>TROIS RIVIERES OUEST</t>
    </r>
  </si>
  <si>
    <r>
      <rPr>
        <sz val="10"/>
        <color rgb="FF231F20"/>
        <rFont val="Arial"/>
        <family val="2"/>
      </rPr>
      <t>TROTTIER MILLS</t>
    </r>
  </si>
  <si>
    <r>
      <rPr>
        <sz val="10"/>
        <color rgb="FF231F20"/>
        <rFont val="Arial"/>
        <family val="2"/>
      </rPr>
      <t>ULVERTON</t>
    </r>
  </si>
  <si>
    <r>
      <rPr>
        <sz val="10"/>
        <color rgb="FF231F20"/>
        <rFont val="Arial"/>
        <family val="2"/>
      </rPr>
      <t>UMIUJAQ</t>
    </r>
  </si>
  <si>
    <r>
      <rPr>
        <sz val="10"/>
        <color rgb="FF231F20"/>
        <rFont val="Arial"/>
        <family val="2"/>
      </rPr>
      <t>UPTON</t>
    </r>
  </si>
  <si>
    <r>
      <rPr>
        <sz val="10"/>
        <color rgb="FF231F20"/>
        <rFont val="Arial"/>
        <family val="2"/>
      </rPr>
      <t>VAL ALAIN</t>
    </r>
  </si>
  <si>
    <r>
      <rPr>
        <sz val="10"/>
        <color rgb="FF231F20"/>
        <rFont val="Arial"/>
        <family val="2"/>
      </rPr>
      <t>VAL BARRETTE</t>
    </r>
  </si>
  <si>
    <r>
      <rPr>
        <sz val="10"/>
        <color rgb="FF231F20"/>
        <rFont val="Arial"/>
        <family val="2"/>
      </rPr>
      <t>VAL BELAIR</t>
    </r>
  </si>
  <si>
    <r>
      <rPr>
        <sz val="10"/>
        <color rgb="FF231F20"/>
        <rFont val="Arial"/>
        <family val="2"/>
      </rPr>
      <t>ABOUJAGANE</t>
    </r>
  </si>
  <si>
    <r>
      <rPr>
        <sz val="10"/>
        <color rgb="FF231F20"/>
        <rFont val="Arial"/>
        <family val="2"/>
      </rPr>
      <t>SHEDIAC</t>
    </r>
  </si>
  <si>
    <r>
      <rPr>
        <sz val="10"/>
        <color rgb="FF231F20"/>
        <rFont val="Arial"/>
        <family val="2"/>
      </rPr>
      <t>BLANCHARD SETTLEMENT</t>
    </r>
  </si>
  <si>
    <r>
      <rPr>
        <sz val="10"/>
        <color rgb="FF231F20"/>
        <rFont val="Arial"/>
        <family val="2"/>
      </rPr>
      <t>SHIPPAGAN</t>
    </r>
  </si>
  <si>
    <r>
      <rPr>
        <sz val="10"/>
        <color rgb="FF231F20"/>
        <rFont val="Arial"/>
        <family val="2"/>
      </rPr>
      <t>CODYS</t>
    </r>
  </si>
  <si>
    <r>
      <rPr>
        <sz val="10"/>
        <color rgb="FF231F20"/>
        <rFont val="Arial"/>
        <family val="2"/>
      </rPr>
      <t>GAGETOWN</t>
    </r>
  </si>
  <si>
    <r>
      <rPr>
        <sz val="10"/>
        <color rgb="FF231F20"/>
        <rFont val="Arial"/>
        <family val="2"/>
      </rPr>
      <t>ACADIE SIDING</t>
    </r>
  </si>
  <si>
    <r>
      <rPr>
        <sz val="10"/>
        <color rgb="FF231F20"/>
        <rFont val="Arial"/>
        <family val="2"/>
      </rPr>
      <t>ROGERSVILLE</t>
    </r>
  </si>
  <si>
    <r>
      <rPr>
        <sz val="10"/>
        <color rgb="FF231F20"/>
        <rFont val="Arial"/>
        <family val="2"/>
      </rPr>
      <t>BLISSFIELD</t>
    </r>
  </si>
  <si>
    <r>
      <rPr>
        <sz val="10"/>
        <color rgb="FF231F20"/>
        <rFont val="Arial"/>
        <family val="2"/>
      </rPr>
      <t>DOAKTOWN</t>
    </r>
  </si>
  <si>
    <r>
      <rPr>
        <sz val="10"/>
        <color rgb="FF231F20"/>
        <rFont val="Arial"/>
        <family val="2"/>
      </rPr>
      <t>COLD BROOK</t>
    </r>
  </si>
  <si>
    <r>
      <rPr>
        <sz val="10"/>
        <color rgb="FF231F20"/>
        <rFont val="Arial"/>
        <family val="2"/>
      </rPr>
      <t>SAINT JOHN</t>
    </r>
  </si>
  <si>
    <r>
      <rPr>
        <sz val="10"/>
        <color rgb="FF231F20"/>
        <rFont val="Arial"/>
        <family val="2"/>
      </rPr>
      <t>ACADIEVILLE</t>
    </r>
  </si>
  <si>
    <r>
      <rPr>
        <sz val="10"/>
        <color rgb="FF231F20"/>
        <rFont val="Arial"/>
        <family val="2"/>
      </rPr>
      <t>BLISSVILLE</t>
    </r>
  </si>
  <si>
    <r>
      <rPr>
        <sz val="10"/>
        <color rgb="FF231F20"/>
        <rFont val="Arial"/>
        <family val="2"/>
      </rPr>
      <t>COLDBROOK</t>
    </r>
  </si>
  <si>
    <r>
      <rPr>
        <sz val="10"/>
        <color rgb="FF231F20"/>
        <rFont val="Arial"/>
        <family val="2"/>
      </rPr>
      <t>ACAMAC</t>
    </r>
  </si>
  <si>
    <r>
      <rPr>
        <sz val="10"/>
        <color rgb="FF231F20"/>
        <rFont val="Arial"/>
        <family val="2"/>
      </rPr>
      <t>BLOOMFIELD (CARLTON)</t>
    </r>
  </si>
  <si>
    <r>
      <rPr>
        <sz val="10"/>
        <color rgb="FF231F20"/>
        <rFont val="Arial"/>
        <family val="2"/>
      </rPr>
      <t>COLDSTREAM</t>
    </r>
  </si>
  <si>
    <r>
      <rPr>
        <sz val="10"/>
        <color rgb="FF231F20"/>
        <rFont val="Arial"/>
        <family val="2"/>
      </rPr>
      <t>MCADAM</t>
    </r>
  </si>
  <si>
    <r>
      <rPr>
        <sz val="10"/>
        <color rgb="FF231F20"/>
        <rFont val="Arial"/>
        <family val="2"/>
      </rPr>
      <t>BLOOMFIELD (KINGS)</t>
    </r>
  </si>
  <si>
    <r>
      <rPr>
        <sz val="10"/>
        <color rgb="FF231F20"/>
        <rFont val="Arial"/>
        <family val="2"/>
      </rPr>
      <t>SUSSEX</t>
    </r>
  </si>
  <si>
    <r>
      <rPr>
        <sz val="10"/>
        <color rgb="FF231F20"/>
        <rFont val="Arial"/>
        <family val="2"/>
      </rPr>
      <t>COLES ISLAND</t>
    </r>
  </si>
  <si>
    <r>
      <rPr>
        <sz val="10"/>
        <color rgb="FF231F20"/>
        <rFont val="Arial"/>
        <family val="2"/>
      </rPr>
      <t>RICHIBUCTO</t>
    </r>
  </si>
  <si>
    <r>
      <rPr>
        <sz val="10"/>
        <color rgb="FF231F20"/>
        <rFont val="Arial"/>
        <family val="2"/>
      </rPr>
      <t>BLOOMFIELD RIDGE</t>
    </r>
  </si>
  <si>
    <r>
      <rPr>
        <sz val="10"/>
        <color rgb="FF231F20"/>
        <rFont val="Arial"/>
        <family val="2"/>
      </rPr>
      <t>COLES ISLAND WEST</t>
    </r>
  </si>
  <si>
    <r>
      <rPr>
        <sz val="10"/>
        <color rgb="FF231F20"/>
        <rFont val="Arial"/>
        <family val="2"/>
      </rPr>
      <t>PETITCODIAC, ALMA</t>
    </r>
  </si>
  <si>
    <r>
      <rPr>
        <sz val="10"/>
        <color rgb="FF231F20"/>
        <rFont val="Arial"/>
        <family val="2"/>
      </rPr>
      <t>BLOOMFIELD STATION</t>
    </r>
  </si>
  <si>
    <r>
      <rPr>
        <sz val="10"/>
        <color rgb="FF231F20"/>
        <rFont val="Arial"/>
        <family val="2"/>
      </rPr>
      <t>COLESON COVE</t>
    </r>
  </si>
  <si>
    <r>
      <rPr>
        <sz val="10"/>
        <color rgb="FF231F20"/>
        <rFont val="Arial"/>
        <family val="2"/>
      </rPr>
      <t>ALBERT MINES</t>
    </r>
  </si>
  <si>
    <r>
      <rPr>
        <sz val="10"/>
        <color rgb="FF231F20"/>
        <rFont val="Arial"/>
        <family val="2"/>
      </rPr>
      <t>BLUE BELL</t>
    </r>
  </si>
  <si>
    <r>
      <rPr>
        <sz val="10"/>
        <color rgb="FF231F20"/>
        <rFont val="Arial"/>
        <family val="2"/>
      </rPr>
      <t>GRAND FALLS</t>
    </r>
  </si>
  <si>
    <r>
      <rPr>
        <sz val="10"/>
        <color rgb="FF231F20"/>
        <rFont val="Arial"/>
        <family val="2"/>
      </rPr>
      <t>COLLEGE BRIDGE</t>
    </r>
  </si>
  <si>
    <r>
      <rPr>
        <sz val="10"/>
        <color rgb="FF231F20"/>
        <rFont val="Arial"/>
        <family val="2"/>
      </rPr>
      <t>SACKVILLE, PORT ELGIN</t>
    </r>
  </si>
  <si>
    <r>
      <rPr>
        <sz val="10"/>
        <color rgb="FF231F20"/>
        <rFont val="Arial"/>
        <family val="2"/>
      </rPr>
      <t>ALBERTINE</t>
    </r>
  </si>
  <si>
    <r>
      <rPr>
        <sz val="10"/>
        <color rgb="FF231F20"/>
        <rFont val="Arial"/>
        <family val="2"/>
      </rPr>
      <t>EDMUNDSTON</t>
    </r>
  </si>
  <si>
    <r>
      <rPr>
        <sz val="10"/>
        <color rgb="FF231F20"/>
        <rFont val="Arial"/>
        <family val="2"/>
      </rPr>
      <t>BLUE MOUNTAIN BEND</t>
    </r>
  </si>
  <si>
    <r>
      <rPr>
        <sz val="10"/>
        <color rgb="FF231F20"/>
        <rFont val="Arial"/>
        <family val="2"/>
      </rPr>
      <t>COLLETTE</t>
    </r>
  </si>
  <si>
    <r>
      <rPr>
        <sz val="10"/>
        <color rgb="FF231F20"/>
        <rFont val="Arial"/>
        <family val="2"/>
      </rPr>
      <t>ALCIDA</t>
    </r>
  </si>
  <si>
    <r>
      <rPr>
        <sz val="10"/>
        <color rgb="FF231F20"/>
        <rFont val="Arial"/>
        <family val="2"/>
      </rPr>
      <t>BATHURST</t>
    </r>
  </si>
  <si>
    <r>
      <rPr>
        <sz val="10"/>
        <color rgb="FF231F20"/>
        <rFont val="Arial"/>
        <family val="2"/>
      </rPr>
      <t>BOCABEC</t>
    </r>
  </si>
  <si>
    <r>
      <rPr>
        <sz val="10"/>
        <color rgb="FF231F20"/>
        <rFont val="Arial"/>
        <family val="2"/>
      </rPr>
      <t>ST STEPHEN</t>
    </r>
  </si>
  <si>
    <r>
      <rPr>
        <sz val="10"/>
        <color rgb="FF231F20"/>
        <rFont val="Arial"/>
        <family val="2"/>
      </rPr>
      <t>COLPITTS SETTLEMENT</t>
    </r>
  </si>
  <si>
    <r>
      <rPr>
        <sz val="10"/>
        <color rgb="FF231F20"/>
        <rFont val="Arial"/>
        <family val="2"/>
      </rPr>
      <t>ALDERWOOD</t>
    </r>
  </si>
  <si>
    <r>
      <rPr>
        <sz val="10"/>
        <color rgb="FF231F20"/>
        <rFont val="Arial"/>
        <family val="2"/>
      </rPr>
      <t>TRACADIE</t>
    </r>
  </si>
  <si>
    <r>
      <rPr>
        <sz val="10"/>
        <color rgb="FF231F20"/>
        <rFont val="Arial"/>
        <family val="2"/>
      </rPr>
      <t>BOIESTOWN</t>
    </r>
  </si>
  <si>
    <r>
      <rPr>
        <sz val="10"/>
        <color rgb="FF231F20"/>
        <rFont val="Arial"/>
        <family val="2"/>
      </rPr>
      <t>CONNELL</t>
    </r>
  </si>
  <si>
    <r>
      <rPr>
        <sz val="10"/>
        <color rgb="FF231F20"/>
        <rFont val="Arial"/>
        <family val="2"/>
      </rPr>
      <t>ALDOUANE</t>
    </r>
  </si>
  <si>
    <r>
      <rPr>
        <sz val="10"/>
        <color rgb="FF231F20"/>
        <rFont val="Arial"/>
        <family val="2"/>
      </rPr>
      <t>BOIS BLANC</t>
    </r>
  </si>
  <si>
    <r>
      <rPr>
        <sz val="10"/>
        <color rgb="FF231F20"/>
        <rFont val="Arial"/>
        <family val="2"/>
      </rPr>
      <t>CONNORS</t>
    </r>
  </si>
  <si>
    <r>
      <rPr>
        <sz val="10"/>
        <color rgb="FF231F20"/>
        <rFont val="Arial"/>
        <family val="2"/>
      </rPr>
      <t>ALLAINVILLE</t>
    </r>
  </si>
  <si>
    <r>
      <rPr>
        <sz val="10"/>
        <color rgb="FF231F20"/>
        <rFont val="Arial"/>
        <family val="2"/>
      </rPr>
      <t>BOIS GAGNON</t>
    </r>
  </si>
  <si>
    <r>
      <rPr>
        <sz val="10"/>
        <color rgb="FF231F20"/>
        <rFont val="Arial"/>
        <family val="2"/>
      </rPr>
      <t>COOKVILLE</t>
    </r>
  </si>
  <si>
    <r>
      <rPr>
        <sz val="10"/>
        <color rgb="FF231F20"/>
        <rFont val="Arial"/>
        <family val="2"/>
      </rPr>
      <t>NACKAWICK</t>
    </r>
  </si>
  <si>
    <r>
      <rPr>
        <sz val="10"/>
        <color rgb="FF231F20"/>
        <rFont val="Arial"/>
        <family val="2"/>
      </rPr>
      <t>BOIS HEBERT</t>
    </r>
  </si>
  <si>
    <r>
      <rPr>
        <sz val="10"/>
        <color rgb="FF231F20"/>
        <rFont val="Arial"/>
        <family val="2"/>
      </rPr>
      <t>CORK</t>
    </r>
  </si>
  <si>
    <r>
      <rPr>
        <sz val="10"/>
        <color rgb="FF231F20"/>
        <rFont val="Arial"/>
        <family val="2"/>
      </rPr>
      <t>ALLARDVILLE</t>
    </r>
  </si>
  <si>
    <r>
      <rPr>
        <sz val="10"/>
        <color rgb="FF231F20"/>
        <rFont val="Arial"/>
        <family val="2"/>
      </rPr>
      <t>BONNY RIVER</t>
    </r>
  </si>
  <si>
    <r>
      <rPr>
        <sz val="10"/>
        <color rgb="FF231F20"/>
        <rFont val="Arial"/>
        <family val="2"/>
      </rPr>
      <t>CORMIER VILLAGE</t>
    </r>
  </si>
  <si>
    <r>
      <rPr>
        <sz val="10"/>
        <color rgb="FF231F20"/>
        <rFont val="Arial"/>
        <family val="2"/>
      </rPr>
      <t>BOOM ROAD</t>
    </r>
  </si>
  <si>
    <r>
      <rPr>
        <sz val="10"/>
        <color rgb="FF231F20"/>
        <rFont val="Arial"/>
        <family val="2"/>
      </rPr>
      <t>MIRAMICHI CITY</t>
    </r>
  </si>
  <si>
    <r>
      <rPr>
        <sz val="10"/>
        <color rgb="FF231F20"/>
        <rFont val="Arial"/>
        <family val="2"/>
      </rPr>
      <t>CORMIERVILLE</t>
    </r>
  </si>
  <si>
    <r>
      <rPr>
        <sz val="10"/>
        <color rgb="FF231F20"/>
        <rFont val="Arial"/>
        <family val="2"/>
      </rPr>
      <t>AMMON</t>
    </r>
  </si>
  <si>
    <r>
      <rPr>
        <sz val="10"/>
        <color rgb="FF231F20"/>
        <rFont val="Arial"/>
        <family val="2"/>
      </rPr>
      <t>MONCTON</t>
    </r>
  </si>
  <si>
    <r>
      <rPr>
        <sz val="10"/>
        <color rgb="FF231F20"/>
        <rFont val="Arial"/>
        <family val="2"/>
      </rPr>
      <t>BOSSE</t>
    </r>
  </si>
  <si>
    <r>
      <rPr>
        <sz val="10"/>
        <color rgb="FF231F20"/>
        <rFont val="Arial"/>
        <family val="2"/>
      </rPr>
      <t>CORN HILL</t>
    </r>
  </si>
  <si>
    <r>
      <rPr>
        <sz val="10"/>
        <color rgb="FF231F20"/>
        <rFont val="Arial"/>
        <family val="2"/>
      </rPr>
      <t>ANDOVER</t>
    </r>
  </si>
  <si>
    <r>
      <rPr>
        <sz val="10"/>
        <color rgb="FF231F20"/>
        <rFont val="Arial"/>
        <family val="2"/>
      </rPr>
      <t>BOUCHER</t>
    </r>
  </si>
  <si>
    <r>
      <rPr>
        <sz val="10"/>
        <color rgb="FF231F20"/>
        <rFont val="Arial"/>
        <family val="2"/>
      </rPr>
      <t>COTEAU ROAD</t>
    </r>
  </si>
  <si>
    <r>
      <rPr>
        <sz val="10"/>
        <color rgb="FF231F20"/>
        <rFont val="Arial"/>
        <family val="2"/>
      </rPr>
      <t>ANFIELD</t>
    </r>
  </si>
  <si>
    <r>
      <rPr>
        <sz val="10"/>
        <color rgb="FF231F20"/>
        <rFont val="Arial"/>
        <family val="2"/>
      </rPr>
      <t>BOUCTOUCHE</t>
    </r>
  </si>
  <si>
    <r>
      <rPr>
        <sz val="10"/>
        <color rgb="FF231F20"/>
        <rFont val="Arial"/>
        <family val="2"/>
      </rPr>
      <t>COURTENAY BAY</t>
    </r>
  </si>
  <si>
    <r>
      <rPr>
        <sz val="10"/>
        <color rgb="FF231F20"/>
        <rFont val="Arial"/>
        <family val="2"/>
      </rPr>
      <t>ANNAGANCE</t>
    </r>
  </si>
  <si>
    <r>
      <rPr>
        <sz val="10"/>
        <color rgb="FF231F20"/>
        <rFont val="Arial"/>
        <family val="2"/>
      </rPr>
      <t>BOUDREAU</t>
    </r>
  </si>
  <si>
    <r>
      <rPr>
        <sz val="10"/>
        <color rgb="FF231F20"/>
        <rFont val="Arial"/>
        <family val="2"/>
      </rPr>
      <t>COURTNEY BAY</t>
    </r>
  </si>
  <si>
    <r>
      <rPr>
        <sz val="10"/>
        <color rgb="FF231F20"/>
        <rFont val="Arial"/>
        <family val="2"/>
      </rPr>
      <t>ANSE BLEUE</t>
    </r>
  </si>
  <si>
    <r>
      <rPr>
        <sz val="10"/>
        <color rgb="FF231F20"/>
        <rFont val="Arial"/>
        <family val="2"/>
      </rPr>
      <t>BOUNDARY CREEK</t>
    </r>
  </si>
  <si>
    <r>
      <rPr>
        <sz val="10"/>
        <color rgb="FF231F20"/>
        <rFont val="Arial"/>
        <family val="2"/>
      </rPr>
      <t>COVEDELL</t>
    </r>
  </si>
  <si>
    <r>
      <rPr>
        <sz val="10"/>
        <color rgb="FF231F20"/>
        <rFont val="Arial"/>
        <family val="2"/>
      </rPr>
      <t>ANTHONYS COVE</t>
    </r>
  </si>
  <si>
    <r>
      <rPr>
        <sz val="10"/>
        <color rgb="FF231F20"/>
        <rFont val="Arial"/>
        <family val="2"/>
      </rPr>
      <t>BOURGEOIS</t>
    </r>
  </si>
  <si>
    <r>
      <rPr>
        <sz val="10"/>
        <color rgb="FF231F20"/>
        <rFont val="Arial"/>
        <family val="2"/>
      </rPr>
      <t>COVERDALE</t>
    </r>
  </si>
  <si>
    <r>
      <rPr>
        <sz val="10"/>
        <color rgb="FF231F20"/>
        <rFont val="Arial"/>
        <family val="2"/>
      </rPr>
      <t>APOHAQUI</t>
    </r>
  </si>
  <si>
    <r>
      <rPr>
        <sz val="10"/>
        <color rgb="FF231F20"/>
        <rFont val="Arial"/>
        <family val="2"/>
      </rPr>
      <t>BRANSFIELD</t>
    </r>
  </si>
  <si>
    <r>
      <rPr>
        <sz val="10"/>
        <color rgb="FF231F20"/>
        <rFont val="Arial"/>
        <family val="2"/>
      </rPr>
      <t>COYTOWN</t>
    </r>
  </si>
  <si>
    <r>
      <rPr>
        <sz val="10"/>
        <color rgb="FF231F20"/>
        <rFont val="Arial"/>
        <family val="2"/>
      </rPr>
      <t>BRANTVILLE</t>
    </r>
  </si>
  <si>
    <r>
      <rPr>
        <sz val="10"/>
        <color rgb="FF231F20"/>
        <rFont val="Arial"/>
        <family val="2"/>
      </rPr>
      <t>CRAIGVILLE</t>
    </r>
  </si>
  <si>
    <r>
      <rPr>
        <sz val="10"/>
        <color rgb="FF231F20"/>
        <rFont val="Arial"/>
        <family val="2"/>
      </rPr>
      <t>ARMAND</t>
    </r>
  </si>
  <si>
    <r>
      <rPr>
        <sz val="10"/>
        <color rgb="FF231F20"/>
        <rFont val="Arial"/>
        <family val="2"/>
      </rPr>
      <t>BREAU VILLAGE</t>
    </r>
  </si>
  <si>
    <r>
      <rPr>
        <sz val="10"/>
        <color rgb="FF231F20"/>
        <rFont val="Arial"/>
        <family val="2"/>
      </rPr>
      <t>CROMBIE SETTLEMENT</t>
    </r>
  </si>
  <si>
    <r>
      <rPr>
        <sz val="10"/>
        <color rgb="FF231F20"/>
        <rFont val="Arial"/>
        <family val="2"/>
      </rPr>
      <t>ARMSTRONG RIVER</t>
    </r>
  </si>
  <si>
    <r>
      <rPr>
        <sz val="10"/>
        <color rgb="FF231F20"/>
        <rFont val="Arial"/>
        <family val="2"/>
      </rPr>
      <t>CAMPBELLTON</t>
    </r>
  </si>
  <si>
    <r>
      <rPr>
        <sz val="10"/>
        <color rgb="FF231F20"/>
        <rFont val="Arial"/>
        <family val="2"/>
      </rPr>
      <t>BRIDGEDALE</t>
    </r>
  </si>
  <si>
    <r>
      <rPr>
        <sz val="10"/>
        <color rgb="FF231F20"/>
        <rFont val="Arial"/>
        <family val="2"/>
      </rPr>
      <t>CROSS CREEK</t>
    </r>
  </si>
  <si>
    <r>
      <rPr>
        <sz val="10"/>
        <color rgb="FF231F20"/>
        <rFont val="Arial"/>
        <family val="2"/>
      </rPr>
      <t>AROOSTOOK JUNCTION</t>
    </r>
  </si>
  <si>
    <r>
      <rPr>
        <sz val="10"/>
        <color rgb="FF231F20"/>
        <rFont val="Arial"/>
        <family val="2"/>
      </rPr>
      <t>BRIGGS CORNER</t>
    </r>
  </si>
  <si>
    <r>
      <rPr>
        <sz val="10"/>
        <color rgb="FF231F20"/>
        <rFont val="Arial"/>
        <family val="2"/>
      </rPr>
      <t>CHIPMAN</t>
    </r>
  </si>
  <si>
    <r>
      <rPr>
        <sz val="10"/>
        <color rgb="FF231F20"/>
        <rFont val="Arial"/>
        <family val="2"/>
      </rPr>
      <t>ARTHURETTE</t>
    </r>
  </si>
  <si>
    <r>
      <rPr>
        <sz val="10"/>
        <color rgb="FF231F20"/>
        <rFont val="Arial"/>
        <family val="2"/>
      </rPr>
      <t>CULLINGAN</t>
    </r>
  </si>
  <si>
    <r>
      <rPr>
        <sz val="10"/>
        <color rgb="FF231F20"/>
        <rFont val="Arial"/>
        <family val="2"/>
      </rPr>
      <t>ASHLAND</t>
    </r>
  </si>
  <si>
    <r>
      <rPr>
        <sz val="10"/>
        <color rgb="FF231F20"/>
        <rFont val="Arial"/>
        <family val="2"/>
      </rPr>
      <t>BROCKWAY</t>
    </r>
  </si>
  <si>
    <r>
      <rPr>
        <sz val="10"/>
        <color rgb="FF231F20"/>
        <rFont val="Arial"/>
        <family val="2"/>
      </rPr>
      <t>CUMBERLAND BAY</t>
    </r>
  </si>
  <si>
    <r>
      <rPr>
        <sz val="10"/>
        <color rgb="FF231F20"/>
        <rFont val="Arial"/>
        <family val="2"/>
      </rPr>
      <t>ASTLE</t>
    </r>
  </si>
  <si>
    <r>
      <rPr>
        <sz val="10"/>
        <color rgb="FF231F20"/>
        <rFont val="Arial"/>
        <family val="2"/>
      </rPr>
      <t>BRONSON</t>
    </r>
  </si>
  <si>
    <r>
      <rPr>
        <sz val="10"/>
        <color rgb="FF231F20"/>
        <rFont val="Arial"/>
        <family val="2"/>
      </rPr>
      <t>CUMMINGS COVE</t>
    </r>
  </si>
  <si>
    <r>
      <rPr>
        <sz val="10"/>
        <color rgb="FF231F20"/>
        <rFont val="Arial"/>
        <family val="2"/>
      </rPr>
      <t>ATHOLVILLE</t>
    </r>
  </si>
  <si>
    <r>
      <rPr>
        <sz val="10"/>
        <color rgb="FF231F20"/>
        <rFont val="Arial"/>
        <family val="2"/>
      </rPr>
      <t>BROOKVILLE (SAINT JOHN)</t>
    </r>
  </si>
  <si>
    <r>
      <rPr>
        <sz val="10"/>
        <color rgb="FF231F20"/>
        <rFont val="Arial"/>
        <family val="2"/>
      </rPr>
      <t>CURRIE</t>
    </r>
  </si>
  <si>
    <r>
      <rPr>
        <sz val="10"/>
        <color rgb="FF231F20"/>
        <rFont val="Arial"/>
        <family val="2"/>
      </rPr>
      <t>AULAC</t>
    </r>
  </si>
  <si>
    <r>
      <rPr>
        <sz val="10"/>
        <color rgb="FF231F20"/>
        <rFont val="Arial"/>
        <family val="2"/>
      </rPr>
      <t>BROOKVILLE (CARLETON)</t>
    </r>
  </si>
  <si>
    <r>
      <rPr>
        <sz val="10"/>
        <color rgb="FF231F20"/>
        <rFont val="Arial"/>
        <family val="2"/>
      </rPr>
      <t>CURRIEBURG</t>
    </r>
  </si>
  <si>
    <r>
      <rPr>
        <sz val="10"/>
        <color rgb="FF231F20"/>
        <rFont val="Arial"/>
        <family val="2"/>
      </rPr>
      <t>BROWNS FLAT</t>
    </r>
  </si>
  <si>
    <r>
      <rPr>
        <sz val="10"/>
        <color rgb="FF231F20"/>
        <rFont val="Arial"/>
        <family val="2"/>
      </rPr>
      <t>CURRYVILLE</t>
    </r>
  </si>
  <si>
    <r>
      <rPr>
        <sz val="10"/>
        <color rgb="FF231F20"/>
        <rFont val="Arial"/>
        <family val="2"/>
      </rPr>
      <t>BACK BAY</t>
    </r>
  </si>
  <si>
    <r>
      <rPr>
        <sz val="10"/>
        <color rgb="FF231F20"/>
        <rFont val="Arial"/>
        <family val="2"/>
      </rPr>
      <t>BRUNSWICK HOUSE</t>
    </r>
  </si>
  <si>
    <r>
      <rPr>
        <sz val="10"/>
        <color rgb="FF231F20"/>
        <rFont val="Arial"/>
        <family val="2"/>
      </rPr>
      <t>CURVENTON</t>
    </r>
  </si>
  <si>
    <r>
      <rPr>
        <sz val="10"/>
        <color rgb="FF231F20"/>
        <rFont val="Arial"/>
        <family val="2"/>
      </rPr>
      <t>BAIE DE BOUCTOUCHE</t>
    </r>
  </si>
  <si>
    <r>
      <rPr>
        <sz val="10"/>
        <color rgb="FF231F20"/>
        <rFont val="Arial"/>
        <family val="2"/>
      </rPr>
      <t>BRUNSWICK MINES</t>
    </r>
  </si>
  <si>
    <r>
      <rPr>
        <sz val="10"/>
        <color rgb="FF231F20"/>
        <rFont val="Arial"/>
        <family val="2"/>
      </rPr>
      <t>DAIGLE</t>
    </r>
  </si>
  <si>
    <r>
      <rPr>
        <sz val="10"/>
        <color rgb="FF231F20"/>
        <rFont val="Arial"/>
        <family val="2"/>
      </rPr>
      <t>BAIE DU VIN</t>
    </r>
  </si>
  <si>
    <r>
      <rPr>
        <sz val="10"/>
        <color rgb="FF231F20"/>
        <rFont val="Arial"/>
        <family val="2"/>
      </rPr>
      <t>BRUNTERM</t>
    </r>
  </si>
  <si>
    <r>
      <rPr>
        <sz val="10"/>
        <color rgb="FF231F20"/>
        <rFont val="Arial"/>
        <family val="2"/>
      </rPr>
      <t>DALHOUSIE</t>
    </r>
  </si>
  <si>
    <r>
      <rPr>
        <sz val="10"/>
        <color rgb="FF231F20"/>
        <rFont val="Arial"/>
        <family val="2"/>
      </rPr>
      <t>BAIE STE ANNE</t>
    </r>
  </si>
  <si>
    <r>
      <rPr>
        <sz val="10"/>
        <color rgb="FF231F20"/>
        <rFont val="Arial"/>
        <family val="2"/>
      </rPr>
      <t>BULLS CREEK</t>
    </r>
  </si>
  <si>
    <r>
      <rPr>
        <sz val="10"/>
        <color rgb="FF231F20"/>
        <rFont val="Arial"/>
        <family val="2"/>
      </rPr>
      <t>DALHOUSIE JUNCTION</t>
    </r>
  </si>
  <si>
    <r>
      <rPr>
        <sz val="10"/>
        <color rgb="FF231F20"/>
        <rFont val="Arial"/>
        <family val="2"/>
      </rPr>
      <t>BAIE VERTE</t>
    </r>
  </si>
  <si>
    <r>
      <rPr>
        <sz val="10"/>
        <color rgb="FF231F20"/>
        <rFont val="Arial"/>
        <family val="2"/>
      </rPr>
      <t>BURCHILLS FLATS</t>
    </r>
  </si>
  <si>
    <r>
      <rPr>
        <sz val="10"/>
        <color rgb="FF231F20"/>
        <rFont val="Arial"/>
        <family val="2"/>
      </rPr>
      <t>DARLINGS ISLAND</t>
    </r>
  </si>
  <si>
    <r>
      <rPr>
        <sz val="10"/>
        <color rgb="FF231F20"/>
        <rFont val="Arial"/>
        <family val="2"/>
      </rPr>
      <t>BAINES CORNER</t>
    </r>
  </si>
  <si>
    <r>
      <rPr>
        <sz val="10"/>
        <color rgb="FF231F20"/>
        <rFont val="Arial"/>
        <family val="2"/>
      </rPr>
      <t>BURNSVILLE</t>
    </r>
  </si>
  <si>
    <r>
      <rPr>
        <sz val="10"/>
        <color rgb="FF231F20"/>
        <rFont val="Arial"/>
        <family val="2"/>
      </rPr>
      <t>DARLINGTON</t>
    </r>
  </si>
  <si>
    <r>
      <rPr>
        <sz val="10"/>
        <color rgb="FF231F20"/>
        <rFont val="Arial"/>
        <family val="2"/>
      </rPr>
      <t>BAKER BROOK</t>
    </r>
  </si>
  <si>
    <r>
      <rPr>
        <sz val="10"/>
        <color rgb="FF231F20"/>
        <rFont val="Arial"/>
        <family val="2"/>
      </rPr>
      <t>BURNT CHURCH</t>
    </r>
  </si>
  <si>
    <r>
      <rPr>
        <sz val="10"/>
        <color rgb="FF231F20"/>
        <rFont val="Arial"/>
        <family val="2"/>
      </rPr>
      <t>DAULNAY</t>
    </r>
  </si>
  <si>
    <r>
      <rPr>
        <sz val="10"/>
        <color rgb="FF231F20"/>
        <rFont val="Arial"/>
        <family val="2"/>
      </rPr>
      <t>BAKER LAKE</t>
    </r>
  </si>
  <si>
    <r>
      <rPr>
        <sz val="10"/>
        <color rgb="FF231F20"/>
        <rFont val="Arial"/>
        <family val="2"/>
      </rPr>
      <t>BURNT HILLS</t>
    </r>
  </si>
  <si>
    <r>
      <rPr>
        <sz val="10"/>
        <color rgb="FF231F20"/>
        <rFont val="Arial"/>
        <family val="2"/>
      </rPr>
      <t>DAUVERSIERE</t>
    </r>
  </si>
  <si>
    <r>
      <rPr>
        <sz val="10"/>
        <color rgb="FF231F20"/>
        <rFont val="Arial"/>
        <family val="2"/>
      </rPr>
      <t>BURTON</t>
    </r>
  </si>
  <si>
    <r>
      <rPr>
        <sz val="10"/>
        <color rgb="FF231F20"/>
        <rFont val="Arial"/>
        <family val="2"/>
      </rPr>
      <t>FREDERICTON</t>
    </r>
  </si>
  <si>
    <r>
      <rPr>
        <sz val="10"/>
        <color rgb="FF231F20"/>
        <rFont val="Arial"/>
        <family val="2"/>
      </rPr>
      <t>DAWSONVILLE</t>
    </r>
  </si>
  <si>
    <r>
      <rPr>
        <sz val="10"/>
        <color rgb="FF231F20"/>
        <rFont val="Arial"/>
        <family val="2"/>
      </rPr>
      <t>BURTTS CORNER</t>
    </r>
  </si>
  <si>
    <r>
      <rPr>
        <sz val="10"/>
        <color rgb="FF231F20"/>
        <rFont val="Arial"/>
        <family val="2"/>
      </rPr>
      <t>DE WOLFE (CHARLOTTE)</t>
    </r>
  </si>
  <si>
    <r>
      <rPr>
        <sz val="10"/>
        <color rgb="FF231F20"/>
        <rFont val="Arial"/>
        <family val="2"/>
      </rPr>
      <t>BARACHOIS</t>
    </r>
  </si>
  <si>
    <r>
      <rPr>
        <sz val="10"/>
        <color rgb="FF231F20"/>
        <rFont val="Arial"/>
        <family val="2"/>
      </rPr>
      <t>BUSBY</t>
    </r>
  </si>
  <si>
    <r>
      <rPr>
        <sz val="10"/>
        <color rgb="FF231F20"/>
        <rFont val="Arial"/>
        <family val="2"/>
      </rPr>
      <t>DEBEC</t>
    </r>
  </si>
  <si>
    <r>
      <rPr>
        <sz val="10"/>
        <color rgb="FF231F20"/>
        <rFont val="Arial"/>
        <family val="2"/>
      </rPr>
      <t>BARKERS POINT</t>
    </r>
  </si>
  <si>
    <r>
      <rPr>
        <sz val="10"/>
        <color rgb="FF231F20"/>
        <rFont val="Arial"/>
        <family val="2"/>
      </rPr>
      <t>BUSHVILLE</t>
    </r>
  </si>
  <si>
    <r>
      <rPr>
        <sz val="10"/>
        <color rgb="FF231F20"/>
        <rFont val="Arial"/>
        <family val="2"/>
      </rPr>
      <t>DEER ISLAND</t>
    </r>
  </si>
  <si>
    <r>
      <rPr>
        <sz val="10"/>
        <color rgb="FF231F20"/>
        <rFont val="Arial"/>
        <family val="2"/>
      </rPr>
      <t>DEER ISLAND*</t>
    </r>
  </si>
  <si>
    <r>
      <rPr>
        <sz val="10"/>
        <color rgb="FF231F20"/>
        <rFont val="Arial"/>
        <family val="2"/>
      </rPr>
      <t>BARNABY</t>
    </r>
  </si>
  <si>
    <r>
      <rPr>
        <sz val="10"/>
        <color rgb="FF231F20"/>
        <rFont val="Arial"/>
        <family val="2"/>
      </rPr>
      <t>BUTTE D’OR</t>
    </r>
  </si>
  <si>
    <r>
      <rPr>
        <sz val="10"/>
        <color rgb="FF231F20"/>
        <rFont val="Arial"/>
        <family val="2"/>
      </rPr>
      <t>DEERSDALE</t>
    </r>
  </si>
  <si>
    <r>
      <rPr>
        <sz val="10"/>
        <color rgb="FF231F20"/>
        <rFont val="Arial"/>
        <family val="2"/>
      </rPr>
      <t>BARNABY RIVER</t>
    </r>
  </si>
  <si>
    <r>
      <rPr>
        <sz val="10"/>
        <color rgb="FF231F20"/>
        <rFont val="Arial"/>
        <family val="2"/>
      </rPr>
      <t>CAILS MILLS</t>
    </r>
  </si>
  <si>
    <r>
      <rPr>
        <sz val="10"/>
        <color rgb="FF231F20"/>
        <rFont val="Arial"/>
        <family val="2"/>
      </rPr>
      <t>DEERVILLE</t>
    </r>
  </si>
  <si>
    <r>
      <rPr>
        <sz val="10"/>
        <color rgb="FF231F20"/>
        <rFont val="Arial"/>
        <family val="2"/>
      </rPr>
      <t>BARNESVILLE</t>
    </r>
  </si>
  <si>
    <r>
      <rPr>
        <sz val="10"/>
        <color rgb="FF231F20"/>
        <rFont val="Arial"/>
        <family val="2"/>
      </rPr>
      <t>CALDER’S HEAD</t>
    </r>
  </si>
  <si>
    <r>
      <rPr>
        <sz val="10"/>
        <color rgb="FF231F20"/>
        <rFont val="Arial"/>
        <family val="2"/>
      </rPr>
      <t>DERBY</t>
    </r>
  </si>
  <si>
    <r>
      <rPr>
        <sz val="10"/>
        <color rgb="FF231F20"/>
        <rFont val="Arial"/>
        <family val="2"/>
      </rPr>
      <t>BARNETTEVILLE</t>
    </r>
  </si>
  <si>
    <r>
      <rPr>
        <sz val="10"/>
        <color rgb="FF231F20"/>
        <rFont val="Arial"/>
        <family val="2"/>
      </rPr>
      <t>CALHOUN</t>
    </r>
  </si>
  <si>
    <r>
      <rPr>
        <sz val="10"/>
        <color rgb="FF231F20"/>
        <rFont val="Arial"/>
        <family val="2"/>
      </rPr>
      <t>DERBY JUNCTION</t>
    </r>
  </si>
  <si>
    <r>
      <rPr>
        <sz val="10"/>
        <color rgb="FF231F20"/>
        <rFont val="Arial"/>
        <family val="2"/>
      </rPr>
      <t>BARONY</t>
    </r>
  </si>
  <si>
    <r>
      <rPr>
        <sz val="10"/>
        <color rgb="FF231F20"/>
        <rFont val="Arial"/>
        <family val="2"/>
      </rPr>
      <t>CALIFORNIA</t>
    </r>
  </si>
  <si>
    <r>
      <rPr>
        <sz val="10"/>
        <color rgb="FF231F20"/>
        <rFont val="Arial"/>
        <family val="2"/>
      </rPr>
      <t>DEVON</t>
    </r>
  </si>
  <si>
    <r>
      <rPr>
        <sz val="10"/>
        <color rgb="FF231F20"/>
        <rFont val="Arial"/>
        <family val="2"/>
      </rPr>
      <t>BARRYVILLE</t>
    </r>
  </si>
  <si>
    <r>
      <rPr>
        <sz val="10"/>
        <color rgb="FF231F20"/>
        <rFont val="Arial"/>
        <family val="2"/>
      </rPr>
      <t>DIEPPE</t>
    </r>
  </si>
  <si>
    <r>
      <rPr>
        <sz val="10"/>
        <color rgb="FF231F20"/>
        <rFont val="Arial"/>
        <family val="2"/>
      </rPr>
      <t>BARTHOLOMEW</t>
    </r>
  </si>
  <si>
    <r>
      <rPr>
        <sz val="10"/>
        <color rgb="FF231F20"/>
        <rFont val="Arial"/>
        <family val="2"/>
      </rPr>
      <t>CAMBRIDGE-NARROWS</t>
    </r>
  </si>
  <si>
    <r>
      <rPr>
        <sz val="10"/>
        <color rgb="FF231F20"/>
        <rFont val="Arial"/>
        <family val="2"/>
      </rPr>
      <t>DIGDEGUASH</t>
    </r>
  </si>
  <si>
    <r>
      <rPr>
        <sz val="10"/>
        <color rgb="FF231F20"/>
        <rFont val="Arial"/>
        <family val="2"/>
      </rPr>
      <t>BARTIBOG</t>
    </r>
  </si>
  <si>
    <r>
      <rPr>
        <sz val="10"/>
        <color rgb="FF231F20"/>
        <rFont val="Arial"/>
        <family val="2"/>
      </rPr>
      <t>CAMP GAGETOWN</t>
    </r>
  </si>
  <si>
    <r>
      <rPr>
        <sz val="10"/>
        <color rgb="FF231F20"/>
        <rFont val="Arial"/>
        <family val="2"/>
      </rPr>
      <t>DIPPER HARBOUR</t>
    </r>
  </si>
  <si>
    <r>
      <rPr>
        <sz val="10"/>
        <color rgb="FF231F20"/>
        <rFont val="Arial"/>
        <family val="2"/>
      </rPr>
      <t>BARTIBOG BRIDGE</t>
    </r>
  </si>
  <si>
    <r>
      <rPr>
        <sz val="10"/>
        <color rgb="FF231F20"/>
        <rFont val="Arial"/>
        <family val="2"/>
      </rPr>
      <t>CAMPBELL SETTLEMENT</t>
    </r>
  </si>
  <si>
    <r>
      <rPr>
        <sz val="10"/>
        <color rgb="FF231F20"/>
        <rFont val="Arial"/>
        <family val="2"/>
      </rPr>
      <t>DIVIDE</t>
    </r>
  </si>
  <si>
    <r>
      <rPr>
        <sz val="10"/>
        <color rgb="FF231F20"/>
        <rFont val="Arial"/>
        <family val="2"/>
      </rPr>
      <t>BARTLETT MILLS</t>
    </r>
  </si>
  <si>
    <r>
      <rPr>
        <sz val="10"/>
        <color rgb="FF231F20"/>
        <rFont val="Arial"/>
        <family val="2"/>
      </rPr>
      <t>DOAK ROAD</t>
    </r>
  </si>
  <si>
    <r>
      <rPr>
        <sz val="10"/>
        <color rgb="FF231F20"/>
        <rFont val="Arial"/>
        <family val="2"/>
      </rPr>
      <t>BAS CAP PELE</t>
    </r>
  </si>
  <si>
    <r>
      <rPr>
        <sz val="10"/>
        <color rgb="FF231F20"/>
        <rFont val="Arial"/>
        <family val="2"/>
      </rPr>
      <t>CAMPOBELLO ISLAND</t>
    </r>
  </si>
  <si>
    <r>
      <rPr>
        <sz val="10"/>
        <color rgb="FF231F20"/>
        <rFont val="Arial"/>
        <family val="2"/>
      </rPr>
      <t>CAMPOBELLO ISLAND*</t>
    </r>
  </si>
  <si>
    <r>
      <rPr>
        <sz val="10"/>
        <color rgb="FF231F20"/>
        <rFont val="Arial"/>
        <family val="2"/>
      </rPr>
      <t>BAS CARAQUET</t>
    </r>
  </si>
  <si>
    <r>
      <rPr>
        <sz val="10"/>
        <color rgb="FF231F20"/>
        <rFont val="Arial"/>
        <family val="2"/>
      </rPr>
      <t>CANAAN FORKS</t>
    </r>
  </si>
  <si>
    <r>
      <rPr>
        <sz val="10"/>
        <color rgb="FF231F20"/>
        <rFont val="Arial"/>
        <family val="2"/>
      </rPr>
      <t>BASQUE</t>
    </r>
  </si>
  <si>
    <r>
      <rPr>
        <sz val="10"/>
        <color rgb="FF231F20"/>
        <rFont val="Arial"/>
        <family val="2"/>
      </rPr>
      <t>CANAAN ROAD</t>
    </r>
  </si>
  <si>
    <r>
      <rPr>
        <sz val="10"/>
        <color rgb="FF231F20"/>
        <rFont val="Arial"/>
        <family val="2"/>
      </rPr>
      <t>DORCHESTER CAPE</t>
    </r>
  </si>
  <si>
    <r>
      <rPr>
        <sz val="10"/>
        <color rgb="FF231F20"/>
        <rFont val="Arial"/>
        <family val="2"/>
      </rPr>
      <t>BASS RIVER</t>
    </r>
  </si>
  <si>
    <r>
      <rPr>
        <sz val="10"/>
        <color rgb="FF231F20"/>
        <rFont val="Arial"/>
        <family val="2"/>
      </rPr>
      <t>CANAAN STATION</t>
    </r>
  </si>
  <si>
    <r>
      <rPr>
        <sz val="10"/>
        <color rgb="FF231F20"/>
        <rFont val="Arial"/>
        <family val="2"/>
      </rPr>
      <t>DORCHESTER CROSSING</t>
    </r>
  </si>
  <si>
    <r>
      <rPr>
        <sz val="10"/>
        <color rgb="FF231F20"/>
        <rFont val="Arial"/>
        <family val="2"/>
      </rPr>
      <t>BASSWOOD RIDGE</t>
    </r>
  </si>
  <si>
    <r>
      <rPr>
        <sz val="10"/>
        <color rgb="FF231F20"/>
        <rFont val="Arial"/>
        <family val="2"/>
      </rPr>
      <t>CANAL</t>
    </r>
  </si>
  <si>
    <r>
      <rPr>
        <sz val="10"/>
        <color rgb="FF231F20"/>
        <rFont val="Arial"/>
        <family val="2"/>
      </rPr>
      <t>CANOBIE</t>
    </r>
  </si>
  <si>
    <r>
      <rPr>
        <sz val="10"/>
        <color rgb="FF231F20"/>
        <rFont val="Arial"/>
        <family val="2"/>
      </rPr>
      <t>DOUGLAS HARBOUR</t>
    </r>
  </si>
  <si>
    <r>
      <rPr>
        <sz val="10"/>
        <color rgb="FF231F20"/>
        <rFont val="Arial"/>
        <family val="2"/>
      </rPr>
      <t>CANTERBURY</t>
    </r>
  </si>
  <si>
    <r>
      <rPr>
        <sz val="10"/>
        <color rgb="FF231F20"/>
        <rFont val="Arial"/>
        <family val="2"/>
      </rPr>
      <t>DOUGLASFIELD</t>
    </r>
  </si>
  <si>
    <r>
      <rPr>
        <sz val="10"/>
        <color rgb="FF231F20"/>
        <rFont val="Arial"/>
        <family val="2"/>
      </rPr>
      <t>BATHURST MINES</t>
    </r>
  </si>
  <si>
    <r>
      <rPr>
        <sz val="10"/>
        <color rgb="FF231F20"/>
        <rFont val="Arial"/>
        <family val="2"/>
      </rPr>
      <t>CANTON DES BASQUE</t>
    </r>
  </si>
  <si>
    <r>
      <rPr>
        <sz val="10"/>
        <color rgb="FF231F20"/>
        <rFont val="Arial"/>
        <family val="2"/>
      </rPr>
      <t>BAXTERS CORNER</t>
    </r>
  </si>
  <si>
    <r>
      <rPr>
        <sz val="10"/>
        <color rgb="FF231F20"/>
        <rFont val="Arial"/>
        <family val="2"/>
      </rPr>
      <t>CANTON DES BASQUES</t>
    </r>
  </si>
  <si>
    <r>
      <rPr>
        <sz val="10"/>
        <color rgb="FF231F20"/>
        <rFont val="Arial"/>
        <family val="2"/>
      </rPr>
      <t>DOVER</t>
    </r>
  </si>
  <si>
    <r>
      <rPr>
        <sz val="10"/>
        <color rgb="FF231F20"/>
        <rFont val="Arial"/>
        <family val="2"/>
      </rPr>
      <t>BAY DU VIN</t>
    </r>
  </si>
  <si>
    <r>
      <rPr>
        <sz val="10"/>
        <color rgb="FF231F20"/>
        <rFont val="Arial"/>
        <family val="2"/>
      </rPr>
      <t>CAP BATEAU</t>
    </r>
  </si>
  <si>
    <r>
      <rPr>
        <sz val="10"/>
        <color rgb="FF231F20"/>
        <rFont val="Arial"/>
        <family val="2"/>
      </rPr>
      <t>DOYLES BROOK</t>
    </r>
  </si>
  <si>
    <r>
      <rPr>
        <sz val="10"/>
        <color rgb="FF231F20"/>
        <rFont val="Arial"/>
        <family val="2"/>
      </rPr>
      <t>BAY ROAD (CHARLOTTE)</t>
    </r>
  </si>
  <si>
    <r>
      <rPr>
        <sz val="10"/>
        <color rgb="FF231F20"/>
        <rFont val="Arial"/>
        <family val="2"/>
      </rPr>
      <t>CAP BIMET</t>
    </r>
  </si>
  <si>
    <r>
      <rPr>
        <sz val="10"/>
        <color rgb="FF231F20"/>
        <rFont val="Arial"/>
        <family val="2"/>
      </rPr>
      <t>DRUMMOND</t>
    </r>
  </si>
  <si>
    <r>
      <rPr>
        <sz val="10"/>
        <color rgb="FF231F20"/>
        <rFont val="Arial"/>
        <family val="2"/>
      </rPr>
      <t>BAY SHORE</t>
    </r>
  </si>
  <si>
    <r>
      <rPr>
        <sz val="10"/>
        <color rgb="FF231F20"/>
        <rFont val="Arial"/>
        <family val="2"/>
      </rPr>
      <t>CAP DES CAISSIE</t>
    </r>
  </si>
  <si>
    <r>
      <rPr>
        <sz val="10"/>
        <color rgb="FF231F20"/>
        <rFont val="Arial"/>
        <family val="2"/>
      </rPr>
      <t>DRURYS COVE</t>
    </r>
  </si>
  <si>
    <r>
      <rPr>
        <sz val="10"/>
        <color rgb="FF231F20"/>
        <rFont val="Arial"/>
        <family val="2"/>
      </rPr>
      <t>CAP LUMIERE</t>
    </r>
  </si>
  <si>
    <r>
      <rPr>
        <sz val="10"/>
        <color rgb="FF231F20"/>
        <rFont val="Arial"/>
        <family val="2"/>
      </rPr>
      <t>DUFFERIN (CHARLOTTE)</t>
    </r>
  </si>
  <si>
    <r>
      <rPr>
        <sz val="10"/>
        <color rgb="FF231F20"/>
        <rFont val="Arial"/>
        <family val="2"/>
      </rPr>
      <t>BAYSIDE (CHARLOTTE)</t>
    </r>
  </si>
  <si>
    <r>
      <rPr>
        <sz val="10"/>
        <color rgb="FF231F20"/>
        <rFont val="Arial"/>
        <family val="2"/>
      </rPr>
      <t>CAP PELE</t>
    </r>
  </si>
  <si>
    <r>
      <rPr>
        <sz val="10"/>
        <color rgb="FF231F20"/>
        <rFont val="Arial"/>
        <family val="2"/>
      </rPr>
      <t>DUFFERIN (QUEENS)</t>
    </r>
  </si>
  <si>
    <r>
      <rPr>
        <sz val="10"/>
        <color rgb="FF231F20"/>
        <rFont val="Arial"/>
        <family val="2"/>
      </rPr>
      <t>BAYSWATER</t>
    </r>
  </si>
  <si>
    <r>
      <rPr>
        <sz val="10"/>
        <color rgb="FF231F20"/>
        <rFont val="Arial"/>
        <family val="2"/>
      </rPr>
      <t>CAPE BALD</t>
    </r>
  </si>
  <si>
    <r>
      <rPr>
        <sz val="10"/>
        <color rgb="FF231F20"/>
        <rFont val="Arial"/>
        <family val="2"/>
      </rPr>
      <t>DUGAS</t>
    </r>
  </si>
  <si>
    <r>
      <rPr>
        <sz val="10"/>
        <color rgb="FF231F20"/>
        <rFont val="Arial"/>
        <family val="2"/>
      </rPr>
      <t>CAPE ENRAGE</t>
    </r>
  </si>
  <si>
    <r>
      <rPr>
        <sz val="10"/>
        <color rgb="FF231F20"/>
        <rFont val="Arial"/>
        <family val="2"/>
      </rPr>
      <t>DUGUAYVILLE</t>
    </r>
  </si>
  <si>
    <r>
      <rPr>
        <sz val="10"/>
        <color rgb="FF231F20"/>
        <rFont val="Arial"/>
        <family val="2"/>
      </rPr>
      <t>CAPE TORMENTINE</t>
    </r>
  </si>
  <si>
    <r>
      <rPr>
        <sz val="10"/>
        <color rgb="FF231F20"/>
        <rFont val="Arial"/>
        <family val="2"/>
      </rPr>
      <t>DUMBARTON</t>
    </r>
  </si>
  <si>
    <r>
      <rPr>
        <sz val="10"/>
        <color rgb="FF231F20"/>
        <rFont val="Arial"/>
        <family val="2"/>
      </rPr>
      <t>BEARDSLEY</t>
    </r>
  </si>
  <si>
    <r>
      <rPr>
        <sz val="10"/>
        <color rgb="FF231F20"/>
        <rFont val="Arial"/>
        <family val="2"/>
      </rPr>
      <t>CARAQUET</t>
    </r>
  </si>
  <si>
    <r>
      <rPr>
        <sz val="10"/>
        <color rgb="FF231F20"/>
        <rFont val="Arial"/>
        <family val="2"/>
      </rPr>
      <t>DUMFRIES</t>
    </r>
  </si>
  <si>
    <r>
      <rPr>
        <sz val="10"/>
        <color rgb="FF231F20"/>
        <rFont val="Arial"/>
        <family val="2"/>
      </rPr>
      <t>BEAUFORT</t>
    </r>
  </si>
  <si>
    <r>
      <rPr>
        <sz val="10"/>
        <color rgb="FF231F20"/>
        <rFont val="Arial"/>
        <family val="2"/>
      </rPr>
      <t>CARDINE</t>
    </r>
  </si>
  <si>
    <r>
      <rPr>
        <sz val="10"/>
        <color rgb="FF231F20"/>
        <rFont val="Arial"/>
        <family val="2"/>
      </rPr>
      <t>BEAVER BROOK (ALBERT)</t>
    </r>
  </si>
  <si>
    <r>
      <rPr>
        <sz val="10"/>
        <color rgb="FF231F20"/>
        <rFont val="Arial"/>
        <family val="2"/>
      </rPr>
      <t>CARLETON PL, FREDERICTON</t>
    </r>
  </si>
  <si>
    <r>
      <rPr>
        <sz val="10"/>
        <color rgb="FF231F20"/>
        <rFont val="Arial"/>
        <family val="2"/>
      </rPr>
      <t>DUNDEE</t>
    </r>
  </si>
  <si>
    <r>
      <rPr>
        <sz val="10"/>
        <color rgb="FF231F20"/>
        <rFont val="Arial"/>
        <family val="2"/>
      </rPr>
      <t>BEAVER BROOK</t>
    </r>
  </si>
  <si>
    <r>
      <rPr>
        <sz val="10"/>
        <color rgb="FF231F20"/>
        <rFont val="Arial"/>
        <family val="2"/>
      </rPr>
      <t>CARLINGFORD</t>
    </r>
  </si>
  <si>
    <r>
      <rPr>
        <sz val="10"/>
        <color rgb="FF231F20"/>
        <rFont val="Arial"/>
        <family val="2"/>
      </rPr>
      <t>DUNLOP</t>
    </r>
  </si>
  <si>
    <r>
      <rPr>
        <sz val="10"/>
        <color rgb="FF231F20"/>
        <rFont val="Arial"/>
        <family val="2"/>
      </rPr>
      <t>(NORTHUMBERLAND)</t>
    </r>
  </si>
  <si>
    <r>
      <rPr>
        <sz val="10"/>
        <color rgb="FF231F20"/>
        <rFont val="Arial"/>
        <family val="2"/>
      </rPr>
      <t>CARON BROOK</t>
    </r>
  </si>
  <si>
    <r>
      <rPr>
        <sz val="10"/>
        <color rgb="FF231F20"/>
        <rFont val="Arial"/>
        <family val="2"/>
      </rPr>
      <t>DUPUIS CORNER</t>
    </r>
  </si>
  <si>
    <r>
      <rPr>
        <sz val="10"/>
        <color rgb="FF231F20"/>
        <rFont val="Arial"/>
        <family val="2"/>
      </rPr>
      <t>BEAVER BROOK STATION</t>
    </r>
  </si>
  <si>
    <r>
      <rPr>
        <sz val="10"/>
        <color rgb="FF231F20"/>
        <rFont val="Arial"/>
        <family val="2"/>
      </rPr>
      <t>CARROLLS CROSSING</t>
    </r>
  </si>
  <si>
    <r>
      <rPr>
        <sz val="10"/>
        <color rgb="FF231F20"/>
        <rFont val="Arial"/>
        <family val="2"/>
      </rPr>
      <t>DURHAM BRIDGE</t>
    </r>
  </si>
  <si>
    <r>
      <rPr>
        <sz val="10"/>
        <color rgb="FF231F20"/>
        <rFont val="Arial"/>
        <family val="2"/>
      </rPr>
      <t>BEAVER HARBOUR</t>
    </r>
  </si>
  <si>
    <r>
      <rPr>
        <sz val="10"/>
        <color rgb="FF231F20"/>
        <rFont val="Arial"/>
        <family val="2"/>
      </rPr>
      <t>CARSONVILLE</t>
    </r>
  </si>
  <si>
    <r>
      <rPr>
        <sz val="10"/>
        <color rgb="FF231F20"/>
        <rFont val="Arial"/>
        <family val="2"/>
      </rPr>
      <t>DURHAM CENTER</t>
    </r>
  </si>
  <si>
    <r>
      <rPr>
        <sz val="10"/>
        <color rgb="FF231F20"/>
        <rFont val="Arial"/>
        <family val="2"/>
      </rPr>
      <t>BEAVERDAM</t>
    </r>
  </si>
  <si>
    <r>
      <rPr>
        <sz val="10"/>
        <color rgb="FF231F20"/>
        <rFont val="Arial"/>
        <family val="2"/>
      </rPr>
      <t>CASSIDY LAKE</t>
    </r>
  </si>
  <si>
    <r>
      <rPr>
        <sz val="10"/>
        <color rgb="FF231F20"/>
        <rFont val="Arial"/>
        <family val="2"/>
      </rPr>
      <t>DUTCH VALLEY</t>
    </r>
  </si>
  <si>
    <r>
      <rPr>
        <sz val="10"/>
        <color rgb="FF231F20"/>
        <rFont val="Arial"/>
        <family val="2"/>
      </rPr>
      <t>BECKETVILLE</t>
    </r>
  </si>
  <si>
    <r>
      <rPr>
        <sz val="10"/>
        <color rgb="FF231F20"/>
        <rFont val="Arial"/>
        <family val="2"/>
      </rPr>
      <t>CASSILLIS</t>
    </r>
  </si>
  <si>
    <r>
      <rPr>
        <sz val="10"/>
        <color rgb="FF231F20"/>
        <rFont val="Arial"/>
        <family val="2"/>
      </rPr>
      <t>EAST BATHURST</t>
    </r>
  </si>
  <si>
    <r>
      <rPr>
        <sz val="10"/>
        <color rgb="FF231F20"/>
        <rFont val="Arial"/>
        <family val="2"/>
      </rPr>
      <t>BEDELL</t>
    </r>
  </si>
  <si>
    <r>
      <rPr>
        <sz val="10"/>
        <color rgb="FF231F20"/>
        <rFont val="Arial"/>
        <family val="2"/>
      </rPr>
      <t>CASTALIA</t>
    </r>
  </si>
  <si>
    <r>
      <rPr>
        <sz val="10"/>
        <color rgb="FF231F20"/>
        <rFont val="Arial"/>
        <family val="2"/>
      </rPr>
      <t>GRAND MANAN ISLAND*</t>
    </r>
  </si>
  <si>
    <r>
      <rPr>
        <sz val="10"/>
        <color rgb="FF231F20"/>
        <rFont val="Arial"/>
        <family val="2"/>
      </rPr>
      <t>EAST QUODDY</t>
    </r>
  </si>
  <si>
    <r>
      <rPr>
        <sz val="10"/>
        <color rgb="FF231F20"/>
        <rFont val="Arial"/>
        <family val="2"/>
      </rPr>
      <t>BEECHWOOD</t>
    </r>
  </si>
  <si>
    <r>
      <rPr>
        <sz val="10"/>
        <color rgb="FF231F20"/>
        <rFont val="Arial"/>
        <family val="2"/>
      </rPr>
      <t>CENTRAL BLISSVILLE</t>
    </r>
  </si>
  <si>
    <r>
      <rPr>
        <sz val="10"/>
        <color rgb="FF231F20"/>
        <rFont val="Arial"/>
        <family val="2"/>
      </rPr>
      <t>EAST RIVERSIDE KINGHURST</t>
    </r>
  </si>
  <si>
    <r>
      <rPr>
        <sz val="10"/>
        <color rgb="FF231F20"/>
        <rFont val="Arial"/>
        <family val="2"/>
      </rPr>
      <t>BEERSVILLE</t>
    </r>
  </si>
  <si>
    <r>
      <rPr>
        <sz val="10"/>
        <color rgb="FF231F20"/>
        <rFont val="Arial"/>
        <family val="2"/>
      </rPr>
      <t>CENTRAL GREENWICH</t>
    </r>
  </si>
  <si>
    <r>
      <rPr>
        <sz val="10"/>
        <color rgb="FF231F20"/>
        <rFont val="Arial"/>
        <family val="2"/>
      </rPr>
      <t>EAST ROGERSVILLE</t>
    </r>
  </si>
  <si>
    <r>
      <rPr>
        <sz val="10"/>
        <color rgb="FF231F20"/>
        <rFont val="Arial"/>
        <family val="2"/>
      </rPr>
      <t>BELL GROVE</t>
    </r>
  </si>
  <si>
    <r>
      <rPr>
        <sz val="10"/>
        <color rgb="FF231F20"/>
        <rFont val="Arial"/>
        <family val="2"/>
      </rPr>
      <t>CENTRAL HAINESVILLE</t>
    </r>
  </si>
  <si>
    <r>
      <rPr>
        <sz val="10"/>
        <color rgb="FF231F20"/>
        <rFont val="Arial"/>
        <family val="2"/>
      </rPr>
      <t>EAST SHEDIAC</t>
    </r>
  </si>
  <si>
    <r>
      <rPr>
        <sz val="10"/>
        <color rgb="FF231F20"/>
        <rFont val="Arial"/>
        <family val="2"/>
      </rPr>
      <t>BELLEDUNE</t>
    </r>
  </si>
  <si>
    <r>
      <rPr>
        <sz val="10"/>
        <color rgb="FF231F20"/>
        <rFont val="Arial"/>
        <family val="2"/>
      </rPr>
      <t>CENTRAL WATERVILLE</t>
    </r>
  </si>
  <si>
    <r>
      <rPr>
        <sz val="10"/>
        <color rgb="FF231F20"/>
        <rFont val="Arial"/>
        <family val="2"/>
      </rPr>
      <t>EDGETTS LANDING</t>
    </r>
  </si>
  <si>
    <r>
      <rPr>
        <sz val="10"/>
        <color rgb="FF231F20"/>
        <rFont val="Arial"/>
        <family val="2"/>
      </rPr>
      <t>BELLEDUNE RIVER</t>
    </r>
  </si>
  <si>
    <r>
      <rPr>
        <sz val="10"/>
        <color rgb="FF231F20"/>
        <rFont val="Arial"/>
        <family val="2"/>
      </rPr>
      <t>CENTRE ACADIE</t>
    </r>
  </si>
  <si>
    <r>
      <rPr>
        <sz val="10"/>
        <color rgb="FF231F20"/>
        <rFont val="Arial"/>
        <family val="2"/>
      </rPr>
      <t>BELLEFLEUR</t>
    </r>
  </si>
  <si>
    <r>
      <rPr>
        <sz val="10"/>
        <color rgb="FF231F20"/>
        <rFont val="Arial"/>
        <family val="2"/>
      </rPr>
      <t>CENTRE NAPAN</t>
    </r>
  </si>
  <si>
    <r>
      <rPr>
        <sz val="10"/>
        <color rgb="FF231F20"/>
        <rFont val="Arial"/>
        <family val="2"/>
      </rPr>
      <t>EEL GROUND</t>
    </r>
  </si>
  <si>
    <r>
      <rPr>
        <sz val="10"/>
        <color rgb="FF231F20"/>
        <rFont val="Arial"/>
        <family val="2"/>
      </rPr>
      <t>BELLEFOND</t>
    </r>
  </si>
  <si>
    <r>
      <rPr>
        <sz val="10"/>
        <color rgb="FF231F20"/>
        <rFont val="Arial"/>
        <family val="2"/>
      </rPr>
      <t>CENTRE ST SIMON</t>
    </r>
  </si>
  <si>
    <r>
      <rPr>
        <sz val="10"/>
        <color rgb="FF231F20"/>
        <rFont val="Arial"/>
        <family val="2"/>
      </rPr>
      <t>EEL RIVER</t>
    </r>
  </si>
  <si>
    <r>
      <rPr>
        <sz val="10"/>
        <color rgb="FF231F20"/>
        <rFont val="Arial"/>
        <family val="2"/>
      </rPr>
      <t>BELLEISLE</t>
    </r>
  </si>
  <si>
    <r>
      <rPr>
        <sz val="10"/>
        <color rgb="FF231F20"/>
        <rFont val="Arial"/>
        <family val="2"/>
      </rPr>
      <t>EEL RIVER BAR</t>
    </r>
  </si>
  <si>
    <r>
      <rPr>
        <sz val="10"/>
        <color rgb="FF231F20"/>
        <rFont val="Arial"/>
        <family val="2"/>
      </rPr>
      <t>BELLEISLE CREEK</t>
    </r>
  </si>
  <si>
    <r>
      <rPr>
        <sz val="10"/>
        <color rgb="FF231F20"/>
        <rFont val="Arial"/>
        <family val="2"/>
      </rPr>
      <t>CHAMCOOK</t>
    </r>
  </si>
  <si>
    <r>
      <rPr>
        <sz val="10"/>
        <color rgb="FF231F20"/>
        <rFont val="Arial"/>
        <family val="2"/>
      </rPr>
      <t>EEL RIVER BRIDGE</t>
    </r>
  </si>
  <si>
    <r>
      <rPr>
        <sz val="10"/>
        <color rgb="FF231F20"/>
        <rFont val="Arial"/>
        <family val="2"/>
      </rPr>
      <t>CHANCE HARBOUR</t>
    </r>
  </si>
  <si>
    <r>
      <rPr>
        <sz val="10"/>
        <color rgb="FF231F20"/>
        <rFont val="Arial"/>
        <family val="2"/>
      </rPr>
      <t>EEL RIVER CROSSING</t>
    </r>
  </si>
  <si>
    <r>
      <rPr>
        <sz val="10"/>
        <color rgb="FF231F20"/>
        <rFont val="Arial"/>
        <family val="2"/>
      </rPr>
      <t>BELLIVEAU VILLAGE</t>
    </r>
  </si>
  <si>
    <r>
      <rPr>
        <sz val="10"/>
        <color rgb="FF231F20"/>
        <rFont val="Arial"/>
        <family val="2"/>
      </rPr>
      <t>CHAPLIN ISLAND ROAD</t>
    </r>
  </si>
  <si>
    <r>
      <rPr>
        <sz val="10"/>
        <color rgb="FF231F20"/>
        <rFont val="Arial"/>
        <family val="2"/>
      </rPr>
      <t>CHAPLIN ROAD</t>
    </r>
  </si>
  <si>
    <r>
      <rPr>
        <sz val="10"/>
        <color rgb="FF231F20"/>
        <rFont val="Arial"/>
        <family val="2"/>
      </rPr>
      <t>ELMSVILLE</t>
    </r>
  </si>
  <si>
    <r>
      <rPr>
        <sz val="10"/>
        <color rgb="FF231F20"/>
        <rFont val="Arial"/>
        <family val="2"/>
      </rPr>
      <t>BEN LOMOND</t>
    </r>
  </si>
  <si>
    <r>
      <rPr>
        <sz val="10"/>
        <color rgb="FF231F20"/>
        <rFont val="Arial"/>
        <family val="2"/>
      </rPr>
      <t>CHAPMANS CORNER</t>
    </r>
  </si>
  <si>
    <r>
      <rPr>
        <sz val="10"/>
        <color rgb="FF231F20"/>
        <rFont val="Arial"/>
        <family val="2"/>
      </rPr>
      <t>ELMTREE</t>
    </r>
  </si>
  <si>
    <r>
      <rPr>
        <sz val="10"/>
        <color rgb="FF231F20"/>
        <rFont val="Arial"/>
        <family val="2"/>
      </rPr>
      <t>BENJAMIN RIVER</t>
    </r>
  </si>
  <si>
    <r>
      <rPr>
        <sz val="10"/>
        <color rgb="FF231F20"/>
        <rFont val="Arial"/>
        <family val="2"/>
      </rPr>
      <t>CHARLESTON</t>
    </r>
  </si>
  <si>
    <r>
      <rPr>
        <sz val="10"/>
        <color rgb="FF231F20"/>
        <rFont val="Arial"/>
        <family val="2"/>
      </rPr>
      <t>BENOIT</t>
    </r>
  </si>
  <si>
    <r>
      <rPr>
        <sz val="10"/>
        <color rgb="FF231F20"/>
        <rFont val="Arial"/>
        <family val="2"/>
      </rPr>
      <t>CHARLO</t>
    </r>
  </si>
  <si>
    <r>
      <rPr>
        <sz val="10"/>
        <color rgb="FF231F20"/>
        <rFont val="Arial"/>
        <family val="2"/>
      </rPr>
      <t>BENTON</t>
    </r>
  </si>
  <si>
    <r>
      <rPr>
        <sz val="10"/>
        <color rgb="FF231F20"/>
        <rFont val="Arial"/>
        <family val="2"/>
      </rPr>
      <t>CHARTERS SETTLEMENT</t>
    </r>
  </si>
  <si>
    <r>
      <rPr>
        <sz val="10"/>
        <color rgb="FF231F20"/>
        <rFont val="Arial"/>
        <family val="2"/>
      </rPr>
      <t>BERESFORD</t>
    </r>
  </si>
  <si>
    <r>
      <rPr>
        <sz val="10"/>
        <color rgb="FF231F20"/>
        <rFont val="Arial"/>
        <family val="2"/>
      </rPr>
      <t>CHARTERSVILLE</t>
    </r>
  </si>
  <si>
    <r>
      <rPr>
        <sz val="10"/>
        <color rgb="FF231F20"/>
        <rFont val="Arial"/>
        <family val="2"/>
      </rPr>
      <t>ESTEY’S BRIDGE</t>
    </r>
  </si>
  <si>
    <r>
      <rPr>
        <sz val="10"/>
        <color rgb="FF231F20"/>
        <rFont val="Arial"/>
        <family val="2"/>
      </rPr>
      <t>BERRY MILLS</t>
    </r>
  </si>
  <si>
    <r>
      <rPr>
        <sz val="10"/>
        <color rgb="FF231F20"/>
        <rFont val="Arial"/>
        <family val="2"/>
      </rPr>
      <t>EVANDALE</t>
    </r>
  </si>
  <si>
    <r>
      <rPr>
        <sz val="10"/>
        <color rgb="FF231F20"/>
        <rFont val="Arial"/>
        <family val="2"/>
      </rPr>
      <t>BERTRAND</t>
    </r>
  </si>
  <si>
    <r>
      <rPr>
        <sz val="10"/>
        <color rgb="FF231F20"/>
        <rFont val="Arial"/>
        <family val="2"/>
      </rPr>
      <t>CHATHAM HEAD</t>
    </r>
  </si>
  <si>
    <r>
      <rPr>
        <sz val="10"/>
        <color rgb="FF231F20"/>
        <rFont val="Arial"/>
        <family val="2"/>
      </rPr>
      <t>EVANGELINE</t>
    </r>
  </si>
  <si>
    <r>
      <rPr>
        <sz val="10"/>
        <color rgb="FF231F20"/>
        <rFont val="Arial"/>
        <family val="2"/>
      </rPr>
      <t>BETHEL</t>
    </r>
  </si>
  <si>
    <r>
      <rPr>
        <sz val="10"/>
        <color rgb="FF231F20"/>
        <rFont val="Arial"/>
        <family val="2"/>
      </rPr>
      <t>CHIASSON</t>
    </r>
  </si>
  <si>
    <r>
      <rPr>
        <sz val="10"/>
        <color rgb="FF231F20"/>
        <rFont val="Arial"/>
        <family val="2"/>
      </rPr>
      <t>EXMOOR</t>
    </r>
  </si>
  <si>
    <r>
      <rPr>
        <sz val="10"/>
        <color rgb="FF231F20"/>
        <rFont val="Arial"/>
        <family val="2"/>
      </rPr>
      <t>BEVERIDGE (VICTORIA)</t>
    </r>
  </si>
  <si>
    <r>
      <rPr>
        <sz val="10"/>
        <color rgb="FF231F20"/>
        <rFont val="Arial"/>
        <family val="2"/>
      </rPr>
      <t>FAIRFIELD (ST JOHN)</t>
    </r>
  </si>
  <si>
    <r>
      <rPr>
        <sz val="10"/>
        <color rgb="FF231F20"/>
        <rFont val="Arial"/>
        <family val="2"/>
      </rPr>
      <t>BIG COVE</t>
    </r>
  </si>
  <si>
    <r>
      <rPr>
        <sz val="10"/>
        <color rgb="FF231F20"/>
        <rFont val="Arial"/>
        <family val="2"/>
      </rPr>
      <t>CHOCOLATE COVE</t>
    </r>
  </si>
  <si>
    <r>
      <rPr>
        <sz val="10"/>
        <color rgb="FF231F20"/>
        <rFont val="Arial"/>
        <family val="2"/>
      </rPr>
      <t>FAIRFIELD (WESTMORLAND)</t>
    </r>
  </si>
  <si>
    <r>
      <rPr>
        <sz val="10"/>
        <color rgb="FF231F20"/>
        <rFont val="Arial"/>
        <family val="2"/>
      </rPr>
      <t>BIG RIVER</t>
    </r>
  </si>
  <si>
    <r>
      <rPr>
        <sz val="10"/>
        <color rgb="FF231F20"/>
        <rFont val="Arial"/>
        <family val="2"/>
      </rPr>
      <t>CLAIR</t>
    </r>
  </si>
  <si>
    <r>
      <rPr>
        <sz val="10"/>
        <color rgb="FF231F20"/>
        <rFont val="Arial"/>
        <family val="2"/>
      </rPr>
      <t>FAIRHAVEN</t>
    </r>
  </si>
  <si>
    <r>
      <rPr>
        <sz val="10"/>
        <color rgb="FF231F20"/>
        <rFont val="Arial"/>
        <family val="2"/>
      </rPr>
      <t>BIGGAR RIDGE</t>
    </r>
  </si>
  <si>
    <r>
      <rPr>
        <sz val="10"/>
        <color rgb="FF231F20"/>
        <rFont val="Arial"/>
        <family val="2"/>
      </rPr>
      <t>CLAIRVILLE</t>
    </r>
  </si>
  <si>
    <r>
      <rPr>
        <sz val="10"/>
        <color rgb="FF231F20"/>
        <rFont val="Arial"/>
        <family val="2"/>
      </rPr>
      <t>FAIRISLE</t>
    </r>
  </si>
  <si>
    <r>
      <rPr>
        <sz val="10"/>
        <color rgb="FF231F20"/>
        <rFont val="Arial"/>
        <family val="2"/>
      </rPr>
      <t>BIRCH RIDGE</t>
    </r>
  </si>
  <si>
    <r>
      <rPr>
        <sz val="10"/>
        <color rgb="FF231F20"/>
        <rFont val="Arial"/>
        <family val="2"/>
      </rPr>
      <t>CLARENDON</t>
    </r>
  </si>
  <si>
    <r>
      <rPr>
        <sz val="10"/>
        <color rgb="FF231F20"/>
        <rFont val="Arial"/>
        <family val="2"/>
      </rPr>
      <t>FAIRVALE</t>
    </r>
  </si>
  <si>
    <r>
      <rPr>
        <sz val="10"/>
        <color rgb="FF231F20"/>
        <rFont val="Arial"/>
        <family val="2"/>
      </rPr>
      <t>BIRCH RIDGE(KENT)</t>
    </r>
  </si>
  <si>
    <r>
      <rPr>
        <sz val="10"/>
        <color rgb="FF231F20"/>
        <rFont val="Arial"/>
        <family val="2"/>
      </rPr>
      <t>CLARKVILLE</t>
    </r>
  </si>
  <si>
    <r>
      <rPr>
        <sz val="10"/>
        <color rgb="FF231F20"/>
        <rFont val="Arial"/>
        <family val="2"/>
      </rPr>
      <t>FERGUSON LAKE</t>
    </r>
  </si>
  <si>
    <r>
      <rPr>
        <sz val="10"/>
        <color rgb="FF231F20"/>
        <rFont val="Arial"/>
        <family val="2"/>
      </rPr>
      <t>BLACK BEACH</t>
    </r>
  </si>
  <si>
    <r>
      <rPr>
        <sz val="10"/>
        <color rgb="FF231F20"/>
        <rFont val="Arial"/>
        <family val="2"/>
      </rPr>
      <t>CLEAR VIEW</t>
    </r>
  </si>
  <si>
    <r>
      <rPr>
        <sz val="10"/>
        <color rgb="FF231F20"/>
        <rFont val="Arial"/>
        <family val="2"/>
      </rPr>
      <t>FERRY ROAD</t>
    </r>
  </si>
  <si>
    <r>
      <rPr>
        <sz val="10"/>
        <color rgb="FF231F20"/>
        <rFont val="Arial"/>
        <family val="2"/>
      </rPr>
      <t>BLACK LAND</t>
    </r>
  </si>
  <si>
    <r>
      <rPr>
        <sz val="10"/>
        <color rgb="FF231F20"/>
        <rFont val="Arial"/>
        <family val="2"/>
      </rPr>
      <t>CLIFTON</t>
    </r>
  </si>
  <si>
    <r>
      <rPr>
        <sz val="10"/>
        <color rgb="FF231F20"/>
        <rFont val="Arial"/>
        <family val="2"/>
      </rPr>
      <t>FIELDING</t>
    </r>
  </si>
  <si>
    <r>
      <rPr>
        <sz val="10"/>
        <color rgb="FF231F20"/>
        <rFont val="Arial"/>
        <family val="2"/>
      </rPr>
      <t>BLACK POINT</t>
    </r>
  </si>
  <si>
    <r>
      <rPr>
        <sz val="10"/>
        <color rgb="FF231F20"/>
        <rFont val="Arial"/>
        <family val="2"/>
      </rPr>
      <t>CLIFTON ROYAL</t>
    </r>
  </si>
  <si>
    <r>
      <rPr>
        <sz val="10"/>
        <color rgb="FF231F20"/>
        <rFont val="Arial"/>
        <family val="2"/>
      </rPr>
      <t>FIVE FINGERS</t>
    </r>
  </si>
  <si>
    <r>
      <rPr>
        <sz val="10"/>
        <color rgb="FF231F20"/>
        <rFont val="Arial"/>
        <family val="2"/>
      </rPr>
      <t>KEDGWICK</t>
    </r>
  </si>
  <si>
    <r>
      <rPr>
        <sz val="10"/>
        <color rgb="FF231F20"/>
        <rFont val="Arial"/>
        <family val="2"/>
      </rPr>
      <t>BLACK RIVER</t>
    </r>
  </si>
  <si>
    <r>
      <rPr>
        <sz val="10"/>
        <color rgb="FF231F20"/>
        <rFont val="Arial"/>
        <family val="2"/>
      </rPr>
      <t>CLOVERDALE</t>
    </r>
  </si>
  <si>
    <r>
      <rPr>
        <sz val="10"/>
        <color rgb="FF231F20"/>
        <rFont val="Arial"/>
        <family val="2"/>
      </rPr>
      <t>FLATLANDS</t>
    </r>
  </si>
  <si>
    <r>
      <rPr>
        <sz val="10"/>
        <color rgb="FF231F20"/>
        <rFont val="Arial"/>
        <family val="2"/>
      </rPr>
      <t>BLACK RIVER BRIDGE</t>
    </r>
  </si>
  <si>
    <r>
      <rPr>
        <sz val="10"/>
        <color rgb="FF231F20"/>
        <rFont val="Arial"/>
        <family val="2"/>
      </rPr>
      <t>CLOVERHILL</t>
    </r>
  </si>
  <si>
    <r>
      <rPr>
        <sz val="10"/>
        <color rgb="FF231F20"/>
        <rFont val="Arial"/>
        <family val="2"/>
      </rPr>
      <t>FLORENCEVILLE</t>
    </r>
  </si>
  <si>
    <r>
      <rPr>
        <sz val="10"/>
        <color rgb="FF231F20"/>
        <rFont val="Arial"/>
        <family val="2"/>
      </rPr>
      <t>BLACK ROCK</t>
    </r>
  </si>
  <si>
    <r>
      <rPr>
        <sz val="10"/>
        <color rgb="FF231F20"/>
        <rFont val="Arial"/>
        <family val="2"/>
      </rPr>
      <t>COAL BRANCH</t>
    </r>
  </si>
  <si>
    <r>
      <rPr>
        <sz val="10"/>
        <color rgb="FF231F20"/>
        <rFont val="Arial"/>
        <family val="2"/>
      </rPr>
      <t>FLOWERS COVE</t>
    </r>
  </si>
  <si>
    <r>
      <rPr>
        <sz val="10"/>
        <color rgb="FF231F20"/>
        <rFont val="Arial"/>
        <family val="2"/>
      </rPr>
      <t>BLACKS HARBOUR</t>
    </r>
  </si>
  <si>
    <r>
      <rPr>
        <sz val="10"/>
        <color rgb="FF231F20"/>
        <rFont val="Arial"/>
        <family val="2"/>
      </rPr>
      <t>COAL CREEK</t>
    </r>
  </si>
  <si>
    <r>
      <rPr>
        <sz val="10"/>
        <color rgb="FF231F20"/>
        <rFont val="Arial"/>
        <family val="2"/>
      </rPr>
      <t>FONTAINE</t>
    </r>
  </si>
  <si>
    <r>
      <rPr>
        <sz val="10"/>
        <color rgb="FF231F20"/>
        <rFont val="Arial"/>
        <family val="2"/>
      </rPr>
      <t>BLACKVILLE</t>
    </r>
  </si>
  <si>
    <r>
      <rPr>
        <sz val="10"/>
        <color rgb="FF231F20"/>
        <rFont val="Arial"/>
        <family val="2"/>
      </rPr>
      <t>COATES MILLS</t>
    </r>
  </si>
  <si>
    <r>
      <rPr>
        <sz val="10"/>
        <color rgb="FF231F20"/>
        <rFont val="Arial"/>
        <family val="2"/>
      </rPr>
      <t>FORD BANK</t>
    </r>
  </si>
  <si>
    <r>
      <rPr>
        <sz val="10"/>
        <color rgb="FF231F20"/>
        <rFont val="Arial"/>
        <family val="2"/>
      </rPr>
      <t>BLAIR ATHOL</t>
    </r>
  </si>
  <si>
    <r>
      <rPr>
        <sz val="10"/>
        <color rgb="FF231F20"/>
        <rFont val="Arial"/>
        <family val="2"/>
      </rPr>
      <t>COCAGNE</t>
    </r>
  </si>
  <si>
    <r>
      <rPr>
        <sz val="10"/>
        <color rgb="FF231F20"/>
        <rFont val="Arial"/>
        <family val="2"/>
      </rPr>
      <t>FORD MILLS</t>
    </r>
  </si>
  <si>
    <r>
      <rPr>
        <sz val="10"/>
        <color rgb="FF231F20"/>
        <rFont val="Arial"/>
        <family val="2"/>
      </rPr>
      <t>FOREST CITY</t>
    </r>
  </si>
  <si>
    <r>
      <rPr>
        <sz val="10"/>
        <color rgb="FF231F20"/>
        <rFont val="Arial"/>
        <family val="2"/>
      </rPr>
      <t>HOYT STATION</t>
    </r>
  </si>
  <si>
    <r>
      <rPr>
        <sz val="10"/>
        <color rgb="FF231F20"/>
        <rFont val="Arial"/>
        <family val="2"/>
      </rPr>
      <t>LOWER QUEENSBURY</t>
    </r>
  </si>
  <si>
    <r>
      <rPr>
        <sz val="10"/>
        <color rgb="FF231F20"/>
        <rFont val="Arial"/>
        <family val="2"/>
      </rPr>
      <t>FORT BEAUSEJOUR</t>
    </r>
  </si>
  <si>
    <r>
      <rPr>
        <sz val="10"/>
        <color rgb="FF231F20"/>
        <rFont val="Arial"/>
        <family val="2"/>
      </rPr>
      <t>LOWER SOUTHAMPTON</t>
    </r>
  </si>
  <si>
    <r>
      <rPr>
        <sz val="10"/>
        <color rgb="FF231F20"/>
        <rFont val="Arial"/>
        <family val="2"/>
      </rPr>
      <t>FOSTERVILLE</t>
    </r>
  </si>
  <si>
    <r>
      <rPr>
        <sz val="10"/>
        <color rgb="FF231F20"/>
        <rFont val="Arial"/>
        <family val="2"/>
      </rPr>
      <t>INDIAN ISLAND</t>
    </r>
  </si>
  <si>
    <r>
      <rPr>
        <sz val="10"/>
        <color rgb="FF231F20"/>
        <rFont val="Arial"/>
        <family val="2"/>
      </rPr>
      <t>LOWER ST MARYS</t>
    </r>
  </si>
  <si>
    <r>
      <rPr>
        <sz val="10"/>
        <color rgb="FF231F20"/>
        <rFont val="Arial"/>
        <family val="2"/>
      </rPr>
      <t>FOUR CORNERS</t>
    </r>
  </si>
  <si>
    <r>
      <rPr>
        <sz val="10"/>
        <color rgb="FF231F20"/>
        <rFont val="Arial"/>
        <family val="2"/>
      </rPr>
      <t>INDIAN MOUNTAIN</t>
    </r>
  </si>
  <si>
    <r>
      <rPr>
        <sz val="10"/>
        <color rgb="FF231F20"/>
        <rFont val="Arial"/>
        <family val="2"/>
      </rPr>
      <t>LUDLOW</t>
    </r>
  </si>
  <si>
    <r>
      <rPr>
        <sz val="10"/>
        <color rgb="FF231F20"/>
        <rFont val="Arial"/>
        <family val="2"/>
      </rPr>
      <t>FOUR CORNERS (SUSSEX)</t>
    </r>
  </si>
  <si>
    <r>
      <rPr>
        <sz val="10"/>
        <color rgb="FF231F20"/>
        <rFont val="Arial"/>
        <family val="2"/>
      </rPr>
      <t>INGALLS HEAD</t>
    </r>
  </si>
  <si>
    <r>
      <rPr>
        <sz val="10"/>
        <color rgb="FF231F20"/>
        <rFont val="Arial"/>
        <family val="2"/>
      </rPr>
      <t>LUGAR</t>
    </r>
  </si>
  <si>
    <r>
      <rPr>
        <sz val="10"/>
        <color rgb="FF231F20"/>
        <rFont val="Arial"/>
        <family val="2"/>
      </rPr>
      <t>FOUR FALLS</t>
    </r>
  </si>
  <si>
    <r>
      <rPr>
        <sz val="10"/>
        <color rgb="FF231F20"/>
        <rFont val="Arial"/>
        <family val="2"/>
      </rPr>
      <t>LUTES MOUNTAIN</t>
    </r>
  </si>
  <si>
    <r>
      <rPr>
        <sz val="10"/>
        <color rgb="FF231F20"/>
        <rFont val="Arial"/>
        <family val="2"/>
      </rPr>
      <t>FOX CREEK</t>
    </r>
  </si>
  <si>
    <r>
      <rPr>
        <sz val="10"/>
        <color rgb="FF231F20"/>
        <rFont val="Arial"/>
        <family val="2"/>
      </rPr>
      <t>INKERMAN FERRY</t>
    </r>
  </si>
  <si>
    <r>
      <rPr>
        <sz val="10"/>
        <color rgb="FF231F20"/>
        <rFont val="Arial"/>
        <family val="2"/>
      </rPr>
      <t>LYNNFIELD</t>
    </r>
  </si>
  <si>
    <r>
      <rPr>
        <sz val="10"/>
        <color rgb="FF231F20"/>
        <rFont val="Arial"/>
        <family val="2"/>
      </rPr>
      <t>INTERVALE</t>
    </r>
  </si>
  <si>
    <r>
      <rPr>
        <sz val="10"/>
        <color rgb="FF231F20"/>
        <rFont val="Arial"/>
        <family val="2"/>
      </rPr>
      <t>LYTTLETON</t>
    </r>
  </si>
  <si>
    <r>
      <rPr>
        <sz val="10"/>
        <color rgb="FF231F20"/>
        <rFont val="Arial"/>
        <family val="2"/>
      </rPr>
      <t>FREDERICTON JUNCTION</t>
    </r>
  </si>
  <si>
    <r>
      <rPr>
        <sz val="10"/>
        <color rgb="FF231F20"/>
        <rFont val="Arial"/>
        <family val="2"/>
      </rPr>
      <t>IRISHTOWN</t>
    </r>
  </si>
  <si>
    <r>
      <rPr>
        <sz val="10"/>
        <color rgb="FF231F20"/>
        <rFont val="Arial"/>
        <family val="2"/>
      </rPr>
      <t>MACDOUGALL SETTLEMENT</t>
    </r>
  </si>
  <si>
    <r>
      <rPr>
        <sz val="10"/>
        <color rgb="FF231F20"/>
        <rFont val="Arial"/>
        <family val="2"/>
      </rPr>
      <t>FREE GRANT</t>
    </r>
  </si>
  <si>
    <r>
      <rPr>
        <sz val="10"/>
        <color rgb="FF231F20"/>
        <rFont val="Arial"/>
        <family val="2"/>
      </rPr>
      <t>IRON BOND COVE</t>
    </r>
  </si>
  <si>
    <r>
      <rPr>
        <sz val="10"/>
        <color rgb="FF231F20"/>
        <rFont val="Arial"/>
        <family val="2"/>
      </rPr>
      <t>MACES BAY</t>
    </r>
  </si>
  <si>
    <r>
      <rPr>
        <sz val="10"/>
        <color rgb="FF231F20"/>
        <rFont val="Arial"/>
        <family val="2"/>
      </rPr>
      <t>FRENCH LAKE</t>
    </r>
  </si>
  <si>
    <r>
      <rPr>
        <sz val="10"/>
        <color rgb="FF231F20"/>
        <rFont val="Arial"/>
        <family val="2"/>
      </rPr>
      <t>MACTAQUAC</t>
    </r>
  </si>
  <si>
    <r>
      <rPr>
        <sz val="10"/>
        <color rgb="FF231F20"/>
        <rFont val="Arial"/>
        <family val="2"/>
      </rPr>
      <t>FRENCH VILLAGE (KINGS)</t>
    </r>
  </si>
  <si>
    <r>
      <rPr>
        <sz val="10"/>
        <color rgb="FF231F20"/>
        <rFont val="Arial"/>
        <family val="2"/>
      </rPr>
      <t>IRVING BEACH</t>
    </r>
  </si>
  <si>
    <r>
      <rPr>
        <sz val="10"/>
        <color rgb="FF231F20"/>
        <rFont val="Arial"/>
        <family val="2"/>
      </rPr>
      <t>FRENCH VILLAGE (YORK)</t>
    </r>
  </si>
  <si>
    <r>
      <rPr>
        <sz val="10"/>
        <color rgb="FF231F20"/>
        <rFont val="Arial"/>
        <family val="2"/>
      </rPr>
      <t>ISLAND VIEW</t>
    </r>
  </si>
  <si>
    <r>
      <rPr>
        <sz val="10"/>
        <color rgb="FF231F20"/>
        <rFont val="Arial"/>
        <family val="2"/>
      </rPr>
      <t>MADRAN</t>
    </r>
  </si>
  <si>
    <r>
      <rPr>
        <sz val="10"/>
        <color rgb="FF231F20"/>
        <rFont val="Arial"/>
        <family val="2"/>
      </rPr>
      <t>FROSTY HOLLOW</t>
    </r>
  </si>
  <si>
    <r>
      <rPr>
        <sz val="10"/>
        <color rgb="FF231F20"/>
        <rFont val="Arial"/>
        <family val="2"/>
      </rPr>
      <t>ISLANDVIEW</t>
    </r>
  </si>
  <si>
    <r>
      <rPr>
        <sz val="10"/>
        <color rgb="FF231F20"/>
        <rFont val="Arial"/>
        <family val="2"/>
      </rPr>
      <t>MAGAGUADAVIC</t>
    </r>
  </si>
  <si>
    <r>
      <rPr>
        <sz val="10"/>
        <color rgb="FF231F20"/>
        <rFont val="Arial"/>
        <family val="2"/>
      </rPr>
      <t>FUNDY NATIONAL PARK</t>
    </r>
  </si>
  <si>
    <r>
      <rPr>
        <sz val="10"/>
        <color rgb="FF231F20"/>
        <rFont val="Arial"/>
        <family val="2"/>
      </rPr>
      <t>JACKSON TOWN</t>
    </r>
  </si>
  <si>
    <r>
      <rPr>
        <sz val="10"/>
        <color rgb="FF231F20"/>
        <rFont val="Arial"/>
        <family val="2"/>
      </rPr>
      <t>MAGNETIC HILL</t>
    </r>
  </si>
  <si>
    <r>
      <rPr>
        <sz val="10"/>
        <color rgb="FF231F20"/>
        <rFont val="Arial"/>
        <family val="2"/>
      </rPr>
      <t>JACKSONVILLE</t>
    </r>
  </si>
  <si>
    <r>
      <rPr>
        <sz val="10"/>
        <color rgb="FF231F20"/>
        <rFont val="Arial"/>
        <family val="2"/>
      </rPr>
      <t>MAGUNDY</t>
    </r>
  </si>
  <si>
    <r>
      <rPr>
        <sz val="10"/>
        <color rgb="FF231F20"/>
        <rFont val="Arial"/>
        <family val="2"/>
      </rPr>
      <t>GALLAGHER</t>
    </r>
  </si>
  <si>
    <r>
      <rPr>
        <sz val="10"/>
        <color rgb="FF231F20"/>
        <rFont val="Arial"/>
        <family val="2"/>
      </rPr>
      <t>JACQUET RIVER</t>
    </r>
  </si>
  <si>
    <r>
      <rPr>
        <sz val="10"/>
        <color rgb="FF231F20"/>
        <rFont val="Arial"/>
        <family val="2"/>
      </rPr>
      <t>MAIN RIVER</t>
    </r>
  </si>
  <si>
    <r>
      <rPr>
        <sz val="10"/>
        <color rgb="FF231F20"/>
        <rFont val="Arial"/>
        <family val="2"/>
      </rPr>
      <t>GARDNER CREEK</t>
    </r>
  </si>
  <si>
    <r>
      <rPr>
        <sz val="10"/>
        <color rgb="FF231F20"/>
        <rFont val="Arial"/>
        <family val="2"/>
      </rPr>
      <t>JALLETVILLE</t>
    </r>
  </si>
  <si>
    <r>
      <rPr>
        <sz val="10"/>
        <color rgb="FF231F20"/>
        <rFont val="Arial"/>
        <family val="2"/>
      </rPr>
      <t>MAIN STREAM</t>
    </r>
  </si>
  <si>
    <r>
      <rPr>
        <sz val="10"/>
        <color rgb="FF231F20"/>
        <rFont val="Arial"/>
        <family val="2"/>
      </rPr>
      <t>GARNETT SETTLEMENT(SJN)</t>
    </r>
  </si>
  <si>
    <r>
      <rPr>
        <sz val="10"/>
        <color rgb="FF231F20"/>
        <rFont val="Arial"/>
        <family val="2"/>
      </rPr>
      <t>JANEVILLE</t>
    </r>
  </si>
  <si>
    <r>
      <rPr>
        <sz val="10"/>
        <color rgb="FF231F20"/>
        <rFont val="Arial"/>
        <family val="2"/>
      </rPr>
      <t>MAISONNETTE</t>
    </r>
  </si>
  <si>
    <r>
      <rPr>
        <sz val="10"/>
        <color rgb="FF231F20"/>
        <rFont val="Arial"/>
        <family val="2"/>
      </rPr>
      <t>GASPREAU FORKS</t>
    </r>
  </si>
  <si>
    <r>
      <rPr>
        <sz val="10"/>
        <color rgb="FF231F20"/>
        <rFont val="Arial"/>
        <family val="2"/>
      </rPr>
      <t>JEANNE MANCE</t>
    </r>
  </si>
  <si>
    <r>
      <rPr>
        <sz val="10"/>
        <color rgb="FF231F20"/>
        <rFont val="Arial"/>
        <family val="2"/>
      </rPr>
      <t>MALISEET</t>
    </r>
  </si>
  <si>
    <r>
      <rPr>
        <sz val="10"/>
        <color rgb="FF231F20"/>
        <rFont val="Arial"/>
        <family val="2"/>
      </rPr>
      <t>GAUVEREAU</t>
    </r>
  </si>
  <si>
    <r>
      <rPr>
        <sz val="10"/>
        <color rgb="FF231F20"/>
        <rFont val="Arial"/>
        <family val="2"/>
      </rPr>
      <t>JEMSEG</t>
    </r>
  </si>
  <si>
    <r>
      <rPr>
        <sz val="10"/>
        <color rgb="FF231F20"/>
        <rFont val="Arial"/>
        <family val="2"/>
      </rPr>
      <t>MALTAIS</t>
    </r>
  </si>
  <si>
    <r>
      <rPr>
        <sz val="10"/>
        <color rgb="FF231F20"/>
        <rFont val="Arial"/>
        <family val="2"/>
      </rPr>
      <t>GAYTHORNE</t>
    </r>
  </si>
  <si>
    <r>
      <rPr>
        <sz val="10"/>
        <color rgb="FF231F20"/>
        <rFont val="Arial"/>
        <family val="2"/>
      </rPr>
      <t>JEWETT’S MILL</t>
    </r>
  </si>
  <si>
    <r>
      <rPr>
        <sz val="10"/>
        <color rgb="FF231F20"/>
        <rFont val="Arial"/>
        <family val="2"/>
      </rPr>
      <t>MALTAMPEC</t>
    </r>
  </si>
  <si>
    <r>
      <rPr>
        <sz val="10"/>
        <color rgb="FF231F20"/>
        <rFont val="Arial"/>
        <family val="2"/>
      </rPr>
      <t>GAYTON</t>
    </r>
  </si>
  <si>
    <r>
      <rPr>
        <sz val="10"/>
        <color rgb="FF231F20"/>
        <rFont val="Arial"/>
        <family val="2"/>
      </rPr>
      <t>JOHNSONS MILLS</t>
    </r>
  </si>
  <si>
    <r>
      <rPr>
        <sz val="10"/>
        <color rgb="FF231F20"/>
        <rFont val="Arial"/>
        <family val="2"/>
      </rPr>
      <t>MANNS MOUNTAIN</t>
    </r>
  </si>
  <si>
    <r>
      <rPr>
        <sz val="10"/>
        <color rgb="FF231F20"/>
        <rFont val="Arial"/>
        <family val="2"/>
      </rPr>
      <t>GEARY</t>
    </r>
  </si>
  <si>
    <r>
      <rPr>
        <sz val="10"/>
        <color rgb="FF231F20"/>
        <rFont val="Arial"/>
        <family val="2"/>
      </rPr>
      <t>MANUELS</t>
    </r>
  </si>
  <si>
    <r>
      <rPr>
        <sz val="10"/>
        <color rgb="FF231F20"/>
        <rFont val="Arial"/>
        <family val="2"/>
      </rPr>
      <t>GERMANTOWN</t>
    </r>
  </si>
  <si>
    <r>
      <rPr>
        <sz val="10"/>
        <color rgb="FF231F20"/>
        <rFont val="Arial"/>
        <family val="2"/>
      </rPr>
      <t>JOLICURE</t>
    </r>
  </si>
  <si>
    <r>
      <rPr>
        <sz val="10"/>
        <color rgb="FF231F20"/>
        <rFont val="Arial"/>
        <family val="2"/>
      </rPr>
      <t>MAPLE GLEN</t>
    </r>
  </si>
  <si>
    <r>
      <rPr>
        <sz val="10"/>
        <color rgb="FF231F20"/>
        <rFont val="Arial"/>
        <family val="2"/>
      </rPr>
      <t>GILLESPIE SETTLEMENT</t>
    </r>
  </si>
  <si>
    <r>
      <rPr>
        <sz val="10"/>
        <color rgb="FF231F20"/>
        <rFont val="Arial"/>
        <family val="2"/>
      </rPr>
      <t>JUNIPER</t>
    </r>
  </si>
  <si>
    <r>
      <rPr>
        <sz val="10"/>
        <color rgb="FF231F20"/>
        <rFont val="Arial"/>
        <family val="2"/>
      </rPr>
      <t>MAPLE GLEN ROAD</t>
    </r>
  </si>
  <si>
    <r>
      <rPr>
        <sz val="10"/>
        <color rgb="FF231F20"/>
        <rFont val="Arial"/>
        <family val="2"/>
      </rPr>
      <t>GLADESIDE</t>
    </r>
  </si>
  <si>
    <r>
      <rPr>
        <sz val="10"/>
        <color rgb="FF231F20"/>
        <rFont val="Arial"/>
        <family val="2"/>
      </rPr>
      <t>JUNIPER STATION</t>
    </r>
  </si>
  <si>
    <r>
      <rPr>
        <sz val="10"/>
        <color rgb="FF231F20"/>
        <rFont val="Arial"/>
        <family val="2"/>
      </rPr>
      <t>GLADWYNN</t>
    </r>
  </si>
  <si>
    <r>
      <rPr>
        <sz val="10"/>
        <color rgb="FF231F20"/>
        <rFont val="Arial"/>
        <family val="2"/>
      </rPr>
      <t>JUVENILE SETTLEMENT</t>
    </r>
  </si>
  <si>
    <r>
      <rPr>
        <sz val="10"/>
        <color rgb="FF231F20"/>
        <rFont val="Arial"/>
        <family val="2"/>
      </rPr>
      <t>MAPLEWOOD</t>
    </r>
  </si>
  <si>
    <r>
      <rPr>
        <sz val="10"/>
        <color rgb="FF231F20"/>
        <rFont val="Arial"/>
        <family val="2"/>
      </rPr>
      <t>GLASSVILLE</t>
    </r>
  </si>
  <si>
    <r>
      <rPr>
        <sz val="10"/>
        <color rgb="FF231F20"/>
        <rFont val="Arial"/>
        <family val="2"/>
      </rPr>
      <t>MARCELVILLE</t>
    </r>
  </si>
  <si>
    <r>
      <rPr>
        <sz val="10"/>
        <color rgb="FF231F20"/>
        <rFont val="Arial"/>
        <family val="2"/>
      </rPr>
      <t>GLEN FALLS</t>
    </r>
  </si>
  <si>
    <r>
      <rPr>
        <sz val="10"/>
        <color rgb="FF231F20"/>
        <rFont val="Arial"/>
        <family val="2"/>
      </rPr>
      <t>KEDGWICK OUEST</t>
    </r>
  </si>
  <si>
    <r>
      <rPr>
        <sz val="10"/>
        <color rgb="FF231F20"/>
        <rFont val="Arial"/>
        <family val="2"/>
      </rPr>
      <t>MARKHAMVILLE</t>
    </r>
  </si>
  <si>
    <r>
      <rPr>
        <sz val="10"/>
        <color rgb="FF231F20"/>
        <rFont val="Arial"/>
        <family val="2"/>
      </rPr>
      <t>GLEN LIVET</t>
    </r>
  </si>
  <si>
    <r>
      <rPr>
        <sz val="10"/>
        <color rgb="FF231F20"/>
        <rFont val="Arial"/>
        <family val="2"/>
      </rPr>
      <t>KEDGWICK RIVER</t>
    </r>
  </si>
  <si>
    <r>
      <rPr>
        <sz val="10"/>
        <color rgb="FF231F20"/>
        <rFont val="Arial"/>
        <family val="2"/>
      </rPr>
      <t>MARTINON</t>
    </r>
  </si>
  <si>
    <r>
      <rPr>
        <sz val="10"/>
        <color rgb="FF231F20"/>
        <rFont val="Arial"/>
        <family val="2"/>
      </rPr>
      <t>KEIRSTEADVILLE</t>
    </r>
  </si>
  <si>
    <r>
      <rPr>
        <sz val="10"/>
        <color rgb="FF231F20"/>
        <rFont val="Arial"/>
        <family val="2"/>
      </rPr>
      <t>GLENVALE</t>
    </r>
  </si>
  <si>
    <r>
      <rPr>
        <sz val="10"/>
        <color rgb="FF231F20"/>
        <rFont val="Arial"/>
        <family val="2"/>
      </rPr>
      <t>KENNEBACASIS VALLEY</t>
    </r>
  </si>
  <si>
    <r>
      <rPr>
        <sz val="10"/>
        <color rgb="FF231F20"/>
        <rFont val="Arial"/>
        <family val="2"/>
      </rPr>
      <t>MATTHEWS SETTLEMENT</t>
    </r>
  </si>
  <si>
    <r>
      <rPr>
        <sz val="10"/>
        <color rgb="FF231F20"/>
        <rFont val="Arial"/>
        <family val="2"/>
      </rPr>
      <t>GLENWOOD</t>
    </r>
  </si>
  <si>
    <r>
      <rPr>
        <sz val="10"/>
        <color rgb="FF231F20"/>
        <rFont val="Arial"/>
        <family val="2"/>
      </rPr>
      <t>KENT JUNCTION</t>
    </r>
  </si>
  <si>
    <r>
      <rPr>
        <sz val="10"/>
        <color rgb="FF231F20"/>
        <rFont val="Arial"/>
        <family val="2"/>
      </rPr>
      <t>MAUGERVILLE</t>
    </r>
  </si>
  <si>
    <r>
      <rPr>
        <sz val="10"/>
        <color rgb="FF231F20"/>
        <rFont val="Arial"/>
        <family val="2"/>
      </rPr>
      <t>GLOUCESTER JCT</t>
    </r>
  </si>
  <si>
    <r>
      <rPr>
        <sz val="10"/>
        <color rgb="FF231F20"/>
        <rFont val="Arial"/>
        <family val="2"/>
      </rPr>
      <t>KENT LAKE</t>
    </r>
  </si>
  <si>
    <r>
      <rPr>
        <sz val="10"/>
        <color rgb="FF231F20"/>
        <rFont val="Arial"/>
        <family val="2"/>
      </rPr>
      <t>MAYFIELD (CHARLOTTE)</t>
    </r>
  </si>
  <si>
    <r>
      <rPr>
        <sz val="10"/>
        <color rgb="FF231F20"/>
        <rFont val="Arial"/>
        <family val="2"/>
      </rPr>
      <t>GLOUCESTER JUNCTION</t>
    </r>
  </si>
  <si>
    <r>
      <rPr>
        <sz val="10"/>
        <color rgb="FF231F20"/>
        <rFont val="Arial"/>
        <family val="2"/>
      </rPr>
      <t>MAZEROLLE SETTLEMENT</t>
    </r>
  </si>
  <si>
    <r>
      <rPr>
        <sz val="10"/>
        <color rgb="FF231F20"/>
        <rFont val="Arial"/>
        <family val="2"/>
      </rPr>
      <t>GOLDEN GROVE</t>
    </r>
  </si>
  <si>
    <r>
      <rPr>
        <sz val="10"/>
        <color rgb="FF231F20"/>
        <rFont val="Arial"/>
        <family val="2"/>
      </rPr>
      <t>KESWICK RIDGE</t>
    </r>
  </si>
  <si>
    <r>
      <rPr>
        <sz val="10"/>
        <color rgb="FF231F20"/>
        <rFont val="Arial"/>
        <family val="2"/>
      </rPr>
      <t>GONDOLA POINT</t>
    </r>
  </si>
  <si>
    <r>
      <rPr>
        <sz val="10"/>
        <color rgb="FF231F20"/>
        <rFont val="Arial"/>
        <family val="2"/>
      </rPr>
      <t>KETEPEC</t>
    </r>
  </si>
  <si>
    <r>
      <rPr>
        <sz val="10"/>
        <color rgb="FF231F20"/>
        <rFont val="Arial"/>
        <family val="2"/>
      </rPr>
      <t>MCGIVNEY</t>
    </r>
  </si>
  <si>
    <r>
      <rPr>
        <sz val="10"/>
        <color rgb="FF231F20"/>
        <rFont val="Arial"/>
        <family val="2"/>
      </rPr>
      <t>GORDONSVILLE</t>
    </r>
  </si>
  <si>
    <r>
      <rPr>
        <sz val="10"/>
        <color rgb="FF231F20"/>
        <rFont val="Arial"/>
        <family val="2"/>
      </rPr>
      <t>KIERSTEAD MOUNTAIN</t>
    </r>
  </si>
  <si>
    <r>
      <rPr>
        <sz val="10"/>
        <color rgb="FF231F20"/>
        <rFont val="Arial"/>
        <family val="2"/>
      </rPr>
      <t>MCGOWAN’S CORNER</t>
    </r>
  </si>
  <si>
    <r>
      <rPr>
        <sz val="10"/>
        <color rgb="FF231F20"/>
        <rFont val="Arial"/>
        <family val="2"/>
      </rPr>
      <t>GOSHEN</t>
    </r>
  </si>
  <si>
    <r>
      <rPr>
        <sz val="10"/>
        <color rgb="FF231F20"/>
        <rFont val="Arial"/>
        <family val="2"/>
      </rPr>
      <t>KILBURN</t>
    </r>
  </si>
  <si>
    <r>
      <rPr>
        <sz val="10"/>
        <color rgb="FF231F20"/>
        <rFont val="Arial"/>
        <family val="2"/>
      </rPr>
      <t>MCGOWANS CORNER</t>
    </r>
  </si>
  <si>
    <r>
      <rPr>
        <sz val="10"/>
        <color rgb="FF231F20"/>
        <rFont val="Arial"/>
        <family val="2"/>
      </rPr>
      <t>KILLAMS MILLS</t>
    </r>
  </si>
  <si>
    <r>
      <rPr>
        <sz val="10"/>
        <color rgb="FF231F20"/>
        <rFont val="Arial"/>
        <family val="2"/>
      </rPr>
      <t>(OROMOCTO)</t>
    </r>
  </si>
  <si>
    <r>
      <rPr>
        <sz val="10"/>
        <color rgb="FF231F20"/>
        <rFont val="Arial"/>
        <family val="2"/>
      </rPr>
      <t>GRAHAM CORNER</t>
    </r>
  </si>
  <si>
    <r>
      <rPr>
        <sz val="10"/>
        <color rgb="FF231F20"/>
        <rFont val="Arial"/>
        <family val="2"/>
      </rPr>
      <t>MCGRAW BROOK</t>
    </r>
  </si>
  <si>
    <r>
      <rPr>
        <sz val="10"/>
        <color rgb="FF231F20"/>
        <rFont val="Arial"/>
        <family val="2"/>
      </rPr>
      <t>GRAINFIELD</t>
    </r>
  </si>
  <si>
    <r>
      <rPr>
        <sz val="10"/>
        <color rgb="FF231F20"/>
        <rFont val="Arial"/>
        <family val="2"/>
      </rPr>
      <t>KINGS LANDING</t>
    </r>
  </si>
  <si>
    <r>
      <rPr>
        <sz val="10"/>
        <color rgb="FF231F20"/>
        <rFont val="Arial"/>
        <family val="2"/>
      </rPr>
      <t>MCKEES MILLS</t>
    </r>
  </si>
  <si>
    <r>
      <rPr>
        <sz val="10"/>
        <color rgb="FF231F20"/>
        <rFont val="Arial"/>
        <family val="2"/>
      </rPr>
      <t>GRAND ALDOUANE</t>
    </r>
  </si>
  <si>
    <r>
      <rPr>
        <sz val="10"/>
        <color rgb="FF231F20"/>
        <rFont val="Arial"/>
        <family val="2"/>
      </rPr>
      <t>KINGSCLEAR</t>
    </r>
  </si>
  <si>
    <r>
      <rPr>
        <sz val="10"/>
        <color rgb="FF231F20"/>
        <rFont val="Arial"/>
        <family val="2"/>
      </rPr>
      <t>MCKENDRICK</t>
    </r>
  </si>
  <si>
    <r>
      <rPr>
        <sz val="10"/>
        <color rgb="FF231F20"/>
        <rFont val="Arial"/>
        <family val="2"/>
      </rPr>
      <t>GRAND BARACHOIS</t>
    </r>
  </si>
  <si>
    <r>
      <rPr>
        <sz val="10"/>
        <color rgb="FF231F20"/>
        <rFont val="Arial"/>
        <family val="2"/>
      </rPr>
      <t>KINGSHURST</t>
    </r>
  </si>
  <si>
    <r>
      <rPr>
        <sz val="10"/>
        <color rgb="FF231F20"/>
        <rFont val="Arial"/>
        <family val="2"/>
      </rPr>
      <t>MCKINGLEYVILLE</t>
    </r>
  </si>
  <si>
    <r>
      <rPr>
        <sz val="10"/>
        <color rgb="FF231F20"/>
        <rFont val="Arial"/>
        <family val="2"/>
      </rPr>
      <t>GRAND BAY</t>
    </r>
  </si>
  <si>
    <r>
      <rPr>
        <sz val="10"/>
        <color rgb="FF231F20"/>
        <rFont val="Arial"/>
        <family val="2"/>
      </rPr>
      <t>KINGSLEY</t>
    </r>
  </si>
  <si>
    <r>
      <rPr>
        <sz val="10"/>
        <color rgb="FF231F20"/>
        <rFont val="Arial"/>
        <family val="2"/>
      </rPr>
      <t>MCLAUGHLIN</t>
    </r>
  </si>
  <si>
    <r>
      <rPr>
        <sz val="10"/>
        <color rgb="FF231F20"/>
        <rFont val="Arial"/>
        <family val="2"/>
      </rPr>
      <t>GRAND BAY-WESTFIELD</t>
    </r>
  </si>
  <si>
    <r>
      <rPr>
        <sz val="10"/>
        <color rgb="FF231F20"/>
        <rFont val="Arial"/>
        <family val="2"/>
      </rPr>
      <t>MCLEAN SETTLEMENT</t>
    </r>
  </si>
  <si>
    <r>
      <rPr>
        <sz val="10"/>
        <color rgb="FF231F20"/>
        <rFont val="Arial"/>
        <family val="2"/>
      </rPr>
      <t>GRAND DIGUE</t>
    </r>
  </si>
  <si>
    <r>
      <rPr>
        <sz val="10"/>
        <color rgb="FF231F20"/>
        <rFont val="Arial"/>
        <family val="2"/>
      </rPr>
      <t>MCLEOD</t>
    </r>
  </si>
  <si>
    <r>
      <rPr>
        <sz val="10"/>
        <color rgb="FF231F20"/>
        <rFont val="Arial"/>
        <family val="2"/>
      </rPr>
      <t>KNIGHTVILLE</t>
    </r>
  </si>
  <si>
    <r>
      <rPr>
        <sz val="10"/>
        <color rgb="FF231F20"/>
        <rFont val="Arial"/>
        <family val="2"/>
      </rPr>
      <t>MCLEOD HILL</t>
    </r>
  </si>
  <si>
    <r>
      <rPr>
        <sz val="10"/>
        <color rgb="FF231F20"/>
        <rFont val="Arial"/>
        <family val="2"/>
      </rPr>
      <t>GRAND HARBOUR</t>
    </r>
  </si>
  <si>
    <r>
      <rPr>
        <sz val="10"/>
        <color rgb="FF231F20"/>
        <rFont val="Arial"/>
        <family val="2"/>
      </rPr>
      <t>KNOWLESVILLE</t>
    </r>
  </si>
  <si>
    <r>
      <rPr>
        <sz val="10"/>
        <color rgb="FF231F20"/>
        <rFont val="Arial"/>
        <family val="2"/>
      </rPr>
      <t>MCNAMEE</t>
    </r>
  </si>
  <si>
    <r>
      <rPr>
        <sz val="10"/>
        <color rgb="FF231F20"/>
        <rFont val="Arial"/>
        <family val="2"/>
      </rPr>
      <t>GRAND LAKE</t>
    </r>
  </si>
  <si>
    <r>
      <rPr>
        <sz val="10"/>
        <color rgb="FF231F20"/>
        <rFont val="Arial"/>
        <family val="2"/>
      </rPr>
      <t>KNOXFORD</t>
    </r>
  </si>
  <si>
    <r>
      <rPr>
        <sz val="10"/>
        <color rgb="FF231F20"/>
        <rFont val="Arial"/>
        <family val="2"/>
      </rPr>
      <t>MEADOW BROOK</t>
    </r>
  </si>
  <si>
    <r>
      <rPr>
        <sz val="10"/>
        <color rgb="FF231F20"/>
        <rFont val="Arial"/>
        <family val="2"/>
      </rPr>
      <t>GRAND MANAN</t>
    </r>
  </si>
  <si>
    <r>
      <rPr>
        <sz val="10"/>
        <color rgb="FF231F20"/>
        <rFont val="Arial"/>
        <family val="2"/>
      </rPr>
      <t>KOUCHIBOUGUAC</t>
    </r>
  </si>
  <si>
    <r>
      <rPr>
        <sz val="10"/>
        <color rgb="FF231F20"/>
        <rFont val="Arial"/>
        <family val="2"/>
      </rPr>
      <t>MECHANIC SETTLEMENT</t>
    </r>
  </si>
  <si>
    <r>
      <rPr>
        <sz val="10"/>
        <color rgb="FF231F20"/>
        <rFont val="Arial"/>
        <family val="2"/>
      </rPr>
      <t>GRAND MANAN ISLAND</t>
    </r>
  </si>
  <si>
    <r>
      <rPr>
        <sz val="10"/>
        <color rgb="FF231F20"/>
        <rFont val="Arial"/>
        <family val="2"/>
      </rPr>
      <t>LA HETRIERE</t>
    </r>
  </si>
  <si>
    <r>
      <rPr>
        <sz val="10"/>
        <color rgb="FF231F20"/>
        <rFont val="Arial"/>
        <family val="2"/>
      </rPr>
      <t>MEDUCTIC</t>
    </r>
  </si>
  <si>
    <r>
      <rPr>
        <sz val="10"/>
        <color rgb="FF231F20"/>
        <rFont val="Arial"/>
        <family val="2"/>
      </rPr>
      <t>GRAND SAULT</t>
    </r>
  </si>
  <si>
    <r>
      <rPr>
        <sz val="10"/>
        <color rgb="FF231F20"/>
        <rFont val="Arial"/>
        <family val="2"/>
      </rPr>
      <t>LAC BAKER</t>
    </r>
  </si>
  <si>
    <r>
      <rPr>
        <sz val="10"/>
        <color rgb="FF231F20"/>
        <rFont val="Arial"/>
        <family val="2"/>
      </rPr>
      <t>MELROSE</t>
    </r>
  </si>
  <si>
    <r>
      <rPr>
        <sz val="10"/>
        <color rgb="FF231F20"/>
        <rFont val="Arial"/>
        <family val="2"/>
      </rPr>
      <t>GRANDE ALDOUANE</t>
    </r>
  </si>
  <si>
    <r>
      <rPr>
        <sz val="10"/>
        <color rgb="FF231F20"/>
        <rFont val="Arial"/>
        <family val="2"/>
      </rPr>
      <t>LAGACEVILLE</t>
    </r>
  </si>
  <si>
    <r>
      <rPr>
        <sz val="10"/>
        <color rgb="FF231F20"/>
        <rFont val="Arial"/>
        <family val="2"/>
      </rPr>
      <t>MEMRAMCOOK</t>
    </r>
  </si>
  <si>
    <r>
      <rPr>
        <sz val="10"/>
        <color rgb="FF231F20"/>
        <rFont val="Arial"/>
        <family val="2"/>
      </rPr>
      <t>GRANDE ANSE</t>
    </r>
  </si>
  <si>
    <r>
      <rPr>
        <sz val="10"/>
        <color rgb="FF231F20"/>
        <rFont val="Arial"/>
        <family val="2"/>
      </rPr>
      <t>LAKE EDWARD</t>
    </r>
  </si>
  <si>
    <r>
      <rPr>
        <sz val="10"/>
        <color rgb="FF231F20"/>
        <rFont val="Arial"/>
        <family val="2"/>
      </rPr>
      <t>MEMRAMCOOK EAST</t>
    </r>
  </si>
  <si>
    <r>
      <rPr>
        <sz val="10"/>
        <color rgb="FF231F20"/>
        <rFont val="Arial"/>
        <family val="2"/>
      </rPr>
      <t>GRANDE DIGUE</t>
    </r>
  </si>
  <si>
    <r>
      <rPr>
        <sz val="10"/>
        <color rgb="FF231F20"/>
        <rFont val="Arial"/>
        <family val="2"/>
      </rPr>
      <t>LAKE GEORGE</t>
    </r>
  </si>
  <si>
    <r>
      <rPr>
        <sz val="10"/>
        <color rgb="FF231F20"/>
        <rFont val="Arial"/>
        <family val="2"/>
      </rPr>
      <t>MENNEVAL</t>
    </r>
  </si>
  <si>
    <r>
      <rPr>
        <sz val="10"/>
        <color rgb="FF231F20"/>
        <rFont val="Arial"/>
        <family val="2"/>
      </rPr>
      <t>GRAY RAPIDS</t>
    </r>
  </si>
  <si>
    <r>
      <rPr>
        <sz val="10"/>
        <color rgb="FF231F20"/>
        <rFont val="Arial"/>
        <family val="2"/>
      </rPr>
      <t>LAKE UTOPIA</t>
    </r>
  </si>
  <si>
    <r>
      <rPr>
        <sz val="10"/>
        <color rgb="FF231F20"/>
        <rFont val="Arial"/>
        <family val="2"/>
      </rPr>
      <t>MIDDLE CARAQUET</t>
    </r>
  </si>
  <si>
    <r>
      <rPr>
        <sz val="10"/>
        <color rgb="FF231F20"/>
        <rFont val="Arial"/>
        <family val="2"/>
      </rPr>
      <t>GREATER LAKEBURN</t>
    </r>
  </si>
  <si>
    <r>
      <rPr>
        <sz val="10"/>
        <color rgb="FF231F20"/>
        <rFont val="Arial"/>
        <family val="2"/>
      </rPr>
      <t>LAKE UTOPIA RD</t>
    </r>
  </si>
  <si>
    <r>
      <rPr>
        <sz val="10"/>
        <color rgb="FF231F20"/>
        <rFont val="Arial"/>
        <family val="2"/>
      </rPr>
      <t>MIDDLE SACKVILLE</t>
    </r>
  </si>
  <si>
    <r>
      <rPr>
        <sz val="10"/>
        <color rgb="FF231F20"/>
        <rFont val="Arial"/>
        <family val="2"/>
      </rPr>
      <t>GREEN HILL</t>
    </r>
  </si>
  <si>
    <r>
      <rPr>
        <sz val="10"/>
        <color rgb="FF231F20"/>
        <rFont val="Arial"/>
        <family val="2"/>
      </rPr>
      <t>LAKEBURN</t>
    </r>
  </si>
  <si>
    <r>
      <rPr>
        <sz val="10"/>
        <color rgb="FF231F20"/>
        <rFont val="Arial"/>
        <family val="2"/>
      </rPr>
      <t>MIDDLETON</t>
    </r>
  </si>
  <si>
    <r>
      <rPr>
        <sz val="10"/>
        <color rgb="FF231F20"/>
        <rFont val="Arial"/>
        <family val="2"/>
      </rPr>
      <t>GREEN RIVER</t>
    </r>
  </si>
  <si>
    <r>
      <rPr>
        <sz val="10"/>
        <color rgb="FF231F20"/>
        <rFont val="Arial"/>
        <family val="2"/>
      </rPr>
      <t>MIDGIC</t>
    </r>
  </si>
  <si>
    <r>
      <rPr>
        <sz val="10"/>
        <color rgb="FF231F20"/>
        <rFont val="Arial"/>
        <family val="2"/>
      </rPr>
      <t>GREEN ROAD</t>
    </r>
  </si>
  <si>
    <r>
      <rPr>
        <sz val="10"/>
        <color rgb="FF231F20"/>
        <rFont val="Arial"/>
        <family val="2"/>
      </rPr>
      <t>LAKETON (CHATHAM)</t>
    </r>
  </si>
  <si>
    <r>
      <rPr>
        <sz val="10"/>
        <color rgb="FF231F20"/>
        <rFont val="Arial"/>
        <family val="2"/>
      </rPr>
      <t>MIDLAND (KINGS)</t>
    </r>
  </si>
  <si>
    <r>
      <rPr>
        <sz val="10"/>
        <color rgb="FF231F20"/>
        <rFont val="Arial"/>
        <family val="2"/>
      </rPr>
      <t>LAKEVILLE (CARLTON)</t>
    </r>
  </si>
  <si>
    <r>
      <rPr>
        <sz val="10"/>
        <color rgb="FF231F20"/>
        <rFont val="Arial"/>
        <family val="2"/>
      </rPr>
      <t>MIDLAND (QUEENS)</t>
    </r>
  </si>
  <si>
    <r>
      <rPr>
        <sz val="10"/>
        <color rgb="FF231F20"/>
        <rFont val="Arial"/>
        <family val="2"/>
      </rPr>
      <t>GREENWICH HILL</t>
    </r>
  </si>
  <si>
    <r>
      <rPr>
        <sz val="10"/>
        <color rgb="FF231F20"/>
        <rFont val="Arial"/>
        <family val="2"/>
      </rPr>
      <t>LAKEVILLE (WESTMORLAND)</t>
    </r>
  </si>
  <si>
    <r>
      <rPr>
        <sz val="10"/>
        <color rgb="FF231F20"/>
        <rFont val="Arial"/>
        <family val="2"/>
      </rPr>
      <t>MIDWAY</t>
    </r>
  </si>
  <si>
    <r>
      <rPr>
        <sz val="10"/>
        <color rgb="FF231F20"/>
        <rFont val="Arial"/>
        <family val="2"/>
      </rPr>
      <t>GUNNINGSVILLE</t>
    </r>
  </si>
  <si>
    <r>
      <rPr>
        <sz val="10"/>
        <color rgb="FF231F20"/>
        <rFont val="Arial"/>
        <family val="2"/>
      </rPr>
      <t>LAKEVILLE CORNER</t>
    </r>
  </si>
  <si>
    <r>
      <rPr>
        <sz val="10"/>
        <color rgb="FF231F20"/>
        <rFont val="Arial"/>
        <family val="2"/>
      </rPr>
      <t>HACHEYVILLE</t>
    </r>
  </si>
  <si>
    <r>
      <rPr>
        <sz val="10"/>
        <color rgb="FF231F20"/>
        <rFont val="Arial"/>
        <family val="2"/>
      </rPr>
      <t>LAMBERT’S COVE</t>
    </r>
  </si>
  <si>
    <r>
      <rPr>
        <sz val="10"/>
        <color rgb="FF231F20"/>
        <rFont val="Arial"/>
        <family val="2"/>
      </rPr>
      <t>MILKISH</t>
    </r>
  </si>
  <si>
    <r>
      <rPr>
        <sz val="10"/>
        <color rgb="FF231F20"/>
        <rFont val="Arial"/>
        <family val="2"/>
      </rPr>
      <t>HAINESVILLE</t>
    </r>
  </si>
  <si>
    <r>
      <rPr>
        <sz val="10"/>
        <color rgb="FF231F20"/>
        <rFont val="Arial"/>
        <family val="2"/>
      </rPr>
      <t>LAMBERTVILLE</t>
    </r>
  </si>
  <si>
    <r>
      <rPr>
        <sz val="10"/>
        <color rgb="FF231F20"/>
        <rFont val="Arial"/>
        <family val="2"/>
      </rPr>
      <t>MILL COVE</t>
    </r>
  </si>
  <si>
    <r>
      <rPr>
        <sz val="10"/>
        <color rgb="FF231F20"/>
        <rFont val="Arial"/>
        <family val="2"/>
      </rPr>
      <t>HAINSVILLE</t>
    </r>
  </si>
  <si>
    <r>
      <rPr>
        <sz val="10"/>
        <color rgb="FF231F20"/>
        <rFont val="Arial"/>
        <family val="2"/>
      </rPr>
      <t>LAMEQUE</t>
    </r>
  </si>
  <si>
    <r>
      <rPr>
        <sz val="10"/>
        <color rgb="FF231F20"/>
        <rFont val="Arial"/>
        <family val="2"/>
      </rPr>
      <t>MILL CREEK (SUSSEX)</t>
    </r>
  </si>
  <si>
    <r>
      <rPr>
        <sz val="10"/>
        <color rgb="FF231F20"/>
        <rFont val="Arial"/>
        <family val="2"/>
      </rPr>
      <t>HALCOMB</t>
    </r>
  </si>
  <si>
    <r>
      <rPr>
        <sz val="10"/>
        <color rgb="FF231F20"/>
        <rFont val="Arial"/>
        <family val="2"/>
      </rPr>
      <t>HAMMOND RIVER(ROTHESAY)</t>
    </r>
  </si>
  <si>
    <r>
      <rPr>
        <sz val="10"/>
        <color rgb="FF231F20"/>
        <rFont val="Arial"/>
        <family val="2"/>
      </rPr>
      <t>LANDRY</t>
    </r>
  </si>
  <si>
    <r>
      <rPr>
        <sz val="10"/>
        <color rgb="FF231F20"/>
        <rFont val="Arial"/>
        <family val="2"/>
      </rPr>
      <t>MILLEDGEVILLE</t>
    </r>
  </si>
  <si>
    <r>
      <rPr>
        <sz val="10"/>
        <color rgb="FF231F20"/>
        <rFont val="Arial"/>
        <family val="2"/>
      </rPr>
      <t>HAMMONDVALE</t>
    </r>
  </si>
  <si>
    <r>
      <rPr>
        <sz val="10"/>
        <color rgb="FF231F20"/>
        <rFont val="Arial"/>
        <family val="2"/>
      </rPr>
      <t>LANDSDOWNE</t>
    </r>
  </si>
  <si>
    <r>
      <rPr>
        <sz val="10"/>
        <color rgb="FF231F20"/>
        <rFont val="Arial"/>
        <family val="2"/>
      </rPr>
      <t>MILLERTON</t>
    </r>
  </si>
  <si>
    <r>
      <rPr>
        <sz val="10"/>
        <color rgb="FF231F20"/>
        <rFont val="Arial"/>
        <family val="2"/>
      </rPr>
      <t>LAPLANTE</t>
    </r>
  </si>
  <si>
    <r>
      <rPr>
        <sz val="10"/>
        <color rgb="FF231F20"/>
        <rFont val="Arial"/>
        <family val="2"/>
      </rPr>
      <t>MILLSTREAM</t>
    </r>
  </si>
  <si>
    <r>
      <rPr>
        <sz val="10"/>
        <color rgb="FF231F20"/>
        <rFont val="Arial"/>
        <family val="2"/>
      </rPr>
      <t>LATIMER LAKE RD</t>
    </r>
  </si>
  <si>
    <r>
      <rPr>
        <sz val="10"/>
        <color rgb="FF231F20"/>
        <rFont val="Arial"/>
        <family val="2"/>
      </rPr>
      <t>MILLTOWN</t>
    </r>
  </si>
  <si>
    <r>
      <rPr>
        <sz val="10"/>
        <color rgb="FF231F20"/>
        <rFont val="Arial"/>
        <family val="2"/>
      </rPr>
      <t>HAMTOWN CORNER</t>
    </r>
  </si>
  <si>
    <r>
      <rPr>
        <sz val="10"/>
        <color rgb="FF231F20"/>
        <rFont val="Arial"/>
        <family val="2"/>
      </rPr>
      <t>LAVILLETTE</t>
    </r>
  </si>
  <si>
    <r>
      <rPr>
        <sz val="10"/>
        <color rgb="FF231F20"/>
        <rFont val="Arial"/>
        <family val="2"/>
      </rPr>
      <t>MILLTOWN (CHARLOTTE)</t>
    </r>
  </si>
  <si>
    <r>
      <rPr>
        <sz val="10"/>
        <color rgb="FF231F20"/>
        <rFont val="Arial"/>
        <family val="2"/>
      </rPr>
      <t>HANEYTOWN</t>
    </r>
  </si>
  <si>
    <r>
      <rPr>
        <sz val="10"/>
        <color rgb="FF231F20"/>
        <rFont val="Arial"/>
        <family val="2"/>
      </rPr>
      <t>LAWRENCE STATION</t>
    </r>
  </si>
  <si>
    <r>
      <rPr>
        <sz val="10"/>
        <color rgb="FF231F20"/>
        <rFont val="Arial"/>
        <family val="2"/>
      </rPr>
      <t>MILLVILLE</t>
    </r>
  </si>
  <si>
    <r>
      <rPr>
        <sz val="10"/>
        <color rgb="FF231F20"/>
        <rFont val="Arial"/>
        <family val="2"/>
      </rPr>
      <t>HANFORD BROOK</t>
    </r>
  </si>
  <si>
    <r>
      <rPr>
        <sz val="10"/>
        <color rgb="FF231F20"/>
        <rFont val="Arial"/>
        <family val="2"/>
      </rPr>
      <t>LE GOULET</t>
    </r>
  </si>
  <si>
    <r>
      <rPr>
        <sz val="10"/>
        <color rgb="FF231F20"/>
        <rFont val="Arial"/>
        <family val="2"/>
      </rPr>
      <t>MINTO</t>
    </r>
  </si>
  <si>
    <r>
      <rPr>
        <sz val="10"/>
        <color rgb="FF231F20"/>
        <rFont val="Arial"/>
        <family val="2"/>
      </rPr>
      <t>HANWELL</t>
    </r>
  </si>
  <si>
    <r>
      <rPr>
        <sz val="10"/>
        <color rgb="FF231F20"/>
        <rFont val="Arial"/>
        <family val="2"/>
      </rPr>
      <t>LEECH</t>
    </r>
  </si>
  <si>
    <r>
      <rPr>
        <sz val="10"/>
        <color rgb="FF231F20"/>
        <rFont val="Arial"/>
        <family val="2"/>
      </rPr>
      <t>MIRAMICHI</t>
    </r>
  </si>
  <si>
    <r>
      <rPr>
        <sz val="10"/>
        <color rgb="FF231F20"/>
        <rFont val="Arial"/>
        <family val="2"/>
      </rPr>
      <t>LEGERVILLE</t>
    </r>
  </si>
  <si>
    <r>
      <rPr>
        <sz val="10"/>
        <color rgb="FF231F20"/>
        <rFont val="Arial"/>
        <family val="2"/>
      </rPr>
      <t>HARDINGS POINT</t>
    </r>
  </si>
  <si>
    <r>
      <rPr>
        <sz val="10"/>
        <color rgb="FF231F20"/>
        <rFont val="Arial"/>
        <family val="2"/>
      </rPr>
      <t>LEONARDVILLE</t>
    </r>
  </si>
  <si>
    <r>
      <rPr>
        <sz val="10"/>
        <color rgb="FF231F20"/>
        <rFont val="Arial"/>
        <family val="2"/>
      </rPr>
      <t>MIRAMICHI EAST</t>
    </r>
  </si>
  <si>
    <r>
      <rPr>
        <sz val="10"/>
        <color rgb="FF231F20"/>
        <rFont val="Arial"/>
        <family val="2"/>
      </rPr>
      <t>HARDWICKE</t>
    </r>
  </si>
  <si>
    <r>
      <rPr>
        <sz val="10"/>
        <color rgb="FF231F20"/>
        <rFont val="Arial"/>
        <family val="2"/>
      </rPr>
      <t>LEPREAU</t>
    </r>
  </si>
  <si>
    <r>
      <rPr>
        <sz val="10"/>
        <color rgb="FF231F20"/>
        <rFont val="Arial"/>
        <family val="2"/>
      </rPr>
      <t>MIRAMICHI WEST</t>
    </r>
  </si>
  <si>
    <r>
      <rPr>
        <sz val="10"/>
        <color rgb="FF231F20"/>
        <rFont val="Arial"/>
        <family val="2"/>
      </rPr>
      <t>HARDWOOD RIDGE</t>
    </r>
  </si>
  <si>
    <r>
      <rPr>
        <sz val="10"/>
        <color rgb="FF231F20"/>
        <rFont val="Arial"/>
        <family val="2"/>
      </rPr>
      <t>LETANG</t>
    </r>
  </si>
  <si>
    <r>
      <rPr>
        <sz val="10"/>
        <color rgb="FF231F20"/>
        <rFont val="Arial"/>
        <family val="2"/>
      </rPr>
      <t>MISCOU CENTRE</t>
    </r>
  </si>
  <si>
    <r>
      <rPr>
        <sz val="10"/>
        <color rgb="FF231F20"/>
        <rFont val="Arial"/>
        <family val="2"/>
      </rPr>
      <t>HARTFIELD</t>
    </r>
  </si>
  <si>
    <r>
      <rPr>
        <sz val="10"/>
        <color rgb="FF231F20"/>
        <rFont val="Arial"/>
        <family val="2"/>
      </rPr>
      <t>NACKAWIC</t>
    </r>
  </si>
  <si>
    <r>
      <rPr>
        <sz val="10"/>
        <color rgb="FF231F20"/>
        <rFont val="Arial"/>
        <family val="2"/>
      </rPr>
      <t>LETETE</t>
    </r>
  </si>
  <si>
    <r>
      <rPr>
        <sz val="10"/>
        <color rgb="FF231F20"/>
        <rFont val="Arial"/>
        <family val="2"/>
      </rPr>
      <t>MISCOU HARBOUR</t>
    </r>
  </si>
  <si>
    <r>
      <rPr>
        <sz val="10"/>
        <color rgb="FF231F20"/>
        <rFont val="Arial"/>
        <family val="2"/>
      </rPr>
      <t>HARTLAND</t>
    </r>
  </si>
  <si>
    <r>
      <rPr>
        <sz val="10"/>
        <color rgb="FF231F20"/>
        <rFont val="Arial"/>
        <family val="2"/>
      </rPr>
      <t>LEVESQUE</t>
    </r>
  </si>
  <si>
    <r>
      <rPr>
        <sz val="10"/>
        <color rgb="FF231F20"/>
        <rFont val="Arial"/>
        <family val="2"/>
      </rPr>
      <t>MISCOU ISLAND</t>
    </r>
  </si>
  <si>
    <r>
      <rPr>
        <sz val="10"/>
        <color rgb="FF231F20"/>
        <rFont val="Arial"/>
        <family val="2"/>
      </rPr>
      <t>HARVEY (ALBERT)</t>
    </r>
  </si>
  <si>
    <r>
      <rPr>
        <sz val="10"/>
        <color rgb="FF231F20"/>
        <rFont val="Arial"/>
        <family val="2"/>
      </rPr>
      <t>LEWISVILLE</t>
    </r>
  </si>
  <si>
    <r>
      <rPr>
        <sz val="10"/>
        <color rgb="FF231F20"/>
        <rFont val="Arial"/>
        <family val="2"/>
      </rPr>
      <t>MISCOU PLAINS</t>
    </r>
  </si>
  <si>
    <r>
      <rPr>
        <sz val="10"/>
        <color rgb="FF231F20"/>
        <rFont val="Arial"/>
        <family val="2"/>
      </rPr>
      <t>HARVEY (YORK)</t>
    </r>
  </si>
  <si>
    <r>
      <rPr>
        <sz val="10"/>
        <color rgb="FF231F20"/>
        <rFont val="Arial"/>
        <family val="2"/>
      </rPr>
      <t>LILY LAKE</t>
    </r>
  </si>
  <si>
    <r>
      <rPr>
        <sz val="10"/>
        <color rgb="FF231F20"/>
        <rFont val="Arial"/>
        <family val="2"/>
      </rPr>
      <t>MISPEC (SAINT JOHN)</t>
    </r>
  </si>
  <si>
    <r>
      <rPr>
        <sz val="10"/>
        <color rgb="FF231F20"/>
        <rFont val="Arial"/>
        <family val="2"/>
      </rPr>
      <t>HARVEY STATION</t>
    </r>
  </si>
  <si>
    <r>
      <rPr>
        <sz val="10"/>
        <color rgb="FF231F20"/>
        <rFont val="Arial"/>
        <family val="2"/>
      </rPr>
      <t>LIMESTONE</t>
    </r>
  </si>
  <si>
    <r>
      <rPr>
        <sz val="10"/>
        <color rgb="FF231F20"/>
        <rFont val="Arial"/>
        <family val="2"/>
      </rPr>
      <t>MISPEC POINT</t>
    </r>
  </si>
  <si>
    <r>
      <rPr>
        <sz val="10"/>
        <color rgb="FF231F20"/>
        <rFont val="Arial"/>
        <family val="2"/>
      </rPr>
      <t>HATFIELD POINT</t>
    </r>
  </si>
  <si>
    <r>
      <rPr>
        <sz val="10"/>
        <color rgb="FF231F20"/>
        <rFont val="Arial"/>
        <family val="2"/>
      </rPr>
      <t>LINCOLN</t>
    </r>
  </si>
  <si>
    <r>
      <rPr>
        <sz val="10"/>
        <color rgb="FF231F20"/>
        <rFont val="Arial"/>
        <family val="2"/>
      </rPr>
      <t>MOLUS RIVER</t>
    </r>
  </si>
  <si>
    <r>
      <rPr>
        <sz val="10"/>
        <color rgb="FF231F20"/>
        <rFont val="Arial"/>
        <family val="2"/>
      </rPr>
      <t>HAUT BERTRAND</t>
    </r>
  </si>
  <si>
    <r>
      <rPr>
        <sz val="10"/>
        <color rgb="FF231F20"/>
        <rFont val="Arial"/>
        <family val="2"/>
      </rPr>
      <t>HAUT CARAQUET</t>
    </r>
  </si>
  <si>
    <r>
      <rPr>
        <sz val="10"/>
        <color rgb="FF231F20"/>
        <rFont val="Arial"/>
        <family val="2"/>
      </rPr>
      <t>LITTLE ALDOUANE</t>
    </r>
  </si>
  <si>
    <r>
      <rPr>
        <sz val="10"/>
        <color rgb="FF231F20"/>
        <rFont val="Arial"/>
        <family val="2"/>
      </rPr>
      <t>MOORES MILLS</t>
    </r>
  </si>
  <si>
    <r>
      <rPr>
        <sz val="10"/>
        <color rgb="FF231F20"/>
        <rFont val="Arial"/>
        <family val="2"/>
      </rPr>
      <t>HAUT LAMEQUE</t>
    </r>
  </si>
  <si>
    <r>
      <rPr>
        <sz val="10"/>
        <color rgb="FF231F20"/>
        <rFont val="Arial"/>
        <family val="2"/>
      </rPr>
      <t>LITTLE BARTIBOG</t>
    </r>
  </si>
  <si>
    <r>
      <rPr>
        <sz val="10"/>
        <color rgb="FF231F20"/>
        <rFont val="Arial"/>
        <family val="2"/>
      </rPr>
      <t>MOOSEHORN CREEK</t>
    </r>
  </si>
  <si>
    <r>
      <rPr>
        <sz val="10"/>
        <color rgb="FF231F20"/>
        <rFont val="Arial"/>
        <family val="2"/>
      </rPr>
      <t>HAUT POKEMOUCHE</t>
    </r>
  </si>
  <si>
    <r>
      <rPr>
        <sz val="10"/>
        <color rgb="FF231F20"/>
        <rFont val="Arial"/>
        <family val="2"/>
      </rPr>
      <t>LITTLE LEPREAU</t>
    </r>
  </si>
  <si>
    <r>
      <rPr>
        <sz val="10"/>
        <color rgb="FF231F20"/>
        <rFont val="Arial"/>
        <family val="2"/>
      </rPr>
      <t>MORAIS</t>
    </r>
  </si>
  <si>
    <r>
      <rPr>
        <sz val="10"/>
        <color rgb="FF231F20"/>
        <rFont val="Arial"/>
        <family val="2"/>
      </rPr>
      <t>HAUT SHEILA</t>
    </r>
  </si>
  <si>
    <r>
      <rPr>
        <sz val="10"/>
        <color rgb="FF231F20"/>
        <rFont val="Arial"/>
        <family val="2"/>
      </rPr>
      <t>LITTLE RIDGE</t>
    </r>
  </si>
  <si>
    <r>
      <rPr>
        <sz val="10"/>
        <color rgb="FF231F20"/>
        <rFont val="Arial"/>
        <family val="2"/>
      </rPr>
      <t>MORNA</t>
    </r>
  </si>
  <si>
    <r>
      <rPr>
        <sz val="10"/>
        <color rgb="FF231F20"/>
        <rFont val="Arial"/>
        <family val="2"/>
      </rPr>
      <t>HAUT ST ANTOINE</t>
    </r>
  </si>
  <si>
    <r>
      <rPr>
        <sz val="10"/>
        <color rgb="FF231F20"/>
        <rFont val="Arial"/>
        <family val="2"/>
      </rPr>
      <t>LITTLE RIDGETOWN</t>
    </r>
  </si>
  <si>
    <r>
      <rPr>
        <sz val="10"/>
        <color rgb="FF231F20"/>
        <rFont val="Arial"/>
        <family val="2"/>
      </rPr>
      <t>MORRISDALE</t>
    </r>
  </si>
  <si>
    <r>
      <rPr>
        <sz val="10"/>
        <color rgb="FF231F20"/>
        <rFont val="Arial"/>
        <family val="2"/>
      </rPr>
      <t>HAUT ST ISIDORE</t>
    </r>
  </si>
  <si>
    <r>
      <rPr>
        <sz val="10"/>
        <color rgb="FF231F20"/>
        <rFont val="Arial"/>
        <family val="2"/>
      </rPr>
      <t>LITTLE SHEMOGUE</t>
    </r>
  </si>
  <si>
    <r>
      <rPr>
        <sz val="10"/>
        <color rgb="FF231F20"/>
        <rFont val="Arial"/>
        <family val="2"/>
      </rPr>
      <t>MORRISON COVE</t>
    </r>
  </si>
  <si>
    <r>
      <rPr>
        <sz val="10"/>
        <color rgb="FF231F20"/>
        <rFont val="Arial"/>
        <family val="2"/>
      </rPr>
      <t>HAUT STE ROSE</t>
    </r>
  </si>
  <si>
    <r>
      <rPr>
        <sz val="10"/>
        <color rgb="FF231F20"/>
        <rFont val="Arial"/>
        <family val="2"/>
      </rPr>
      <t>LOCH LOMOND</t>
    </r>
  </si>
  <si>
    <r>
      <rPr>
        <sz val="10"/>
        <color rgb="FF231F20"/>
        <rFont val="Arial"/>
        <family val="2"/>
      </rPr>
      <t>MOSS GLEN</t>
    </r>
  </si>
  <si>
    <r>
      <rPr>
        <sz val="10"/>
        <color rgb="FF231F20"/>
        <rFont val="Arial"/>
        <family val="2"/>
      </rPr>
      <t>HAUTE ABOUJAGANE</t>
    </r>
  </si>
  <si>
    <r>
      <rPr>
        <sz val="10"/>
        <color rgb="FF231F20"/>
        <rFont val="Arial"/>
        <family val="2"/>
      </rPr>
      <t>LOGGIEVILLE</t>
    </r>
  </si>
  <si>
    <r>
      <rPr>
        <sz val="10"/>
        <color rgb="FF231F20"/>
        <rFont val="Arial"/>
        <family val="2"/>
      </rPr>
      <t>MOULIN MORNEAULT</t>
    </r>
  </si>
  <si>
    <r>
      <rPr>
        <sz val="10"/>
        <color rgb="FF231F20"/>
        <rFont val="Arial"/>
        <family val="2"/>
      </rPr>
      <t>LONG BEACH</t>
    </r>
  </si>
  <si>
    <r>
      <rPr>
        <sz val="10"/>
        <color rgb="FF231F20"/>
        <rFont val="Arial"/>
        <family val="2"/>
      </rPr>
      <t>HAWKSHAW</t>
    </r>
  </si>
  <si>
    <r>
      <rPr>
        <sz val="10"/>
        <color rgb="FF231F20"/>
        <rFont val="Arial"/>
        <family val="2"/>
      </rPr>
      <t>MOUTH OF KESWICK</t>
    </r>
  </si>
  <si>
    <r>
      <rPr>
        <sz val="10"/>
        <color rgb="FF231F20"/>
        <rFont val="Arial"/>
        <family val="2"/>
      </rPr>
      <t>HAYESVILLE</t>
    </r>
  </si>
  <si>
    <r>
      <rPr>
        <sz val="10"/>
        <color rgb="FF231F20"/>
        <rFont val="Arial"/>
        <family val="2"/>
      </rPr>
      <t>LONG REACH</t>
    </r>
  </si>
  <si>
    <r>
      <rPr>
        <sz val="10"/>
        <color rgb="FF231F20"/>
        <rFont val="Arial"/>
        <family val="2"/>
      </rPr>
      <t>MUNDLEVILLE</t>
    </r>
  </si>
  <si>
    <r>
      <rPr>
        <sz val="10"/>
        <color rgb="FF231F20"/>
        <rFont val="Arial"/>
        <family val="2"/>
      </rPr>
      <t>HAZELDEAN</t>
    </r>
  </si>
  <si>
    <r>
      <rPr>
        <sz val="10"/>
        <color rgb="FF231F20"/>
        <rFont val="Arial"/>
        <family val="2"/>
      </rPr>
      <t>LONGS CREEK</t>
    </r>
  </si>
  <si>
    <r>
      <rPr>
        <sz val="10"/>
        <color rgb="FF231F20"/>
        <rFont val="Arial"/>
        <family val="2"/>
      </rPr>
      <t>MUNIAC</t>
    </r>
  </si>
  <si>
    <r>
      <rPr>
        <sz val="10"/>
        <color rgb="FF231F20"/>
        <rFont val="Arial"/>
        <family val="2"/>
      </rPr>
      <t>HEAD OF MILLSTREAM</t>
    </r>
  </si>
  <si>
    <r>
      <rPr>
        <sz val="10"/>
        <color rgb="FF231F20"/>
        <rFont val="Arial"/>
        <family val="2"/>
      </rPr>
      <t>LORDS COVE</t>
    </r>
  </si>
  <si>
    <r>
      <rPr>
        <sz val="10"/>
        <color rgb="FF231F20"/>
        <rFont val="Arial"/>
        <family val="2"/>
      </rPr>
      <t>MURRAY CORNER</t>
    </r>
  </si>
  <si>
    <r>
      <rPr>
        <sz val="10"/>
        <color rgb="FF231F20"/>
        <rFont val="Arial"/>
        <family val="2"/>
      </rPr>
      <t>HEATH STEELE</t>
    </r>
  </si>
  <si>
    <r>
      <rPr>
        <sz val="10"/>
        <color rgb="FF231F20"/>
        <rFont val="Arial"/>
        <family val="2"/>
      </rPr>
      <t>LORNE</t>
    </r>
  </si>
  <si>
    <r>
      <rPr>
        <sz val="10"/>
        <color rgb="FF231F20"/>
        <rFont val="Arial"/>
        <family val="2"/>
      </rPr>
      <t>MUSQUASH</t>
    </r>
  </si>
  <si>
    <r>
      <rPr>
        <sz val="10"/>
        <color rgb="FF231F20"/>
        <rFont val="Arial"/>
        <family val="2"/>
      </rPr>
      <t>HEBERT</t>
    </r>
  </si>
  <si>
    <r>
      <rPr>
        <sz val="10"/>
        <color rgb="FF231F20"/>
        <rFont val="Arial"/>
        <family val="2"/>
      </rPr>
      <t>LORNEVILLE</t>
    </r>
  </si>
  <si>
    <r>
      <rPr>
        <sz val="10"/>
        <color rgb="FF231F20"/>
        <rFont val="Arial"/>
        <family val="2"/>
      </rPr>
      <t>HERRING COVE</t>
    </r>
  </si>
  <si>
    <r>
      <rPr>
        <sz val="10"/>
        <color rgb="FF231F20"/>
        <rFont val="Arial"/>
        <family val="2"/>
      </rPr>
      <t>LOSIER SETTLEMENT</t>
    </r>
  </si>
  <si>
    <r>
      <rPr>
        <sz val="10"/>
        <color rgb="FF231F20"/>
        <rFont val="Arial"/>
        <family val="2"/>
      </rPr>
      <t>NAPADOGAN</t>
    </r>
  </si>
  <si>
    <r>
      <rPr>
        <sz val="10"/>
        <color rgb="FF231F20"/>
        <rFont val="Arial"/>
        <family val="2"/>
      </rPr>
      <t>HERRING COVE (CHARLOTTE)</t>
    </r>
  </si>
  <si>
    <r>
      <rPr>
        <sz val="10"/>
        <color rgb="FF231F20"/>
        <rFont val="Arial"/>
        <family val="2"/>
      </rPr>
      <t>LOWER BRIGHTON</t>
    </r>
  </si>
  <si>
    <r>
      <rPr>
        <sz val="10"/>
        <color rgb="FF231F20"/>
        <rFont val="Arial"/>
        <family val="2"/>
      </rPr>
      <t>NAPAN</t>
    </r>
  </si>
  <si>
    <r>
      <rPr>
        <sz val="10"/>
        <color rgb="FF231F20"/>
        <rFont val="Arial"/>
        <family val="2"/>
      </rPr>
      <t>HERSONVILLE</t>
    </r>
  </si>
  <si>
    <r>
      <rPr>
        <sz val="10"/>
        <color rgb="FF231F20"/>
        <rFont val="Arial"/>
        <family val="2"/>
      </rPr>
      <t>LOWER CAMBRIDGE</t>
    </r>
  </si>
  <si>
    <r>
      <rPr>
        <sz val="10"/>
        <color rgb="FF231F20"/>
        <rFont val="Arial"/>
        <family val="2"/>
      </rPr>
      <t>NASH CREEK</t>
    </r>
  </si>
  <si>
    <r>
      <rPr>
        <sz val="10"/>
        <color rgb="FF231F20"/>
        <rFont val="Arial"/>
        <family val="2"/>
      </rPr>
      <t>HILLANDALE</t>
    </r>
  </si>
  <si>
    <r>
      <rPr>
        <sz val="10"/>
        <color rgb="FF231F20"/>
        <rFont val="Arial"/>
        <family val="2"/>
      </rPr>
      <t>LOWER CARAQUET</t>
    </r>
  </si>
  <si>
    <r>
      <rPr>
        <sz val="10"/>
        <color rgb="FF231F20"/>
        <rFont val="Arial"/>
        <family val="2"/>
      </rPr>
      <t>NASHWAAK</t>
    </r>
  </si>
  <si>
    <r>
      <rPr>
        <sz val="10"/>
        <color rgb="FF231F20"/>
        <rFont val="Arial"/>
        <family val="2"/>
      </rPr>
      <t>HILLSBOROUGH</t>
    </r>
  </si>
  <si>
    <r>
      <rPr>
        <sz val="10"/>
        <color rgb="FF231F20"/>
        <rFont val="Arial"/>
        <family val="2"/>
      </rPr>
      <t>LOWER COVE</t>
    </r>
  </si>
  <si>
    <r>
      <rPr>
        <sz val="10"/>
        <color rgb="FF231F20"/>
        <rFont val="Arial"/>
        <family val="2"/>
      </rPr>
      <t>NASHWAAK BRIDGE</t>
    </r>
  </si>
  <si>
    <r>
      <rPr>
        <sz val="10"/>
        <color rgb="FF231F20"/>
        <rFont val="Arial"/>
        <family val="2"/>
      </rPr>
      <t>LOWER COVERDALE</t>
    </r>
  </si>
  <si>
    <r>
      <rPr>
        <sz val="10"/>
        <color rgb="FF231F20"/>
        <rFont val="Arial"/>
        <family val="2"/>
      </rPr>
      <t>NASHWAAK VILLAGE</t>
    </r>
  </si>
  <si>
    <r>
      <rPr>
        <sz val="10"/>
        <color rgb="FF231F20"/>
        <rFont val="Arial"/>
        <family val="2"/>
      </rPr>
      <t>HILLTOP</t>
    </r>
  </si>
  <si>
    <r>
      <rPr>
        <sz val="10"/>
        <color rgb="FF231F20"/>
        <rFont val="Arial"/>
        <family val="2"/>
      </rPr>
      <t>LOWER DERBY</t>
    </r>
  </si>
  <si>
    <r>
      <rPr>
        <sz val="10"/>
        <color rgb="FF231F20"/>
        <rFont val="Arial"/>
        <family val="2"/>
      </rPr>
      <t>NASHWAAKSIS</t>
    </r>
  </si>
  <si>
    <r>
      <rPr>
        <sz val="10"/>
        <color rgb="FF231F20"/>
        <rFont val="Arial"/>
        <family val="2"/>
      </rPr>
      <t>HOLMESVILLE</t>
    </r>
  </si>
  <si>
    <r>
      <rPr>
        <sz val="10"/>
        <color rgb="FF231F20"/>
        <rFont val="Arial"/>
        <family val="2"/>
      </rPr>
      <t>LOWER HAINESVILLE</t>
    </r>
  </si>
  <si>
    <r>
      <rPr>
        <sz val="10"/>
        <color rgb="FF231F20"/>
        <rFont val="Arial"/>
        <family val="2"/>
      </rPr>
      <t>NASONWORTH</t>
    </r>
  </si>
  <si>
    <r>
      <rPr>
        <sz val="10"/>
        <color rgb="FF231F20"/>
        <rFont val="Arial"/>
        <family val="2"/>
      </rPr>
      <t>HOLTVILLE</t>
    </r>
  </si>
  <si>
    <r>
      <rPr>
        <sz val="10"/>
        <color rgb="FF231F20"/>
        <rFont val="Arial"/>
        <family val="2"/>
      </rPr>
      <t>LOWER JEMSEG</t>
    </r>
  </si>
  <si>
    <r>
      <rPr>
        <sz val="10"/>
        <color rgb="FF231F20"/>
        <rFont val="Arial"/>
        <family val="2"/>
      </rPr>
      <t>NAUWIGEWAUK</t>
    </r>
  </si>
  <si>
    <r>
      <rPr>
        <sz val="10"/>
        <color rgb="FF231F20"/>
        <rFont val="Arial"/>
        <family val="2"/>
      </rPr>
      <t>HONEYDALE</t>
    </r>
  </si>
  <si>
    <r>
      <rPr>
        <sz val="10"/>
        <color rgb="FF231F20"/>
        <rFont val="Arial"/>
        <family val="2"/>
      </rPr>
      <t>LOWER KARS</t>
    </r>
  </si>
  <si>
    <r>
      <rPr>
        <sz val="10"/>
        <color rgb="FF231F20"/>
        <rFont val="Arial"/>
        <family val="2"/>
      </rPr>
      <t>NAVY ISLAND</t>
    </r>
  </si>
  <si>
    <r>
      <rPr>
        <sz val="10"/>
        <color rgb="FF231F20"/>
        <rFont val="Arial"/>
        <family val="2"/>
      </rPr>
      <t>HOPEWELL CAPE</t>
    </r>
  </si>
  <si>
    <r>
      <rPr>
        <sz val="10"/>
        <color rgb="FF231F20"/>
        <rFont val="Arial"/>
        <family val="2"/>
      </rPr>
      <t>LOWER KINGSCLEAR</t>
    </r>
  </si>
  <si>
    <r>
      <rPr>
        <sz val="10"/>
        <color rgb="FF231F20"/>
        <rFont val="Arial"/>
        <family val="2"/>
      </rPr>
      <t>NEGUAC</t>
    </r>
  </si>
  <si>
    <r>
      <rPr>
        <sz val="10"/>
        <color rgb="FF231F20"/>
        <rFont val="Arial"/>
        <family val="2"/>
      </rPr>
      <t>HOPEWELL HILL</t>
    </r>
  </si>
  <si>
    <r>
      <rPr>
        <sz val="10"/>
        <color rgb="FF231F20"/>
        <rFont val="Arial"/>
        <family val="2"/>
      </rPr>
      <t>LOWER MILLSTREAM</t>
    </r>
  </si>
  <si>
    <r>
      <rPr>
        <sz val="10"/>
        <color rgb="FF231F20"/>
        <rFont val="Arial"/>
        <family val="2"/>
      </rPr>
      <t>NELSON MIRAMICHI</t>
    </r>
  </si>
  <si>
    <r>
      <rPr>
        <sz val="10"/>
        <color rgb="FF231F20"/>
        <rFont val="Arial"/>
        <family val="2"/>
      </rPr>
      <t>HOWARD</t>
    </r>
  </si>
  <si>
    <r>
      <rPr>
        <sz val="10"/>
        <color rgb="FF231F20"/>
        <rFont val="Arial"/>
        <family val="2"/>
      </rPr>
      <t>LOWER NEGUAC</t>
    </r>
  </si>
  <si>
    <r>
      <rPr>
        <sz val="10"/>
        <color rgb="FF231F20"/>
        <rFont val="Arial"/>
        <family val="2"/>
      </rPr>
      <t>NEPESIGUIT</t>
    </r>
  </si>
  <si>
    <r>
      <rPr>
        <sz val="10"/>
        <color rgb="FF231F20"/>
        <rFont val="Arial"/>
        <family val="2"/>
      </rPr>
      <t>HOWARD BROOK</t>
    </r>
  </si>
  <si>
    <r>
      <rPr>
        <sz val="10"/>
        <color rgb="FF231F20"/>
        <rFont val="Arial"/>
        <family val="2"/>
      </rPr>
      <t>LOWER NEWCASTLE</t>
    </r>
  </si>
  <si>
    <r>
      <rPr>
        <sz val="10"/>
        <color rgb="FF231F20"/>
        <rFont val="Arial"/>
        <family val="2"/>
      </rPr>
      <t>NEREPIS</t>
    </r>
  </si>
  <si>
    <r>
      <rPr>
        <sz val="10"/>
        <color rgb="FF231F20"/>
        <rFont val="Arial"/>
        <family val="2"/>
      </rPr>
      <t>HOYT</t>
    </r>
  </si>
  <si>
    <r>
      <rPr>
        <sz val="10"/>
        <color rgb="FF231F20"/>
        <rFont val="Arial"/>
        <family val="2"/>
      </rPr>
      <t>LOWER POKEMOUCHE</t>
    </r>
  </si>
  <si>
    <r>
      <rPr>
        <sz val="10"/>
        <color rgb="FF231F20"/>
        <rFont val="Arial"/>
        <family val="2"/>
      </rPr>
      <t>NEW BANDON (GLOUCESTER)</t>
    </r>
  </si>
  <si>
    <r>
      <rPr>
        <sz val="10"/>
        <color rgb="FF231F20"/>
        <rFont val="Arial"/>
        <family val="2"/>
      </rPr>
      <t>NEW BANDON</t>
    </r>
  </si>
  <si>
    <r>
      <rPr>
        <sz val="10"/>
        <color rgb="FF231F20"/>
        <rFont val="Arial"/>
        <family val="2"/>
      </rPr>
      <t>QUISIBIS</t>
    </r>
  </si>
  <si>
    <r>
      <rPr>
        <sz val="10"/>
        <color rgb="FF231F20"/>
        <rFont val="Arial"/>
        <family val="2"/>
      </rPr>
      <t>SPRUCE LAKE</t>
    </r>
  </si>
  <si>
    <r>
      <rPr>
        <sz val="10"/>
        <color rgb="FF231F20"/>
        <rFont val="Arial"/>
        <family val="2"/>
      </rPr>
      <t>QUISPAMSIS</t>
    </r>
  </si>
  <si>
    <r>
      <rPr>
        <sz val="10"/>
        <color rgb="FF231F20"/>
        <rFont val="Arial"/>
        <family val="2"/>
      </rPr>
      <t>ST ALMO</t>
    </r>
  </si>
  <si>
    <r>
      <rPr>
        <sz val="10"/>
        <color rgb="FF231F20"/>
        <rFont val="Arial"/>
        <family val="2"/>
      </rPr>
      <t>NEW CANAAN</t>
    </r>
  </si>
  <si>
    <r>
      <rPr>
        <sz val="10"/>
        <color rgb="FF231F20"/>
        <rFont val="Arial"/>
        <family val="2"/>
      </rPr>
      <t>RANG SAINT GEORGES</t>
    </r>
  </si>
  <si>
    <r>
      <rPr>
        <sz val="10"/>
        <color rgb="FF231F20"/>
        <rFont val="Arial"/>
        <family val="2"/>
      </rPr>
      <t>ST AMAND</t>
    </r>
  </si>
  <si>
    <r>
      <rPr>
        <sz val="10"/>
        <color rgb="FF231F20"/>
        <rFont val="Arial"/>
        <family val="2"/>
      </rPr>
      <t>NEW DENMARK</t>
    </r>
  </si>
  <si>
    <r>
      <rPr>
        <sz val="10"/>
        <color rgb="FF231F20"/>
        <rFont val="Arial"/>
        <family val="2"/>
      </rPr>
      <t>RATTERS CORNER</t>
    </r>
  </si>
  <si>
    <r>
      <rPr>
        <sz val="10"/>
        <color rgb="FF231F20"/>
        <rFont val="Arial"/>
        <family val="2"/>
      </rPr>
      <t>ST ANDRE</t>
    </r>
  </si>
  <si>
    <r>
      <rPr>
        <sz val="10"/>
        <color rgb="FF231F20"/>
        <rFont val="Arial"/>
        <family val="2"/>
      </rPr>
      <t>NEW JERSEY</t>
    </r>
  </si>
  <si>
    <r>
      <rPr>
        <sz val="10"/>
        <color rgb="FF231F20"/>
        <rFont val="Arial"/>
        <family val="2"/>
      </rPr>
      <t>RED BANK</t>
    </r>
  </si>
  <si>
    <r>
      <rPr>
        <sz val="10"/>
        <color rgb="FF231F20"/>
        <rFont val="Arial"/>
        <family val="2"/>
      </rPr>
      <t>ST ANDRE DE MADELEINE</t>
    </r>
  </si>
  <si>
    <r>
      <rPr>
        <sz val="10"/>
        <color rgb="FF231F20"/>
        <rFont val="Arial"/>
        <family val="2"/>
      </rPr>
      <t>NEW MARKET</t>
    </r>
  </si>
  <si>
    <r>
      <rPr>
        <sz val="10"/>
        <color rgb="FF231F20"/>
        <rFont val="Arial"/>
        <family val="2"/>
      </rPr>
      <t>RED BANK (QUEENS)</t>
    </r>
  </si>
  <si>
    <r>
      <rPr>
        <sz val="10"/>
        <color rgb="FF231F20"/>
        <rFont val="Arial"/>
        <family val="2"/>
      </rPr>
      <t>ST ANDREWS</t>
    </r>
  </si>
  <si>
    <r>
      <rPr>
        <sz val="10"/>
        <color rgb="FF231F20"/>
        <rFont val="Arial"/>
        <family val="2"/>
      </rPr>
      <t>NEW MARYLAND</t>
    </r>
  </si>
  <si>
    <r>
      <rPr>
        <sz val="10"/>
        <color rgb="FF231F20"/>
        <rFont val="Arial"/>
        <family val="2"/>
      </rPr>
      <t>RED HEAD</t>
    </r>
  </si>
  <si>
    <r>
      <rPr>
        <sz val="10"/>
        <color rgb="FF231F20"/>
        <rFont val="Arial"/>
        <family val="2"/>
      </rPr>
      <t>NEW MILLS</t>
    </r>
  </si>
  <si>
    <r>
      <rPr>
        <sz val="10"/>
        <color rgb="FF231F20"/>
        <rFont val="Arial"/>
        <family val="2"/>
      </rPr>
      <t>RED RAPIDS</t>
    </r>
  </si>
  <si>
    <r>
      <rPr>
        <sz val="10"/>
        <color rgb="FF231F20"/>
        <rFont val="Arial"/>
        <family val="2"/>
      </rPr>
      <t>ST ANTHONY</t>
    </r>
  </si>
  <si>
    <r>
      <rPr>
        <sz val="10"/>
        <color rgb="FF231F20"/>
        <rFont val="Arial"/>
        <family val="2"/>
      </rPr>
      <t>NEW RIVER (CHARLOTTE)</t>
    </r>
  </si>
  <si>
    <r>
      <rPr>
        <sz val="10"/>
        <color rgb="FF231F20"/>
        <rFont val="Arial"/>
        <family val="2"/>
      </rPr>
      <t>REDMONDVILLE</t>
    </r>
  </si>
  <si>
    <r>
      <rPr>
        <sz val="10"/>
        <color rgb="FF231F20"/>
        <rFont val="Arial"/>
        <family val="2"/>
      </rPr>
      <t>ST ANTOINE</t>
    </r>
  </si>
  <si>
    <r>
      <rPr>
        <sz val="10"/>
        <color rgb="FF231F20"/>
        <rFont val="Arial"/>
        <family val="2"/>
      </rPr>
      <t>NEW RIVER BEACH</t>
    </r>
  </si>
  <si>
    <r>
      <rPr>
        <sz val="10"/>
        <color rgb="FF231F20"/>
        <rFont val="Arial"/>
        <family val="2"/>
      </rPr>
      <t>REEDS POINT</t>
    </r>
  </si>
  <si>
    <r>
      <rPr>
        <sz val="10"/>
        <color rgb="FF231F20"/>
        <rFont val="Arial"/>
        <family val="2"/>
      </rPr>
      <t>ST ARTHUR</t>
    </r>
  </si>
  <si>
    <r>
      <rPr>
        <sz val="10"/>
        <color rgb="FF231F20"/>
        <rFont val="Arial"/>
        <family val="2"/>
      </rPr>
      <t>NEW SCOTLAND</t>
    </r>
  </si>
  <si>
    <r>
      <rPr>
        <sz val="10"/>
        <color rgb="FF231F20"/>
        <rFont val="Arial"/>
        <family val="2"/>
      </rPr>
      <t>RENAUDS MILLS</t>
    </r>
  </si>
  <si>
    <r>
      <rPr>
        <sz val="10"/>
        <color rgb="FF231F20"/>
        <rFont val="Arial"/>
        <family val="2"/>
      </rPr>
      <t>ST BASILE</t>
    </r>
  </si>
  <si>
    <r>
      <rPr>
        <sz val="10"/>
        <color rgb="FF231F20"/>
        <rFont val="Arial"/>
        <family val="2"/>
      </rPr>
      <t>NEW ZION</t>
    </r>
  </si>
  <si>
    <r>
      <rPr>
        <sz val="10"/>
        <color rgb="FF231F20"/>
        <rFont val="Arial"/>
        <family val="2"/>
      </rPr>
      <t>RENFORTH</t>
    </r>
  </si>
  <si>
    <r>
      <rPr>
        <sz val="10"/>
        <color rgb="FF231F20"/>
        <rFont val="Arial"/>
        <family val="2"/>
      </rPr>
      <t>NEWBRIDGE</t>
    </r>
  </si>
  <si>
    <r>
      <rPr>
        <sz val="10"/>
        <color rgb="FF231F20"/>
        <rFont val="Arial"/>
        <family val="2"/>
      </rPr>
      <t>RENFORTH (KINGS)</t>
    </r>
  </si>
  <si>
    <r>
      <rPr>
        <sz val="10"/>
        <color rgb="FF231F20"/>
        <rFont val="Arial"/>
        <family val="2"/>
      </rPr>
      <t>ST EDOUARD DE KENT</t>
    </r>
  </si>
  <si>
    <r>
      <rPr>
        <sz val="10"/>
        <color rgb="FF231F20"/>
        <rFont val="Arial"/>
        <family val="2"/>
      </rPr>
      <t>NEWBURG</t>
    </r>
  </si>
  <si>
    <r>
      <rPr>
        <sz val="10"/>
        <color rgb="FF231F20"/>
        <rFont val="Arial"/>
        <family val="2"/>
      </rPr>
      <t>RENOUS</t>
    </r>
  </si>
  <si>
    <r>
      <rPr>
        <sz val="10"/>
        <color rgb="FF231F20"/>
        <rFont val="Arial"/>
        <family val="2"/>
      </rPr>
      <t>NEWBURG JUNCTION</t>
    </r>
  </si>
  <si>
    <r>
      <rPr>
        <sz val="10"/>
        <color rgb="FF231F20"/>
        <rFont val="Arial"/>
        <family val="2"/>
      </rPr>
      <t>REXTON</t>
    </r>
  </si>
  <si>
    <r>
      <rPr>
        <sz val="10"/>
        <color rgb="FF231F20"/>
        <rFont val="Arial"/>
        <family val="2"/>
      </rPr>
      <t>ST FRANCOIS DE KENT</t>
    </r>
  </si>
  <si>
    <r>
      <rPr>
        <sz val="10"/>
        <color rgb="FF231F20"/>
        <rFont val="Arial"/>
        <family val="2"/>
      </rPr>
      <t>RICHARDSON</t>
    </r>
  </si>
  <si>
    <r>
      <rPr>
        <sz val="10"/>
        <color rgb="FF231F20"/>
        <rFont val="Arial"/>
        <family val="2"/>
      </rPr>
      <t>ST FRANCOIS DE MADAWASKA</t>
    </r>
  </si>
  <si>
    <r>
      <rPr>
        <sz val="10"/>
        <color rgb="FF231F20"/>
        <rFont val="Arial"/>
        <family val="2"/>
      </rPr>
      <t>NEWCASTLE BRIDGE</t>
    </r>
  </si>
  <si>
    <r>
      <rPr>
        <sz val="10"/>
        <color rgb="FF231F20"/>
        <rFont val="Arial"/>
        <family val="2"/>
      </rPr>
      <t>RICHARDSVILLE</t>
    </r>
  </si>
  <si>
    <r>
      <rPr>
        <sz val="10"/>
        <color rgb="FF231F20"/>
        <rFont val="Arial"/>
        <family val="2"/>
      </rPr>
      <t>ST GEORGE</t>
    </r>
  </si>
  <si>
    <r>
      <rPr>
        <sz val="10"/>
        <color rgb="FF231F20"/>
        <rFont val="Arial"/>
        <family val="2"/>
      </rPr>
      <t>NEWCASTLE CREEK</t>
    </r>
  </si>
  <si>
    <r>
      <rPr>
        <sz val="10"/>
        <color rgb="FF231F20"/>
        <rFont val="Arial"/>
        <family val="2"/>
      </rPr>
      <t>NEWTOWN</t>
    </r>
  </si>
  <si>
    <r>
      <rPr>
        <sz val="10"/>
        <color rgb="FF231F20"/>
        <rFont val="Arial"/>
        <family val="2"/>
      </rPr>
      <t>RICHIBUCTO ROAD (F’TON)</t>
    </r>
  </si>
  <si>
    <r>
      <rPr>
        <sz val="10"/>
        <color rgb="FF231F20"/>
        <rFont val="Arial"/>
        <family val="2"/>
      </rPr>
      <t>ST IGNACE</t>
    </r>
  </si>
  <si>
    <r>
      <rPr>
        <sz val="10"/>
        <color rgb="FF231F20"/>
        <rFont val="Arial"/>
        <family val="2"/>
      </rPr>
      <t>NICHOLAS DENYS</t>
    </r>
  </si>
  <si>
    <r>
      <rPr>
        <sz val="10"/>
        <color rgb="FF231F20"/>
        <rFont val="Arial"/>
        <family val="2"/>
      </rPr>
      <t>RICHIBUCTO VILLAGE</t>
    </r>
  </si>
  <si>
    <r>
      <rPr>
        <sz val="10"/>
        <color rgb="FF231F20"/>
        <rFont val="Arial"/>
        <family val="2"/>
      </rPr>
      <t>NICTAU</t>
    </r>
  </si>
  <si>
    <r>
      <rPr>
        <sz val="10"/>
        <color rgb="FF231F20"/>
        <rFont val="Arial"/>
        <family val="2"/>
      </rPr>
      <t>RICHMOND CORNER</t>
    </r>
  </si>
  <si>
    <r>
      <rPr>
        <sz val="10"/>
        <color rgb="FF231F20"/>
        <rFont val="Arial"/>
        <family val="2"/>
      </rPr>
      <t>ST ISIDORE</t>
    </r>
  </si>
  <si>
    <r>
      <rPr>
        <sz val="10"/>
        <color rgb="FF231F20"/>
        <rFont val="Arial"/>
        <family val="2"/>
      </rPr>
      <t>NIGADOO</t>
    </r>
  </si>
  <si>
    <r>
      <rPr>
        <sz val="10"/>
        <color rgb="FF231F20"/>
        <rFont val="Arial"/>
        <family val="2"/>
      </rPr>
      <t>RICHMOND SETTLEMENT</t>
    </r>
  </si>
  <si>
    <r>
      <rPr>
        <sz val="10"/>
        <color rgb="FF231F20"/>
        <rFont val="Arial"/>
        <family val="2"/>
      </rPr>
      <t>NOINVILLE</t>
    </r>
  </si>
  <si>
    <r>
      <rPr>
        <sz val="10"/>
        <color rgb="FF231F20"/>
        <rFont val="Arial"/>
        <family val="2"/>
      </rPr>
      <t>RILEY BROOK</t>
    </r>
  </si>
  <si>
    <r>
      <rPr>
        <sz val="10"/>
        <color rgb="FF231F20"/>
        <rFont val="Arial"/>
        <family val="2"/>
      </rPr>
      <t>ST JEAN BAPT DE</t>
    </r>
  </si>
  <si>
    <r>
      <rPr>
        <sz val="10"/>
        <color rgb="FF231F20"/>
        <rFont val="Arial"/>
        <family val="2"/>
      </rPr>
      <t>NOONAN</t>
    </r>
  </si>
  <si>
    <r>
      <rPr>
        <sz val="10"/>
        <color rgb="FF231F20"/>
        <rFont val="Arial"/>
        <family val="2"/>
      </rPr>
      <t>RIPPLES</t>
    </r>
  </si>
  <si>
    <r>
      <rPr>
        <sz val="10"/>
        <color rgb="FF231F20"/>
        <rFont val="Arial"/>
        <family val="2"/>
      </rPr>
      <t>NORDIN</t>
    </r>
  </si>
  <si>
    <r>
      <rPr>
        <sz val="10"/>
        <color rgb="FF231F20"/>
        <rFont val="Arial"/>
        <family val="2"/>
      </rPr>
      <t>RIVER CHARLO</t>
    </r>
  </si>
  <si>
    <r>
      <rPr>
        <sz val="10"/>
        <color rgb="FF231F20"/>
        <rFont val="Arial"/>
        <family val="2"/>
      </rPr>
      <t>NORTH ESK BOOM</t>
    </r>
  </si>
  <si>
    <r>
      <rPr>
        <sz val="10"/>
        <color rgb="FF231F20"/>
        <rFont val="Arial"/>
        <family val="2"/>
      </rPr>
      <t>RIVER DE CHUTE</t>
    </r>
  </si>
  <si>
    <r>
      <rPr>
        <sz val="10"/>
        <color rgb="FF231F20"/>
        <rFont val="Arial"/>
        <family val="2"/>
      </rPr>
      <t>ST JOSEPH DE MADAWASKA</t>
    </r>
  </si>
  <si>
    <r>
      <rPr>
        <sz val="10"/>
        <color rgb="FF231F20"/>
        <rFont val="Arial"/>
        <family val="2"/>
      </rPr>
      <t>NORTH HEAD</t>
    </r>
  </si>
  <si>
    <r>
      <rPr>
        <sz val="10"/>
        <color rgb="FF231F20"/>
        <rFont val="Arial"/>
        <family val="2"/>
      </rPr>
      <t>RIVER GLADE</t>
    </r>
  </si>
  <si>
    <r>
      <rPr>
        <sz val="10"/>
        <color rgb="FF231F20"/>
        <rFont val="Arial"/>
        <family val="2"/>
      </rPr>
      <t>NORTH LAKE</t>
    </r>
  </si>
  <si>
    <r>
      <rPr>
        <sz val="10"/>
        <color rgb="FF231F20"/>
        <rFont val="Arial"/>
        <family val="2"/>
      </rPr>
      <t>RIVERBANK</t>
    </r>
  </si>
  <si>
    <r>
      <rPr>
        <sz val="10"/>
        <color rgb="FF231F20"/>
        <rFont val="Arial"/>
        <family val="2"/>
      </rPr>
      <t>ST LEOLIN</t>
    </r>
  </si>
  <si>
    <r>
      <rPr>
        <sz val="10"/>
        <color rgb="FF231F20"/>
        <rFont val="Arial"/>
        <family val="2"/>
      </rPr>
      <t>NORTH TAY</t>
    </r>
  </si>
  <si>
    <r>
      <rPr>
        <sz val="10"/>
        <color rgb="FF231F20"/>
        <rFont val="Arial"/>
        <family val="2"/>
      </rPr>
      <t>RIVERSIDE</t>
    </r>
  </si>
  <si>
    <r>
      <rPr>
        <sz val="10"/>
        <color rgb="FF231F20"/>
        <rFont val="Arial"/>
        <family val="2"/>
      </rPr>
      <t>NORTH TETAGOUCHE</t>
    </r>
  </si>
  <si>
    <r>
      <rPr>
        <sz val="10"/>
        <color rgb="FF231F20"/>
        <rFont val="Arial"/>
        <family val="2"/>
      </rPr>
      <t>RIVERSIDE ALBERT</t>
    </r>
  </si>
  <si>
    <r>
      <rPr>
        <sz val="10"/>
        <color rgb="FF231F20"/>
        <rFont val="Arial"/>
        <family val="2"/>
      </rPr>
      <t>ST LEONARD PARENT</t>
    </r>
  </si>
  <si>
    <r>
      <rPr>
        <sz val="10"/>
        <color rgb="FF231F20"/>
        <rFont val="Arial"/>
        <family val="2"/>
      </rPr>
      <t>NORTHAMPTON</t>
    </r>
  </si>
  <si>
    <r>
      <rPr>
        <sz val="10"/>
        <color rgb="FF231F20"/>
        <rFont val="Arial"/>
        <family val="2"/>
      </rPr>
      <t>RIVERVIEW</t>
    </r>
  </si>
  <si>
    <r>
      <rPr>
        <sz val="10"/>
        <color rgb="FF231F20"/>
        <rFont val="Arial"/>
        <family val="2"/>
      </rPr>
      <t>ST LOUIS DE KENT</t>
    </r>
  </si>
  <si>
    <r>
      <rPr>
        <sz val="10"/>
        <color rgb="FF231F20"/>
        <rFont val="Arial"/>
        <family val="2"/>
      </rPr>
      <t>NORTHERN HARBOUR</t>
    </r>
  </si>
  <si>
    <r>
      <rPr>
        <sz val="10"/>
        <color rgb="FF231F20"/>
        <rFont val="Arial"/>
        <family val="2"/>
      </rPr>
      <t>RIVERVIEW HEIGHTS</t>
    </r>
  </si>
  <si>
    <r>
      <rPr>
        <sz val="10"/>
        <color rgb="FF231F20"/>
        <rFont val="Arial"/>
        <family val="2"/>
      </rPr>
      <t>ST MARGARETS</t>
    </r>
  </si>
  <si>
    <r>
      <rPr>
        <sz val="10"/>
        <color rgb="FF231F20"/>
        <rFont val="Arial"/>
        <family val="2"/>
      </rPr>
      <t>NORTON</t>
    </r>
  </si>
  <si>
    <r>
      <rPr>
        <sz val="10"/>
        <color rgb="FF231F20"/>
        <rFont val="Arial"/>
        <family val="2"/>
      </rPr>
      <t>RIVIERE A LA TRUITE</t>
    </r>
  </si>
  <si>
    <r>
      <rPr>
        <sz val="10"/>
        <color rgb="FF231F20"/>
        <rFont val="Arial"/>
        <family val="2"/>
      </rPr>
      <t>ST MARTINS</t>
    </r>
  </si>
  <si>
    <r>
      <rPr>
        <sz val="10"/>
        <color rgb="FF231F20"/>
        <rFont val="Arial"/>
        <family val="2"/>
      </rPr>
      <t>NORTON DALE</t>
    </r>
  </si>
  <si>
    <r>
      <rPr>
        <sz val="10"/>
        <color rgb="FF231F20"/>
        <rFont val="Arial"/>
        <family val="2"/>
      </rPr>
      <t>RIVIERE DU PORTAGE</t>
    </r>
  </si>
  <si>
    <r>
      <rPr>
        <sz val="10"/>
        <color rgb="FF231F20"/>
        <rFont val="Arial"/>
        <family val="2"/>
      </rPr>
      <t>ST MAURE</t>
    </r>
  </si>
  <si>
    <r>
      <rPr>
        <sz val="10"/>
        <color rgb="FF231F20"/>
        <rFont val="Arial"/>
        <family val="2"/>
      </rPr>
      <t>NOTRE DAME DE KENT</t>
    </r>
  </si>
  <si>
    <r>
      <rPr>
        <sz val="10"/>
        <color rgb="FF231F20"/>
        <rFont val="Arial"/>
        <family val="2"/>
      </rPr>
      <t>RIVIERE VERTE</t>
    </r>
  </si>
  <si>
    <r>
      <rPr>
        <sz val="10"/>
        <color rgb="FF231F20"/>
        <rFont val="Arial"/>
        <family val="2"/>
      </rPr>
      <t>ST NORBERT</t>
    </r>
  </si>
  <si>
    <r>
      <rPr>
        <sz val="10"/>
        <color rgb="FF231F20"/>
        <rFont val="Arial"/>
        <family val="2"/>
      </rPr>
      <t>NOTRE DAME DE LOURDES</t>
    </r>
  </si>
  <si>
    <r>
      <rPr>
        <sz val="10"/>
        <color rgb="FF231F20"/>
        <rFont val="Arial"/>
        <family val="2"/>
      </rPr>
      <t>ROACHVILLE</t>
    </r>
  </si>
  <si>
    <r>
      <rPr>
        <sz val="10"/>
        <color rgb="FF231F20"/>
        <rFont val="Arial"/>
        <family val="2"/>
      </rPr>
      <t>NOTRE DAME DES ERABLES</t>
    </r>
  </si>
  <si>
    <r>
      <rPr>
        <sz val="10"/>
        <color rgb="FF231F20"/>
        <rFont val="Arial"/>
        <family val="2"/>
      </rPr>
      <t>ROBERTVILLE</t>
    </r>
  </si>
  <si>
    <r>
      <rPr>
        <sz val="10"/>
        <color rgb="FF231F20"/>
        <rFont val="Arial"/>
        <family val="2"/>
      </rPr>
      <t>ST PHILIPPE (MONCTON)</t>
    </r>
  </si>
  <si>
    <r>
      <rPr>
        <sz val="10"/>
        <color rgb="FF231F20"/>
        <rFont val="Arial"/>
        <family val="2"/>
      </rPr>
      <t>NUIPIS (KINGS)</t>
    </r>
  </si>
  <si>
    <r>
      <rPr>
        <sz val="10"/>
        <color rgb="FF231F20"/>
        <rFont val="Arial"/>
        <family val="2"/>
      </rPr>
      <t>ROBICHAUD</t>
    </r>
  </si>
  <si>
    <r>
      <rPr>
        <sz val="10"/>
        <color rgb="FF231F20"/>
        <rFont val="Arial"/>
        <family val="2"/>
      </rPr>
      <t>OAK BAY</t>
    </r>
  </si>
  <si>
    <r>
      <rPr>
        <sz val="10"/>
        <color rgb="FF231F20"/>
        <rFont val="Arial"/>
        <family val="2"/>
      </rPr>
      <t>ROBINSONVILLE</t>
    </r>
  </si>
  <si>
    <r>
      <rPr>
        <sz val="10"/>
        <color rgb="FF231F20"/>
        <rFont val="Arial"/>
        <family val="2"/>
      </rPr>
      <t>ST PIERRE DE KENT</t>
    </r>
  </si>
  <si>
    <r>
      <rPr>
        <sz val="10"/>
        <color rgb="FF231F20"/>
        <rFont val="Arial"/>
        <family val="2"/>
      </rPr>
      <t>OAK HILL</t>
    </r>
  </si>
  <si>
    <r>
      <rPr>
        <sz val="10"/>
        <color rgb="FF231F20"/>
        <rFont val="Arial"/>
        <family val="2"/>
      </rPr>
      <t>ROCKVILLE</t>
    </r>
  </si>
  <si>
    <r>
      <rPr>
        <sz val="10"/>
        <color rgb="FF231F20"/>
        <rFont val="Arial"/>
        <family val="2"/>
      </rPr>
      <t>ST PONS</t>
    </r>
  </si>
  <si>
    <r>
      <rPr>
        <sz val="10"/>
        <color rgb="FF231F20"/>
        <rFont val="Arial"/>
        <family val="2"/>
      </rPr>
      <t>OAK POINT</t>
    </r>
  </si>
  <si>
    <r>
      <rPr>
        <sz val="10"/>
        <color rgb="FF231F20"/>
        <rFont val="Arial"/>
        <family val="2"/>
      </rPr>
      <t>ST QUENTIN</t>
    </r>
  </si>
  <si>
    <r>
      <rPr>
        <sz val="10"/>
        <color rgb="FF231F20"/>
        <rFont val="Arial"/>
        <family val="2"/>
      </rPr>
      <t>OAK POINT NORTH</t>
    </r>
  </si>
  <si>
    <r>
      <rPr>
        <sz val="10"/>
        <color rgb="FF231F20"/>
        <rFont val="Arial"/>
        <family val="2"/>
      </rPr>
      <t>ROLLINGDAM</t>
    </r>
  </si>
  <si>
    <r>
      <rPr>
        <sz val="10"/>
        <color rgb="FF231F20"/>
        <rFont val="Arial"/>
        <family val="2"/>
      </rPr>
      <t>ST RAPHAEL SUR MER</t>
    </r>
  </si>
  <si>
    <r>
      <rPr>
        <sz val="10"/>
        <color rgb="FF231F20"/>
        <rFont val="Arial"/>
        <family val="2"/>
      </rPr>
      <t>OAK POINT(MIRAMICHI)</t>
    </r>
  </si>
  <si>
    <r>
      <rPr>
        <sz val="10"/>
        <color rgb="FF231F20"/>
        <rFont val="Arial"/>
        <family val="2"/>
      </rPr>
      <t>ROLLINGDAM STATION</t>
    </r>
  </si>
  <si>
    <r>
      <rPr>
        <sz val="10"/>
        <color rgb="FF231F20"/>
        <rFont val="Arial"/>
        <family val="2"/>
      </rPr>
      <t>ROSAIRVILLE</t>
    </r>
  </si>
  <si>
    <r>
      <rPr>
        <sz val="10"/>
        <color rgb="FF231F20"/>
        <rFont val="Arial"/>
        <family val="2"/>
      </rPr>
      <t>ST SIMON</t>
    </r>
  </si>
  <si>
    <r>
      <rPr>
        <sz val="10"/>
        <color rgb="FF231F20"/>
        <rFont val="Arial"/>
        <family val="2"/>
      </rPr>
      <t>ROSEDALE</t>
    </r>
  </si>
  <si>
    <r>
      <rPr>
        <sz val="10"/>
        <color rgb="FF231F20"/>
        <rFont val="Arial"/>
        <family val="2"/>
      </rPr>
      <t>ODELL</t>
    </r>
  </si>
  <si>
    <r>
      <rPr>
        <sz val="10"/>
        <color rgb="FF231F20"/>
        <rFont val="Arial"/>
        <family val="2"/>
      </rPr>
      <t>ROSSVILLE</t>
    </r>
  </si>
  <si>
    <r>
      <rPr>
        <sz val="10"/>
        <color rgb="FF231F20"/>
        <rFont val="Arial"/>
        <family val="2"/>
      </rPr>
      <t>ST THOMAS (CARLETON)</t>
    </r>
  </si>
  <si>
    <r>
      <rPr>
        <sz val="10"/>
        <color rgb="FF231F20"/>
        <rFont val="Arial"/>
        <family val="2"/>
      </rPr>
      <t>ODELL PARK</t>
    </r>
  </si>
  <si>
    <r>
      <rPr>
        <sz val="10"/>
        <color rgb="FF231F20"/>
        <rFont val="Arial"/>
        <family val="2"/>
      </rPr>
      <t>ROTHESAY</t>
    </r>
  </si>
  <si>
    <r>
      <rPr>
        <sz val="10"/>
        <color rgb="FF231F20"/>
        <rFont val="Arial"/>
        <family val="2"/>
      </rPr>
      <t>ST THOMAS (KENT)</t>
    </r>
  </si>
  <si>
    <r>
      <rPr>
        <sz val="10"/>
        <color rgb="FF231F20"/>
        <rFont val="Arial"/>
        <family val="2"/>
      </rPr>
      <t>OLD RIDGE (CHARLOTTE)</t>
    </r>
  </si>
  <si>
    <r>
      <rPr>
        <sz val="10"/>
        <color rgb="FF231F20"/>
        <rFont val="Arial"/>
        <family val="2"/>
      </rPr>
      <t>ROUGH WATERS</t>
    </r>
  </si>
  <si>
    <r>
      <rPr>
        <sz val="10"/>
        <color rgb="FF231F20"/>
        <rFont val="Arial"/>
        <family val="2"/>
      </rPr>
      <t>STANLEY</t>
    </r>
  </si>
  <si>
    <r>
      <rPr>
        <sz val="10"/>
        <color rgb="FF231F20"/>
        <rFont val="Arial"/>
        <family val="2"/>
      </rPr>
      <t>OROMOCTO</t>
    </r>
  </si>
  <si>
    <r>
      <rPr>
        <sz val="10"/>
        <color rgb="FF231F20"/>
        <rFont val="Arial"/>
        <family val="2"/>
      </rPr>
      <t>ROWENA</t>
    </r>
  </si>
  <si>
    <r>
      <rPr>
        <sz val="10"/>
        <color rgb="FF231F20"/>
        <rFont val="Arial"/>
        <family val="2"/>
      </rPr>
      <t>STE ANNE DE KENT</t>
    </r>
  </si>
  <si>
    <r>
      <rPr>
        <sz val="10"/>
        <color rgb="FF231F20"/>
        <rFont val="Arial"/>
        <family val="2"/>
      </rPr>
      <t>ORTONVILLE</t>
    </r>
  </si>
  <si>
    <r>
      <rPr>
        <sz val="10"/>
        <color rgb="FF231F20"/>
        <rFont val="Arial"/>
        <family val="2"/>
      </rPr>
      <t>ROYALTON</t>
    </r>
  </si>
  <si>
    <r>
      <rPr>
        <sz val="10"/>
        <color rgb="FF231F20"/>
        <rFont val="Arial"/>
        <family val="2"/>
      </rPr>
      <t>STE ANNE DE MADAWASKA</t>
    </r>
  </si>
  <si>
    <r>
      <rPr>
        <sz val="10"/>
        <color rgb="FF231F20"/>
        <rFont val="Arial"/>
        <family val="2"/>
      </rPr>
      <t>OSBORNE CORNER</t>
    </r>
  </si>
  <si>
    <r>
      <rPr>
        <sz val="10"/>
        <color rgb="FF231F20"/>
        <rFont val="Arial"/>
        <family val="2"/>
      </rPr>
      <t>RUSAGONIS</t>
    </r>
  </si>
  <si>
    <r>
      <rPr>
        <sz val="10"/>
        <color rgb="FF231F20"/>
        <rFont val="Arial"/>
        <family val="2"/>
      </rPr>
      <t>STE ANNE DU BOCAGE</t>
    </r>
  </si>
  <si>
    <r>
      <rPr>
        <sz val="10"/>
        <color rgb="FF231F20"/>
        <rFont val="Arial"/>
        <family val="2"/>
      </rPr>
      <t>PALLET CITY DIEPPE</t>
    </r>
  </si>
  <si>
    <r>
      <rPr>
        <sz val="10"/>
        <color rgb="FF231F20"/>
        <rFont val="Arial"/>
        <family val="2"/>
      </rPr>
      <t>SACKVILLE</t>
    </r>
  </si>
  <si>
    <r>
      <rPr>
        <sz val="10"/>
        <color rgb="FF231F20"/>
        <rFont val="Arial"/>
        <family val="2"/>
      </rPr>
      <t>STE CECILE</t>
    </r>
  </si>
  <si>
    <r>
      <rPr>
        <sz val="10"/>
        <color rgb="FF231F20"/>
        <rFont val="Arial"/>
        <family val="2"/>
      </rPr>
      <t>PAMDENAC</t>
    </r>
  </si>
  <si>
    <r>
      <rPr>
        <sz val="10"/>
        <color rgb="FF231F20"/>
        <rFont val="Arial"/>
        <family val="2"/>
      </rPr>
      <t>SAGWA</t>
    </r>
  </si>
  <si>
    <r>
      <rPr>
        <sz val="10"/>
        <color rgb="FF231F20"/>
        <rFont val="Arial"/>
        <family val="2"/>
      </rPr>
      <t>PAQUETVILLE</t>
    </r>
  </si>
  <si>
    <r>
      <rPr>
        <sz val="10"/>
        <color rgb="FF231F20"/>
        <rFont val="Arial"/>
        <family val="2"/>
      </rPr>
      <t>SAINT ANDRE DE SHEDIAC</t>
    </r>
  </si>
  <si>
    <r>
      <rPr>
        <sz val="10"/>
        <color rgb="FF231F20"/>
        <rFont val="Arial"/>
        <family val="2"/>
      </rPr>
      <t>PARKER RIDGE</t>
    </r>
  </si>
  <si>
    <r>
      <rPr>
        <sz val="10"/>
        <color rgb="FF231F20"/>
        <rFont val="Arial"/>
        <family val="2"/>
      </rPr>
      <t>STE MARIE DE KENT</t>
    </r>
  </si>
  <si>
    <r>
      <rPr>
        <sz val="10"/>
        <color rgb="FF231F20"/>
        <rFont val="Arial"/>
        <family val="2"/>
      </rPr>
      <t>PARKINDALE</t>
    </r>
  </si>
  <si>
    <r>
      <rPr>
        <sz val="10"/>
        <color rgb="FF231F20"/>
        <rFont val="Arial"/>
        <family val="2"/>
      </rPr>
      <t>SAINT JOSEPH</t>
    </r>
  </si>
  <si>
    <r>
      <rPr>
        <sz val="10"/>
        <color rgb="FF231F20"/>
        <rFont val="Arial"/>
        <family val="2"/>
      </rPr>
      <t>STE MARIE ST RAPHAEL</t>
    </r>
  </si>
  <si>
    <r>
      <rPr>
        <sz val="10"/>
        <color rgb="FF231F20"/>
        <rFont val="Arial"/>
        <family val="2"/>
      </rPr>
      <t>PASSEKEAG</t>
    </r>
  </si>
  <si>
    <r>
      <rPr>
        <sz val="10"/>
        <color rgb="FF231F20"/>
        <rFont val="Arial"/>
        <family val="2"/>
      </rPr>
      <t>SAINT LOUIS DE KENT</t>
    </r>
  </si>
  <si>
    <r>
      <rPr>
        <sz val="10"/>
        <color rgb="FF231F20"/>
        <rFont val="Arial"/>
        <family val="2"/>
      </rPr>
      <t>STE ROSE DE GLOUCESTER</t>
    </r>
  </si>
  <si>
    <r>
      <rPr>
        <sz val="10"/>
        <color rgb="FF231F20"/>
        <rFont val="Arial"/>
        <family val="2"/>
      </rPr>
      <t>PEARSONVILLE</t>
    </r>
  </si>
  <si>
    <r>
      <rPr>
        <sz val="10"/>
        <color rgb="FF231F20"/>
        <rFont val="Arial"/>
        <family val="2"/>
      </rPr>
      <t>SAINT PHILIPPE</t>
    </r>
  </si>
  <si>
    <r>
      <rPr>
        <sz val="10"/>
        <color rgb="FF231F20"/>
        <rFont val="Arial"/>
        <family val="2"/>
      </rPr>
      <t>STE ROSETTE</t>
    </r>
  </si>
  <si>
    <r>
      <rPr>
        <sz val="10"/>
        <color rgb="FF231F20"/>
        <rFont val="Arial"/>
        <family val="2"/>
      </rPr>
      <t>PEEL</t>
    </r>
  </si>
  <si>
    <r>
      <rPr>
        <sz val="10"/>
        <color rgb="FF231F20"/>
        <rFont val="Arial"/>
        <family val="2"/>
      </rPr>
      <t>SAINTE ROSE</t>
    </r>
  </si>
  <si>
    <r>
      <rPr>
        <sz val="10"/>
        <color rgb="FF231F20"/>
        <rFont val="Arial"/>
        <family val="2"/>
      </rPr>
      <t>STEEVES MOUNTAIN</t>
    </r>
  </si>
  <si>
    <r>
      <rPr>
        <sz val="10"/>
        <color rgb="FF231F20"/>
        <rFont val="Arial"/>
        <family val="2"/>
      </rPr>
      <t>PENNFIELD</t>
    </r>
  </si>
  <si>
    <r>
      <rPr>
        <sz val="10"/>
        <color rgb="FF231F20"/>
        <rFont val="Arial"/>
        <family val="2"/>
      </rPr>
      <t>STEWARTON</t>
    </r>
  </si>
  <si>
    <r>
      <rPr>
        <sz val="10"/>
        <color rgb="FF231F20"/>
        <rFont val="Arial"/>
        <family val="2"/>
      </rPr>
      <t>PENNFIELD  COR(CHARLOTTE)</t>
    </r>
  </si>
  <si>
    <r>
      <rPr>
        <sz val="10"/>
        <color rgb="FF231F20"/>
        <rFont val="Arial"/>
        <family val="2"/>
      </rPr>
      <t>SALISBURY</t>
    </r>
  </si>
  <si>
    <r>
      <rPr>
        <sz val="10"/>
        <color rgb="FF231F20"/>
        <rFont val="Arial"/>
        <family val="2"/>
      </rPr>
      <t>STICKNEY</t>
    </r>
  </si>
  <si>
    <r>
      <rPr>
        <sz val="10"/>
        <color rgb="FF231F20"/>
        <rFont val="Arial"/>
        <family val="2"/>
      </rPr>
      <t>PENNFIELD RIDGE</t>
    </r>
  </si>
  <si>
    <r>
      <rPr>
        <sz val="10"/>
        <color rgb="FF231F20"/>
        <rFont val="Arial"/>
        <family val="2"/>
      </rPr>
      <t>SALMON BEACH</t>
    </r>
  </si>
  <si>
    <r>
      <rPr>
        <sz val="10"/>
        <color rgb="FF231F20"/>
        <rFont val="Arial"/>
        <family val="2"/>
      </rPr>
      <t>STILESVILLE</t>
    </r>
  </si>
  <si>
    <r>
      <rPr>
        <sz val="10"/>
        <color rgb="FF231F20"/>
        <rFont val="Arial"/>
        <family val="2"/>
      </rPr>
      <t>PENNFIELD STN(CHAR CO)</t>
    </r>
  </si>
  <si>
    <r>
      <rPr>
        <sz val="10"/>
        <color rgb="FF231F20"/>
        <rFont val="Arial"/>
        <family val="2"/>
      </rPr>
      <t>SALMON CREEK</t>
    </r>
  </si>
  <si>
    <r>
      <rPr>
        <sz val="10"/>
        <color rgb="FF231F20"/>
        <rFont val="Arial"/>
        <family val="2"/>
      </rPr>
      <t>STONEHAVEN</t>
    </r>
  </si>
  <si>
    <r>
      <rPr>
        <sz val="10"/>
        <color rgb="FF231F20"/>
        <rFont val="Arial"/>
        <family val="2"/>
      </rPr>
      <t>PENNIAC</t>
    </r>
  </si>
  <si>
    <r>
      <rPr>
        <sz val="10"/>
        <color rgb="FF231F20"/>
        <rFont val="Arial"/>
        <family val="2"/>
      </rPr>
      <t>SALMONHURST</t>
    </r>
  </si>
  <si>
    <r>
      <rPr>
        <sz val="10"/>
        <color rgb="FF231F20"/>
        <rFont val="Arial"/>
        <family val="2"/>
      </rPr>
      <t>PENOBSQUIS</t>
    </r>
  </si>
  <si>
    <r>
      <rPr>
        <sz val="10"/>
        <color rgb="FF231F20"/>
        <rFont val="Arial"/>
        <family val="2"/>
      </rPr>
      <t>SALT SPRINGS</t>
    </r>
  </si>
  <si>
    <r>
      <rPr>
        <sz val="10"/>
        <color rgb="FF231F20"/>
        <rFont val="Arial"/>
        <family val="2"/>
      </rPr>
      <t>STRATHADAM</t>
    </r>
  </si>
  <si>
    <r>
      <rPr>
        <sz val="10"/>
        <color rgb="FF231F20"/>
        <rFont val="Arial"/>
        <family val="2"/>
      </rPr>
      <t>PERRY POINT</t>
    </r>
  </si>
  <si>
    <r>
      <rPr>
        <sz val="10"/>
        <color rgb="FF231F20"/>
        <rFont val="Arial"/>
        <family val="2"/>
      </rPr>
      <t>SAUMAREZ</t>
    </r>
  </si>
  <si>
    <r>
      <rPr>
        <sz val="10"/>
        <color rgb="FF231F20"/>
        <rFont val="Arial"/>
        <family val="2"/>
      </rPr>
      <t>STUART TOWN</t>
    </r>
  </si>
  <si>
    <r>
      <rPr>
        <sz val="10"/>
        <color rgb="FF231F20"/>
        <rFont val="Arial"/>
        <family val="2"/>
      </rPr>
      <t>PERTH ANDOVER</t>
    </r>
  </si>
  <si>
    <r>
      <rPr>
        <sz val="10"/>
        <color rgb="FF231F20"/>
        <rFont val="Arial"/>
        <family val="2"/>
      </rPr>
      <t>SAVOY LANDING</t>
    </r>
  </si>
  <si>
    <r>
      <rPr>
        <sz val="10"/>
        <color rgb="FF231F20"/>
        <rFont val="Arial"/>
        <family val="2"/>
      </rPr>
      <t>SUMMERFIELD (CARLETON)</t>
    </r>
  </si>
  <si>
    <r>
      <rPr>
        <sz val="10"/>
        <color rgb="FF231F20"/>
        <rFont val="Arial"/>
        <family val="2"/>
      </rPr>
      <t>PETERS RIVER</t>
    </r>
  </si>
  <si>
    <r>
      <rPr>
        <sz val="10"/>
        <color rgb="FF231F20"/>
        <rFont val="Arial"/>
        <family val="2"/>
      </rPr>
      <t>SCOTCH LAKE</t>
    </r>
  </si>
  <si>
    <r>
      <rPr>
        <sz val="10"/>
        <color rgb="FF231F20"/>
        <rFont val="Arial"/>
        <family val="2"/>
      </rPr>
      <t>SUMMERVILLE</t>
    </r>
  </si>
  <si>
    <r>
      <rPr>
        <sz val="10"/>
        <color rgb="FF231F20"/>
        <rFont val="Arial"/>
        <family val="2"/>
      </rPr>
      <t>PETERSVILLE</t>
    </r>
  </si>
  <si>
    <r>
      <rPr>
        <sz val="10"/>
        <color rgb="FF231F20"/>
        <rFont val="Arial"/>
        <family val="2"/>
      </rPr>
      <t>SCOTCH RIDGE</t>
    </r>
  </si>
  <si>
    <r>
      <rPr>
        <sz val="10"/>
        <color rgb="FF231F20"/>
        <rFont val="Arial"/>
        <family val="2"/>
      </rPr>
      <t>SUNNY CORNER</t>
    </r>
  </si>
  <si>
    <r>
      <rPr>
        <sz val="10"/>
        <color rgb="FF231F20"/>
        <rFont val="Arial"/>
        <family val="2"/>
      </rPr>
      <t>SCOTCHTOWN</t>
    </r>
  </si>
  <si>
    <r>
      <rPr>
        <sz val="10"/>
        <color rgb="FF231F20"/>
        <rFont val="Arial"/>
        <family val="2"/>
      </rPr>
      <t>SUNNYSIDE</t>
    </r>
  </si>
  <si>
    <r>
      <rPr>
        <sz val="10"/>
        <color rgb="FF231F20"/>
        <rFont val="Arial"/>
        <family val="2"/>
      </rPr>
      <t>PETIT PAQUETVILLE</t>
    </r>
  </si>
  <si>
    <r>
      <rPr>
        <sz val="10"/>
        <color rgb="FF231F20"/>
        <rFont val="Arial"/>
        <family val="2"/>
      </rPr>
      <t>SCOTT SETTLEMENT</t>
    </r>
  </si>
  <si>
    <r>
      <rPr>
        <sz val="10"/>
        <color rgb="FF231F20"/>
        <rFont val="Arial"/>
        <family val="2"/>
      </rPr>
      <t>PETIT ROCHER</t>
    </r>
  </si>
  <si>
    <r>
      <rPr>
        <sz val="10"/>
        <color rgb="FF231F20"/>
        <rFont val="Arial"/>
        <family val="2"/>
      </rPr>
      <t>SCOUDOUC</t>
    </r>
  </si>
  <si>
    <r>
      <rPr>
        <sz val="10"/>
        <color rgb="FF231F20"/>
        <rFont val="Arial"/>
        <family val="2"/>
      </rPr>
      <t>SUSSEX CORNER</t>
    </r>
  </si>
  <si>
    <r>
      <rPr>
        <sz val="10"/>
        <color rgb="FF231F20"/>
        <rFont val="Arial"/>
        <family val="2"/>
      </rPr>
      <t>PETIT ROCHER NORTH</t>
    </r>
  </si>
  <si>
    <r>
      <rPr>
        <sz val="10"/>
        <color rgb="FF231F20"/>
        <rFont val="Arial"/>
        <family val="2"/>
      </rPr>
      <t>SEA SIDE</t>
    </r>
  </si>
  <si>
    <r>
      <rPr>
        <sz val="10"/>
        <color rgb="FF231F20"/>
        <rFont val="Arial"/>
        <family val="2"/>
      </rPr>
      <t>SWAN CREEK</t>
    </r>
  </si>
  <si>
    <r>
      <rPr>
        <sz val="10"/>
        <color rgb="FF231F20"/>
        <rFont val="Arial"/>
        <family val="2"/>
      </rPr>
      <t>PETIT SHIPPEGAN</t>
    </r>
  </si>
  <si>
    <r>
      <rPr>
        <sz val="10"/>
        <color rgb="FF231F20"/>
        <rFont val="Arial"/>
        <family val="2"/>
      </rPr>
      <t>SEAL COVE</t>
    </r>
  </si>
  <si>
    <r>
      <rPr>
        <sz val="10"/>
        <color rgb="FF231F20"/>
        <rFont val="Arial"/>
        <family val="2"/>
      </rPr>
      <t>TABUSINTAC</t>
    </r>
  </si>
  <si>
    <r>
      <rPr>
        <sz val="10"/>
        <color rgb="FF231F20"/>
        <rFont val="Arial"/>
        <family val="2"/>
      </rPr>
      <t>PETITCODIAC</t>
    </r>
  </si>
  <si>
    <r>
      <rPr>
        <sz val="10"/>
        <color rgb="FF231F20"/>
        <rFont val="Arial"/>
        <family val="2"/>
      </rPr>
      <t>SEARSVILLE</t>
    </r>
  </si>
  <si>
    <r>
      <rPr>
        <sz val="10"/>
        <color rgb="FF231F20"/>
        <rFont val="Arial"/>
        <family val="2"/>
      </rPr>
      <t>TARGETTVILLE</t>
    </r>
  </si>
  <si>
    <r>
      <rPr>
        <sz val="10"/>
        <color rgb="FF231F20"/>
        <rFont val="Arial"/>
        <family val="2"/>
      </rPr>
      <t>PETITE LAMEQUE</t>
    </r>
  </si>
  <si>
    <r>
      <rPr>
        <sz val="10"/>
        <color rgb="FF231F20"/>
        <rFont val="Arial"/>
        <family val="2"/>
      </rPr>
      <t>SECOND FALLS</t>
    </r>
  </si>
  <si>
    <r>
      <rPr>
        <sz val="10"/>
        <color rgb="FF231F20"/>
        <rFont val="Arial"/>
        <family val="2"/>
      </rPr>
      <t>TAY CREEK</t>
    </r>
  </si>
  <si>
    <r>
      <rPr>
        <sz val="10"/>
        <color rgb="FF231F20"/>
        <rFont val="Arial"/>
        <family val="2"/>
      </rPr>
      <t>PETITE RIVIERE DE L’ILE</t>
    </r>
  </si>
  <si>
    <r>
      <rPr>
        <sz val="10"/>
        <color rgb="FF231F20"/>
        <rFont val="Arial"/>
        <family val="2"/>
      </rPr>
      <t>SECOND NORTH RIVER</t>
    </r>
  </si>
  <si>
    <r>
      <rPr>
        <sz val="10"/>
        <color rgb="FF231F20"/>
        <rFont val="Arial"/>
        <family val="2"/>
      </rPr>
      <t>TAY FALLS</t>
    </r>
  </si>
  <si>
    <r>
      <rPr>
        <sz val="10"/>
        <color rgb="FF231F20"/>
        <rFont val="Arial"/>
        <family val="2"/>
      </rPr>
      <t>PICCADILLY (KINGS)</t>
    </r>
  </si>
  <si>
    <r>
      <rPr>
        <sz val="10"/>
        <color rgb="FF231F20"/>
        <rFont val="Arial"/>
        <family val="2"/>
      </rPr>
      <t>SEELYS COVE</t>
    </r>
  </si>
  <si>
    <r>
      <rPr>
        <sz val="10"/>
        <color rgb="FF231F20"/>
        <rFont val="Arial"/>
        <family val="2"/>
      </rPr>
      <t>TAYMOUTH</t>
    </r>
  </si>
  <si>
    <r>
      <rPr>
        <sz val="10"/>
        <color rgb="FF231F20"/>
        <rFont val="Arial"/>
        <family val="2"/>
      </rPr>
      <t>PICTOU ISLAND</t>
    </r>
  </si>
  <si>
    <r>
      <rPr>
        <sz val="10"/>
        <color rgb="FF231F20"/>
        <rFont val="Arial"/>
        <family val="2"/>
      </rPr>
      <t>SEVOGLE</t>
    </r>
  </si>
  <si>
    <r>
      <rPr>
        <sz val="10"/>
        <color rgb="FF231F20"/>
        <rFont val="Arial"/>
        <family val="2"/>
      </rPr>
      <t>TAXIS RIVER</t>
    </r>
  </si>
  <si>
    <r>
      <rPr>
        <sz val="10"/>
        <color rgb="FF231F20"/>
        <rFont val="Arial"/>
        <family val="2"/>
      </rPr>
      <t>SHANKLIN</t>
    </r>
  </si>
  <si>
    <r>
      <rPr>
        <sz val="10"/>
        <color rgb="FF231F20"/>
        <rFont val="Arial"/>
        <family val="2"/>
      </rPr>
      <t>TEMPERANCE VALE</t>
    </r>
  </si>
  <si>
    <r>
      <rPr>
        <sz val="10"/>
        <color rgb="FF231F20"/>
        <rFont val="Arial"/>
        <family val="2"/>
      </rPr>
      <t>PINDER</t>
    </r>
  </si>
  <si>
    <r>
      <rPr>
        <sz val="10"/>
        <color rgb="FF231F20"/>
        <rFont val="Arial"/>
        <family val="2"/>
      </rPr>
      <t>TEMPLE</t>
    </r>
  </si>
  <si>
    <r>
      <rPr>
        <sz val="10"/>
        <color rgb="FF231F20"/>
        <rFont val="Arial"/>
        <family val="2"/>
      </rPr>
      <t>PINE GLEN</t>
    </r>
  </si>
  <si>
    <r>
      <rPr>
        <sz val="10"/>
        <color rgb="FF231F20"/>
        <rFont val="Arial"/>
        <family val="2"/>
      </rPr>
      <t>THE GLADES</t>
    </r>
  </si>
  <si>
    <r>
      <rPr>
        <sz val="10"/>
        <color rgb="FF231F20"/>
        <rFont val="Arial"/>
        <family val="2"/>
      </rPr>
      <t>PINE RIDGE</t>
    </r>
  </si>
  <si>
    <r>
      <rPr>
        <sz val="10"/>
        <color rgb="FF231F20"/>
        <rFont val="Arial"/>
        <family val="2"/>
      </rPr>
      <t>SHEDIAC BRIDGE</t>
    </r>
  </si>
  <si>
    <r>
      <rPr>
        <sz val="10"/>
        <color rgb="FF231F20"/>
        <rFont val="Arial"/>
        <family val="2"/>
      </rPr>
      <t>THE LEDGE (CHARLOTTE)</t>
    </r>
  </si>
  <si>
    <r>
      <rPr>
        <sz val="10"/>
        <color rgb="FF231F20"/>
        <rFont val="Arial"/>
        <family val="2"/>
      </rPr>
      <t>PINEVILLE</t>
    </r>
  </si>
  <si>
    <r>
      <rPr>
        <sz val="10"/>
        <color rgb="FF231F20"/>
        <rFont val="Arial"/>
        <family val="2"/>
      </rPr>
      <t>SHEDIAC CAPE</t>
    </r>
  </si>
  <si>
    <r>
      <rPr>
        <sz val="10"/>
        <color rgb="FF231F20"/>
        <rFont val="Arial"/>
        <family val="2"/>
      </rPr>
      <t>THOMASTON CORNER</t>
    </r>
  </si>
  <si>
    <r>
      <rPr>
        <sz val="10"/>
        <color rgb="FF231F20"/>
        <rFont val="Arial"/>
        <family val="2"/>
      </rPr>
      <t>PLASTER ROCK</t>
    </r>
  </si>
  <si>
    <r>
      <rPr>
        <sz val="10"/>
        <color rgb="FF231F20"/>
        <rFont val="Arial"/>
        <family val="2"/>
      </rPr>
      <t>SHEDIAC RIDGE</t>
    </r>
  </si>
  <si>
    <r>
      <rPr>
        <sz val="10"/>
        <color rgb="FF231F20"/>
        <rFont val="Arial"/>
        <family val="2"/>
      </rPr>
      <t>THREE BROOKS</t>
    </r>
  </si>
  <si>
    <r>
      <rPr>
        <sz val="10"/>
        <color rgb="FF231F20"/>
        <rFont val="Arial"/>
        <family val="2"/>
      </rPr>
      <t>PLEASANT RIDGE (CHAR CO)</t>
    </r>
  </si>
  <si>
    <r>
      <rPr>
        <sz val="10"/>
        <color rgb="FF231F20"/>
        <rFont val="Arial"/>
        <family val="2"/>
      </rPr>
      <t>TIDE HEAD</t>
    </r>
  </si>
  <si>
    <r>
      <rPr>
        <sz val="10"/>
        <color rgb="FF231F20"/>
        <rFont val="Arial"/>
        <family val="2"/>
      </rPr>
      <t>PLUMWESEEP (KINGS)</t>
    </r>
  </si>
  <si>
    <r>
      <rPr>
        <sz val="10"/>
        <color rgb="FF231F20"/>
        <rFont val="Arial"/>
        <family val="2"/>
      </rPr>
      <t>SHEILA</t>
    </r>
  </si>
  <si>
    <r>
      <rPr>
        <sz val="10"/>
        <color rgb="FF231F20"/>
        <rFont val="Arial"/>
        <family val="2"/>
      </rPr>
      <t>TILLEY</t>
    </r>
  </si>
  <si>
    <r>
      <rPr>
        <sz val="10"/>
        <color rgb="FF231F20"/>
        <rFont val="Arial"/>
        <family val="2"/>
      </rPr>
      <t>PLYMOUTH</t>
    </r>
  </si>
  <si>
    <r>
      <rPr>
        <sz val="10"/>
        <color rgb="FF231F20"/>
        <rFont val="Arial"/>
        <family val="2"/>
      </rPr>
      <t>SHEMOGUE</t>
    </r>
  </si>
  <si>
    <r>
      <rPr>
        <sz val="10"/>
        <color rgb="FF231F20"/>
        <rFont val="Arial"/>
        <family val="2"/>
      </rPr>
      <t>TILLEY ROAD</t>
    </r>
  </si>
  <si>
    <r>
      <rPr>
        <sz val="10"/>
        <color rgb="FF231F20"/>
        <rFont val="Arial"/>
        <family val="2"/>
      </rPr>
      <t>POCOLOGAN</t>
    </r>
  </si>
  <si>
    <r>
      <rPr>
        <sz val="10"/>
        <color rgb="FF231F20"/>
        <rFont val="Arial"/>
        <family val="2"/>
      </rPr>
      <t>SHENSTONE</t>
    </r>
  </si>
  <si>
    <r>
      <rPr>
        <sz val="10"/>
        <color rgb="FF231F20"/>
        <rFont val="Arial"/>
        <family val="2"/>
      </rPr>
      <t>TIMBER RIVER</t>
    </r>
  </si>
  <si>
    <r>
      <rPr>
        <sz val="10"/>
        <color rgb="FF231F20"/>
        <rFont val="Arial"/>
        <family val="2"/>
      </rPr>
      <t>POINT LA NIM</t>
    </r>
  </si>
  <si>
    <r>
      <rPr>
        <sz val="10"/>
        <color rgb="FF231F20"/>
        <rFont val="Arial"/>
        <family val="2"/>
      </rPr>
      <t>SHINNICKBURN</t>
    </r>
  </si>
  <si>
    <r>
      <rPr>
        <sz val="10"/>
        <color rgb="FF231F20"/>
        <rFont val="Arial"/>
        <family val="2"/>
      </rPr>
      <t>TINKER</t>
    </r>
  </si>
  <si>
    <r>
      <rPr>
        <sz val="10"/>
        <color rgb="FF231F20"/>
        <rFont val="Arial"/>
        <family val="2"/>
      </rPr>
      <t>POINT LEPREAU</t>
    </r>
  </si>
  <si>
    <r>
      <rPr>
        <sz val="10"/>
        <color rgb="FF231F20"/>
        <rFont val="Arial"/>
        <family val="2"/>
      </rPr>
      <t>TITUSVILLE</t>
    </r>
  </si>
  <si>
    <r>
      <rPr>
        <sz val="10"/>
        <color rgb="FF231F20"/>
        <rFont val="Arial"/>
        <family val="2"/>
      </rPr>
      <t>POINTE CANOT</t>
    </r>
  </si>
  <si>
    <r>
      <rPr>
        <sz val="10"/>
        <color rgb="FF231F20"/>
        <rFont val="Arial"/>
        <family val="2"/>
      </rPr>
      <t>SIEGAS</t>
    </r>
  </si>
  <si>
    <r>
      <rPr>
        <sz val="10"/>
        <color rgb="FF231F20"/>
        <rFont val="Arial"/>
        <family val="2"/>
      </rPr>
      <t>TOBIQUE NARROWS</t>
    </r>
  </si>
  <si>
    <r>
      <rPr>
        <sz val="10"/>
        <color rgb="FF231F20"/>
        <rFont val="Arial"/>
        <family val="2"/>
      </rPr>
      <t>POINTE DE BUTE</t>
    </r>
  </si>
  <si>
    <r>
      <rPr>
        <sz val="10"/>
        <color rgb="FF231F20"/>
        <rFont val="Arial"/>
        <family val="2"/>
      </rPr>
      <t>SILLIKERS</t>
    </r>
  </si>
  <si>
    <r>
      <rPr>
        <sz val="10"/>
        <color rgb="FF231F20"/>
        <rFont val="Arial"/>
        <family val="2"/>
      </rPr>
      <t>TORRYBURN</t>
    </r>
  </si>
  <si>
    <r>
      <rPr>
        <sz val="10"/>
        <color rgb="FF231F20"/>
        <rFont val="Arial"/>
        <family val="2"/>
      </rPr>
      <t>POINTE DES ROBICHAUD</t>
    </r>
  </si>
  <si>
    <r>
      <rPr>
        <sz val="10"/>
        <color rgb="FF231F20"/>
        <rFont val="Arial"/>
        <family val="2"/>
      </rPr>
      <t>SILVER FALLS (SJN)</t>
    </r>
  </si>
  <si>
    <r>
      <rPr>
        <sz val="10"/>
        <color rgb="FF231F20"/>
        <rFont val="Arial"/>
        <family val="2"/>
      </rPr>
      <t>TRACADIE BEACH</t>
    </r>
  </si>
  <si>
    <r>
      <rPr>
        <sz val="10"/>
        <color rgb="FF231F20"/>
        <rFont val="Arial"/>
        <family val="2"/>
      </rPr>
      <t>POINTE DU CHENE</t>
    </r>
  </si>
  <si>
    <r>
      <rPr>
        <sz val="10"/>
        <color rgb="FF231F20"/>
        <rFont val="Arial"/>
        <family val="2"/>
      </rPr>
      <t>SILVER WOOD</t>
    </r>
  </si>
  <si>
    <r>
      <rPr>
        <sz val="10"/>
        <color rgb="FF231F20"/>
        <rFont val="Arial"/>
        <family val="2"/>
      </rPr>
      <t>TRACADIE SHEILA</t>
    </r>
  </si>
  <si>
    <r>
      <rPr>
        <sz val="10"/>
        <color rgb="FF231F20"/>
        <rFont val="Arial"/>
        <family val="2"/>
      </rPr>
      <t>POINTE SAPIN</t>
    </r>
  </si>
  <si>
    <r>
      <rPr>
        <sz val="10"/>
        <color rgb="FF231F20"/>
        <rFont val="Arial"/>
        <family val="2"/>
      </rPr>
      <t>SILVERWOOD</t>
    </r>
  </si>
  <si>
    <r>
      <rPr>
        <sz val="10"/>
        <color rgb="FF231F20"/>
        <rFont val="Arial"/>
        <family val="2"/>
      </rPr>
      <t>TRACEY MILLS</t>
    </r>
  </si>
  <si>
    <r>
      <rPr>
        <sz val="10"/>
        <color rgb="FF231F20"/>
        <rFont val="Arial"/>
        <family val="2"/>
      </rPr>
      <t>POINTE VERTE</t>
    </r>
  </si>
  <si>
    <r>
      <rPr>
        <sz val="10"/>
        <color rgb="FF231F20"/>
        <rFont val="Arial"/>
        <family val="2"/>
      </rPr>
      <t>SIMONDS</t>
    </r>
  </si>
  <si>
    <r>
      <rPr>
        <sz val="10"/>
        <color rgb="FF231F20"/>
        <rFont val="Arial"/>
        <family val="2"/>
      </rPr>
      <t>POKEMOUCHE</t>
    </r>
  </si>
  <si>
    <r>
      <rPr>
        <sz val="10"/>
        <color rgb="FF231F20"/>
        <rFont val="Arial"/>
        <family val="2"/>
      </rPr>
      <t>SISSON RIDGE</t>
    </r>
  </si>
  <si>
    <r>
      <rPr>
        <sz val="10"/>
        <color rgb="FF231F20"/>
        <rFont val="Arial"/>
        <family val="2"/>
      </rPr>
      <t>TRACYVILLE</t>
    </r>
  </si>
  <si>
    <r>
      <rPr>
        <sz val="10"/>
        <color rgb="FF231F20"/>
        <rFont val="Arial"/>
        <family val="2"/>
      </rPr>
      <t>POKESHAW</t>
    </r>
  </si>
  <si>
    <r>
      <rPr>
        <sz val="10"/>
        <color rgb="FF231F20"/>
        <rFont val="Arial"/>
        <family val="2"/>
      </rPr>
      <t>SIX ROADS (TRAC SHEILA)</t>
    </r>
  </si>
  <si>
    <r>
      <rPr>
        <sz val="10"/>
        <color rgb="FF231F20"/>
        <rFont val="Arial"/>
        <family val="2"/>
      </rPr>
      <t>TREMBLAY SETTLEMENT</t>
    </r>
  </si>
  <si>
    <r>
      <rPr>
        <sz val="10"/>
        <color rgb="FF231F20"/>
        <rFont val="Arial"/>
        <family val="2"/>
      </rPr>
      <t>POKESUDIE</t>
    </r>
  </si>
  <si>
    <r>
      <rPr>
        <sz val="10"/>
        <color rgb="FF231F20"/>
        <rFont val="Arial"/>
        <family val="2"/>
      </rPr>
      <t>SKIFF LAKE</t>
    </r>
  </si>
  <si>
    <r>
      <rPr>
        <sz val="10"/>
        <color rgb="FF231F20"/>
        <rFont val="Arial"/>
        <family val="2"/>
      </rPr>
      <t>POKIOK</t>
    </r>
  </si>
  <si>
    <r>
      <rPr>
        <sz val="10"/>
        <color rgb="FF231F20"/>
        <rFont val="Arial"/>
        <family val="2"/>
      </rPr>
      <t>SMITH BAY (SAINT JOHN)</t>
    </r>
  </si>
  <si>
    <r>
      <rPr>
        <sz val="10"/>
        <color rgb="FF231F20"/>
        <rFont val="Arial"/>
        <family val="2"/>
      </rPr>
      <t>TROUT BROOK</t>
    </r>
  </si>
  <si>
    <r>
      <rPr>
        <sz val="10"/>
        <color rgb="FF231F20"/>
        <rFont val="Arial"/>
        <family val="2"/>
      </rPr>
      <t>POMEROY</t>
    </r>
  </si>
  <si>
    <r>
      <rPr>
        <sz val="10"/>
        <color rgb="FF231F20"/>
        <rFont val="Arial"/>
        <family val="2"/>
      </rPr>
      <t>SMITHS CORNER</t>
    </r>
  </si>
  <si>
    <r>
      <rPr>
        <sz val="10"/>
        <color rgb="FF231F20"/>
        <rFont val="Arial"/>
        <family val="2"/>
      </rPr>
      <t>TROUT BROOK NORTH</t>
    </r>
  </si>
  <si>
    <r>
      <rPr>
        <sz val="10"/>
        <color rgb="FF231F20"/>
        <rFont val="Arial"/>
        <family val="2"/>
      </rPr>
      <t>PONT LAFRANCE</t>
    </r>
  </si>
  <si>
    <r>
      <rPr>
        <sz val="10"/>
        <color rgb="FF231F20"/>
        <rFont val="Arial"/>
        <family val="2"/>
      </rPr>
      <t>SMITHS CREEK</t>
    </r>
  </si>
  <si>
    <r>
      <rPr>
        <sz val="10"/>
        <color rgb="FF231F20"/>
        <rFont val="Arial"/>
        <family val="2"/>
      </rPr>
      <t>TROUT STREAM</t>
    </r>
  </si>
  <si>
    <r>
      <rPr>
        <sz val="10"/>
        <color rgb="FF231F20"/>
        <rFont val="Arial"/>
        <family val="2"/>
      </rPr>
      <t>PONT LANDRY</t>
    </r>
  </si>
  <si>
    <r>
      <rPr>
        <sz val="10"/>
        <color rgb="FF231F20"/>
        <rFont val="Arial"/>
        <family val="2"/>
      </rPr>
      <t>SOMERVILLE</t>
    </r>
  </si>
  <si>
    <r>
      <rPr>
        <sz val="10"/>
        <color rgb="FF231F20"/>
        <rFont val="Arial"/>
        <family val="2"/>
      </rPr>
      <t>TRUDEL</t>
    </r>
  </si>
  <si>
    <r>
      <rPr>
        <sz val="10"/>
        <color rgb="FF231F20"/>
        <rFont val="Arial"/>
        <family val="2"/>
      </rPr>
      <t>POODIAC</t>
    </r>
  </si>
  <si>
    <r>
      <rPr>
        <sz val="10"/>
        <color rgb="FF231F20"/>
        <rFont val="Arial"/>
        <family val="2"/>
      </rPr>
      <t>SORMANY</t>
    </r>
  </si>
  <si>
    <r>
      <rPr>
        <sz val="10"/>
        <color rgb="FF231F20"/>
        <rFont val="Arial"/>
        <family val="2"/>
      </rPr>
      <t>TURGEON</t>
    </r>
  </si>
  <si>
    <r>
      <rPr>
        <sz val="10"/>
        <color rgb="FF231F20"/>
        <rFont val="Arial"/>
        <family val="2"/>
      </rPr>
      <t>TURTLE CREEK</t>
    </r>
  </si>
  <si>
    <r>
      <rPr>
        <sz val="10"/>
        <color rgb="FF231F20"/>
        <rFont val="Arial"/>
        <family val="2"/>
      </rPr>
      <t>PORTAGE VALE</t>
    </r>
  </si>
  <si>
    <r>
      <rPr>
        <sz val="10"/>
        <color rgb="FF231F20"/>
        <rFont val="Arial"/>
        <family val="2"/>
      </rPr>
      <t>SOUTH BRANCH</t>
    </r>
  </si>
  <si>
    <r>
      <rPr>
        <sz val="10"/>
        <color rgb="FF231F20"/>
        <rFont val="Arial"/>
        <family val="2"/>
      </rPr>
      <t>TWEEDSIDE</t>
    </r>
  </si>
  <si>
    <r>
      <rPr>
        <sz val="10"/>
        <color rgb="FF231F20"/>
        <rFont val="Arial"/>
        <family val="2"/>
      </rPr>
      <t>PORTER COVE</t>
    </r>
  </si>
  <si>
    <r>
      <rPr>
        <sz val="10"/>
        <color rgb="FF231F20"/>
        <rFont val="Arial"/>
        <family val="2"/>
      </rPr>
      <t>SOUTH DEVON</t>
    </r>
  </si>
  <si>
    <r>
      <rPr>
        <sz val="10"/>
        <color rgb="FF231F20"/>
        <rFont val="Arial"/>
        <family val="2"/>
      </rPr>
      <t>UNDERHILL</t>
    </r>
  </si>
  <si>
    <r>
      <rPr>
        <sz val="10"/>
        <color rgb="FF231F20"/>
        <rFont val="Arial"/>
        <family val="2"/>
      </rPr>
      <t>PRE D’EN HAUT</t>
    </r>
  </si>
  <si>
    <r>
      <rPr>
        <sz val="10"/>
        <color rgb="FF231F20"/>
        <rFont val="Arial"/>
        <family val="2"/>
      </rPr>
      <t>SOUTH ESK</t>
    </r>
  </si>
  <si>
    <r>
      <rPr>
        <sz val="10"/>
        <color rgb="FF231F20"/>
        <rFont val="Arial"/>
        <family val="2"/>
      </rPr>
      <t>UPHAM</t>
    </r>
  </si>
  <si>
    <r>
      <rPr>
        <sz val="10"/>
        <color rgb="FF231F20"/>
        <rFont val="Arial"/>
        <family val="2"/>
      </rPr>
      <t>PRICE SETTLEMENT</t>
    </r>
  </si>
  <si>
    <r>
      <rPr>
        <sz val="10"/>
        <color rgb="FF231F20"/>
        <rFont val="Arial"/>
        <family val="2"/>
      </rPr>
      <t>SOUTH  KOUCHIBOUQUAC</t>
    </r>
  </si>
  <si>
    <r>
      <rPr>
        <sz val="10"/>
        <color rgb="FF231F20"/>
        <rFont val="Arial"/>
        <family val="2"/>
      </rPr>
      <t>UPPER BLACKVILLE</t>
    </r>
  </si>
  <si>
    <r>
      <rPr>
        <sz val="10"/>
        <color rgb="FF231F20"/>
        <rFont val="Arial"/>
        <family val="2"/>
      </rPr>
      <t>PRINCE OF WALES</t>
    </r>
  </si>
  <si>
    <r>
      <rPr>
        <sz val="10"/>
        <color rgb="FF231F20"/>
        <rFont val="Arial"/>
        <family val="2"/>
      </rPr>
      <t>SOUTH OROMOCTO</t>
    </r>
  </si>
  <si>
    <r>
      <rPr>
        <sz val="10"/>
        <color rgb="FF231F20"/>
        <rFont val="Arial"/>
        <family val="2"/>
      </rPr>
      <t>UPPER BOUCTOUCHE</t>
    </r>
  </si>
  <si>
    <r>
      <rPr>
        <sz val="10"/>
        <color rgb="FF231F20"/>
        <rFont val="Arial"/>
        <family val="2"/>
      </rPr>
      <t>PRINCE WILLIAM</t>
    </r>
  </si>
  <si>
    <r>
      <rPr>
        <sz val="10"/>
        <color rgb="FF231F20"/>
        <rFont val="Arial"/>
        <family val="2"/>
      </rPr>
      <t>SOUTH TETAGOUCHE</t>
    </r>
  </si>
  <si>
    <r>
      <rPr>
        <sz val="10"/>
        <color rgb="FF231F20"/>
        <rFont val="Arial"/>
        <family val="2"/>
      </rPr>
      <t>UPPER BRIGHTON</t>
    </r>
  </si>
  <si>
    <r>
      <rPr>
        <sz val="10"/>
        <color rgb="FF231F20"/>
        <rFont val="Arial"/>
        <family val="2"/>
      </rPr>
      <t>PRINCESS PARK</t>
    </r>
  </si>
  <si>
    <r>
      <rPr>
        <sz val="10"/>
        <color rgb="FF231F20"/>
        <rFont val="Arial"/>
        <family val="2"/>
      </rPr>
      <t>UPPER BROCKWAY</t>
    </r>
  </si>
  <si>
    <r>
      <rPr>
        <sz val="10"/>
        <color rgb="FF231F20"/>
        <rFont val="Arial"/>
        <family val="2"/>
      </rPr>
      <t>PROSSER BROOK</t>
    </r>
  </si>
  <si>
    <r>
      <rPr>
        <sz val="10"/>
        <color rgb="FF231F20"/>
        <rFont val="Arial"/>
        <family val="2"/>
      </rPr>
      <t>SOUTHFIELD</t>
    </r>
  </si>
  <si>
    <r>
      <rPr>
        <sz val="10"/>
        <color rgb="FF231F20"/>
        <rFont val="Arial"/>
        <family val="2"/>
      </rPr>
      <t>UPPER CAPE</t>
    </r>
  </si>
  <si>
    <r>
      <rPr>
        <sz val="10"/>
        <color rgb="FF231F20"/>
        <rFont val="Arial"/>
        <family val="2"/>
      </rPr>
      <t>PUBLIC LANDING (KINGS)</t>
    </r>
  </si>
  <si>
    <r>
      <rPr>
        <sz val="10"/>
        <color rgb="FF231F20"/>
        <rFont val="Arial"/>
        <family val="2"/>
      </rPr>
      <t>SPEERVILLE</t>
    </r>
  </si>
  <si>
    <r>
      <rPr>
        <sz val="10"/>
        <color rgb="FF231F20"/>
        <rFont val="Arial"/>
        <family val="2"/>
      </rPr>
      <t>UPPER CARAQUET</t>
    </r>
  </si>
  <si>
    <r>
      <rPr>
        <sz val="10"/>
        <color rgb="FF231F20"/>
        <rFont val="Arial"/>
        <family val="2"/>
      </rPr>
      <t>QUACO RD</t>
    </r>
  </si>
  <si>
    <r>
      <rPr>
        <sz val="10"/>
        <color rgb="FF231F20"/>
        <rFont val="Arial"/>
        <family val="2"/>
      </rPr>
      <t>SPRINGDALE</t>
    </r>
  </si>
  <si>
    <r>
      <rPr>
        <sz val="10"/>
        <color rgb="FF231F20"/>
        <rFont val="Arial"/>
        <family val="2"/>
      </rPr>
      <t>UPPER CAVERHILL</t>
    </r>
  </si>
  <si>
    <r>
      <rPr>
        <sz val="10"/>
        <color rgb="FF231F20"/>
        <rFont val="Arial"/>
        <family val="2"/>
      </rPr>
      <t>QUARRYVILLE</t>
    </r>
  </si>
  <si>
    <r>
      <rPr>
        <sz val="10"/>
        <color rgb="FF231F20"/>
        <rFont val="Arial"/>
        <family val="2"/>
      </rPr>
      <t>SPRINGFIELD (KINGS)</t>
    </r>
  </si>
  <si>
    <r>
      <rPr>
        <sz val="10"/>
        <color rgb="FF231F20"/>
        <rFont val="Arial"/>
        <family val="2"/>
      </rPr>
      <t>UPPER COVERDALE</t>
    </r>
  </si>
  <si>
    <r>
      <rPr>
        <sz val="10"/>
        <color rgb="FF231F20"/>
        <rFont val="Arial"/>
        <family val="2"/>
      </rPr>
      <t>QUEENSTOWN</t>
    </r>
  </si>
  <si>
    <r>
      <rPr>
        <sz val="10"/>
        <color rgb="FF231F20"/>
        <rFont val="Arial"/>
        <family val="2"/>
      </rPr>
      <t>SPRINGFIELD (YORK)</t>
    </r>
  </si>
  <si>
    <r>
      <rPr>
        <sz val="10"/>
        <color rgb="FF231F20"/>
        <rFont val="Arial"/>
        <family val="2"/>
      </rPr>
      <t>UPPER DERBY</t>
    </r>
  </si>
  <si>
    <r>
      <rPr>
        <sz val="10"/>
        <color rgb="FF231F20"/>
        <rFont val="Arial"/>
        <family val="2"/>
      </rPr>
      <t>UPPER DORCHESTER</t>
    </r>
  </si>
  <si>
    <r>
      <rPr>
        <sz val="10"/>
        <color rgb="FF231F20"/>
        <rFont val="Arial"/>
        <family val="2"/>
      </rPr>
      <t>UPPER DUNDEE</t>
    </r>
  </si>
  <si>
    <r>
      <rPr>
        <sz val="10"/>
        <color rgb="FF231F20"/>
        <rFont val="Arial"/>
        <family val="2"/>
      </rPr>
      <t>UPPER GAGETOWN</t>
    </r>
  </si>
  <si>
    <r>
      <rPr>
        <sz val="10"/>
        <color rgb="FF231F20"/>
        <rFont val="Arial"/>
        <family val="2"/>
      </rPr>
      <t>UPPER HAINESVILLE</t>
    </r>
  </si>
  <si>
    <r>
      <rPr>
        <sz val="10"/>
        <color rgb="FF231F20"/>
        <rFont val="Arial"/>
        <family val="2"/>
      </rPr>
      <t>UPPER KENT</t>
    </r>
  </si>
  <si>
    <r>
      <rPr>
        <sz val="10"/>
        <color rgb="FF231F20"/>
        <rFont val="Arial"/>
        <family val="2"/>
      </rPr>
      <t>UPPER KINGSCLEAR</t>
    </r>
  </si>
  <si>
    <r>
      <rPr>
        <sz val="10"/>
        <color rgb="FF231F20"/>
        <rFont val="Arial"/>
        <family val="2"/>
      </rPr>
      <t>UPPER KINTORE</t>
    </r>
  </si>
  <si>
    <r>
      <rPr>
        <sz val="10"/>
        <color rgb="FF231F20"/>
        <rFont val="Arial"/>
        <family val="2"/>
      </rPr>
      <t>UPPER KNOXFORD</t>
    </r>
  </si>
  <si>
    <r>
      <rPr>
        <sz val="10"/>
        <color rgb="FF231F20"/>
        <rFont val="Arial"/>
        <family val="2"/>
      </rPr>
      <t>UPPER LITTLERIDGE</t>
    </r>
  </si>
  <si>
    <r>
      <rPr>
        <sz val="10"/>
        <color rgb="FF231F20"/>
        <rFont val="Arial"/>
        <family val="2"/>
      </rPr>
      <t>UPPER LOCH LOMOND (SJN)</t>
    </r>
  </si>
  <si>
    <r>
      <rPr>
        <sz val="10"/>
        <color rgb="FF231F20"/>
        <rFont val="Arial"/>
        <family val="2"/>
      </rPr>
      <t>UPPER LOWER MILL(CHAR CO)</t>
    </r>
  </si>
  <si>
    <r>
      <rPr>
        <sz val="10"/>
        <color rgb="FF231F20"/>
        <rFont val="Arial"/>
        <family val="2"/>
      </rPr>
      <t>UPPER MILL (CHARLOTTE)</t>
    </r>
  </si>
  <si>
    <r>
      <rPr>
        <sz val="10"/>
        <color rgb="FF231F20"/>
        <rFont val="Arial"/>
        <family val="2"/>
      </rPr>
      <t>UPPER MILLS</t>
    </r>
  </si>
  <si>
    <r>
      <rPr>
        <sz val="10"/>
        <color rgb="FF231F20"/>
        <rFont val="Arial"/>
        <family val="2"/>
      </rPr>
      <t>UPPER NELSON</t>
    </r>
  </si>
  <si>
    <r>
      <rPr>
        <sz val="10"/>
        <color rgb="FF231F20"/>
        <rFont val="Arial"/>
        <family val="2"/>
      </rPr>
      <t>UPPER REXTON</t>
    </r>
  </si>
  <si>
    <r>
      <rPr>
        <sz val="10"/>
        <color rgb="FF231F20"/>
        <rFont val="Arial"/>
        <family val="2"/>
      </rPr>
      <t>UPPER ROCKPORT</t>
    </r>
  </si>
  <si>
    <r>
      <rPr>
        <sz val="10"/>
        <color rgb="FF231F20"/>
        <rFont val="Arial"/>
        <family val="2"/>
      </rPr>
      <t>UPPER SACKVILLE</t>
    </r>
  </si>
  <si>
    <r>
      <rPr>
        <sz val="10"/>
        <color rgb="FF231F20"/>
        <rFont val="Arial"/>
        <family val="2"/>
      </rPr>
      <t>UPPER TILLEY ROAD</t>
    </r>
  </si>
  <si>
    <r>
      <rPr>
        <sz val="10"/>
        <color rgb="FF231F20"/>
        <rFont val="Arial"/>
        <family val="2"/>
      </rPr>
      <t>UPPER WOODSTOCK</t>
    </r>
  </si>
  <si>
    <r>
      <rPr>
        <sz val="10"/>
        <color rgb="FF231F20"/>
        <rFont val="Arial"/>
        <family val="2"/>
      </rPr>
      <t>UPPERTON (HAMPTON)</t>
    </r>
  </si>
  <si>
    <r>
      <rPr>
        <sz val="10"/>
        <color rgb="FF231F20"/>
        <rFont val="Arial"/>
        <family val="2"/>
      </rPr>
      <t>UPSALQUITCH</t>
    </r>
  </si>
  <si>
    <r>
      <rPr>
        <sz val="10"/>
        <color rgb="FF231F20"/>
        <rFont val="Arial"/>
        <family val="2"/>
      </rPr>
      <t>URNEY</t>
    </r>
  </si>
  <si>
    <r>
      <rPr>
        <sz val="10"/>
        <color rgb="FF231F20"/>
        <rFont val="Arial"/>
        <family val="2"/>
      </rPr>
      <t>VAL COMEAU</t>
    </r>
  </si>
  <si>
    <r>
      <rPr>
        <sz val="10"/>
        <color rgb="FF231F20"/>
        <rFont val="Arial"/>
        <family val="2"/>
      </rPr>
      <t>VAL D’AMOUR</t>
    </r>
  </si>
  <si>
    <r>
      <rPr>
        <sz val="10"/>
        <color rgb="FF231F20"/>
        <rFont val="Arial"/>
        <family val="2"/>
      </rPr>
      <t>VAL DOUCET</t>
    </r>
  </si>
  <si>
    <r>
      <rPr>
        <sz val="10"/>
        <color rgb="FF231F20"/>
        <rFont val="Arial"/>
        <family val="2"/>
      </rPr>
      <t>VERRET</t>
    </r>
  </si>
  <si>
    <r>
      <rPr>
        <sz val="10"/>
        <color rgb="FF231F20"/>
        <rFont val="Arial"/>
        <family val="2"/>
      </rPr>
      <t>VICTORIA</t>
    </r>
  </si>
  <si>
    <r>
      <rPr>
        <sz val="10"/>
        <color rgb="FF231F20"/>
        <rFont val="Arial"/>
        <family val="2"/>
      </rPr>
      <t>VICTORIA CORNER</t>
    </r>
  </si>
  <si>
    <r>
      <rPr>
        <sz val="10"/>
        <color rgb="FF231F20"/>
        <rFont val="Arial"/>
        <family val="2"/>
      </rPr>
      <t>VILLAGE HISTORIQUE ACADIEN</t>
    </r>
  </si>
  <si>
    <r>
      <rPr>
        <sz val="10"/>
        <color rgb="FF231F20"/>
        <rFont val="Arial"/>
        <family val="2"/>
      </rPr>
      <t>WAASIS</t>
    </r>
  </si>
  <si>
    <r>
      <rPr>
        <sz val="10"/>
        <color rgb="FF231F20"/>
        <rFont val="Arial"/>
        <family val="2"/>
      </rPr>
      <t>WAPSKE</t>
    </r>
  </si>
  <si>
    <r>
      <rPr>
        <sz val="10"/>
        <color rgb="FF231F20"/>
        <rFont val="Arial"/>
        <family val="2"/>
      </rPr>
      <t>WARDS CREEK</t>
    </r>
  </si>
  <si>
    <r>
      <rPr>
        <sz val="10"/>
        <color rgb="FF231F20"/>
        <rFont val="Arial"/>
        <family val="2"/>
      </rPr>
      <t>WARWICK SETTLEMENT</t>
    </r>
  </si>
  <si>
    <r>
      <rPr>
        <sz val="10"/>
        <color rgb="FF231F20"/>
        <rFont val="Arial"/>
        <family val="2"/>
      </rPr>
      <t>WATERBOROUGH</t>
    </r>
  </si>
  <si>
    <r>
      <rPr>
        <sz val="10"/>
        <color rgb="FF231F20"/>
        <rFont val="Arial"/>
        <family val="2"/>
      </rPr>
      <t>WATERSIDE</t>
    </r>
  </si>
  <si>
    <r>
      <rPr>
        <sz val="10"/>
        <color rgb="FF231F20"/>
        <rFont val="Arial"/>
        <family val="2"/>
      </rPr>
      <t>WATT JUNCTION (CHARLOTTE)</t>
    </r>
  </si>
  <si>
    <r>
      <rPr>
        <sz val="10"/>
        <color rgb="FF231F20"/>
        <rFont val="Arial"/>
        <family val="2"/>
      </rPr>
      <t>WAWEIG</t>
    </r>
  </si>
  <si>
    <r>
      <rPr>
        <sz val="10"/>
        <color rgb="FF231F20"/>
        <rFont val="Arial"/>
        <family val="2"/>
      </rPr>
      <t>WAYERTON</t>
    </r>
  </si>
  <si>
    <r>
      <rPr>
        <sz val="10"/>
        <color rgb="FF231F20"/>
        <rFont val="Arial"/>
        <family val="2"/>
      </rPr>
      <t>WEAVER</t>
    </r>
  </si>
  <si>
    <r>
      <rPr>
        <sz val="10"/>
        <color rgb="FF231F20"/>
        <rFont val="Arial"/>
        <family val="2"/>
      </rPr>
      <t>WEAVER SIDING</t>
    </r>
  </si>
  <si>
    <r>
      <rPr>
        <sz val="10"/>
        <color rgb="FF231F20"/>
        <rFont val="Arial"/>
        <family val="2"/>
      </rPr>
      <t>WELDON</t>
    </r>
  </si>
  <si>
    <r>
      <rPr>
        <sz val="10"/>
        <color rgb="FF231F20"/>
        <rFont val="Arial"/>
        <family val="2"/>
      </rPr>
      <t>WELLS</t>
    </r>
  </si>
  <si>
    <r>
      <rPr>
        <sz val="10"/>
        <color rgb="FF231F20"/>
        <rFont val="Arial"/>
        <family val="2"/>
      </rPr>
      <t>WELSFORD</t>
    </r>
  </si>
  <si>
    <r>
      <rPr>
        <sz val="10"/>
        <color rgb="FF231F20"/>
        <rFont val="Arial"/>
        <family val="2"/>
      </rPr>
      <t>WELSHPOOL</t>
    </r>
  </si>
  <si>
    <r>
      <rPr>
        <sz val="10"/>
        <color rgb="FF231F20"/>
        <rFont val="Arial"/>
        <family val="2"/>
      </rPr>
      <t>WEST BATHURST</t>
    </r>
  </si>
  <si>
    <r>
      <rPr>
        <sz val="10"/>
        <color rgb="FF231F20"/>
        <rFont val="Arial"/>
        <family val="2"/>
      </rPr>
      <t>WEST BRANCH</t>
    </r>
  </si>
  <si>
    <r>
      <rPr>
        <sz val="10"/>
        <color rgb="FF231F20"/>
        <rFont val="Arial"/>
        <family val="2"/>
      </rPr>
      <t>WEST QUACO</t>
    </r>
  </si>
  <si>
    <r>
      <rPr>
        <sz val="10"/>
        <color rgb="FF231F20"/>
        <rFont val="Arial"/>
        <family val="2"/>
      </rPr>
      <t>WESTCOCK</t>
    </r>
  </si>
  <si>
    <r>
      <rPr>
        <sz val="10"/>
        <color rgb="FF231F20"/>
        <rFont val="Arial"/>
        <family val="2"/>
      </rPr>
      <t>WESTFIELD</t>
    </r>
  </si>
  <si>
    <r>
      <rPr>
        <sz val="10"/>
        <color rgb="FF231F20"/>
        <rFont val="Arial"/>
        <family val="2"/>
      </rPr>
      <t>WHITE HEAD</t>
    </r>
  </si>
  <si>
    <r>
      <rPr>
        <sz val="10"/>
        <color rgb="FF231F20"/>
        <rFont val="Arial"/>
        <family val="2"/>
      </rPr>
      <t>WHITE HEAD ISLAND</t>
    </r>
  </si>
  <si>
    <r>
      <rPr>
        <sz val="10"/>
        <color rgb="FF231F20"/>
        <rFont val="Arial"/>
        <family val="2"/>
      </rPr>
      <t>WHITE RAPIDS</t>
    </r>
  </si>
  <si>
    <r>
      <rPr>
        <sz val="10"/>
        <color rgb="FF231F20"/>
        <rFont val="Arial"/>
        <family val="2"/>
      </rPr>
      <t>WHITES BROOK</t>
    </r>
  </si>
  <si>
    <r>
      <rPr>
        <sz val="10"/>
        <color rgb="FF231F20"/>
        <rFont val="Arial"/>
        <family val="2"/>
      </rPr>
      <t>WHITES COVE</t>
    </r>
  </si>
  <si>
    <r>
      <rPr>
        <sz val="10"/>
        <color rgb="FF231F20"/>
        <rFont val="Arial"/>
        <family val="2"/>
      </rPr>
      <t>WHITES MILL</t>
    </r>
  </si>
  <si>
    <r>
      <rPr>
        <sz val="10"/>
        <color rgb="FF231F20"/>
        <rFont val="Arial"/>
        <family val="2"/>
      </rPr>
      <t>WHITTIER RIDGE</t>
    </r>
  </si>
  <si>
    <r>
      <rPr>
        <sz val="10"/>
        <color rgb="FF231F20"/>
        <rFont val="Arial"/>
        <family val="2"/>
      </rPr>
      <t>WICKLOW</t>
    </r>
  </si>
  <si>
    <r>
      <rPr>
        <sz val="10"/>
        <color rgb="FF231F20"/>
        <rFont val="Arial"/>
        <family val="2"/>
      </rPr>
      <t>WILLOWGROVE</t>
    </r>
  </si>
  <si>
    <r>
      <rPr>
        <sz val="10"/>
        <color rgb="FF231F20"/>
        <rFont val="Arial"/>
        <family val="2"/>
      </rPr>
      <t>WILMOT</t>
    </r>
  </si>
  <si>
    <r>
      <rPr>
        <sz val="10"/>
        <color rgb="FF231F20"/>
        <rFont val="Arial"/>
        <family val="2"/>
      </rPr>
      <t>WILSONS BEACH</t>
    </r>
  </si>
  <si>
    <r>
      <rPr>
        <sz val="10"/>
        <color rgb="FF231F20"/>
        <rFont val="Arial"/>
        <family val="2"/>
      </rPr>
      <t>WILSONS POINT</t>
    </r>
  </si>
  <si>
    <r>
      <rPr>
        <sz val="10"/>
        <color rgb="FF231F20"/>
        <rFont val="Arial"/>
        <family val="2"/>
      </rPr>
      <t>WIRRAL</t>
    </r>
  </si>
  <si>
    <r>
      <rPr>
        <sz val="10"/>
        <color rgb="FF231F20"/>
        <rFont val="Arial"/>
        <family val="2"/>
      </rPr>
      <t>WISHART POINT</t>
    </r>
  </si>
  <si>
    <r>
      <rPr>
        <sz val="10"/>
        <color rgb="FF231F20"/>
        <rFont val="Arial"/>
        <family val="2"/>
      </rPr>
      <t>WOOD POINT</t>
    </r>
  </si>
  <si>
    <r>
      <rPr>
        <sz val="10"/>
        <color rgb="FF231F20"/>
        <rFont val="Arial"/>
        <family val="2"/>
      </rPr>
      <t>WOODMANS POINT</t>
    </r>
  </si>
  <si>
    <r>
      <rPr>
        <sz val="10"/>
        <color rgb="FF231F20"/>
        <rFont val="Arial"/>
        <family val="2"/>
      </rPr>
      <t>WOODWARDS COVE</t>
    </r>
  </si>
  <si>
    <r>
      <rPr>
        <sz val="10"/>
        <color rgb="FF231F20"/>
        <rFont val="Arial"/>
        <family val="2"/>
      </rPr>
      <t>WYERS BROOK</t>
    </r>
  </si>
  <si>
    <r>
      <rPr>
        <sz val="10"/>
        <color rgb="FF231F20"/>
        <rFont val="Arial"/>
        <family val="2"/>
      </rPr>
      <t>YORK MILLS</t>
    </r>
  </si>
  <si>
    <r>
      <rPr>
        <sz val="10"/>
        <color rgb="FF231F20"/>
        <rFont val="Arial"/>
        <family val="2"/>
      </rPr>
      <t>YOUGHALL</t>
    </r>
  </si>
  <si>
    <r>
      <rPr>
        <sz val="10"/>
        <color rgb="FF231F20"/>
        <rFont val="Arial"/>
        <family val="2"/>
      </rPr>
      <t>YOUNGS COVE</t>
    </r>
  </si>
  <si>
    <r>
      <rPr>
        <sz val="10"/>
        <color rgb="FF231F20"/>
        <rFont val="Arial"/>
        <family val="2"/>
      </rPr>
      <t>YOUNGS COVE ROAD</t>
    </r>
  </si>
  <si>
    <r>
      <rPr>
        <sz val="10"/>
        <color rgb="FF231F20"/>
        <rFont val="Arial"/>
        <family val="2"/>
      </rPr>
      <t>ZEALAND</t>
    </r>
  </si>
  <si>
    <r>
      <rPr>
        <sz val="10"/>
        <color rgb="FF231F20"/>
        <rFont val="Arial"/>
        <family val="2"/>
      </rPr>
      <t>ZEALAND STATION</t>
    </r>
  </si>
  <si>
    <r>
      <rPr>
        <sz val="10"/>
        <color rgb="FF231F20"/>
        <rFont val="Arial"/>
        <family val="2"/>
      </rPr>
      <t>ABERCROMBIE</t>
    </r>
  </si>
  <si>
    <r>
      <rPr>
        <sz val="10"/>
        <color rgb="FF231F20"/>
        <rFont val="Arial"/>
        <family val="2"/>
      </rPr>
      <t>BOISDALE</t>
    </r>
  </si>
  <si>
    <r>
      <rPr>
        <sz val="10"/>
        <color rgb="FF231F20"/>
        <rFont val="Arial"/>
        <family val="2"/>
      </rPr>
      <t>LOUISBOURG</t>
    </r>
  </si>
  <si>
    <r>
      <rPr>
        <sz val="10"/>
        <color rgb="FF231F20"/>
        <rFont val="Arial"/>
        <family val="2"/>
      </rPr>
      <t>COLDBROOK STATION</t>
    </r>
  </si>
  <si>
    <r>
      <rPr>
        <sz val="10"/>
        <color rgb="FF231F20"/>
        <rFont val="Arial"/>
        <family val="2"/>
      </rPr>
      <t>KENTVILLE</t>
    </r>
  </si>
  <si>
    <r>
      <rPr>
        <sz val="10"/>
        <color rgb="FF231F20"/>
        <rFont val="Arial"/>
        <family val="2"/>
      </rPr>
      <t>ABERCROMBIE POINT</t>
    </r>
  </si>
  <si>
    <r>
      <rPr>
        <sz val="10"/>
        <color rgb="FF231F20"/>
        <rFont val="Arial"/>
        <family val="2"/>
      </rPr>
      <t>BOULARDERIE</t>
    </r>
  </si>
  <si>
    <r>
      <rPr>
        <sz val="10"/>
        <color rgb="FF231F20"/>
        <rFont val="Arial"/>
        <family val="2"/>
      </rPr>
      <t>SYDNEY</t>
    </r>
  </si>
  <si>
    <r>
      <rPr>
        <sz val="10"/>
        <color rgb="FF231F20"/>
        <rFont val="Arial"/>
        <family val="2"/>
      </rPr>
      <t>ELMSDALE, STEWIACKE</t>
    </r>
  </si>
  <si>
    <r>
      <rPr>
        <sz val="10"/>
        <color rgb="FF231F20"/>
        <rFont val="Arial"/>
        <family val="2"/>
      </rPr>
      <t>ABERDEEN</t>
    </r>
  </si>
  <si>
    <r>
      <rPr>
        <sz val="10"/>
        <color rgb="FF231F20"/>
        <rFont val="Arial"/>
        <family val="2"/>
      </rPr>
      <t>INVERNESS, INGONISH</t>
    </r>
  </si>
  <si>
    <r>
      <rPr>
        <sz val="10"/>
        <color rgb="FF231F20"/>
        <rFont val="Arial"/>
        <family val="2"/>
      </rPr>
      <t>BOULARDERIE CENTER</t>
    </r>
  </si>
  <si>
    <r>
      <rPr>
        <sz val="10"/>
        <color rgb="FF231F20"/>
        <rFont val="Arial"/>
        <family val="2"/>
      </rPr>
      <t>COLE HARBOUR</t>
    </r>
  </si>
  <si>
    <r>
      <rPr>
        <sz val="10"/>
        <color rgb="FF231F20"/>
        <rFont val="Arial"/>
        <family val="2"/>
      </rPr>
      <t>CANSO, GOLDBORO</t>
    </r>
  </si>
  <si>
    <r>
      <rPr>
        <sz val="10"/>
        <color rgb="FF231F20"/>
        <rFont val="Arial"/>
        <family val="2"/>
      </rPr>
      <t>ABRAM RIVER</t>
    </r>
  </si>
  <si>
    <r>
      <rPr>
        <sz val="10"/>
        <color rgb="FF231F20"/>
        <rFont val="Arial"/>
        <family val="2"/>
      </rPr>
      <t>YARMOUTH</t>
    </r>
  </si>
  <si>
    <r>
      <rPr>
        <sz val="10"/>
        <color rgb="FF231F20"/>
        <rFont val="Arial"/>
        <family val="2"/>
      </rPr>
      <t>BOUTILIERS POINT</t>
    </r>
  </si>
  <si>
    <r>
      <rPr>
        <sz val="10"/>
        <color rgb="FF231F20"/>
        <rFont val="Arial"/>
        <family val="2"/>
      </rPr>
      <t>HALIFAX</t>
    </r>
  </si>
  <si>
    <r>
      <rPr>
        <sz val="10"/>
        <color rgb="FF231F20"/>
        <rFont val="Arial"/>
        <family val="2"/>
      </rPr>
      <t>(GUYSBOROUGH)</t>
    </r>
  </si>
  <si>
    <r>
      <rPr>
        <sz val="10"/>
        <color rgb="FF231F20"/>
        <rFont val="Arial"/>
        <family val="2"/>
      </rPr>
      <t>ACACIAVILLE</t>
    </r>
  </si>
  <si>
    <r>
      <rPr>
        <sz val="10"/>
        <color rgb="FF231F20"/>
        <rFont val="Arial"/>
        <family val="2"/>
      </rPr>
      <t>DIGBY</t>
    </r>
  </si>
  <si>
    <r>
      <rPr>
        <sz val="10"/>
        <color rgb="FF231F20"/>
        <rFont val="Arial"/>
        <family val="2"/>
      </rPr>
      <t>BOYLSTON</t>
    </r>
  </si>
  <si>
    <r>
      <rPr>
        <sz val="10"/>
        <color rgb="FF231F20"/>
        <rFont val="Arial"/>
        <family val="2"/>
      </rPr>
      <t>COLE HARBOUR (HALIFAX CO.)</t>
    </r>
  </si>
  <si>
    <r>
      <rPr>
        <sz val="10"/>
        <color rgb="FF231F20"/>
        <rFont val="Arial"/>
        <family val="2"/>
      </rPr>
      <t>MUSQUODOBOIT HRBR</t>
    </r>
  </si>
  <si>
    <r>
      <rPr>
        <sz val="10"/>
        <color rgb="FF231F20"/>
        <rFont val="Arial"/>
        <family val="2"/>
      </rPr>
      <t>ADDINGTON FORKS</t>
    </r>
  </si>
  <si>
    <r>
      <rPr>
        <sz val="10"/>
        <color rgb="FF231F20"/>
        <rFont val="Arial"/>
        <family val="2"/>
      </rPr>
      <t>ANTIGONISH</t>
    </r>
  </si>
  <si>
    <r>
      <rPr>
        <sz val="10"/>
        <color rgb="FF231F20"/>
        <rFont val="Arial"/>
        <family val="2"/>
      </rPr>
      <t>BRAMBER</t>
    </r>
  </si>
  <si>
    <r>
      <rPr>
        <sz val="10"/>
        <color rgb="FF231F20"/>
        <rFont val="Arial"/>
        <family val="2"/>
      </rPr>
      <t>COLE HARBOUR (METRO</t>
    </r>
  </si>
  <si>
    <r>
      <rPr>
        <sz val="10"/>
        <color rgb="FF231F20"/>
        <rFont val="Arial"/>
        <family val="2"/>
      </rPr>
      <t>ADMIRAL ROCK</t>
    </r>
  </si>
  <si>
    <r>
      <rPr>
        <sz val="10"/>
        <color rgb="FF231F20"/>
        <rFont val="Arial"/>
        <family val="2"/>
      </rPr>
      <t>BRAS D’OR</t>
    </r>
  </si>
  <si>
    <r>
      <rPr>
        <sz val="10"/>
        <color rgb="FF231F20"/>
        <rFont val="Arial"/>
        <family val="2"/>
      </rPr>
      <t>HALIFAX)</t>
    </r>
  </si>
  <si>
    <r>
      <rPr>
        <sz val="10"/>
        <color rgb="FF231F20"/>
        <rFont val="Arial"/>
        <family val="2"/>
      </rPr>
      <t>ADVOCATE HARBOUR</t>
    </r>
  </si>
  <si>
    <r>
      <rPr>
        <sz val="10"/>
        <color rgb="FF231F20"/>
        <rFont val="Arial"/>
        <family val="2"/>
      </rPr>
      <t>AMHERST, SPRINGHILL</t>
    </r>
  </si>
  <si>
    <r>
      <rPr>
        <sz val="10"/>
        <color rgb="FF231F20"/>
        <rFont val="Arial"/>
        <family val="2"/>
      </rPr>
      <t>BRAZIL LAKE</t>
    </r>
  </si>
  <si>
    <r>
      <rPr>
        <sz val="10"/>
        <color rgb="FF231F20"/>
        <rFont val="Arial"/>
        <family val="2"/>
      </rPr>
      <t>COLINDALE</t>
    </r>
  </si>
  <si>
    <r>
      <rPr>
        <sz val="10"/>
        <color rgb="FF231F20"/>
        <rFont val="Arial"/>
        <family val="2"/>
      </rPr>
      <t>AFTON</t>
    </r>
  </si>
  <si>
    <r>
      <rPr>
        <sz val="10"/>
        <color rgb="FF231F20"/>
        <rFont val="Arial"/>
        <family val="2"/>
      </rPr>
      <t>BRENTON</t>
    </r>
  </si>
  <si>
    <r>
      <rPr>
        <sz val="10"/>
        <color rgb="FF231F20"/>
        <rFont val="Arial"/>
        <family val="2"/>
      </rPr>
      <t>AFTON STATION</t>
    </r>
  </si>
  <si>
    <r>
      <rPr>
        <sz val="10"/>
        <color rgb="FF231F20"/>
        <rFont val="Arial"/>
        <family val="2"/>
      </rPr>
      <t>BRENTWOOD</t>
    </r>
  </si>
  <si>
    <r>
      <rPr>
        <sz val="10"/>
        <color rgb="FF231F20"/>
        <rFont val="Arial"/>
        <family val="2"/>
      </rPr>
      <t>TRURO</t>
    </r>
  </si>
  <si>
    <r>
      <rPr>
        <sz val="10"/>
        <color rgb="FF231F20"/>
        <rFont val="Arial"/>
        <family val="2"/>
      </rPr>
      <t>COLLINGWOOD CORNER</t>
    </r>
  </si>
  <si>
    <r>
      <rPr>
        <sz val="10"/>
        <color rgb="FF231F20"/>
        <rFont val="Arial"/>
        <family val="2"/>
      </rPr>
      <t>AINSLIE GLENN</t>
    </r>
  </si>
  <si>
    <r>
      <rPr>
        <sz val="10"/>
        <color rgb="FF231F20"/>
        <rFont val="Arial"/>
        <family val="2"/>
      </rPr>
      <t>BRIAR LAKE</t>
    </r>
  </si>
  <si>
    <r>
      <rPr>
        <sz val="10"/>
        <color rgb="FF231F20"/>
        <rFont val="Arial"/>
        <family val="2"/>
      </rPr>
      <t>COLPTON</t>
    </r>
  </si>
  <si>
    <r>
      <rPr>
        <sz val="10"/>
        <color rgb="FF231F20"/>
        <rFont val="Arial"/>
        <family val="2"/>
      </rPr>
      <t>BRIDGEWATER</t>
    </r>
  </si>
  <si>
    <r>
      <rPr>
        <sz val="10"/>
        <color rgb="FF231F20"/>
        <rFont val="Arial"/>
        <family val="2"/>
      </rPr>
      <t>AINSLIE VIEW</t>
    </r>
  </si>
  <si>
    <r>
      <rPr>
        <sz val="10"/>
        <color rgb="FF231F20"/>
        <rFont val="Arial"/>
        <family val="2"/>
      </rPr>
      <t>BRICKTON</t>
    </r>
  </si>
  <si>
    <r>
      <rPr>
        <sz val="10"/>
        <color rgb="FF231F20"/>
        <rFont val="Arial"/>
        <family val="2"/>
      </rPr>
      <t>COMEAU HILL</t>
    </r>
  </si>
  <si>
    <r>
      <rPr>
        <sz val="10"/>
        <color rgb="FF231F20"/>
        <rFont val="Arial"/>
        <family val="2"/>
      </rPr>
      <t>ALBANY</t>
    </r>
  </si>
  <si>
    <r>
      <rPr>
        <sz val="10"/>
        <color rgb="FF231F20"/>
        <rFont val="Arial"/>
        <family val="2"/>
      </rPr>
      <t>COMEAUVILLE</t>
    </r>
  </si>
  <si>
    <r>
      <rPr>
        <sz val="10"/>
        <color rgb="FF231F20"/>
        <rFont val="Arial"/>
        <family val="2"/>
      </rPr>
      <t>WEYMOUTH</t>
    </r>
  </si>
  <si>
    <r>
      <rPr>
        <sz val="10"/>
        <color rgb="FF231F20"/>
        <rFont val="Arial"/>
        <family val="2"/>
      </rPr>
      <t>ALBANY CROSS</t>
    </r>
  </si>
  <si>
    <r>
      <rPr>
        <sz val="10"/>
        <color rgb="FF231F20"/>
        <rFont val="Arial"/>
        <family val="2"/>
      </rPr>
      <t>BRIDGETOWN</t>
    </r>
  </si>
  <si>
    <r>
      <rPr>
        <sz val="10"/>
        <color rgb="FF231F20"/>
        <rFont val="Arial"/>
        <family val="2"/>
      </rPr>
      <t>CONCESSION</t>
    </r>
  </si>
  <si>
    <r>
      <rPr>
        <sz val="10"/>
        <color rgb="FF231F20"/>
        <rFont val="Arial"/>
        <family val="2"/>
      </rPr>
      <t>ALBERT BRIDGE</t>
    </r>
  </si>
  <si>
    <r>
      <rPr>
        <sz val="10"/>
        <color rgb="FF231F20"/>
        <rFont val="Arial"/>
        <family val="2"/>
      </rPr>
      <t>CONN MILLS</t>
    </r>
  </si>
  <si>
    <r>
      <rPr>
        <sz val="10"/>
        <color rgb="FF231F20"/>
        <rFont val="Arial"/>
        <family val="2"/>
      </rPr>
      <t>ALDER POINT</t>
    </r>
  </si>
  <si>
    <r>
      <rPr>
        <sz val="10"/>
        <color rgb="FF231F20"/>
        <rFont val="Arial"/>
        <family val="2"/>
      </rPr>
      <t>CONQUERAL MILLS</t>
    </r>
  </si>
  <si>
    <r>
      <rPr>
        <sz val="10"/>
        <color rgb="FF231F20"/>
        <rFont val="Arial"/>
        <family val="2"/>
      </rPr>
      <t>ALDER RIVER</t>
    </r>
  </si>
  <si>
    <r>
      <rPr>
        <sz val="10"/>
        <color rgb="FF231F20"/>
        <rFont val="Arial"/>
        <family val="2"/>
      </rPr>
      <t>BRIERLY BROOK</t>
    </r>
  </si>
  <si>
    <r>
      <rPr>
        <sz val="10"/>
        <color rgb="FF231F20"/>
        <rFont val="Arial"/>
        <family val="2"/>
      </rPr>
      <t>CONROD SETTLEMENT</t>
    </r>
  </si>
  <si>
    <r>
      <rPr>
        <sz val="10"/>
        <color rgb="FF231F20"/>
        <rFont val="Arial"/>
        <family val="2"/>
      </rPr>
      <t>CONWAY</t>
    </r>
  </si>
  <si>
    <r>
      <rPr>
        <sz val="10"/>
        <color rgb="FF231F20"/>
        <rFont val="Arial"/>
        <family val="2"/>
      </rPr>
      <t>ALDERSVILLE</t>
    </r>
  </si>
  <si>
    <r>
      <rPr>
        <sz val="10"/>
        <color rgb="FF231F20"/>
        <rFont val="Arial"/>
        <family val="2"/>
      </rPr>
      <t>BROAD COVE</t>
    </r>
  </si>
  <si>
    <r>
      <rPr>
        <sz val="10"/>
        <color rgb="FF231F20"/>
        <rFont val="Arial"/>
        <family val="2"/>
      </rPr>
      <t>LIVERPOOL</t>
    </r>
  </si>
  <si>
    <r>
      <rPr>
        <sz val="10"/>
        <color rgb="FF231F20"/>
        <rFont val="Arial"/>
        <family val="2"/>
      </rPr>
      <t>COOKS BROOK</t>
    </r>
  </si>
  <si>
    <r>
      <rPr>
        <sz val="10"/>
        <color rgb="FF231F20"/>
        <rFont val="Arial"/>
        <family val="2"/>
      </rPr>
      <t>ALLENDALE</t>
    </r>
  </si>
  <si>
    <r>
      <rPr>
        <sz val="10"/>
        <color rgb="FF231F20"/>
        <rFont val="Arial"/>
        <family val="2"/>
      </rPr>
      <t>BROAD COVE CHAPEL</t>
    </r>
  </si>
  <si>
    <r>
      <rPr>
        <sz val="10"/>
        <color rgb="FF231F20"/>
        <rFont val="Arial"/>
        <family val="2"/>
      </rPr>
      <t>COOKS COVE</t>
    </r>
  </si>
  <si>
    <r>
      <rPr>
        <sz val="10"/>
        <color rgb="FF231F20"/>
        <rFont val="Arial"/>
        <family val="2"/>
      </rPr>
      <t>BROAD COVE MARSH</t>
    </r>
  </si>
  <si>
    <r>
      <rPr>
        <sz val="10"/>
        <color rgb="FF231F20"/>
        <rFont val="Arial"/>
        <family val="2"/>
      </rPr>
      <t>ALPENA</t>
    </r>
  </si>
  <si>
    <r>
      <rPr>
        <sz val="10"/>
        <color rgb="FF231F20"/>
        <rFont val="Arial"/>
        <family val="2"/>
      </rPr>
      <t>BROOK VILLAGE</t>
    </r>
  </si>
  <si>
    <r>
      <rPr>
        <sz val="10"/>
        <color rgb="FF231F20"/>
        <rFont val="Arial"/>
        <family val="2"/>
      </rPr>
      <t>COPPER LAKE</t>
    </r>
  </si>
  <si>
    <r>
      <rPr>
        <sz val="10"/>
        <color rgb="FF231F20"/>
        <rFont val="Arial"/>
        <family val="2"/>
      </rPr>
      <t>BROOKFIELD</t>
    </r>
  </si>
  <si>
    <r>
      <rPr>
        <sz val="10"/>
        <color rgb="FF231F20"/>
        <rFont val="Arial"/>
        <family val="2"/>
      </rPr>
      <t>CORBERRIE</t>
    </r>
  </si>
  <si>
    <r>
      <rPr>
        <sz val="10"/>
        <color rgb="FF231F20"/>
        <rFont val="Arial"/>
        <family val="2"/>
      </rPr>
      <t>AMHERST</t>
    </r>
  </si>
  <si>
    <r>
      <rPr>
        <sz val="10"/>
        <color rgb="FF231F20"/>
        <rFont val="Arial"/>
        <family val="2"/>
      </rPr>
      <t>BROOKFIELD MINE</t>
    </r>
  </si>
  <si>
    <r>
      <rPr>
        <sz val="10"/>
        <color rgb="FF231F20"/>
        <rFont val="Arial"/>
        <family val="2"/>
      </rPr>
      <t>CORNWALLIS</t>
    </r>
  </si>
  <si>
    <r>
      <rPr>
        <sz val="10"/>
        <color rgb="FF231F20"/>
        <rFont val="Arial"/>
        <family val="2"/>
      </rPr>
      <t>AMIRAULTS HILL</t>
    </r>
  </si>
  <si>
    <r>
      <rPr>
        <sz val="10"/>
        <color rgb="FF231F20"/>
        <rFont val="Arial"/>
        <family val="2"/>
      </rPr>
      <t>BROOKFIELD MINES</t>
    </r>
  </si>
  <si>
    <r>
      <rPr>
        <sz val="10"/>
        <color rgb="FF231F20"/>
        <rFont val="Arial"/>
        <family val="2"/>
      </rPr>
      <t>COUNTRY HARBOUR</t>
    </r>
  </si>
  <si>
    <r>
      <rPr>
        <sz val="10"/>
        <color rgb="FF231F20"/>
        <rFont val="Arial"/>
        <family val="2"/>
      </rPr>
      <t>ANN VLY FIRST NATION</t>
    </r>
  </si>
  <si>
    <r>
      <rPr>
        <sz val="10"/>
        <color rgb="FF231F20"/>
        <rFont val="Arial"/>
        <family val="2"/>
      </rPr>
      <t>BROOKLYN (HANTS)</t>
    </r>
  </si>
  <si>
    <r>
      <rPr>
        <sz val="10"/>
        <color rgb="FF231F20"/>
        <rFont val="Arial"/>
        <family val="2"/>
      </rPr>
      <t>COUNTRY HARBOUR CROSS</t>
    </r>
  </si>
  <si>
    <r>
      <rPr>
        <sz val="10"/>
        <color rgb="FF231F20"/>
        <rFont val="Arial"/>
        <family val="2"/>
      </rPr>
      <t>ANNAPOLIS ROYAL</t>
    </r>
  </si>
  <si>
    <r>
      <rPr>
        <sz val="10"/>
        <color rgb="FF231F20"/>
        <rFont val="Arial"/>
        <family val="2"/>
      </rPr>
      <t>BROOKLYN (QUEENS)</t>
    </r>
  </si>
  <si>
    <r>
      <rPr>
        <sz val="10"/>
        <color rgb="FF231F20"/>
        <rFont val="Arial"/>
        <family val="2"/>
      </rPr>
      <t>ROADS</t>
    </r>
  </si>
  <si>
    <r>
      <rPr>
        <sz val="10"/>
        <color rgb="FF231F20"/>
        <rFont val="Arial"/>
        <family val="2"/>
      </rPr>
      <t>BROOKLYN (YARMOUTH)</t>
    </r>
  </si>
  <si>
    <r>
      <rPr>
        <sz val="10"/>
        <color rgb="FF231F20"/>
        <rFont val="Arial"/>
        <family val="2"/>
      </rPr>
      <t>COUNTRY HARBOUR MINES</t>
    </r>
  </si>
  <si>
    <r>
      <rPr>
        <sz val="10"/>
        <color rgb="FF231F20"/>
        <rFont val="Arial"/>
        <family val="2"/>
      </rPr>
      <t>APPLE RIVER</t>
    </r>
  </si>
  <si>
    <r>
      <rPr>
        <sz val="10"/>
        <color rgb="FF231F20"/>
        <rFont val="Arial"/>
        <family val="2"/>
      </rPr>
      <t>BROOKSIDE</t>
    </r>
  </si>
  <si>
    <r>
      <rPr>
        <sz val="10"/>
        <color rgb="FF231F20"/>
        <rFont val="Arial"/>
        <family val="2"/>
      </rPr>
      <t>COVE ROAD</t>
    </r>
  </si>
  <si>
    <r>
      <rPr>
        <sz val="10"/>
        <color rgb="FF231F20"/>
        <rFont val="Arial"/>
        <family val="2"/>
      </rPr>
      <t>TATAMAGOUCHE</t>
    </r>
  </si>
  <si>
    <r>
      <rPr>
        <sz val="10"/>
        <color rgb="FF231F20"/>
        <rFont val="Arial"/>
        <family val="2"/>
      </rPr>
      <t>ARCADIA</t>
    </r>
  </si>
  <si>
    <r>
      <rPr>
        <sz val="10"/>
        <color rgb="FF231F20"/>
        <rFont val="Arial"/>
        <family val="2"/>
      </rPr>
      <t>BRULE</t>
    </r>
  </si>
  <si>
    <r>
      <rPr>
        <sz val="10"/>
        <color rgb="FF231F20"/>
        <rFont val="Arial"/>
        <family val="2"/>
      </rPr>
      <t>COW BAY</t>
    </r>
  </si>
  <si>
    <r>
      <rPr>
        <sz val="10"/>
        <color rgb="FF231F20"/>
        <rFont val="Arial"/>
        <family val="2"/>
      </rPr>
      <t>ARDOISE</t>
    </r>
  </si>
  <si>
    <r>
      <rPr>
        <sz val="10"/>
        <color rgb="FF231F20"/>
        <rFont val="Arial"/>
        <family val="2"/>
      </rPr>
      <t>BRYLE</t>
    </r>
  </si>
  <si>
    <r>
      <rPr>
        <sz val="10"/>
        <color rgb="FF231F20"/>
        <rFont val="Arial"/>
        <family val="2"/>
      </rPr>
      <t>COX HEATH</t>
    </r>
  </si>
  <si>
    <r>
      <rPr>
        <sz val="10"/>
        <color rgb="FF231F20"/>
        <rFont val="Arial"/>
        <family val="2"/>
      </rPr>
      <t>BUCKFIELD</t>
    </r>
  </si>
  <si>
    <r>
      <rPr>
        <sz val="10"/>
        <color rgb="FF231F20"/>
        <rFont val="Arial"/>
        <family val="2"/>
      </rPr>
      <t>COXHEATH</t>
    </r>
  </si>
  <si>
    <r>
      <rPr>
        <sz val="10"/>
        <color rgb="FF231F20"/>
        <rFont val="Arial"/>
        <family val="2"/>
      </rPr>
      <t>ARGYLE HEAD</t>
    </r>
  </si>
  <si>
    <r>
      <rPr>
        <sz val="10"/>
        <color rgb="FF231F20"/>
        <rFont val="Arial"/>
        <family val="2"/>
      </rPr>
      <t>BUCKLAW</t>
    </r>
  </si>
  <si>
    <r>
      <rPr>
        <sz val="10"/>
        <color rgb="FF231F20"/>
        <rFont val="Arial"/>
        <family val="2"/>
      </rPr>
      <t>CRAIGMORE</t>
    </r>
  </si>
  <si>
    <r>
      <rPr>
        <sz val="10"/>
        <color rgb="FF231F20"/>
        <rFont val="Arial"/>
        <family val="2"/>
      </rPr>
      <t>PORT HAWKESBURY</t>
    </r>
  </si>
  <si>
    <r>
      <rPr>
        <sz val="10"/>
        <color rgb="FF231F20"/>
        <rFont val="Arial"/>
        <family val="2"/>
      </rPr>
      <t>ARICHAT</t>
    </r>
  </si>
  <si>
    <r>
      <rPr>
        <sz val="10"/>
        <color rgb="FF231F20"/>
        <rFont val="Arial"/>
        <family val="2"/>
      </rPr>
      <t>BUCKLEYS CORNER</t>
    </r>
  </si>
  <si>
    <r>
      <rPr>
        <sz val="10"/>
        <color rgb="FF231F20"/>
        <rFont val="Arial"/>
        <family val="2"/>
      </rPr>
      <t>CREIGNISH</t>
    </r>
  </si>
  <si>
    <r>
      <rPr>
        <sz val="10"/>
        <color rgb="FF231F20"/>
        <rFont val="Arial"/>
        <family val="2"/>
      </rPr>
      <t>ARISAIG</t>
    </r>
  </si>
  <si>
    <r>
      <rPr>
        <sz val="10"/>
        <color rgb="FF231F20"/>
        <rFont val="Arial"/>
        <family val="2"/>
      </rPr>
      <t>CRESCENT BEACH</t>
    </r>
  </si>
  <si>
    <r>
      <rPr>
        <sz val="10"/>
        <color rgb="FF231F20"/>
        <rFont val="Arial"/>
        <family val="2"/>
      </rPr>
      <t>ARMDALE</t>
    </r>
  </si>
  <si>
    <r>
      <rPr>
        <sz val="10"/>
        <color rgb="FF231F20"/>
        <rFont val="Arial"/>
        <family val="2"/>
      </rPr>
      <t>BURLINGTON(BERWICK)</t>
    </r>
  </si>
  <si>
    <r>
      <rPr>
        <sz val="10"/>
        <color rgb="FF231F20"/>
        <rFont val="Arial"/>
        <family val="2"/>
      </rPr>
      <t>CROUSETOWN</t>
    </r>
  </si>
  <si>
    <r>
      <rPr>
        <sz val="10"/>
        <color rgb="FF231F20"/>
        <rFont val="Arial"/>
        <family val="2"/>
      </rPr>
      <t>ARMDALE(FAIRVIEW COVE)</t>
    </r>
  </si>
  <si>
    <r>
      <rPr>
        <sz val="10"/>
        <color rgb="FF231F20"/>
        <rFont val="Arial"/>
        <family val="2"/>
      </rPr>
      <t>BURNSIDE</t>
    </r>
  </si>
  <si>
    <r>
      <rPr>
        <sz val="10"/>
        <color rgb="FF231F20"/>
        <rFont val="Arial"/>
        <family val="2"/>
      </rPr>
      <t>CROWELL</t>
    </r>
  </si>
  <si>
    <r>
      <rPr>
        <sz val="10"/>
        <color rgb="FF231F20"/>
        <rFont val="Arial"/>
        <family val="2"/>
      </rPr>
      <t>ASHDALE</t>
    </r>
  </si>
  <si>
    <r>
      <rPr>
        <sz val="10"/>
        <color rgb="FF231F20"/>
        <rFont val="Arial"/>
        <family val="2"/>
      </rPr>
      <t>BUSH ISLAND</t>
    </r>
  </si>
  <si>
    <r>
      <rPr>
        <sz val="10"/>
        <color rgb="FF231F20"/>
        <rFont val="Arial"/>
        <family val="2"/>
      </rPr>
      <t>CROWS NEST</t>
    </r>
  </si>
  <si>
    <r>
      <rPr>
        <sz val="10"/>
        <color rgb="FF231F20"/>
        <rFont val="Arial"/>
        <family val="2"/>
      </rPr>
      <t>ASHMORE</t>
    </r>
  </si>
  <si>
    <r>
      <rPr>
        <sz val="10"/>
        <color rgb="FF231F20"/>
        <rFont val="Arial"/>
        <family val="2"/>
      </rPr>
      <t>CALEDONIA (GUYSBOROUGH)</t>
    </r>
  </si>
  <si>
    <r>
      <rPr>
        <sz val="10"/>
        <color rgb="FF231F20"/>
        <rFont val="Arial"/>
        <family val="2"/>
      </rPr>
      <t>CRYSTAL CLIFFS</t>
    </r>
  </si>
  <si>
    <r>
      <rPr>
        <sz val="10"/>
        <color rgb="FF231F20"/>
        <rFont val="Arial"/>
        <family val="2"/>
      </rPr>
      <t>ASPEN</t>
    </r>
  </si>
  <si>
    <r>
      <rPr>
        <sz val="10"/>
        <color rgb="FF231F20"/>
        <rFont val="Arial"/>
        <family val="2"/>
      </rPr>
      <t>CALEDONIA (QUEENS)</t>
    </r>
  </si>
  <si>
    <r>
      <rPr>
        <sz val="10"/>
        <color rgb="FF231F20"/>
        <rFont val="Arial"/>
        <family val="2"/>
      </rPr>
      <t>CULLODEN</t>
    </r>
  </si>
  <si>
    <r>
      <rPr>
        <sz val="10"/>
        <color rgb="FF231F20"/>
        <rFont val="Arial"/>
        <family val="2"/>
      </rPr>
      <t>ASPOTOGAN</t>
    </r>
  </si>
  <si>
    <r>
      <rPr>
        <sz val="10"/>
        <color rgb="FF231F20"/>
        <rFont val="Arial"/>
        <family val="2"/>
      </rPr>
      <t>CALEDONIA  CROSSING</t>
    </r>
  </si>
  <si>
    <r>
      <rPr>
        <sz val="10"/>
        <color rgb="FF231F20"/>
        <rFont val="Arial"/>
        <family val="2"/>
      </rPr>
      <t>CURRY’S CORNER</t>
    </r>
  </si>
  <si>
    <r>
      <rPr>
        <sz val="10"/>
        <color rgb="FF231F20"/>
        <rFont val="Arial"/>
        <family val="2"/>
      </rPr>
      <t>ASPY BAY</t>
    </r>
  </si>
  <si>
    <r>
      <rPr>
        <sz val="10"/>
        <color rgb="FF231F20"/>
        <rFont val="Arial"/>
        <family val="2"/>
      </rPr>
      <t>CALEDONIA MILLS</t>
    </r>
  </si>
  <si>
    <r>
      <rPr>
        <sz val="10"/>
        <color rgb="FF231F20"/>
        <rFont val="Arial"/>
        <family val="2"/>
      </rPr>
      <t>DALHOUSIE EAST</t>
    </r>
  </si>
  <si>
    <r>
      <rPr>
        <sz val="10"/>
        <color rgb="FF231F20"/>
        <rFont val="Arial"/>
        <family val="2"/>
      </rPr>
      <t>ATHOL</t>
    </r>
  </si>
  <si>
    <r>
      <rPr>
        <sz val="10"/>
        <color rgb="FF231F20"/>
        <rFont val="Arial"/>
        <family val="2"/>
      </rPr>
      <t>CAMBRIDGE (HANTS)</t>
    </r>
  </si>
  <si>
    <r>
      <rPr>
        <sz val="10"/>
        <color rgb="FF231F20"/>
        <rFont val="Arial"/>
        <family val="2"/>
      </rPr>
      <t>DALHOUSIE ROAD</t>
    </r>
  </si>
  <si>
    <r>
      <rPr>
        <sz val="10"/>
        <color rgb="FF231F20"/>
        <rFont val="Arial"/>
        <family val="2"/>
      </rPr>
      <t>ATWOODS BROOK</t>
    </r>
  </si>
  <si>
    <r>
      <rPr>
        <sz val="10"/>
        <color rgb="FF231F20"/>
        <rFont val="Arial"/>
        <family val="2"/>
      </rPr>
      <t>CAMBRIDGE (KINGS)</t>
    </r>
  </si>
  <si>
    <r>
      <rPr>
        <sz val="10"/>
        <color rgb="FF231F20"/>
        <rFont val="Arial"/>
        <family val="2"/>
      </rPr>
      <t>DALHOUSIE SETTLEMENT</t>
    </r>
  </si>
  <si>
    <r>
      <rPr>
        <sz val="10"/>
        <color rgb="FF231F20"/>
        <rFont val="Arial"/>
        <family val="2"/>
      </rPr>
      <t>CAMBRIDGE STATION</t>
    </r>
  </si>
  <si>
    <r>
      <rPr>
        <sz val="10"/>
        <color rgb="FF231F20"/>
        <rFont val="Arial"/>
        <family val="2"/>
      </rPr>
      <t>DALHOUSIE WEST</t>
    </r>
  </si>
  <si>
    <r>
      <rPr>
        <sz val="10"/>
        <color rgb="FF231F20"/>
        <rFont val="Arial"/>
        <family val="2"/>
      </rPr>
      <t>AULDS COVE</t>
    </r>
  </si>
  <si>
    <r>
      <rPr>
        <sz val="10"/>
        <color rgb="FF231F20"/>
        <rFont val="Arial"/>
        <family val="2"/>
      </rPr>
      <t>CAMDEN</t>
    </r>
  </si>
  <si>
    <r>
      <rPr>
        <sz val="10"/>
        <color rgb="FF231F20"/>
        <rFont val="Arial"/>
        <family val="2"/>
      </rPr>
      <t>DANESVILLE</t>
    </r>
  </si>
  <si>
    <r>
      <rPr>
        <sz val="10"/>
        <color rgb="FF231F20"/>
        <rFont val="Arial"/>
        <family val="2"/>
      </rPr>
      <t>AVONDALE (PICTOU)</t>
    </r>
  </si>
  <si>
    <r>
      <rPr>
        <sz val="10"/>
        <color rgb="FF231F20"/>
        <rFont val="Arial"/>
        <family val="2"/>
      </rPr>
      <t>CAMPBELL</t>
    </r>
  </si>
  <si>
    <r>
      <rPr>
        <sz val="10"/>
        <color rgb="FF231F20"/>
        <rFont val="Arial"/>
        <family val="2"/>
      </rPr>
      <t>DARLING LAKE</t>
    </r>
  </si>
  <si>
    <r>
      <rPr>
        <sz val="10"/>
        <color rgb="FF231F20"/>
        <rFont val="Arial"/>
        <family val="2"/>
      </rPr>
      <t>AVONPORT</t>
    </r>
  </si>
  <si>
    <r>
      <rPr>
        <sz val="10"/>
        <color rgb="FF231F20"/>
        <rFont val="Arial"/>
        <family val="2"/>
      </rPr>
      <t>CAMPERDOWN</t>
    </r>
  </si>
  <si>
    <r>
      <rPr>
        <sz val="10"/>
        <color rgb="FF231F20"/>
        <rFont val="Arial"/>
        <family val="2"/>
      </rPr>
      <t>DARTMOUTH</t>
    </r>
  </si>
  <si>
    <r>
      <rPr>
        <sz val="10"/>
        <color rgb="FF231F20"/>
        <rFont val="Arial"/>
        <family val="2"/>
      </rPr>
      <t>AYLESFORD</t>
    </r>
  </si>
  <si>
    <r>
      <rPr>
        <sz val="10"/>
        <color rgb="FF231F20"/>
        <rFont val="Arial"/>
        <family val="2"/>
      </rPr>
      <t>CANAAN (LUNENBURG)</t>
    </r>
  </si>
  <si>
    <r>
      <rPr>
        <sz val="10"/>
        <color rgb="FF231F20"/>
        <rFont val="Arial"/>
        <family val="2"/>
      </rPr>
      <t>DAYTON</t>
    </r>
  </si>
  <si>
    <r>
      <rPr>
        <sz val="10"/>
        <color rgb="FF231F20"/>
        <rFont val="Arial"/>
        <family val="2"/>
      </rPr>
      <t>BACCARO</t>
    </r>
  </si>
  <si>
    <r>
      <rPr>
        <sz val="10"/>
        <color rgb="FF231F20"/>
        <rFont val="Arial"/>
        <family val="2"/>
      </rPr>
      <t>CANADY CREEK</t>
    </r>
  </si>
  <si>
    <r>
      <rPr>
        <sz val="10"/>
        <color rgb="FF231F20"/>
        <rFont val="Arial"/>
        <family val="2"/>
      </rPr>
      <t>DEAN</t>
    </r>
  </si>
  <si>
    <r>
      <rPr>
        <sz val="10"/>
        <color rgb="FF231F20"/>
        <rFont val="Arial"/>
        <family val="2"/>
      </rPr>
      <t>SHEET HARBOUR</t>
    </r>
  </si>
  <si>
    <r>
      <rPr>
        <sz val="10"/>
        <color rgb="FF231F20"/>
        <rFont val="Arial"/>
        <family val="2"/>
      </rPr>
      <t>BADDECK</t>
    </r>
  </si>
  <si>
    <r>
      <rPr>
        <sz val="10"/>
        <color rgb="FF231F20"/>
        <rFont val="Arial"/>
        <family val="2"/>
      </rPr>
      <t>CANARD</t>
    </r>
  </si>
  <si>
    <r>
      <rPr>
        <sz val="10"/>
        <color rgb="FF231F20"/>
        <rFont val="Arial"/>
        <family val="2"/>
      </rPr>
      <t>DEBERT</t>
    </r>
  </si>
  <si>
    <r>
      <rPr>
        <sz val="10"/>
        <color rgb="FF231F20"/>
        <rFont val="Arial"/>
        <family val="2"/>
      </rPr>
      <t>BADDECK BAY</t>
    </r>
  </si>
  <si>
    <r>
      <rPr>
        <sz val="10"/>
        <color rgb="FF231F20"/>
        <rFont val="Arial"/>
        <family val="2"/>
      </rPr>
      <t>CANNING</t>
    </r>
  </si>
  <si>
    <r>
      <rPr>
        <sz val="10"/>
        <color rgb="FF231F20"/>
        <rFont val="Arial"/>
        <family val="2"/>
      </rPr>
      <t>DEEP BROOK</t>
    </r>
  </si>
  <si>
    <r>
      <rPr>
        <sz val="10"/>
        <color rgb="FF231F20"/>
        <rFont val="Arial"/>
        <family val="2"/>
      </rPr>
      <t>BAKER SETTLEMENT</t>
    </r>
  </si>
  <si>
    <r>
      <rPr>
        <sz val="10"/>
        <color rgb="FF231F20"/>
        <rFont val="Arial"/>
        <family val="2"/>
      </rPr>
      <t>CANSO</t>
    </r>
  </si>
  <si>
    <r>
      <rPr>
        <sz val="10"/>
        <color rgb="FF231F20"/>
        <rFont val="Arial"/>
        <family val="2"/>
      </rPr>
      <t>DEEP COVE (LUNENBURG)</t>
    </r>
  </si>
  <si>
    <r>
      <rPr>
        <sz val="10"/>
        <color rgb="FF231F20"/>
        <rFont val="Arial"/>
        <family val="2"/>
      </rPr>
      <t>BALFRON</t>
    </r>
  </si>
  <si>
    <r>
      <rPr>
        <sz val="10"/>
        <color rgb="FF231F20"/>
        <rFont val="Arial"/>
        <family val="2"/>
      </rPr>
      <t>CAP LEMOYNE</t>
    </r>
  </si>
  <si>
    <r>
      <rPr>
        <sz val="10"/>
        <color rgb="FF231F20"/>
        <rFont val="Arial"/>
        <family val="2"/>
      </rPr>
      <t>DEEP COVE(CAPE BRETON)</t>
    </r>
  </si>
  <si>
    <r>
      <rPr>
        <sz val="10"/>
        <color rgb="FF231F20"/>
        <rFont val="Arial"/>
        <family val="2"/>
      </rPr>
      <t>BALLANTYNES COVE</t>
    </r>
  </si>
  <si>
    <r>
      <rPr>
        <sz val="10"/>
        <color rgb="FF231F20"/>
        <rFont val="Arial"/>
        <family val="2"/>
      </rPr>
      <t>DEERFIELD</t>
    </r>
  </si>
  <si>
    <r>
      <rPr>
        <sz val="10"/>
        <color rgb="FF231F20"/>
        <rFont val="Arial"/>
        <family val="2"/>
      </rPr>
      <t>BALL’S CREEK</t>
    </r>
  </si>
  <si>
    <r>
      <rPr>
        <sz val="10"/>
        <color rgb="FF231F20"/>
        <rFont val="Arial"/>
        <family val="2"/>
      </rPr>
      <t>CAPE GEORGE</t>
    </r>
  </si>
  <si>
    <r>
      <rPr>
        <sz val="10"/>
        <color rgb="FF231F20"/>
        <rFont val="Arial"/>
        <family val="2"/>
      </rPr>
      <t>DELAPS COVE</t>
    </r>
  </si>
  <si>
    <r>
      <rPr>
        <sz val="10"/>
        <color rgb="FF231F20"/>
        <rFont val="Arial"/>
        <family val="2"/>
      </rPr>
      <t>BANGOR</t>
    </r>
  </si>
  <si>
    <r>
      <rPr>
        <sz val="10"/>
        <color rgb="FF231F20"/>
        <rFont val="Arial"/>
        <family val="2"/>
      </rPr>
      <t>CAPE JACK</t>
    </r>
  </si>
  <si>
    <r>
      <rPr>
        <sz val="10"/>
        <color rgb="FF231F20"/>
        <rFont val="Arial"/>
        <family val="2"/>
      </rPr>
      <t>DEMPSEY CORNERS</t>
    </r>
  </si>
  <si>
    <r>
      <rPr>
        <sz val="10"/>
        <color rgb="FF231F20"/>
        <rFont val="Arial"/>
        <family val="2"/>
      </rPr>
      <t>BANGS FALLS</t>
    </r>
  </si>
  <si>
    <r>
      <rPr>
        <sz val="10"/>
        <color rgb="FF231F20"/>
        <rFont val="Arial"/>
        <family val="2"/>
      </rPr>
      <t>CAPE NEGRO</t>
    </r>
  </si>
  <si>
    <r>
      <rPr>
        <sz val="10"/>
        <color rgb="FF231F20"/>
        <rFont val="Arial"/>
        <family val="2"/>
      </rPr>
      <t>DENMARK</t>
    </r>
  </si>
  <si>
    <r>
      <rPr>
        <sz val="10"/>
        <color rgb="FF231F20"/>
        <rFont val="Arial"/>
        <family val="2"/>
      </rPr>
      <t>BARNEYS RIVER</t>
    </r>
  </si>
  <si>
    <r>
      <rPr>
        <sz val="10"/>
        <color rgb="FF231F20"/>
        <rFont val="Arial"/>
        <family val="2"/>
      </rPr>
      <t>CAPE NORTH</t>
    </r>
  </si>
  <si>
    <r>
      <rPr>
        <sz val="10"/>
        <color rgb="FF231F20"/>
        <rFont val="Arial"/>
        <family val="2"/>
      </rPr>
      <t>DENSMORES MILLS</t>
    </r>
  </si>
  <si>
    <r>
      <rPr>
        <sz val="10"/>
        <color rgb="FF231F20"/>
        <rFont val="Arial"/>
        <family val="2"/>
      </rPr>
      <t>BARRINGTON</t>
    </r>
  </si>
  <si>
    <r>
      <rPr>
        <sz val="10"/>
        <color rgb="FF231F20"/>
        <rFont val="Arial"/>
        <family val="2"/>
      </rPr>
      <t>CAPE SABLE ISLAND</t>
    </r>
  </si>
  <si>
    <r>
      <rPr>
        <sz val="10"/>
        <color rgb="FF231F20"/>
        <rFont val="Arial"/>
        <family val="2"/>
      </rPr>
      <t>D’ESCOUSSE</t>
    </r>
  </si>
  <si>
    <r>
      <rPr>
        <sz val="10"/>
        <color rgb="FF231F20"/>
        <rFont val="Arial"/>
        <family val="2"/>
      </rPr>
      <t>BARRINGTON PASSAGE</t>
    </r>
  </si>
  <si>
    <r>
      <rPr>
        <sz val="10"/>
        <color rgb="FF231F20"/>
        <rFont val="Arial"/>
        <family val="2"/>
      </rPr>
      <t>CAPE ST MARY</t>
    </r>
  </si>
  <si>
    <r>
      <rPr>
        <sz val="10"/>
        <color rgb="FF231F20"/>
        <rFont val="Arial"/>
        <family val="2"/>
      </rPr>
      <t>BARSS CORNERS</t>
    </r>
  </si>
  <si>
    <r>
      <rPr>
        <sz val="10"/>
        <color rgb="FF231F20"/>
        <rFont val="Arial"/>
        <family val="2"/>
      </rPr>
      <t>CAPSTICK</t>
    </r>
  </si>
  <si>
    <r>
      <rPr>
        <sz val="10"/>
        <color rgb="FF231F20"/>
        <rFont val="Arial"/>
        <family val="2"/>
      </rPr>
      <t>DILIGENT RIVER</t>
    </r>
  </si>
  <si>
    <r>
      <rPr>
        <sz val="10"/>
        <color rgb="FF231F20"/>
        <rFont val="Arial"/>
        <family val="2"/>
      </rPr>
      <t>BARTON</t>
    </r>
  </si>
  <si>
    <r>
      <rPr>
        <sz val="10"/>
        <color rgb="FF231F20"/>
        <rFont val="Arial"/>
        <family val="2"/>
      </rPr>
      <t>CARIBOU GOLD MINES</t>
    </r>
  </si>
  <si>
    <r>
      <rPr>
        <sz val="10"/>
        <color rgb="FF231F20"/>
        <rFont val="Arial"/>
        <family val="2"/>
      </rPr>
      <t>DINGWALL</t>
    </r>
  </si>
  <si>
    <r>
      <rPr>
        <sz val="10"/>
        <color rgb="FF231F20"/>
        <rFont val="Arial"/>
        <family val="2"/>
      </rPr>
      <t>CARIBOU RIVER</t>
    </r>
  </si>
  <si>
    <r>
      <rPr>
        <sz val="10"/>
        <color rgb="FF231F20"/>
        <rFont val="Arial"/>
        <family val="2"/>
      </rPr>
      <t>DOCTOR’S COVE</t>
    </r>
  </si>
  <si>
    <r>
      <rPr>
        <sz val="10"/>
        <color rgb="FF231F20"/>
        <rFont val="Arial"/>
        <family val="2"/>
      </rPr>
      <t>BATESTON</t>
    </r>
  </si>
  <si>
    <r>
      <rPr>
        <sz val="10"/>
        <color rgb="FF231F20"/>
        <rFont val="Arial"/>
        <family val="2"/>
      </rPr>
      <t>DODRIDGE</t>
    </r>
  </si>
  <si>
    <r>
      <rPr>
        <sz val="10"/>
        <color rgb="FF231F20"/>
        <rFont val="Arial"/>
        <family val="2"/>
      </rPr>
      <t>BAXTER HARBOUR</t>
    </r>
  </si>
  <si>
    <r>
      <rPr>
        <sz val="10"/>
        <color rgb="FF231F20"/>
        <rFont val="Arial"/>
        <family val="2"/>
      </rPr>
      <t>CARROLLS CORNER</t>
    </r>
  </si>
  <si>
    <r>
      <rPr>
        <sz val="10"/>
        <color rgb="FF231F20"/>
        <rFont val="Arial"/>
        <family val="2"/>
      </rPr>
      <t>DOMINION</t>
    </r>
  </si>
  <si>
    <r>
      <rPr>
        <sz val="10"/>
        <color rgb="FF231F20"/>
        <rFont val="Arial"/>
        <family val="2"/>
      </rPr>
      <t>BAY ST LAWRENCE</t>
    </r>
  </si>
  <si>
    <r>
      <rPr>
        <sz val="10"/>
        <color rgb="FF231F20"/>
        <rFont val="Arial"/>
        <family val="2"/>
      </rPr>
      <t>CARRS BROOK</t>
    </r>
  </si>
  <si>
    <r>
      <rPr>
        <sz val="10"/>
        <color rgb="FF231F20"/>
        <rFont val="Arial"/>
        <family val="2"/>
      </rPr>
      <t>DONKIN</t>
    </r>
  </si>
  <si>
    <r>
      <rPr>
        <sz val="10"/>
        <color rgb="FF231F20"/>
        <rFont val="Arial"/>
        <family val="2"/>
      </rPr>
      <t>BAYERS LAKE</t>
    </r>
  </si>
  <si>
    <r>
      <rPr>
        <sz val="10"/>
        <color rgb="FF231F20"/>
        <rFont val="Arial"/>
        <family val="2"/>
      </rPr>
      <t>CASTLE BAY</t>
    </r>
  </si>
  <si>
    <r>
      <rPr>
        <sz val="10"/>
        <color rgb="FF231F20"/>
        <rFont val="Arial"/>
        <family val="2"/>
      </rPr>
      <t>DOUCETTEVILLE</t>
    </r>
  </si>
  <si>
    <r>
      <rPr>
        <sz val="10"/>
        <color rgb="FF231F20"/>
        <rFont val="Arial"/>
        <family val="2"/>
      </rPr>
      <t>CATALONE</t>
    </r>
  </si>
  <si>
    <r>
      <rPr>
        <sz val="10"/>
        <color rgb="FF231F20"/>
        <rFont val="Arial"/>
        <family val="2"/>
      </rPr>
      <t>DOVER WEST</t>
    </r>
  </si>
  <si>
    <r>
      <rPr>
        <sz val="10"/>
        <color rgb="FF231F20"/>
        <rFont val="Arial"/>
        <family val="2"/>
      </rPr>
      <t>BAYHEAD</t>
    </r>
  </si>
  <si>
    <r>
      <rPr>
        <sz val="10"/>
        <color rgb="FF231F20"/>
        <rFont val="Arial"/>
        <family val="2"/>
      </rPr>
      <t>CENTRAL ARGYLE</t>
    </r>
  </si>
  <si>
    <r>
      <rPr>
        <sz val="10"/>
        <color rgb="FF231F20"/>
        <rFont val="Arial"/>
        <family val="2"/>
      </rPr>
      <t>DOVER(HFX)(EAST &amp; WEST)</t>
    </r>
  </si>
  <si>
    <r>
      <rPr>
        <sz val="10"/>
        <color rgb="FF231F20"/>
        <rFont val="Arial"/>
        <family val="2"/>
      </rPr>
      <t>BAYPORT</t>
    </r>
  </si>
  <si>
    <r>
      <rPr>
        <sz val="10"/>
        <color rgb="FF231F20"/>
        <rFont val="Arial"/>
        <family val="2"/>
      </rPr>
      <t>CENTRAL GROVE</t>
    </r>
  </si>
  <si>
    <r>
      <rPr>
        <sz val="10"/>
        <color rgb="FF231F20"/>
        <rFont val="Arial"/>
        <family val="2"/>
      </rPr>
      <t>DRUMHEAD</t>
    </r>
  </si>
  <si>
    <r>
      <rPr>
        <sz val="10"/>
        <color rgb="FF231F20"/>
        <rFont val="Arial"/>
        <family val="2"/>
      </rPr>
      <t>CENTRAL WEST RIVER</t>
    </r>
  </si>
  <si>
    <r>
      <rPr>
        <sz val="10"/>
        <color rgb="FF231F20"/>
        <rFont val="Arial"/>
        <family val="2"/>
      </rPr>
      <t>DUBLIN SHORE</t>
    </r>
  </si>
  <si>
    <r>
      <rPr>
        <sz val="10"/>
        <color rgb="FF231F20"/>
        <rFont val="Arial"/>
        <family val="2"/>
      </rPr>
      <t>CENTRE BURLINGTON</t>
    </r>
  </si>
  <si>
    <r>
      <rPr>
        <sz val="10"/>
        <color rgb="FF231F20"/>
        <rFont val="Arial"/>
        <family val="2"/>
      </rPr>
      <t>DUNAKIN</t>
    </r>
  </si>
  <si>
    <r>
      <rPr>
        <sz val="10"/>
        <color rgb="FF231F20"/>
        <rFont val="Arial"/>
        <family val="2"/>
      </rPr>
      <t>BAYVIEW</t>
    </r>
  </si>
  <si>
    <r>
      <rPr>
        <sz val="10"/>
        <color rgb="FF231F20"/>
        <rFont val="Arial"/>
        <family val="2"/>
      </rPr>
      <t>CENTRELEA</t>
    </r>
  </si>
  <si>
    <r>
      <rPr>
        <sz val="10"/>
        <color rgb="FF231F20"/>
        <rFont val="Arial"/>
        <family val="2"/>
      </rPr>
      <t>BEACH MEADOWS</t>
    </r>
  </si>
  <si>
    <r>
      <rPr>
        <sz val="10"/>
        <color rgb="FF231F20"/>
        <rFont val="Arial"/>
        <family val="2"/>
      </rPr>
      <t>CENTREVILLE (DIGBY)</t>
    </r>
  </si>
  <si>
    <r>
      <rPr>
        <sz val="10"/>
        <color rgb="FF231F20"/>
        <rFont val="Arial"/>
        <family val="2"/>
      </rPr>
      <t>DUNMAGLASS</t>
    </r>
  </si>
  <si>
    <r>
      <rPr>
        <sz val="10"/>
        <color rgb="FF231F20"/>
        <rFont val="Arial"/>
        <family val="2"/>
      </rPr>
      <t>BEAR COVE</t>
    </r>
  </si>
  <si>
    <r>
      <rPr>
        <sz val="10"/>
        <color rgb="FF231F20"/>
        <rFont val="Arial"/>
        <family val="2"/>
      </rPr>
      <t>CENTREVILLE (KINGS)</t>
    </r>
  </si>
  <si>
    <r>
      <rPr>
        <sz val="10"/>
        <color rgb="FF231F20"/>
        <rFont val="Arial"/>
        <family val="2"/>
      </rPr>
      <t>BEAR POINT</t>
    </r>
  </si>
  <si>
    <r>
      <rPr>
        <sz val="10"/>
        <color rgb="FF231F20"/>
        <rFont val="Arial"/>
        <family val="2"/>
      </rPr>
      <t>CENTREVILLE (SHELBURNE)</t>
    </r>
  </si>
  <si>
    <r>
      <rPr>
        <sz val="10"/>
        <color rgb="FF231F20"/>
        <rFont val="Arial"/>
        <family val="2"/>
      </rPr>
      <t>BEAR RIVER</t>
    </r>
  </si>
  <si>
    <r>
      <rPr>
        <sz val="10"/>
        <color rgb="FF231F20"/>
        <rFont val="Arial"/>
        <family val="2"/>
      </rPr>
      <t>CFB STADACONA, HALIFAX</t>
    </r>
  </si>
  <si>
    <r>
      <rPr>
        <sz val="10"/>
        <color rgb="FF231F20"/>
        <rFont val="Arial"/>
        <family val="2"/>
      </rPr>
      <t>DUTCH BROOK</t>
    </r>
  </si>
  <si>
    <r>
      <rPr>
        <sz val="10"/>
        <color rgb="FF231F20"/>
        <rFont val="Arial"/>
        <family val="2"/>
      </rPr>
      <t>BEAVER RIVER</t>
    </r>
  </si>
  <si>
    <r>
      <rPr>
        <sz val="10"/>
        <color rgb="FF231F20"/>
        <rFont val="Arial"/>
        <family val="2"/>
      </rPr>
      <t>DUTCH SETTLEMENT</t>
    </r>
  </si>
  <si>
    <r>
      <rPr>
        <sz val="10"/>
        <color rgb="FF231F20"/>
        <rFont val="Arial"/>
        <family val="2"/>
      </rPr>
      <t>BEAVERBANK</t>
    </r>
  </si>
  <si>
    <r>
      <rPr>
        <sz val="10"/>
        <color rgb="FF231F20"/>
        <rFont val="Arial"/>
        <family val="2"/>
      </rPr>
      <t>CHAPEL ISLAND</t>
    </r>
  </si>
  <si>
    <r>
      <rPr>
        <sz val="10"/>
        <color rgb="FF231F20"/>
        <rFont val="Arial"/>
        <family val="2"/>
      </rPr>
      <t>EAGLE HEAD</t>
    </r>
  </si>
  <si>
    <r>
      <rPr>
        <sz val="10"/>
        <color rgb="FF231F20"/>
        <rFont val="Arial"/>
        <family val="2"/>
      </rPr>
      <t>EARLTOWN EAST</t>
    </r>
  </si>
  <si>
    <r>
      <rPr>
        <sz val="10"/>
        <color rgb="FF231F20"/>
        <rFont val="Arial"/>
        <family val="2"/>
      </rPr>
      <t>BEECH HILL (LUNENBURG)</t>
    </r>
  </si>
  <si>
    <r>
      <rPr>
        <sz val="10"/>
        <color rgb="FF231F20"/>
        <rFont val="Arial"/>
        <family val="2"/>
      </rPr>
      <t>CHARLESVILLE</t>
    </r>
  </si>
  <si>
    <r>
      <rPr>
        <sz val="10"/>
        <color rgb="FF231F20"/>
        <rFont val="Arial"/>
        <family val="2"/>
      </rPr>
      <t>EAST APPLE RIVER</t>
    </r>
  </si>
  <si>
    <r>
      <rPr>
        <sz val="10"/>
        <color rgb="FF231F20"/>
        <rFont val="Arial"/>
        <family val="2"/>
      </rPr>
      <t>BEECH HILL (QUEENS)</t>
    </r>
  </si>
  <si>
    <r>
      <rPr>
        <sz val="10"/>
        <color rgb="FF231F20"/>
        <rFont val="Arial"/>
        <family val="2"/>
      </rPr>
      <t>CHARLOS COVE</t>
    </r>
  </si>
  <si>
    <r>
      <rPr>
        <sz val="10"/>
        <color rgb="FF231F20"/>
        <rFont val="Arial"/>
        <family val="2"/>
      </rPr>
      <t>EAST BACCARO</t>
    </r>
  </si>
  <si>
    <r>
      <rPr>
        <sz val="10"/>
        <color rgb="FF231F20"/>
        <rFont val="Arial"/>
        <family val="2"/>
      </rPr>
      <t>BEECHVILLE</t>
    </r>
  </si>
  <si>
    <r>
      <rPr>
        <sz val="10"/>
        <color rgb="FF231F20"/>
        <rFont val="Arial"/>
        <family val="2"/>
      </rPr>
      <t>CHASWOOD</t>
    </r>
  </si>
  <si>
    <r>
      <rPr>
        <sz val="10"/>
        <color rgb="FF231F20"/>
        <rFont val="Arial"/>
        <family val="2"/>
      </rPr>
      <t>EAST BAY</t>
    </r>
  </si>
  <si>
    <r>
      <rPr>
        <sz val="10"/>
        <color rgb="FF231F20"/>
        <rFont val="Arial"/>
        <family val="2"/>
      </rPr>
      <t>BELFRON</t>
    </r>
  </si>
  <si>
    <r>
      <rPr>
        <sz val="10"/>
        <color rgb="FF231F20"/>
        <rFont val="Arial"/>
        <family val="2"/>
      </rPr>
      <t>CHEBOGUE POINT</t>
    </r>
  </si>
  <si>
    <r>
      <rPr>
        <sz val="10"/>
        <color rgb="FF231F20"/>
        <rFont val="Arial"/>
        <family val="2"/>
      </rPr>
      <t>EAST CHEZZETCOOK</t>
    </r>
  </si>
  <si>
    <r>
      <rPr>
        <sz val="10"/>
        <color rgb="FF231F20"/>
        <rFont val="Arial"/>
        <family val="2"/>
      </rPr>
      <t>BELLE COTE</t>
    </r>
  </si>
  <si>
    <r>
      <rPr>
        <sz val="10"/>
        <color rgb="FF231F20"/>
        <rFont val="Arial"/>
        <family val="2"/>
      </rPr>
      <t>CHEGOGGIN</t>
    </r>
  </si>
  <si>
    <r>
      <rPr>
        <sz val="10"/>
        <color rgb="FF231F20"/>
        <rFont val="Arial"/>
        <family val="2"/>
      </rPr>
      <t>EAST DOVER</t>
    </r>
  </si>
  <si>
    <r>
      <rPr>
        <sz val="10"/>
        <color rgb="FF231F20"/>
        <rFont val="Arial"/>
        <family val="2"/>
      </rPr>
      <t>BELLE MARCHE</t>
    </r>
  </si>
  <si>
    <r>
      <rPr>
        <sz val="10"/>
        <color rgb="FF231F20"/>
        <rFont val="Arial"/>
        <family val="2"/>
      </rPr>
      <t>EAST EARLETOWN</t>
    </r>
  </si>
  <si>
    <r>
      <rPr>
        <sz val="10"/>
        <color rgb="FF231F20"/>
        <rFont val="Arial"/>
        <family val="2"/>
      </rPr>
      <t>CHERRY BROOK</t>
    </r>
  </si>
  <si>
    <r>
      <rPr>
        <sz val="10"/>
        <color rgb="FF231F20"/>
        <rFont val="Arial"/>
        <family val="2"/>
      </rPr>
      <t>EAST FERRY</t>
    </r>
  </si>
  <si>
    <r>
      <rPr>
        <sz val="10"/>
        <color rgb="FF231F20"/>
        <rFont val="Arial"/>
        <family val="2"/>
      </rPr>
      <t>CHERRY HILL</t>
    </r>
  </si>
  <si>
    <r>
      <rPr>
        <sz val="10"/>
        <color rgb="FF231F20"/>
        <rFont val="Arial"/>
        <family val="2"/>
      </rPr>
      <t>EAST GREEN HARBOUR</t>
    </r>
  </si>
  <si>
    <r>
      <rPr>
        <sz val="10"/>
        <color rgb="FF231F20"/>
        <rFont val="Arial"/>
        <family val="2"/>
      </rPr>
      <t>BELLIVEAU</t>
    </r>
  </si>
  <si>
    <r>
      <rPr>
        <sz val="10"/>
        <color rgb="FF231F20"/>
        <rFont val="Arial"/>
        <family val="2"/>
      </rPr>
      <t>CHERRYFIELD</t>
    </r>
  </si>
  <si>
    <r>
      <rPr>
        <sz val="10"/>
        <color rgb="FF231F20"/>
        <rFont val="Arial"/>
        <family val="2"/>
      </rPr>
      <t>EAST JEDDORE</t>
    </r>
  </si>
  <si>
    <r>
      <rPr>
        <sz val="10"/>
        <color rgb="FF231F20"/>
        <rFont val="Arial"/>
        <family val="2"/>
      </rPr>
      <t>BELLIVEAU COVE</t>
    </r>
  </si>
  <si>
    <r>
      <rPr>
        <sz val="10"/>
        <color rgb="FF231F20"/>
        <rFont val="Arial"/>
        <family val="2"/>
      </rPr>
      <t>CHESTER</t>
    </r>
  </si>
  <si>
    <r>
      <rPr>
        <sz val="10"/>
        <color rgb="FF231F20"/>
        <rFont val="Arial"/>
        <family val="2"/>
      </rPr>
      <t>EAST KEMPTVILLE</t>
    </r>
  </si>
  <si>
    <r>
      <rPr>
        <sz val="10"/>
        <color rgb="FF231F20"/>
        <rFont val="Arial"/>
        <family val="2"/>
      </rPr>
      <t>BELMONT (COLCHESTER)</t>
    </r>
  </si>
  <si>
    <r>
      <rPr>
        <sz val="10"/>
        <color rgb="FF231F20"/>
        <rFont val="Arial"/>
        <family val="2"/>
      </rPr>
      <t>CHESTER BASIN</t>
    </r>
  </si>
  <si>
    <r>
      <rPr>
        <sz val="10"/>
        <color rgb="FF231F20"/>
        <rFont val="Arial"/>
        <family val="2"/>
      </rPr>
      <t>EAST LA HAVE</t>
    </r>
  </si>
  <si>
    <r>
      <rPr>
        <sz val="10"/>
        <color rgb="FF231F20"/>
        <rFont val="Arial"/>
        <family val="2"/>
      </rPr>
      <t>CHETICAMP</t>
    </r>
  </si>
  <si>
    <r>
      <rPr>
        <sz val="10"/>
        <color rgb="FF231F20"/>
        <rFont val="Arial"/>
        <family val="2"/>
      </rPr>
      <t>EAST LAKE AINSLIE</t>
    </r>
  </si>
  <si>
    <r>
      <rPr>
        <sz val="10"/>
        <color rgb="FF231F20"/>
        <rFont val="Arial"/>
        <family val="2"/>
      </rPr>
      <t>BIBLE HILL</t>
    </r>
  </si>
  <si>
    <r>
      <rPr>
        <sz val="10"/>
        <color rgb="FF231F20"/>
        <rFont val="Arial"/>
        <family val="2"/>
      </rPr>
      <t>CHEVERIE</t>
    </r>
  </si>
  <si>
    <r>
      <rPr>
        <sz val="10"/>
        <color rgb="FF231F20"/>
        <rFont val="Arial"/>
        <family val="2"/>
      </rPr>
      <t>EAST LAWRENCETOWN</t>
    </r>
  </si>
  <si>
    <r>
      <rPr>
        <sz val="10"/>
        <color rgb="FF231F20"/>
        <rFont val="Arial"/>
        <family val="2"/>
      </rPr>
      <t>BICKERTON WEST</t>
    </r>
  </si>
  <si>
    <r>
      <rPr>
        <sz val="10"/>
        <color rgb="FF231F20"/>
        <rFont val="Arial"/>
        <family val="2"/>
      </rPr>
      <t>CHIGNECTO</t>
    </r>
  </si>
  <si>
    <r>
      <rPr>
        <sz val="10"/>
        <color rgb="FF231F20"/>
        <rFont val="Arial"/>
        <family val="2"/>
      </rPr>
      <t>EAST LINDEN</t>
    </r>
  </si>
  <si>
    <r>
      <rPr>
        <sz val="10"/>
        <color rgb="FF231F20"/>
        <rFont val="Arial"/>
        <family val="2"/>
      </rPr>
      <t>BIG BRAS D’OR</t>
    </r>
  </si>
  <si>
    <r>
      <rPr>
        <sz val="10"/>
        <color rgb="FF231F20"/>
        <rFont val="Arial"/>
        <family val="2"/>
      </rPr>
      <t>CHIMNEY CORNER</t>
    </r>
  </si>
  <si>
    <r>
      <rPr>
        <sz val="10"/>
        <color rgb="FF231F20"/>
        <rFont val="Arial"/>
        <family val="2"/>
      </rPr>
      <t>EAST MAPLETON</t>
    </r>
  </si>
  <si>
    <r>
      <rPr>
        <sz val="10"/>
        <color rgb="FF231F20"/>
        <rFont val="Arial"/>
        <family val="2"/>
      </rPr>
      <t>BIG HARBOUR</t>
    </r>
  </si>
  <si>
    <r>
      <rPr>
        <sz val="10"/>
        <color rgb="FF231F20"/>
        <rFont val="Arial"/>
        <family val="2"/>
      </rPr>
      <t>CHIPMAN BROOK</t>
    </r>
  </si>
  <si>
    <r>
      <rPr>
        <sz val="10"/>
        <color rgb="FF231F20"/>
        <rFont val="Arial"/>
        <family val="2"/>
      </rPr>
      <t>EAST MARGAREE</t>
    </r>
  </si>
  <si>
    <r>
      <rPr>
        <sz val="10"/>
        <color rgb="FF231F20"/>
        <rFont val="Arial"/>
        <family val="2"/>
      </rPr>
      <t>BIG INTERVALE MARGAREE</t>
    </r>
  </si>
  <si>
    <r>
      <rPr>
        <sz val="10"/>
        <color rgb="FF231F20"/>
        <rFont val="Arial"/>
        <family val="2"/>
      </rPr>
      <t>CHRISTMAS ISLAND</t>
    </r>
  </si>
  <si>
    <r>
      <rPr>
        <sz val="10"/>
        <color rgb="FF231F20"/>
        <rFont val="Arial"/>
        <family val="2"/>
      </rPr>
      <t>EAST MEDWAY</t>
    </r>
  </si>
  <si>
    <r>
      <rPr>
        <sz val="10"/>
        <color rgb="FF231F20"/>
        <rFont val="Arial"/>
        <family val="2"/>
      </rPr>
      <t>BIG POND</t>
    </r>
  </si>
  <si>
    <r>
      <rPr>
        <sz val="10"/>
        <color rgb="FF231F20"/>
        <rFont val="Arial"/>
        <family val="2"/>
      </rPr>
      <t>CHURCH POINT</t>
    </r>
  </si>
  <si>
    <r>
      <rPr>
        <sz val="10"/>
        <color rgb="FF231F20"/>
        <rFont val="Arial"/>
        <family val="2"/>
      </rPr>
      <t>EAST MINES STATION</t>
    </r>
  </si>
  <si>
    <r>
      <rPr>
        <sz val="10"/>
        <color rgb="FF231F20"/>
        <rFont val="Arial"/>
        <family val="2"/>
      </rPr>
      <t>BILLTOWN</t>
    </r>
  </si>
  <si>
    <r>
      <rPr>
        <sz val="10"/>
        <color rgb="FF231F20"/>
        <rFont val="Arial"/>
        <family val="2"/>
      </rPr>
      <t>CHURCHOVER</t>
    </r>
  </si>
  <si>
    <r>
      <rPr>
        <sz val="10"/>
        <color rgb="FF231F20"/>
        <rFont val="Arial"/>
        <family val="2"/>
      </rPr>
      <t>EAST PENNANT</t>
    </r>
  </si>
  <si>
    <r>
      <rPr>
        <sz val="10"/>
        <color rgb="FF231F20"/>
        <rFont val="Arial"/>
        <family val="2"/>
      </rPr>
      <t>BIRCH GROVE</t>
    </r>
  </si>
  <si>
    <r>
      <rPr>
        <sz val="10"/>
        <color rgb="FF231F20"/>
        <rFont val="Arial"/>
        <family val="2"/>
      </rPr>
      <t>CHURCHVIEW</t>
    </r>
  </si>
  <si>
    <r>
      <rPr>
        <sz val="10"/>
        <color rgb="FF231F20"/>
        <rFont val="Arial"/>
        <family val="2"/>
      </rPr>
      <t>EAST PORT L’HEBERT</t>
    </r>
  </si>
  <si>
    <r>
      <rPr>
        <sz val="10"/>
        <color rgb="FF231F20"/>
        <rFont val="Arial"/>
        <family val="2"/>
      </rPr>
      <t>BIRCHTOWN</t>
    </r>
  </si>
  <si>
    <r>
      <rPr>
        <sz val="10"/>
        <color rgb="FF231F20"/>
        <rFont val="Arial"/>
        <family val="2"/>
      </rPr>
      <t>CLAM BAY</t>
    </r>
  </si>
  <si>
    <r>
      <rPr>
        <sz val="10"/>
        <color rgb="FF231F20"/>
        <rFont val="Arial"/>
        <family val="2"/>
      </rPr>
      <t>EAST PORT MEDWAY</t>
    </r>
  </si>
  <si>
    <r>
      <rPr>
        <sz val="10"/>
        <color rgb="FF231F20"/>
        <rFont val="Arial"/>
        <family val="2"/>
      </rPr>
      <t>BISHOPVILLE</t>
    </r>
  </si>
  <si>
    <r>
      <rPr>
        <sz val="10"/>
        <color rgb="FF231F20"/>
        <rFont val="Arial"/>
        <family val="2"/>
      </rPr>
      <t>CLAM HARBOUR</t>
    </r>
  </si>
  <si>
    <r>
      <rPr>
        <sz val="10"/>
        <color rgb="FF231F20"/>
        <rFont val="Arial"/>
        <family val="2"/>
      </rPr>
      <t>EAST PRESTON</t>
    </r>
  </si>
  <si>
    <r>
      <rPr>
        <sz val="10"/>
        <color rgb="FF231F20"/>
        <rFont val="Arial"/>
        <family val="2"/>
      </rPr>
      <t>BLACK AVON</t>
    </r>
  </si>
  <si>
    <r>
      <rPr>
        <sz val="10"/>
        <color rgb="FF231F20"/>
        <rFont val="Arial"/>
        <family val="2"/>
      </rPr>
      <t>CLAM POINT</t>
    </r>
  </si>
  <si>
    <r>
      <rPr>
        <sz val="10"/>
        <color rgb="FF231F20"/>
        <rFont val="Arial"/>
        <family val="2"/>
      </rPr>
      <t>EAST PUBNICO</t>
    </r>
  </si>
  <si>
    <r>
      <rPr>
        <sz val="10"/>
        <color rgb="FF231F20"/>
        <rFont val="Arial"/>
        <family val="2"/>
      </rPr>
      <t>CLARE</t>
    </r>
  </si>
  <si>
    <r>
      <rPr>
        <sz val="10"/>
        <color rgb="FF231F20"/>
        <rFont val="Arial"/>
        <family val="2"/>
      </rPr>
      <t>CLARENCE</t>
    </r>
  </si>
  <si>
    <r>
      <rPr>
        <sz val="10"/>
        <color rgb="FF231F20"/>
        <rFont val="Arial"/>
        <family val="2"/>
      </rPr>
      <t>EAST RIVER</t>
    </r>
  </si>
  <si>
    <r>
      <rPr>
        <sz val="10"/>
        <color rgb="FF231F20"/>
        <rFont val="Arial"/>
        <family val="2"/>
      </rPr>
      <t>BLACK RIVER (KINGS)</t>
    </r>
  </si>
  <si>
    <r>
      <rPr>
        <sz val="10"/>
        <color rgb="FF231F20"/>
        <rFont val="Arial"/>
        <family val="2"/>
      </rPr>
      <t>CLARK’S HARBOUR</t>
    </r>
  </si>
  <si>
    <r>
      <rPr>
        <sz val="10"/>
        <color rgb="FF231F20"/>
        <rFont val="Arial"/>
        <family val="2"/>
      </rPr>
      <t>EAST RIVER ST MARYS</t>
    </r>
  </si>
  <si>
    <r>
      <rPr>
        <sz val="10"/>
        <color rgb="FF231F20"/>
        <rFont val="Arial"/>
        <family val="2"/>
      </rPr>
      <t>BLACK ROCK (CUMB CO)</t>
    </r>
  </si>
  <si>
    <r>
      <rPr>
        <sz val="10"/>
        <color rgb="FF231F20"/>
        <rFont val="Arial"/>
        <family val="2"/>
      </rPr>
      <t>CLARKSVILLE</t>
    </r>
  </si>
  <si>
    <r>
      <rPr>
        <sz val="10"/>
        <color rgb="FF231F20"/>
        <rFont val="Arial"/>
        <family val="2"/>
      </rPr>
      <t>EAST SABLE RIVER</t>
    </r>
  </si>
  <si>
    <r>
      <rPr>
        <sz val="10"/>
        <color rgb="FF231F20"/>
        <rFont val="Arial"/>
        <family val="2"/>
      </rPr>
      <t>BLACK ROCK(CAPE BRETON)</t>
    </r>
  </si>
  <si>
    <r>
      <rPr>
        <sz val="10"/>
        <color rgb="FF231F20"/>
        <rFont val="Arial"/>
        <family val="2"/>
      </rPr>
      <t>CLEMENTSPORT</t>
    </r>
  </si>
  <si>
    <r>
      <rPr>
        <sz val="10"/>
        <color rgb="FF231F20"/>
        <rFont val="Arial"/>
        <family val="2"/>
      </rPr>
      <t>EAST SHIP HARBOUR</t>
    </r>
  </si>
  <si>
    <r>
      <rPr>
        <sz val="10"/>
        <color rgb="FF231F20"/>
        <rFont val="Arial"/>
        <family val="2"/>
      </rPr>
      <t>BLANCHE</t>
    </r>
  </si>
  <si>
    <r>
      <rPr>
        <sz val="10"/>
        <color rgb="FF231F20"/>
        <rFont val="Arial"/>
        <family val="2"/>
      </rPr>
      <t>CLEMENTSVALE</t>
    </r>
  </si>
  <si>
    <r>
      <rPr>
        <sz val="10"/>
        <color rgb="FF231F20"/>
        <rFont val="Arial"/>
        <family val="2"/>
      </rPr>
      <t>EAST SIDE OF RAGGED ISLAND</t>
    </r>
  </si>
  <si>
    <r>
      <rPr>
        <sz val="10"/>
        <color rgb="FF231F20"/>
        <rFont val="Arial"/>
        <family val="2"/>
      </rPr>
      <t>CLEVELAND</t>
    </r>
  </si>
  <si>
    <r>
      <rPr>
        <sz val="10"/>
        <color rgb="FF231F20"/>
        <rFont val="Arial"/>
        <family val="2"/>
      </rPr>
      <t>EAST SOUTHAMPTON</t>
    </r>
  </si>
  <si>
    <r>
      <rPr>
        <sz val="10"/>
        <color rgb="FF231F20"/>
        <rFont val="Arial"/>
        <family val="2"/>
      </rPr>
      <t>BLOCKHOUSE</t>
    </r>
  </si>
  <si>
    <r>
      <rPr>
        <sz val="10"/>
        <color rgb="FF231F20"/>
        <rFont val="Arial"/>
        <family val="2"/>
      </rPr>
      <t>EASTERN PASSAGE</t>
    </r>
  </si>
  <si>
    <r>
      <rPr>
        <sz val="10"/>
        <color rgb="FF231F20"/>
        <rFont val="Arial"/>
        <family val="2"/>
      </rPr>
      <t>BLOMIDON</t>
    </r>
  </si>
  <si>
    <r>
      <rPr>
        <sz val="10"/>
        <color rgb="FF231F20"/>
        <rFont val="Arial"/>
        <family val="2"/>
      </rPr>
      <t>EASTVILLE</t>
    </r>
  </si>
  <si>
    <r>
      <rPr>
        <sz val="10"/>
        <color rgb="FF231F20"/>
        <rFont val="Arial"/>
        <family val="2"/>
      </rPr>
      <t>CLYDE RIVER</t>
    </r>
  </si>
  <si>
    <r>
      <rPr>
        <sz val="10"/>
        <color rgb="FF231F20"/>
        <rFont val="Arial"/>
        <family val="2"/>
      </rPr>
      <t>EATONVILLE</t>
    </r>
  </si>
  <si>
    <r>
      <rPr>
        <sz val="10"/>
        <color rgb="FF231F20"/>
        <rFont val="Arial"/>
        <family val="2"/>
      </rPr>
      <t>BLOOMINGTON</t>
    </r>
  </si>
  <si>
    <r>
      <rPr>
        <sz val="10"/>
        <color rgb="FF231F20"/>
        <rFont val="Arial"/>
        <family val="2"/>
      </rPr>
      <t>COALBURN</t>
    </r>
  </si>
  <si>
    <r>
      <rPr>
        <sz val="10"/>
        <color rgb="FF231F20"/>
        <rFont val="Arial"/>
        <family val="2"/>
      </rPr>
      <t>ECONOMY</t>
    </r>
  </si>
  <si>
    <r>
      <rPr>
        <sz val="10"/>
        <color rgb="FF231F20"/>
        <rFont val="Arial"/>
        <family val="2"/>
      </rPr>
      <t>BLUE MOUNTAIN</t>
    </r>
  </si>
  <si>
    <r>
      <rPr>
        <sz val="10"/>
        <color rgb="FF231F20"/>
        <rFont val="Arial"/>
        <family val="2"/>
      </rPr>
      <t>CODDLES HARBOUR</t>
    </r>
  </si>
  <si>
    <r>
      <rPr>
        <sz val="10"/>
        <color rgb="FF231F20"/>
        <rFont val="Arial"/>
        <family val="2"/>
      </rPr>
      <t>ECUM SECUM</t>
    </r>
  </si>
  <si>
    <r>
      <rPr>
        <sz val="10"/>
        <color rgb="FF231F20"/>
        <rFont val="Arial"/>
        <family val="2"/>
      </rPr>
      <t>BLUE ROCKS</t>
    </r>
  </si>
  <si>
    <r>
      <rPr>
        <sz val="10"/>
        <color rgb="FF231F20"/>
        <rFont val="Arial"/>
        <family val="2"/>
      </rPr>
      <t>COGMAGUN RIVER</t>
    </r>
  </si>
  <si>
    <r>
      <rPr>
        <sz val="10"/>
        <color rgb="FF231F20"/>
        <rFont val="Arial"/>
        <family val="2"/>
      </rPr>
      <t>BLUES MILLS</t>
    </r>
  </si>
  <si>
    <r>
      <rPr>
        <sz val="10"/>
        <color rgb="FF231F20"/>
        <rFont val="Arial"/>
        <family val="2"/>
      </rPr>
      <t>EDEN LAKE</t>
    </r>
  </si>
  <si>
    <r>
      <rPr>
        <sz val="10"/>
        <color rgb="FF231F20"/>
        <rFont val="Arial"/>
        <family val="2"/>
      </rPr>
      <t>GROSSES COQUES</t>
    </r>
  </si>
  <si>
    <r>
      <rPr>
        <sz val="10"/>
        <color rgb="FF231F20"/>
        <rFont val="Arial"/>
        <family val="2"/>
      </rPr>
      <t>KINGSBURG</t>
    </r>
  </si>
  <si>
    <r>
      <rPr>
        <sz val="10"/>
        <color rgb="FF231F20"/>
        <rFont val="Arial"/>
        <family val="2"/>
      </rPr>
      <t>EDWARDSVILLE</t>
    </r>
  </si>
  <si>
    <r>
      <rPr>
        <sz val="10"/>
        <color rgb="FF231F20"/>
        <rFont val="Arial"/>
        <family val="2"/>
      </rPr>
      <t>GROVES POINT</t>
    </r>
  </si>
  <si>
    <r>
      <rPr>
        <sz val="10"/>
        <color rgb="FF231F20"/>
        <rFont val="Arial"/>
        <family val="2"/>
      </rPr>
      <t>KINGSPORT</t>
    </r>
  </si>
  <si>
    <r>
      <rPr>
        <sz val="10"/>
        <color rgb="FF231F20"/>
        <rFont val="Arial"/>
        <family val="2"/>
      </rPr>
      <t>EEL COVE</t>
    </r>
  </si>
  <si>
    <r>
      <rPr>
        <sz val="10"/>
        <color rgb="FF231F20"/>
        <rFont val="Arial"/>
        <family val="2"/>
      </rPr>
      <t>GULF SHORE</t>
    </r>
  </si>
  <si>
    <r>
      <rPr>
        <sz val="10"/>
        <color rgb="FF231F20"/>
        <rFont val="Arial"/>
        <family val="2"/>
      </rPr>
      <t>ELDERBANK</t>
    </r>
  </si>
  <si>
    <r>
      <rPr>
        <sz val="10"/>
        <color rgb="FF231F20"/>
        <rFont val="Arial"/>
        <family val="2"/>
      </rPr>
      <t>GULLIVER COVE</t>
    </r>
  </si>
  <si>
    <r>
      <rPr>
        <sz val="10"/>
        <color rgb="FF231F20"/>
        <rFont val="Arial"/>
        <family val="2"/>
      </rPr>
      <t>GUNNING COVE</t>
    </r>
  </si>
  <si>
    <r>
      <rPr>
        <sz val="10"/>
        <color rgb="FF231F20"/>
        <rFont val="Arial"/>
        <family val="2"/>
      </rPr>
      <t>KINSAC</t>
    </r>
  </si>
  <si>
    <r>
      <rPr>
        <sz val="10"/>
        <color rgb="FF231F20"/>
        <rFont val="Arial"/>
        <family val="2"/>
      </rPr>
      <t>ELLERSHOUSE</t>
    </r>
  </si>
  <si>
    <r>
      <rPr>
        <sz val="10"/>
        <color rgb="FF231F20"/>
        <rFont val="Arial"/>
        <family val="2"/>
      </rPr>
      <t>GUYSBOROUGH</t>
    </r>
  </si>
  <si>
    <r>
      <rPr>
        <sz val="10"/>
        <color rgb="FF231F20"/>
        <rFont val="Arial"/>
        <family val="2"/>
      </rPr>
      <t>KINSMAN CORNER</t>
    </r>
  </si>
  <si>
    <r>
      <rPr>
        <sz val="10"/>
        <color rgb="FF231F20"/>
        <rFont val="Arial"/>
        <family val="2"/>
      </rPr>
      <t>ELMSDALE</t>
    </r>
  </si>
  <si>
    <r>
      <rPr>
        <sz val="10"/>
        <color rgb="FF231F20"/>
        <rFont val="Arial"/>
        <family val="2"/>
      </rPr>
      <t>HABITANT</t>
    </r>
  </si>
  <si>
    <r>
      <rPr>
        <sz val="10"/>
        <color rgb="FF231F20"/>
        <rFont val="Arial"/>
        <family val="2"/>
      </rPr>
      <t>KIRKHILL</t>
    </r>
  </si>
  <si>
    <r>
      <rPr>
        <sz val="10"/>
        <color rgb="FF231F20"/>
        <rFont val="Arial"/>
        <family val="2"/>
      </rPr>
      <t>ELMSVALE</t>
    </r>
  </si>
  <si>
    <r>
      <rPr>
        <sz val="10"/>
        <color rgb="FF231F20"/>
        <rFont val="Arial"/>
        <family val="2"/>
      </rPr>
      <t>HACKETTS COVE</t>
    </r>
  </si>
  <si>
    <r>
      <rPr>
        <sz val="10"/>
        <color rgb="FF231F20"/>
        <rFont val="Arial"/>
        <family val="2"/>
      </rPr>
      <t>KNOYDART</t>
    </r>
  </si>
  <si>
    <r>
      <rPr>
        <sz val="10"/>
        <color rgb="FF231F20"/>
        <rFont val="Arial"/>
        <family val="2"/>
      </rPr>
      <t>EMERALD</t>
    </r>
  </si>
  <si>
    <r>
      <rPr>
        <sz val="10"/>
        <color rgb="FF231F20"/>
        <rFont val="Arial"/>
        <family val="2"/>
      </rPr>
      <t>HALF ISLAND COVE</t>
    </r>
  </si>
  <si>
    <r>
      <rPr>
        <sz val="10"/>
        <color rgb="FF231F20"/>
        <rFont val="Arial"/>
        <family val="2"/>
      </rPr>
      <t>LA HAVE</t>
    </r>
  </si>
  <si>
    <r>
      <rPr>
        <sz val="10"/>
        <color rgb="FF231F20"/>
        <rFont val="Arial"/>
        <family val="2"/>
      </rPr>
      <t>ENFIELD</t>
    </r>
  </si>
  <si>
    <r>
      <rPr>
        <sz val="10"/>
        <color rgb="FF231F20"/>
        <rFont val="Arial"/>
        <family val="2"/>
      </rPr>
      <t>HALFWAY COVE</t>
    </r>
  </si>
  <si>
    <r>
      <rPr>
        <sz val="10"/>
        <color rgb="FF231F20"/>
        <rFont val="Arial"/>
        <family val="2"/>
      </rPr>
      <t>LAKE AINSLIE EAST SIDE</t>
    </r>
  </si>
  <si>
    <r>
      <rPr>
        <sz val="10"/>
        <color rgb="FF231F20"/>
        <rFont val="Arial"/>
        <family val="2"/>
      </rPr>
      <t>ENGLISH CORNER</t>
    </r>
  </si>
  <si>
    <r>
      <rPr>
        <sz val="10"/>
        <color rgb="FF231F20"/>
        <rFont val="Arial"/>
        <family val="2"/>
      </rPr>
      <t>HALFWAY RIVER</t>
    </r>
  </si>
  <si>
    <r>
      <rPr>
        <sz val="10"/>
        <color rgb="FF231F20"/>
        <rFont val="Arial"/>
        <family val="2"/>
      </rPr>
      <t>LAKE AINSLIE SOUTH SIDE</t>
    </r>
  </si>
  <si>
    <r>
      <rPr>
        <sz val="10"/>
        <color rgb="FF231F20"/>
        <rFont val="Arial"/>
        <family val="2"/>
      </rPr>
      <t>ENGLISHTOWN</t>
    </r>
  </si>
  <si>
    <r>
      <rPr>
        <sz val="10"/>
        <color rgb="FF231F20"/>
        <rFont val="Arial"/>
        <family val="2"/>
      </rPr>
      <t>HALIBURTON HILLS</t>
    </r>
  </si>
  <si>
    <r>
      <rPr>
        <sz val="10"/>
        <color rgb="FF231F20"/>
        <rFont val="Arial"/>
        <family val="2"/>
      </rPr>
      <t>LAKE ANNIS</t>
    </r>
  </si>
  <si>
    <r>
      <rPr>
        <sz val="10"/>
        <color rgb="FF231F20"/>
        <rFont val="Arial"/>
        <family val="2"/>
      </rPr>
      <t>ENON</t>
    </r>
  </si>
  <si>
    <r>
      <rPr>
        <sz val="10"/>
        <color rgb="FF231F20"/>
        <rFont val="Arial"/>
        <family val="2"/>
      </rPr>
      <t>HALIBUT BAY</t>
    </r>
  </si>
  <si>
    <r>
      <rPr>
        <sz val="10"/>
        <color rgb="FF231F20"/>
        <rFont val="Arial"/>
        <family val="2"/>
      </rPr>
      <t>LAKE CHARLOTTE</t>
    </r>
  </si>
  <si>
    <r>
      <rPr>
        <sz val="10"/>
        <color rgb="FF231F20"/>
        <rFont val="Arial"/>
        <family val="2"/>
      </rPr>
      <t>ERINVILLE</t>
    </r>
  </si>
  <si>
    <r>
      <rPr>
        <sz val="10"/>
        <color rgb="FF231F20"/>
        <rFont val="Arial"/>
        <family val="2"/>
      </rPr>
      <t>LAKE DOUCETTE</t>
    </r>
  </si>
  <si>
    <r>
      <rPr>
        <sz val="10"/>
        <color rgb="FF231F20"/>
        <rFont val="Arial"/>
        <family val="2"/>
      </rPr>
      <t>ESKASONI</t>
    </r>
  </si>
  <si>
    <r>
      <rPr>
        <sz val="10"/>
        <color rgb="FF231F20"/>
        <rFont val="Arial"/>
        <family val="2"/>
      </rPr>
      <t>HALLS HARBOUR</t>
    </r>
  </si>
  <si>
    <r>
      <rPr>
        <sz val="10"/>
        <color rgb="FF231F20"/>
        <rFont val="Arial"/>
        <family val="2"/>
      </rPr>
      <t>LAKE ECHO</t>
    </r>
  </si>
  <si>
    <r>
      <rPr>
        <sz val="10"/>
        <color rgb="FF231F20"/>
        <rFont val="Arial"/>
        <family val="2"/>
      </rPr>
      <t>ESTMERE</t>
    </r>
  </si>
  <si>
    <r>
      <rPr>
        <sz val="10"/>
        <color rgb="FF231F20"/>
        <rFont val="Arial"/>
        <family val="2"/>
      </rPr>
      <t>HAMMONDS PLAINS</t>
    </r>
  </si>
  <si>
    <r>
      <rPr>
        <sz val="10"/>
        <color rgb="FF231F20"/>
        <rFont val="Arial"/>
        <family val="2"/>
      </rPr>
      <t>LAKE FLETCHER</t>
    </r>
  </si>
  <si>
    <r>
      <rPr>
        <sz val="10"/>
        <color rgb="FF231F20"/>
        <rFont val="Arial"/>
        <family val="2"/>
      </rPr>
      <t>EUREKA</t>
    </r>
  </si>
  <si>
    <r>
      <rPr>
        <sz val="10"/>
        <color rgb="FF231F20"/>
        <rFont val="Arial"/>
        <family val="2"/>
      </rPr>
      <t>LAKE GEORGE (KINGS)</t>
    </r>
  </si>
  <si>
    <r>
      <rPr>
        <sz val="10"/>
        <color rgb="FF231F20"/>
        <rFont val="Arial"/>
        <family val="2"/>
      </rPr>
      <t>EVANSTON</t>
    </r>
  </si>
  <si>
    <r>
      <rPr>
        <sz val="10"/>
        <color rgb="FF231F20"/>
        <rFont val="Arial"/>
        <family val="2"/>
      </rPr>
      <t>HANSFORD</t>
    </r>
  </si>
  <si>
    <r>
      <rPr>
        <sz val="10"/>
        <color rgb="FF231F20"/>
        <rFont val="Arial"/>
        <family val="2"/>
      </rPr>
      <t>LAKE LA ROSE</t>
    </r>
  </si>
  <si>
    <r>
      <rPr>
        <sz val="10"/>
        <color rgb="FF231F20"/>
        <rFont val="Arial"/>
        <family val="2"/>
      </rPr>
      <t>FACTORYDALE</t>
    </r>
  </si>
  <si>
    <r>
      <rPr>
        <sz val="10"/>
        <color rgb="FF231F20"/>
        <rFont val="Arial"/>
        <family val="2"/>
      </rPr>
      <t>HANTSPORT</t>
    </r>
  </si>
  <si>
    <r>
      <rPr>
        <sz val="10"/>
        <color rgb="FF231F20"/>
        <rFont val="Arial"/>
        <family val="2"/>
      </rPr>
      <t>LAKE OF THE WOODS</t>
    </r>
  </si>
  <si>
    <r>
      <rPr>
        <sz val="10"/>
        <color rgb="FF231F20"/>
        <rFont val="Arial"/>
        <family val="2"/>
      </rPr>
      <t>FAIRVIEW</t>
    </r>
  </si>
  <si>
    <r>
      <rPr>
        <sz val="10"/>
        <color rgb="FF231F20"/>
        <rFont val="Arial"/>
        <family val="2"/>
      </rPr>
      <t>HARBOURVIEW</t>
    </r>
  </si>
  <si>
    <r>
      <rPr>
        <sz val="10"/>
        <color rgb="FF231F20"/>
        <rFont val="Arial"/>
        <family val="2"/>
      </rPr>
      <t>LAKE PAUL</t>
    </r>
  </si>
  <si>
    <r>
      <rPr>
        <sz val="10"/>
        <color rgb="FF231F20"/>
        <rFont val="Arial"/>
        <family val="2"/>
      </rPr>
      <t>FALL RIVER</t>
    </r>
  </si>
  <si>
    <r>
      <rPr>
        <sz val="10"/>
        <color rgb="FF231F20"/>
        <rFont val="Arial"/>
        <family val="2"/>
      </rPr>
      <t>HARBOURVILLE</t>
    </r>
  </si>
  <si>
    <r>
      <rPr>
        <sz val="10"/>
        <color rgb="FF231F20"/>
        <rFont val="Arial"/>
        <family val="2"/>
      </rPr>
      <t>LAKE RAMSEY</t>
    </r>
  </si>
  <si>
    <r>
      <rPr>
        <sz val="10"/>
        <color rgb="FF231F20"/>
        <rFont val="Arial"/>
        <family val="2"/>
      </rPr>
      <t>FALMOUTH</t>
    </r>
  </si>
  <si>
    <r>
      <rPr>
        <sz val="10"/>
        <color rgb="FF231F20"/>
        <rFont val="Arial"/>
        <family val="2"/>
      </rPr>
      <t>HARDWOOD LANDS</t>
    </r>
  </si>
  <si>
    <r>
      <rPr>
        <sz val="10"/>
        <color rgb="FF231F20"/>
        <rFont val="Arial"/>
        <family val="2"/>
      </rPr>
      <t>LAKELAND(HARTS)</t>
    </r>
  </si>
  <si>
    <r>
      <rPr>
        <sz val="10"/>
        <color rgb="FF231F20"/>
        <rFont val="Arial"/>
        <family val="2"/>
      </rPr>
      <t>FARMINGTON</t>
    </r>
  </si>
  <si>
    <r>
      <rPr>
        <sz val="10"/>
        <color rgb="FF231F20"/>
        <rFont val="Arial"/>
        <family val="2"/>
      </rPr>
      <t>HARMONY</t>
    </r>
  </si>
  <si>
    <r>
      <rPr>
        <sz val="10"/>
        <color rgb="FF231F20"/>
        <rFont val="Arial"/>
        <family val="2"/>
      </rPr>
      <t>HARMONY MILLS</t>
    </r>
  </si>
  <si>
    <r>
      <rPr>
        <sz val="10"/>
        <color rgb="FF231F20"/>
        <rFont val="Arial"/>
        <family val="2"/>
      </rPr>
      <t>LAKEVALE</t>
    </r>
  </si>
  <si>
    <r>
      <rPr>
        <sz val="10"/>
        <color rgb="FF231F20"/>
        <rFont val="Arial"/>
        <family val="2"/>
      </rPr>
      <t>FERGUSONS COVE</t>
    </r>
  </si>
  <si>
    <r>
      <rPr>
        <sz val="10"/>
        <color rgb="FF231F20"/>
        <rFont val="Arial"/>
        <family val="2"/>
      </rPr>
      <t>HARPELLVILLE</t>
    </r>
  </si>
  <si>
    <r>
      <rPr>
        <sz val="10"/>
        <color rgb="FF231F20"/>
        <rFont val="Arial"/>
        <family val="2"/>
      </rPr>
      <t>LAKEVIEW</t>
    </r>
  </si>
  <si>
    <r>
      <rPr>
        <sz val="10"/>
        <color rgb="FF231F20"/>
        <rFont val="Arial"/>
        <family val="2"/>
      </rPr>
      <t>FINLAYSON</t>
    </r>
  </si>
  <si>
    <r>
      <rPr>
        <sz val="10"/>
        <color rgb="FF231F20"/>
        <rFont val="Arial"/>
        <family val="2"/>
      </rPr>
      <t>HARRIETSFIELD</t>
    </r>
  </si>
  <si>
    <r>
      <rPr>
        <sz val="10"/>
        <color rgb="FF231F20"/>
        <rFont val="Arial"/>
        <family val="2"/>
      </rPr>
      <t>LAKEVILLE</t>
    </r>
  </si>
  <si>
    <r>
      <rPr>
        <sz val="10"/>
        <color rgb="FF231F20"/>
        <rFont val="Arial"/>
        <family val="2"/>
      </rPr>
      <t>FISHERMANS HARBOUR</t>
    </r>
  </si>
  <si>
    <r>
      <rPr>
        <sz val="10"/>
        <color rgb="FF231F20"/>
        <rFont val="Arial"/>
        <family val="2"/>
      </rPr>
      <t>HARRIGAN COVE</t>
    </r>
  </si>
  <si>
    <r>
      <rPr>
        <sz val="10"/>
        <color rgb="FF231F20"/>
        <rFont val="Arial"/>
        <family val="2"/>
      </rPr>
      <t>LANDOWNE</t>
    </r>
  </si>
  <si>
    <r>
      <rPr>
        <sz val="10"/>
        <color rgb="FF231F20"/>
        <rFont val="Arial"/>
        <family val="2"/>
      </rPr>
      <t>FIVE ISLANDS</t>
    </r>
  </si>
  <si>
    <r>
      <rPr>
        <sz val="10"/>
        <color rgb="FF231F20"/>
        <rFont val="Arial"/>
        <family val="2"/>
      </rPr>
      <t>HARRISON SETTLEMENT</t>
    </r>
  </si>
  <si>
    <r>
      <rPr>
        <sz val="10"/>
        <color rgb="FF231F20"/>
        <rFont val="Arial"/>
        <family val="2"/>
      </rPr>
      <t>LANESVILLE</t>
    </r>
  </si>
  <si>
    <r>
      <rPr>
        <sz val="10"/>
        <color rgb="FF231F20"/>
        <rFont val="Arial"/>
        <family val="2"/>
      </rPr>
      <t>FIVE MILE RIVER</t>
    </r>
  </si>
  <si>
    <r>
      <rPr>
        <sz val="10"/>
        <color rgb="FF231F20"/>
        <rFont val="Arial"/>
        <family val="2"/>
      </rPr>
      <t>HASSETT</t>
    </r>
  </si>
  <si>
    <r>
      <rPr>
        <sz val="10"/>
        <color rgb="FF231F20"/>
        <rFont val="Arial"/>
        <family val="2"/>
      </rPr>
      <t>LANTZ</t>
    </r>
  </si>
  <si>
    <r>
      <rPr>
        <sz val="10"/>
        <color rgb="FF231F20"/>
        <rFont val="Arial"/>
        <family val="2"/>
      </rPr>
      <t>HATCHET LAKE</t>
    </r>
  </si>
  <si>
    <r>
      <rPr>
        <sz val="10"/>
        <color rgb="FF231F20"/>
        <rFont val="Arial"/>
        <family val="2"/>
      </rPr>
      <t>L’ARDOISE</t>
    </r>
  </si>
  <si>
    <r>
      <rPr>
        <sz val="10"/>
        <color rgb="FF231F20"/>
        <rFont val="Arial"/>
        <family val="2"/>
      </rPr>
      <t>FMO HALIFAX</t>
    </r>
  </si>
  <si>
    <r>
      <rPr>
        <sz val="10"/>
        <color rgb="FF231F20"/>
        <rFont val="Arial"/>
        <family val="2"/>
      </rPr>
      <t>LARRYS RIVER</t>
    </r>
  </si>
  <si>
    <r>
      <rPr>
        <sz val="10"/>
        <color rgb="FF231F20"/>
        <rFont val="Arial"/>
        <family val="2"/>
      </rPr>
      <t>FOLLY LAKE</t>
    </r>
  </si>
  <si>
    <r>
      <rPr>
        <sz val="10"/>
        <color rgb="FF231F20"/>
        <rFont val="Arial"/>
        <family val="2"/>
      </rPr>
      <t>HAVRE BOUCHER</t>
    </r>
  </si>
  <si>
    <r>
      <rPr>
        <sz val="10"/>
        <color rgb="FF231F20"/>
        <rFont val="Arial"/>
        <family val="2"/>
      </rPr>
      <t>LATTIES BROOK</t>
    </r>
  </si>
  <si>
    <r>
      <rPr>
        <sz val="10"/>
        <color rgb="FF231F20"/>
        <rFont val="Arial"/>
        <family val="2"/>
      </rPr>
      <t>FORBES POINT</t>
    </r>
  </si>
  <si>
    <r>
      <rPr>
        <sz val="10"/>
        <color rgb="FF231F20"/>
        <rFont val="Arial"/>
        <family val="2"/>
      </rPr>
      <t>HAWTHORNE</t>
    </r>
  </si>
  <si>
    <r>
      <rPr>
        <sz val="10"/>
        <color rgb="FF231F20"/>
        <rFont val="Arial"/>
        <family val="2"/>
      </rPr>
      <t>LAWRENCETOWN</t>
    </r>
  </si>
  <si>
    <r>
      <rPr>
        <sz val="10"/>
        <color rgb="FF231F20"/>
        <rFont val="Arial"/>
        <family val="2"/>
      </rPr>
      <t>FORDVIEW</t>
    </r>
  </si>
  <si>
    <r>
      <rPr>
        <sz val="10"/>
        <color rgb="FF231F20"/>
        <rFont val="Arial"/>
        <family val="2"/>
      </rPr>
      <t>HAY COVE</t>
    </r>
  </si>
  <si>
    <r>
      <rPr>
        <sz val="10"/>
        <color rgb="FF231F20"/>
        <rFont val="Arial"/>
        <family val="2"/>
      </rPr>
      <t>(ANNAPOLIS)</t>
    </r>
  </si>
  <si>
    <r>
      <rPr>
        <sz val="10"/>
        <color rgb="FF231F20"/>
        <rFont val="Arial"/>
        <family val="2"/>
      </rPr>
      <t>FOREST GLEN</t>
    </r>
  </si>
  <si>
    <r>
      <rPr>
        <sz val="10"/>
        <color rgb="FF231F20"/>
        <rFont val="Arial"/>
        <family val="2"/>
      </rPr>
      <t>HAYS RIVER</t>
    </r>
  </si>
  <si>
    <r>
      <rPr>
        <sz val="10"/>
        <color rgb="FF231F20"/>
        <rFont val="Arial"/>
        <family val="2"/>
      </rPr>
      <t>LAWRENCETOWN (HALIFAX)</t>
    </r>
  </si>
  <si>
    <r>
      <rPr>
        <sz val="10"/>
        <color rgb="FF231F20"/>
        <rFont val="Arial"/>
        <family val="2"/>
      </rPr>
      <t>FOREST HILL</t>
    </r>
  </si>
  <si>
    <r>
      <rPr>
        <sz val="10"/>
        <color rgb="FF231F20"/>
        <rFont val="Arial"/>
        <family val="2"/>
      </rPr>
      <t>HAZEL HILL</t>
    </r>
  </si>
  <si>
    <r>
      <rPr>
        <sz val="10"/>
        <color rgb="FF231F20"/>
        <rFont val="Arial"/>
        <family val="2"/>
      </rPr>
      <t>FORT LAWRENCE</t>
    </r>
  </si>
  <si>
    <r>
      <rPr>
        <sz val="10"/>
        <color rgb="FF231F20"/>
        <rFont val="Arial"/>
        <family val="2"/>
      </rPr>
      <t>HAZELDALE</t>
    </r>
  </si>
  <si>
    <r>
      <rPr>
        <sz val="10"/>
        <color rgb="FF231F20"/>
        <rFont val="Arial"/>
        <family val="2"/>
      </rPr>
      <t>LEITCHES CREEK</t>
    </r>
  </si>
  <si>
    <r>
      <rPr>
        <sz val="10"/>
        <color rgb="FF231F20"/>
        <rFont val="Arial"/>
        <family val="2"/>
      </rPr>
      <t>FORTIES SETTLEMENT</t>
    </r>
  </si>
  <si>
    <r>
      <rPr>
        <sz val="10"/>
        <color rgb="FF231F20"/>
        <rFont val="Arial"/>
        <family val="2"/>
      </rPr>
      <t>HEAD OF CHEZZETCOOK</t>
    </r>
  </si>
  <si>
    <r>
      <rPr>
        <sz val="10"/>
        <color rgb="FF231F20"/>
        <rFont val="Arial"/>
        <family val="2"/>
      </rPr>
      <t>LEMINSTER</t>
    </r>
  </si>
  <si>
    <r>
      <rPr>
        <sz val="10"/>
        <color rgb="FF231F20"/>
        <rFont val="Arial"/>
        <family val="2"/>
      </rPr>
      <t>FOX HARBOUR</t>
    </r>
  </si>
  <si>
    <r>
      <rPr>
        <sz val="10"/>
        <color rgb="FF231F20"/>
        <rFont val="Arial"/>
        <family val="2"/>
      </rPr>
      <t>HEAD OF JEDDORE</t>
    </r>
  </si>
  <si>
    <r>
      <rPr>
        <sz val="10"/>
        <color rgb="FF231F20"/>
        <rFont val="Arial"/>
        <family val="2"/>
      </rPr>
      <t>LEQUILLE</t>
    </r>
  </si>
  <si>
    <r>
      <rPr>
        <sz val="10"/>
        <color rgb="FF231F20"/>
        <rFont val="Arial"/>
        <family val="2"/>
      </rPr>
      <t>FOX ISLAND MAIN</t>
    </r>
  </si>
  <si>
    <r>
      <rPr>
        <sz val="10"/>
        <color rgb="FF231F20"/>
        <rFont val="Arial"/>
        <family val="2"/>
      </rPr>
      <t>HEAD OF ST MARGARETS BAY</t>
    </r>
  </si>
  <si>
    <r>
      <rPr>
        <sz val="10"/>
        <color rgb="FF231F20"/>
        <rFont val="Arial"/>
        <family val="2"/>
      </rPr>
      <t>LIME HILL</t>
    </r>
  </si>
  <si>
    <r>
      <rPr>
        <sz val="10"/>
        <color rgb="FF231F20"/>
        <rFont val="Arial"/>
        <family val="2"/>
      </rPr>
      <t>FOX POINT</t>
    </r>
  </si>
  <si>
    <r>
      <rPr>
        <sz val="10"/>
        <color rgb="FF231F20"/>
        <rFont val="Arial"/>
        <family val="2"/>
      </rPr>
      <t>HEATHERTON</t>
    </r>
  </si>
  <si>
    <r>
      <rPr>
        <sz val="10"/>
        <color rgb="FF231F20"/>
        <rFont val="Arial"/>
        <family val="2"/>
      </rPr>
      <t>LIME ROCK</t>
    </r>
  </si>
  <si>
    <r>
      <rPr>
        <sz val="10"/>
        <color rgb="FF231F20"/>
        <rFont val="Arial"/>
        <family val="2"/>
      </rPr>
      <t>FOX RIVER</t>
    </r>
  </si>
  <si>
    <r>
      <rPr>
        <sz val="10"/>
        <color rgb="FF231F20"/>
        <rFont val="Arial"/>
        <family val="2"/>
      </rPr>
      <t>HEBBS CROSS</t>
    </r>
  </si>
  <si>
    <r>
      <rPr>
        <sz val="10"/>
        <color rgb="FF231F20"/>
        <rFont val="Arial"/>
        <family val="2"/>
      </rPr>
      <t>LINACY</t>
    </r>
  </si>
  <si>
    <r>
      <rPr>
        <sz val="10"/>
        <color rgb="FF231F20"/>
        <rFont val="Arial"/>
        <family val="2"/>
      </rPr>
      <t>FRAMBOISE</t>
    </r>
  </si>
  <si>
    <r>
      <rPr>
        <sz val="10"/>
        <color rgb="FF231F20"/>
        <rFont val="Arial"/>
        <family val="2"/>
      </rPr>
      <t>HEBBVILLE</t>
    </r>
  </si>
  <si>
    <r>
      <rPr>
        <sz val="10"/>
        <color rgb="FF231F20"/>
        <rFont val="Arial"/>
        <family val="2"/>
      </rPr>
      <t>LINCOLNVILLE</t>
    </r>
  </si>
  <si>
    <r>
      <rPr>
        <sz val="10"/>
        <color rgb="FF231F20"/>
        <rFont val="Arial"/>
        <family val="2"/>
      </rPr>
      <t>HEBRON</t>
    </r>
  </si>
  <si>
    <r>
      <rPr>
        <sz val="10"/>
        <color rgb="FF231F20"/>
        <rFont val="Arial"/>
        <family val="2"/>
      </rPr>
      <t>LINDEN</t>
    </r>
  </si>
  <si>
    <r>
      <rPr>
        <sz val="10"/>
        <color rgb="FF231F20"/>
        <rFont val="Arial"/>
        <family val="2"/>
      </rPr>
      <t>FRASER MILLS</t>
    </r>
  </si>
  <si>
    <r>
      <rPr>
        <sz val="10"/>
        <color rgb="FF231F20"/>
        <rFont val="Arial"/>
        <family val="2"/>
      </rPr>
      <t>HECKMAN ISLAND</t>
    </r>
  </si>
  <si>
    <r>
      <rPr>
        <sz val="10"/>
        <color rgb="FF231F20"/>
        <rFont val="Arial"/>
        <family val="2"/>
      </rPr>
      <t>LINGAN</t>
    </r>
  </si>
  <si>
    <r>
      <rPr>
        <sz val="10"/>
        <color rgb="FF231F20"/>
        <rFont val="Arial"/>
        <family val="2"/>
      </rPr>
      <t>FRASERS GRANT</t>
    </r>
  </si>
  <si>
    <r>
      <rPr>
        <sz val="10"/>
        <color rgb="FF231F20"/>
        <rFont val="Arial"/>
        <family val="2"/>
      </rPr>
      <t>HECTANOOGA</t>
    </r>
  </si>
  <si>
    <r>
      <rPr>
        <sz val="10"/>
        <color rgb="FF231F20"/>
        <rFont val="Arial"/>
        <family val="2"/>
      </rPr>
      <t>HEMFORD</t>
    </r>
  </si>
  <si>
    <r>
      <rPr>
        <sz val="10"/>
        <color rgb="FF231F20"/>
        <rFont val="Arial"/>
        <family val="2"/>
      </rPr>
      <t>LISCOMB</t>
    </r>
  </si>
  <si>
    <r>
      <rPr>
        <sz val="10"/>
        <color rgb="FF231F20"/>
        <rFont val="Arial"/>
        <family val="2"/>
      </rPr>
      <t>FREEPORT</t>
    </r>
  </si>
  <si>
    <r>
      <rPr>
        <sz val="10"/>
        <color rgb="FF231F20"/>
        <rFont val="Arial"/>
        <family val="2"/>
      </rPr>
      <t>LISCOMB MILLS</t>
    </r>
  </si>
  <si>
    <r>
      <rPr>
        <sz val="10"/>
        <color rgb="FF231F20"/>
        <rFont val="Arial"/>
        <family val="2"/>
      </rPr>
      <t>FRENCH COVE</t>
    </r>
  </si>
  <si>
    <r>
      <rPr>
        <sz val="10"/>
        <color rgb="FF231F20"/>
        <rFont val="Arial"/>
        <family val="2"/>
      </rPr>
      <t>HFX INTL AIRPORT, ENFIELD</t>
    </r>
  </si>
  <si>
    <r>
      <rPr>
        <sz val="10"/>
        <color rgb="FF231F20"/>
        <rFont val="Arial"/>
        <family val="2"/>
      </rPr>
      <t>LISMORE</t>
    </r>
  </si>
  <si>
    <r>
      <rPr>
        <sz val="10"/>
        <color rgb="FF231F20"/>
        <rFont val="Arial"/>
        <family val="2"/>
      </rPr>
      <t>FRENCH VILLAGE</t>
    </r>
  </si>
  <si>
    <r>
      <rPr>
        <sz val="10"/>
        <color rgb="FF231F20"/>
        <rFont val="Arial"/>
        <family val="2"/>
      </rPr>
      <t>HIGGINSVILLE</t>
    </r>
  </si>
  <si>
    <r>
      <rPr>
        <sz val="10"/>
        <color rgb="FF231F20"/>
        <rFont val="Arial"/>
        <family val="2"/>
      </rPr>
      <t>LITCHFIELD</t>
    </r>
  </si>
  <si>
    <r>
      <rPr>
        <sz val="10"/>
        <color rgb="FF231F20"/>
        <rFont val="Arial"/>
        <family val="2"/>
      </rPr>
      <t>FRENCHVALE</t>
    </r>
  </si>
  <si>
    <r>
      <rPr>
        <sz val="10"/>
        <color rgb="FF231F20"/>
        <rFont val="Arial"/>
        <family val="2"/>
      </rPr>
      <t>HILDEN</t>
    </r>
  </si>
  <si>
    <r>
      <rPr>
        <sz val="10"/>
        <color rgb="FF231F20"/>
        <rFont val="Arial"/>
        <family val="2"/>
      </rPr>
      <t>LITTLE ANSE</t>
    </r>
  </si>
  <si>
    <r>
      <rPr>
        <sz val="10"/>
        <color rgb="FF231F20"/>
        <rFont val="Arial"/>
        <family val="2"/>
      </rPr>
      <t>GABARUS</t>
    </r>
  </si>
  <si>
    <r>
      <rPr>
        <sz val="10"/>
        <color rgb="FF231F20"/>
        <rFont val="Arial"/>
        <family val="2"/>
      </rPr>
      <t>HILLATON</t>
    </r>
  </si>
  <si>
    <r>
      <rPr>
        <sz val="10"/>
        <color rgb="FF231F20"/>
        <rFont val="Arial"/>
        <family val="2"/>
      </rPr>
      <t>LITTLE BRAS D’OR</t>
    </r>
  </si>
  <si>
    <r>
      <rPr>
        <sz val="10"/>
        <color rgb="FF231F20"/>
        <rFont val="Arial"/>
        <family val="2"/>
      </rPr>
      <t>GAETZ BROOK</t>
    </r>
  </si>
  <si>
    <r>
      <rPr>
        <sz val="10"/>
        <color rgb="FF231F20"/>
        <rFont val="Arial"/>
        <family val="2"/>
      </rPr>
      <t>HILLCREST</t>
    </r>
  </si>
  <si>
    <r>
      <rPr>
        <sz val="10"/>
        <color rgb="FF231F20"/>
        <rFont val="Arial"/>
        <family val="2"/>
      </rPr>
      <t>LITTLE BROOK</t>
    </r>
  </si>
  <si>
    <r>
      <rPr>
        <sz val="10"/>
        <color rgb="FF231F20"/>
        <rFont val="Arial"/>
        <family val="2"/>
      </rPr>
      <t>GARDINER MINES</t>
    </r>
  </si>
  <si>
    <r>
      <rPr>
        <sz val="10"/>
        <color rgb="FF231F20"/>
        <rFont val="Arial"/>
        <family val="2"/>
      </rPr>
      <t>HILLGROVE</t>
    </r>
  </si>
  <si>
    <r>
      <rPr>
        <sz val="10"/>
        <color rgb="FF231F20"/>
        <rFont val="Arial"/>
        <family val="2"/>
      </rPr>
      <t>LITTLE DOVER</t>
    </r>
  </si>
  <si>
    <r>
      <rPr>
        <sz val="10"/>
        <color rgb="FF231F20"/>
        <rFont val="Arial"/>
        <family val="2"/>
      </rPr>
      <t>GARLAND</t>
    </r>
  </si>
  <si>
    <r>
      <rPr>
        <sz val="10"/>
        <color rgb="FF231F20"/>
        <rFont val="Arial"/>
        <family val="2"/>
      </rPr>
      <t>LITTLE FORKS</t>
    </r>
  </si>
  <si>
    <r>
      <rPr>
        <sz val="10"/>
        <color rgb="FF231F20"/>
        <rFont val="Arial"/>
        <family val="2"/>
      </rPr>
      <t>GARLANDS CROSSING</t>
    </r>
  </si>
  <si>
    <r>
      <rPr>
        <sz val="10"/>
        <color rgb="FF231F20"/>
        <rFont val="Arial"/>
        <family val="2"/>
      </rPr>
      <t>HILLSBURN</t>
    </r>
  </si>
  <si>
    <r>
      <rPr>
        <sz val="10"/>
        <color rgb="FF231F20"/>
        <rFont val="Arial"/>
        <family val="2"/>
      </rPr>
      <t>LITTLE HARBOUR</t>
    </r>
  </si>
  <si>
    <r>
      <rPr>
        <sz val="10"/>
        <color rgb="FF231F20"/>
        <rFont val="Arial"/>
        <family val="2"/>
      </rPr>
      <t>GASPEREAUX</t>
    </r>
  </si>
  <si>
    <r>
      <rPr>
        <sz val="10"/>
        <color rgb="FF231F20"/>
        <rFont val="Arial"/>
        <family val="2"/>
      </rPr>
      <t>GAY’S RIVER</t>
    </r>
  </si>
  <si>
    <r>
      <rPr>
        <sz val="10"/>
        <color rgb="FF231F20"/>
        <rFont val="Arial"/>
        <family val="2"/>
      </rPr>
      <t>LITTLE HARBOUR (HFX)</t>
    </r>
  </si>
  <si>
    <r>
      <rPr>
        <sz val="10"/>
        <color rgb="FF231F20"/>
        <rFont val="Arial"/>
        <family val="2"/>
      </rPr>
      <t>GEGOGAN HARBOUR</t>
    </r>
  </si>
  <si>
    <r>
      <rPr>
        <sz val="10"/>
        <color rgb="FF231F20"/>
        <rFont val="Arial"/>
        <family val="2"/>
      </rPr>
      <t>HODSON</t>
    </r>
  </si>
  <si>
    <r>
      <rPr>
        <sz val="10"/>
        <color rgb="FF231F20"/>
        <rFont val="Arial"/>
        <family val="2"/>
      </rPr>
      <t>LITTLE HARBOUR (PICTOU)</t>
    </r>
  </si>
  <si>
    <r>
      <rPr>
        <sz val="10"/>
        <color rgb="FF231F20"/>
        <rFont val="Arial"/>
        <family val="2"/>
      </rPr>
      <t>GEORGES RIVER</t>
    </r>
  </si>
  <si>
    <r>
      <rPr>
        <sz val="10"/>
        <color rgb="FF231F20"/>
        <rFont val="Arial"/>
        <family val="2"/>
      </rPr>
      <t>HOMEVILLE</t>
    </r>
  </si>
  <si>
    <r>
      <rPr>
        <sz val="10"/>
        <color rgb="FF231F20"/>
        <rFont val="Arial"/>
        <family val="2"/>
      </rPr>
      <t>GILBERT COVE</t>
    </r>
  </si>
  <si>
    <r>
      <rPr>
        <sz val="10"/>
        <color rgb="FF231F20"/>
        <rFont val="Arial"/>
        <family val="2"/>
      </rPr>
      <t>HOPEWELL</t>
    </r>
  </si>
  <si>
    <r>
      <rPr>
        <sz val="10"/>
        <color rgb="FF231F20"/>
        <rFont val="Arial"/>
        <family val="2"/>
      </rPr>
      <t>(SHELBURNE)</t>
    </r>
  </si>
  <si>
    <r>
      <rPr>
        <sz val="10"/>
        <color rgb="FF231F20"/>
        <rFont val="Arial"/>
        <family val="2"/>
      </rPr>
      <t>GILLIS COVE</t>
    </r>
  </si>
  <si>
    <r>
      <rPr>
        <sz val="10"/>
        <color rgb="FF231F20"/>
        <rFont val="Arial"/>
        <family val="2"/>
      </rPr>
      <t>HORNES ROAD</t>
    </r>
  </si>
  <si>
    <r>
      <rPr>
        <sz val="10"/>
        <color rgb="FF231F20"/>
        <rFont val="Arial"/>
        <family val="2"/>
      </rPr>
      <t>LITTLE JUDIQUE</t>
    </r>
  </si>
  <si>
    <r>
      <rPr>
        <sz val="10"/>
        <color rgb="FF231F20"/>
        <rFont val="Arial"/>
        <family val="2"/>
      </rPr>
      <t>GLACE BAY</t>
    </r>
  </si>
  <si>
    <r>
      <rPr>
        <sz val="10"/>
        <color rgb="FF231F20"/>
        <rFont val="Arial"/>
        <family val="2"/>
      </rPr>
      <t>HOWIE CENTRE</t>
    </r>
  </si>
  <si>
    <r>
      <rPr>
        <sz val="10"/>
        <color rgb="FF231F20"/>
        <rFont val="Arial"/>
        <family val="2"/>
      </rPr>
      <t>LITTLE NARROWS</t>
    </r>
  </si>
  <si>
    <r>
      <rPr>
        <sz val="10"/>
        <color rgb="FF231F20"/>
        <rFont val="Arial"/>
        <family val="2"/>
      </rPr>
      <t>GLASSBURN</t>
    </r>
  </si>
  <si>
    <r>
      <rPr>
        <sz val="10"/>
        <color rgb="FF231F20"/>
        <rFont val="Arial"/>
        <family val="2"/>
      </rPr>
      <t>HUBBARDS</t>
    </r>
  </si>
  <si>
    <r>
      <rPr>
        <sz val="10"/>
        <color rgb="FF231F20"/>
        <rFont val="Arial"/>
        <family val="2"/>
      </rPr>
      <t>LITTLE POND</t>
    </r>
  </si>
  <si>
    <r>
      <rPr>
        <sz val="10"/>
        <color rgb="FF231F20"/>
        <rFont val="Arial"/>
        <family val="2"/>
      </rPr>
      <t>GLEN ALPINE</t>
    </r>
  </si>
  <si>
    <r>
      <rPr>
        <sz val="10"/>
        <color rgb="FF231F20"/>
        <rFont val="Arial"/>
        <family val="2"/>
      </rPr>
      <t>HUBLEY</t>
    </r>
  </si>
  <si>
    <r>
      <rPr>
        <sz val="10"/>
        <color rgb="FF231F20"/>
        <rFont val="Arial"/>
        <family val="2"/>
      </rPr>
      <t>LITTLE RIVER</t>
    </r>
  </si>
  <si>
    <r>
      <rPr>
        <sz val="10"/>
        <color rgb="FF231F20"/>
        <rFont val="Arial"/>
        <family val="2"/>
      </rPr>
      <t>GLEN HAVEN</t>
    </r>
  </si>
  <si>
    <r>
      <rPr>
        <sz val="10"/>
        <color rgb="FF231F20"/>
        <rFont val="Arial"/>
        <family val="2"/>
      </rPr>
      <t>LOUISBURG</t>
    </r>
  </si>
  <si>
    <r>
      <rPr>
        <sz val="10"/>
        <color rgb="FF231F20"/>
        <rFont val="Arial"/>
        <family val="2"/>
      </rPr>
      <t>LITTLE RIVER (DIGBY)</t>
    </r>
  </si>
  <si>
    <r>
      <rPr>
        <sz val="10"/>
        <color rgb="FF231F20"/>
        <rFont val="Arial"/>
        <family val="2"/>
      </rPr>
      <t>GLEN MARGARET</t>
    </r>
  </si>
  <si>
    <r>
      <rPr>
        <sz val="10"/>
        <color rgb="FF231F20"/>
        <rFont val="Arial"/>
        <family val="2"/>
      </rPr>
      <t>HUNTERS MOUNTAIN</t>
    </r>
  </si>
  <si>
    <r>
      <rPr>
        <sz val="10"/>
        <color rgb="FF231F20"/>
        <rFont val="Arial"/>
        <family val="2"/>
      </rPr>
      <t>LITTLE RIVER HARBOUR</t>
    </r>
  </si>
  <si>
    <r>
      <rPr>
        <sz val="10"/>
        <color rgb="FF231F20"/>
        <rFont val="Arial"/>
        <family val="2"/>
      </rPr>
      <t>GLENBERVIE</t>
    </r>
  </si>
  <si>
    <r>
      <rPr>
        <sz val="10"/>
        <color rgb="FF231F20"/>
        <rFont val="Arial"/>
        <family val="2"/>
      </rPr>
      <t>HUNTS POINT</t>
    </r>
  </si>
  <si>
    <r>
      <rPr>
        <sz val="10"/>
        <color rgb="FF231F20"/>
        <rFont val="Arial"/>
        <family val="2"/>
      </rPr>
      <t>LITTLE TANCOOK</t>
    </r>
  </si>
  <si>
    <r>
      <rPr>
        <sz val="10"/>
        <color rgb="FF231F20"/>
        <rFont val="Arial"/>
        <family val="2"/>
      </rPr>
      <t>GLENCOE (INVERNESS)</t>
    </r>
  </si>
  <si>
    <r>
      <rPr>
        <sz val="10"/>
        <color rgb="FF231F20"/>
        <rFont val="Arial"/>
        <family val="2"/>
      </rPr>
      <t>IMPEROYAL</t>
    </r>
  </si>
  <si>
    <r>
      <rPr>
        <sz val="10"/>
        <color rgb="FF231F20"/>
        <rFont val="Arial"/>
        <family val="2"/>
      </rPr>
      <t>GLENCOE (PICTOU)</t>
    </r>
  </si>
  <si>
    <r>
      <rPr>
        <sz val="10"/>
        <color rgb="FF231F20"/>
        <rFont val="Arial"/>
        <family val="2"/>
      </rPr>
      <t>INDIAN BROOK (VICTORIA)</t>
    </r>
  </si>
  <si>
    <r>
      <rPr>
        <sz val="10"/>
        <color rgb="FF231F20"/>
        <rFont val="Arial"/>
        <family val="2"/>
      </rPr>
      <t>LIVINGSTONE COVE</t>
    </r>
  </si>
  <si>
    <r>
      <rPr>
        <sz val="10"/>
        <color rgb="FF231F20"/>
        <rFont val="Arial"/>
        <family val="2"/>
      </rPr>
      <t>GLENCOE MILLS</t>
    </r>
  </si>
  <si>
    <r>
      <rPr>
        <sz val="10"/>
        <color rgb="FF231F20"/>
        <rFont val="Arial"/>
        <family val="2"/>
      </rPr>
      <t>INDIAN HARBOUR</t>
    </r>
  </si>
  <si>
    <r>
      <rPr>
        <sz val="10"/>
        <color rgb="FF231F20"/>
        <rFont val="Arial"/>
        <family val="2"/>
      </rPr>
      <t>LOCH BROOM</t>
    </r>
  </si>
  <si>
    <r>
      <rPr>
        <sz val="10"/>
        <color rgb="FF231F20"/>
        <rFont val="Arial"/>
        <family val="2"/>
      </rPr>
      <t>GLENDALE</t>
    </r>
  </si>
  <si>
    <r>
      <rPr>
        <sz val="10"/>
        <color rgb="FF231F20"/>
        <rFont val="Arial"/>
        <family val="2"/>
      </rPr>
      <t>INDIAN HARBOUR LAKE</t>
    </r>
  </si>
  <si>
    <r>
      <rPr>
        <sz val="10"/>
        <color rgb="FF231F20"/>
        <rFont val="Arial"/>
        <family val="2"/>
      </rPr>
      <t>GLENDYER</t>
    </r>
  </si>
  <si>
    <r>
      <rPr>
        <sz val="10"/>
        <color rgb="FF231F20"/>
        <rFont val="Arial"/>
        <family val="2"/>
      </rPr>
      <t>INDIAN POINT</t>
    </r>
  </si>
  <si>
    <r>
      <rPr>
        <sz val="10"/>
        <color rgb="FF231F20"/>
        <rFont val="Arial"/>
        <family val="2"/>
      </rPr>
      <t>LOCHABER</t>
    </r>
  </si>
  <si>
    <r>
      <rPr>
        <sz val="10"/>
        <color rgb="FF231F20"/>
        <rFont val="Arial"/>
        <family val="2"/>
      </rPr>
      <t>GLENELG</t>
    </r>
  </si>
  <si>
    <r>
      <rPr>
        <sz val="10"/>
        <color rgb="FF231F20"/>
        <rFont val="Arial"/>
        <family val="2"/>
      </rPr>
      <t>INGLISVILLE</t>
    </r>
  </si>
  <si>
    <r>
      <rPr>
        <sz val="10"/>
        <color rgb="FF231F20"/>
        <rFont val="Arial"/>
        <family val="2"/>
      </rPr>
      <t>LOCHABER MINES</t>
    </r>
  </si>
  <si>
    <r>
      <rPr>
        <sz val="10"/>
        <color rgb="FF231F20"/>
        <rFont val="Arial"/>
        <family val="2"/>
      </rPr>
      <t>GLENGARRY</t>
    </r>
  </si>
  <si>
    <r>
      <rPr>
        <sz val="10"/>
        <color rgb="FF231F20"/>
        <rFont val="Arial"/>
        <family val="2"/>
      </rPr>
      <t>INGOMAR</t>
    </r>
  </si>
  <si>
    <r>
      <rPr>
        <sz val="10"/>
        <color rgb="FF231F20"/>
        <rFont val="Arial"/>
        <family val="2"/>
      </rPr>
      <t>LOCKEPORT</t>
    </r>
  </si>
  <si>
    <r>
      <rPr>
        <sz val="10"/>
        <color rgb="FF231F20"/>
        <rFont val="Arial"/>
        <family val="2"/>
      </rPr>
      <t>GLENHOLME</t>
    </r>
  </si>
  <si>
    <r>
      <rPr>
        <sz val="10"/>
        <color rgb="FF231F20"/>
        <rFont val="Arial"/>
        <family val="2"/>
      </rPr>
      <t>INGONISH</t>
    </r>
  </si>
  <si>
    <r>
      <rPr>
        <sz val="10"/>
        <color rgb="FF231F20"/>
        <rFont val="Arial"/>
        <family val="2"/>
      </rPr>
      <t>LOCKHARTVILLE</t>
    </r>
  </si>
  <si>
    <r>
      <rPr>
        <sz val="10"/>
        <color rgb="FF231F20"/>
        <rFont val="Arial"/>
        <family val="2"/>
      </rPr>
      <t>GLENMONT</t>
    </r>
  </si>
  <si>
    <r>
      <rPr>
        <sz val="10"/>
        <color rgb="FF231F20"/>
        <rFont val="Arial"/>
        <family val="2"/>
      </rPr>
      <t>INGONISH BEACH</t>
    </r>
  </si>
  <si>
    <r>
      <rPr>
        <sz val="10"/>
        <color rgb="FF231F20"/>
        <rFont val="Arial"/>
        <family val="2"/>
      </rPr>
      <t>LOGANVILLE</t>
    </r>
  </si>
  <si>
    <r>
      <rPr>
        <sz val="10"/>
        <color rgb="FF231F20"/>
        <rFont val="Arial"/>
        <family val="2"/>
      </rPr>
      <t>GLENORA FALLS</t>
    </r>
  </si>
  <si>
    <r>
      <rPr>
        <sz val="10"/>
        <color rgb="FF231F20"/>
        <rFont val="Arial"/>
        <family val="2"/>
      </rPr>
      <t>INGONISH CENTER</t>
    </r>
  </si>
  <si>
    <r>
      <rPr>
        <sz val="10"/>
        <color rgb="FF231F20"/>
        <rFont val="Arial"/>
        <family val="2"/>
      </rPr>
      <t>LONDONDERRY</t>
    </r>
  </si>
  <si>
    <r>
      <rPr>
        <sz val="10"/>
        <color rgb="FF231F20"/>
        <rFont val="Arial"/>
        <family val="2"/>
      </rPr>
      <t>GLENVILLE</t>
    </r>
  </si>
  <si>
    <r>
      <rPr>
        <sz val="10"/>
        <color rgb="FF231F20"/>
        <rFont val="Arial"/>
        <family val="2"/>
      </rPr>
      <t>INGONISH FERRY</t>
    </r>
  </si>
  <si>
    <r>
      <rPr>
        <sz val="10"/>
        <color rgb="FF231F20"/>
        <rFont val="Arial"/>
        <family val="2"/>
      </rPr>
      <t>LONDONDERRY STATION</t>
    </r>
  </si>
  <si>
    <r>
      <rPr>
        <sz val="10"/>
        <color rgb="FF231F20"/>
        <rFont val="Arial"/>
        <family val="2"/>
      </rPr>
      <t>INGRAMPORT</t>
    </r>
  </si>
  <si>
    <r>
      <rPr>
        <sz val="10"/>
        <color rgb="FF231F20"/>
        <rFont val="Arial"/>
        <family val="2"/>
      </rPr>
      <t>GOFFS</t>
    </r>
  </si>
  <si>
    <r>
      <rPr>
        <sz val="10"/>
        <color rgb="FF231F20"/>
        <rFont val="Arial"/>
        <family val="2"/>
      </rPr>
      <t>INLET BADDECK</t>
    </r>
  </si>
  <si>
    <r>
      <rPr>
        <sz val="10"/>
        <color rgb="FF231F20"/>
        <rFont val="Arial"/>
        <family val="2"/>
      </rPr>
      <t>GOLD BROOK</t>
    </r>
  </si>
  <si>
    <r>
      <rPr>
        <sz val="10"/>
        <color rgb="FF231F20"/>
        <rFont val="Arial"/>
        <family val="2"/>
      </rPr>
      <t>GOLD RIVER</t>
    </r>
  </si>
  <si>
    <r>
      <rPr>
        <sz val="10"/>
        <color rgb="FF231F20"/>
        <rFont val="Arial"/>
        <family val="2"/>
      </rPr>
      <t>INVERSIDE</t>
    </r>
  </si>
  <si>
    <r>
      <rPr>
        <sz val="10"/>
        <color rgb="FF231F20"/>
        <rFont val="Arial"/>
        <family val="2"/>
      </rPr>
      <t>LOUISDALE</t>
    </r>
  </si>
  <si>
    <r>
      <rPr>
        <sz val="10"/>
        <color rgb="FF231F20"/>
        <rFont val="Arial"/>
        <family val="2"/>
      </rPr>
      <t>GOLDBORO</t>
    </r>
  </si>
  <si>
    <r>
      <rPr>
        <sz val="10"/>
        <color rgb="FF231F20"/>
        <rFont val="Arial"/>
        <family val="2"/>
      </rPr>
      <t>IONA</t>
    </r>
  </si>
  <si>
    <r>
      <rPr>
        <sz val="10"/>
        <color rgb="FF231F20"/>
        <rFont val="Arial"/>
        <family val="2"/>
      </rPr>
      <t>LOWER ARGYLE</t>
    </r>
  </si>
  <si>
    <r>
      <rPr>
        <sz val="10"/>
        <color rgb="FF231F20"/>
        <rFont val="Arial"/>
        <family val="2"/>
      </rPr>
      <t>IRISH COVE</t>
    </r>
  </si>
  <si>
    <r>
      <rPr>
        <sz val="10"/>
        <color rgb="FF231F20"/>
        <rFont val="Arial"/>
        <family val="2"/>
      </rPr>
      <t>LOWER BARNEYS RIVER</t>
    </r>
  </si>
  <si>
    <r>
      <rPr>
        <sz val="10"/>
        <color rgb="FF231F20"/>
        <rFont val="Arial"/>
        <family val="2"/>
      </rPr>
      <t>GORE</t>
    </r>
  </si>
  <si>
    <r>
      <rPr>
        <sz val="10"/>
        <color rgb="FF231F20"/>
        <rFont val="Arial"/>
        <family val="2"/>
      </rPr>
      <t>IRISH VALE</t>
    </r>
  </si>
  <si>
    <r>
      <rPr>
        <sz val="10"/>
        <color rgb="FF231F20"/>
        <rFont val="Arial"/>
        <family val="2"/>
      </rPr>
      <t>LOWER CORNWALL</t>
    </r>
  </si>
  <si>
    <r>
      <rPr>
        <sz val="10"/>
        <color rgb="FF231F20"/>
        <rFont val="Arial"/>
        <family val="2"/>
      </rPr>
      <t>GORMANVILLE</t>
    </r>
  </si>
  <si>
    <r>
      <rPr>
        <sz val="10"/>
        <color rgb="FF231F20"/>
        <rFont val="Arial"/>
        <family val="2"/>
      </rPr>
      <t>IRON MINES</t>
    </r>
  </si>
  <si>
    <r>
      <rPr>
        <sz val="10"/>
        <color rgb="FF231F20"/>
        <rFont val="Arial"/>
        <family val="2"/>
      </rPr>
      <t>LOWER EAST PUBNICO</t>
    </r>
  </si>
  <si>
    <r>
      <rPr>
        <sz val="10"/>
        <color rgb="FF231F20"/>
        <rFont val="Arial"/>
        <family val="2"/>
      </rPr>
      <t>ISAAC’S HARBOUR</t>
    </r>
  </si>
  <si>
    <r>
      <rPr>
        <sz val="10"/>
        <color rgb="FF231F20"/>
        <rFont val="Arial"/>
        <family val="2"/>
      </rPr>
      <t>LOWER ECONOMY</t>
    </r>
  </si>
  <si>
    <r>
      <rPr>
        <sz val="10"/>
        <color rgb="FF231F20"/>
        <rFont val="Arial"/>
        <family val="2"/>
      </rPr>
      <t>ISLE MADAM</t>
    </r>
  </si>
  <si>
    <r>
      <rPr>
        <sz val="10"/>
        <color rgb="FF231F20"/>
        <rFont val="Arial"/>
        <family val="2"/>
      </rPr>
      <t>LOWER EEL BROOK</t>
    </r>
  </si>
  <si>
    <r>
      <rPr>
        <sz val="10"/>
        <color rgb="FF231F20"/>
        <rFont val="Arial"/>
        <family val="2"/>
      </rPr>
      <t>GRAND ANSE</t>
    </r>
  </si>
  <si>
    <r>
      <rPr>
        <sz val="10"/>
        <color rgb="FF231F20"/>
        <rFont val="Arial"/>
        <family val="2"/>
      </rPr>
      <t>ITALY CROSS</t>
    </r>
  </si>
  <si>
    <r>
      <rPr>
        <sz val="10"/>
        <color rgb="FF231F20"/>
        <rFont val="Arial"/>
        <family val="2"/>
      </rPr>
      <t>LOWER FIVE ISLANDS</t>
    </r>
  </si>
  <si>
    <r>
      <rPr>
        <sz val="10"/>
        <color rgb="FF231F20"/>
        <rFont val="Arial"/>
        <family val="2"/>
      </rPr>
      <t>GRAND DESERT</t>
    </r>
  </si>
  <si>
    <r>
      <rPr>
        <sz val="10"/>
        <color rgb="FF231F20"/>
        <rFont val="Arial"/>
        <family val="2"/>
      </rPr>
      <t>JACKSON</t>
    </r>
  </si>
  <si>
    <r>
      <rPr>
        <sz val="10"/>
        <color rgb="FF231F20"/>
        <rFont val="Arial"/>
        <family val="2"/>
      </rPr>
      <t>LOWER L’ARDOISE</t>
    </r>
  </si>
  <si>
    <r>
      <rPr>
        <sz val="10"/>
        <color rgb="FF231F20"/>
        <rFont val="Arial"/>
        <family val="2"/>
      </rPr>
      <t>GRAND ETANG</t>
    </r>
  </si>
  <si>
    <r>
      <rPr>
        <sz val="10"/>
        <color rgb="FF231F20"/>
        <rFont val="Arial"/>
        <family val="2"/>
      </rPr>
      <t>JAMES RIVER</t>
    </r>
  </si>
  <si>
    <r>
      <rPr>
        <sz val="10"/>
        <color rgb="FF231F20"/>
        <rFont val="Arial"/>
        <family val="2"/>
      </rPr>
      <t>LOWER OHIO</t>
    </r>
  </si>
  <si>
    <r>
      <rPr>
        <sz val="10"/>
        <color rgb="FF231F20"/>
        <rFont val="Arial"/>
        <family val="2"/>
      </rPr>
      <t>GRAND GREVE</t>
    </r>
  </si>
  <si>
    <r>
      <rPr>
        <sz val="10"/>
        <color rgb="FF231F20"/>
        <rFont val="Arial"/>
        <family val="2"/>
      </rPr>
      <t>JANVRIN HARBOUR</t>
    </r>
  </si>
  <si>
    <r>
      <rPr>
        <sz val="10"/>
        <color rgb="FF231F20"/>
        <rFont val="Arial"/>
        <family val="2"/>
      </rPr>
      <t>LOWER ONSLOW</t>
    </r>
  </si>
  <si>
    <r>
      <rPr>
        <sz val="10"/>
        <color rgb="FF231F20"/>
        <rFont val="Arial"/>
        <family val="2"/>
      </rPr>
      <t>JEDDORE OYSTER POND</t>
    </r>
  </si>
  <si>
    <r>
      <rPr>
        <sz val="10"/>
        <color rgb="FF231F20"/>
        <rFont val="Arial"/>
        <family val="2"/>
      </rPr>
      <t>LOWER RIVER INHABITANTS</t>
    </r>
  </si>
  <si>
    <r>
      <rPr>
        <sz val="10"/>
        <color rgb="FF231F20"/>
        <rFont val="Arial"/>
        <family val="2"/>
      </rPr>
      <t>GRAND LAKE ROAD</t>
    </r>
  </si>
  <si>
    <r>
      <rPr>
        <sz val="10"/>
        <color rgb="FF231F20"/>
        <rFont val="Arial"/>
        <family val="2"/>
      </rPr>
      <t>JERSEY COVE</t>
    </r>
  </si>
  <si>
    <r>
      <rPr>
        <sz val="10"/>
        <color rgb="FF231F20"/>
        <rFont val="Arial"/>
        <family val="2"/>
      </rPr>
      <t>LOWER SACKVILLE</t>
    </r>
  </si>
  <si>
    <r>
      <rPr>
        <sz val="10"/>
        <color rgb="FF231F20"/>
        <rFont val="Arial"/>
        <family val="2"/>
      </rPr>
      <t>GRAND NARROWS</t>
    </r>
  </si>
  <si>
    <r>
      <rPr>
        <sz val="10"/>
        <color rgb="FF231F20"/>
        <rFont val="Arial"/>
        <family val="2"/>
      </rPr>
      <t>JOGGINS</t>
    </r>
  </si>
  <si>
    <r>
      <rPr>
        <sz val="10"/>
        <color rgb="FF231F20"/>
        <rFont val="Arial"/>
        <family val="2"/>
      </rPr>
      <t>LOWER SAULNIERVILLE</t>
    </r>
  </si>
  <si>
    <r>
      <rPr>
        <sz val="10"/>
        <color rgb="FF231F20"/>
        <rFont val="Arial"/>
        <family val="2"/>
      </rPr>
      <t>GRAND PRE</t>
    </r>
  </si>
  <si>
    <r>
      <rPr>
        <sz val="10"/>
        <color rgb="FF231F20"/>
        <rFont val="Arial"/>
        <family val="2"/>
      </rPr>
      <t>LOWER SOUTH RIVER</t>
    </r>
  </si>
  <si>
    <r>
      <rPr>
        <sz val="10"/>
        <color rgb="FF231F20"/>
        <rFont val="Arial"/>
        <family val="2"/>
      </rPr>
      <t>GRAND RIVER</t>
    </r>
  </si>
  <si>
    <r>
      <rPr>
        <sz val="10"/>
        <color rgb="FF231F20"/>
        <rFont val="Arial"/>
        <family val="2"/>
      </rPr>
      <t>JORDAN BAY</t>
    </r>
  </si>
  <si>
    <r>
      <rPr>
        <sz val="10"/>
        <color rgb="FF231F20"/>
        <rFont val="Arial"/>
        <family val="2"/>
      </rPr>
      <t>LOWER WASHABUCK</t>
    </r>
  </si>
  <si>
    <r>
      <rPr>
        <sz val="10"/>
        <color rgb="FF231F20"/>
        <rFont val="Arial"/>
        <family val="2"/>
      </rPr>
      <t>GRANDE GREVE</t>
    </r>
  </si>
  <si>
    <r>
      <rPr>
        <sz val="10"/>
        <color rgb="FF231F20"/>
        <rFont val="Arial"/>
        <family val="2"/>
      </rPr>
      <t>JORDAN FALLS</t>
    </r>
  </si>
  <si>
    <r>
      <rPr>
        <sz val="10"/>
        <color rgb="FF231F20"/>
        <rFont val="Arial"/>
        <family val="2"/>
      </rPr>
      <t>LOWER WEDGEPORT</t>
    </r>
  </si>
  <si>
    <r>
      <rPr>
        <sz val="10"/>
        <color rgb="FF231F20"/>
        <rFont val="Arial"/>
        <family val="2"/>
      </rPr>
      <t>GRANDIQUE</t>
    </r>
  </si>
  <si>
    <r>
      <rPr>
        <sz val="10"/>
        <color rgb="FF231F20"/>
        <rFont val="Arial"/>
        <family val="2"/>
      </rPr>
      <t>JORDAN FERRY</t>
    </r>
  </si>
  <si>
    <r>
      <rPr>
        <sz val="10"/>
        <color rgb="FF231F20"/>
        <rFont val="Arial"/>
        <family val="2"/>
      </rPr>
      <t>LOWER WEST PUBNICO</t>
    </r>
  </si>
  <si>
    <r>
      <rPr>
        <sz val="10"/>
        <color rgb="FF231F20"/>
        <rFont val="Arial"/>
        <family val="2"/>
      </rPr>
      <t>JORDANVILLE</t>
    </r>
  </si>
  <si>
    <r>
      <rPr>
        <sz val="10"/>
        <color rgb="FF231F20"/>
        <rFont val="Arial"/>
        <family val="2"/>
      </rPr>
      <t>LOWER WOODS HARBOUR</t>
    </r>
  </si>
  <si>
    <r>
      <rPr>
        <sz val="10"/>
        <color rgb="FF231F20"/>
        <rFont val="Arial"/>
        <family val="2"/>
      </rPr>
      <t>GRANTVILLE</t>
    </r>
  </si>
  <si>
    <r>
      <rPr>
        <sz val="10"/>
        <color rgb="FF231F20"/>
        <rFont val="Arial"/>
        <family val="2"/>
      </rPr>
      <t>JUDIQUE</t>
    </r>
  </si>
  <si>
    <r>
      <rPr>
        <sz val="10"/>
        <color rgb="FF231F20"/>
        <rFont val="Arial"/>
        <family val="2"/>
      </rPr>
      <t>LUCASVILLE</t>
    </r>
  </si>
  <si>
    <r>
      <rPr>
        <sz val="10"/>
        <color rgb="FF231F20"/>
        <rFont val="Arial"/>
        <family val="2"/>
      </rPr>
      <t>GRANVILLE CENTRE</t>
    </r>
  </si>
  <si>
    <r>
      <rPr>
        <sz val="10"/>
        <color rgb="FF231F20"/>
        <rFont val="Arial"/>
        <family val="2"/>
      </rPr>
      <t>JUDIQUE NORTH</t>
    </r>
  </si>
  <si>
    <r>
      <rPr>
        <sz val="10"/>
        <color rgb="FF231F20"/>
        <rFont val="Arial"/>
        <family val="2"/>
      </rPr>
      <t>LUNDY</t>
    </r>
  </si>
  <si>
    <r>
      <rPr>
        <sz val="10"/>
        <color rgb="FF231F20"/>
        <rFont val="Arial"/>
        <family val="2"/>
      </rPr>
      <t>GRANVILLE FERRY</t>
    </r>
  </si>
  <si>
    <r>
      <rPr>
        <sz val="10"/>
        <color rgb="FF231F20"/>
        <rFont val="Arial"/>
        <family val="2"/>
      </rPr>
      <t>JUDIQUE SOUTH</t>
    </r>
  </si>
  <si>
    <r>
      <rPr>
        <sz val="10"/>
        <color rgb="FF231F20"/>
        <rFont val="Arial"/>
        <family val="2"/>
      </rPr>
      <t>GRANWOOD</t>
    </r>
  </si>
  <si>
    <r>
      <rPr>
        <sz val="10"/>
        <color rgb="FF231F20"/>
        <rFont val="Arial"/>
        <family val="2"/>
      </rPr>
      <t>JUNIPER MOUNTAIN</t>
    </r>
  </si>
  <si>
    <r>
      <rPr>
        <sz val="10"/>
        <color rgb="FF231F20"/>
        <rFont val="Arial"/>
        <family val="2"/>
      </rPr>
      <t>LYDGATE</t>
    </r>
  </si>
  <si>
    <r>
      <rPr>
        <sz val="10"/>
        <color rgb="FF231F20"/>
        <rFont val="Arial"/>
        <family val="2"/>
      </rPr>
      <t>GREAT VILLAGE</t>
    </r>
  </si>
  <si>
    <r>
      <rPr>
        <sz val="10"/>
        <color rgb="FF231F20"/>
        <rFont val="Arial"/>
        <family val="2"/>
      </rPr>
      <t>KEARNEY LAKE (HALIFAX)</t>
    </r>
  </si>
  <si>
    <r>
      <rPr>
        <sz val="10"/>
        <color rgb="FF231F20"/>
        <rFont val="Arial"/>
        <family val="2"/>
      </rPr>
      <t>LYONS BROOK</t>
    </r>
  </si>
  <si>
    <r>
      <rPr>
        <sz val="10"/>
        <color rgb="FF231F20"/>
        <rFont val="Arial"/>
        <family val="2"/>
      </rPr>
      <t>KELLY COVE</t>
    </r>
  </si>
  <si>
    <r>
      <rPr>
        <sz val="10"/>
        <color rgb="FF231F20"/>
        <rFont val="Arial"/>
        <family val="2"/>
      </rPr>
      <t>MABOU</t>
    </r>
  </si>
  <si>
    <r>
      <rPr>
        <sz val="10"/>
        <color rgb="FF231F20"/>
        <rFont val="Arial"/>
        <family val="2"/>
      </rPr>
      <t>GREEN HILL (HANTS COUNTY)</t>
    </r>
  </si>
  <si>
    <r>
      <rPr>
        <sz val="10"/>
        <color rgb="FF231F20"/>
        <rFont val="Arial"/>
        <family val="2"/>
      </rPr>
      <t>KELLY MOUNTAIN</t>
    </r>
  </si>
  <si>
    <r>
      <rPr>
        <sz val="10"/>
        <color rgb="FF231F20"/>
        <rFont val="Arial"/>
        <family val="2"/>
      </rPr>
      <t>MABOU HARBOUR MOUTH</t>
    </r>
  </si>
  <si>
    <r>
      <rPr>
        <sz val="10"/>
        <color rgb="FF231F20"/>
        <rFont val="Arial"/>
        <family val="2"/>
      </rPr>
      <t>GREEN HILL CUMB CO</t>
    </r>
  </si>
  <si>
    <r>
      <rPr>
        <sz val="10"/>
        <color rgb="FF231F20"/>
        <rFont val="Arial"/>
        <family val="2"/>
      </rPr>
      <t>KEMPT</t>
    </r>
  </si>
  <si>
    <r>
      <rPr>
        <sz val="10"/>
        <color rgb="FF231F20"/>
        <rFont val="Arial"/>
        <family val="2"/>
      </rPr>
      <t>MABOU MINES</t>
    </r>
  </si>
  <si>
    <r>
      <rPr>
        <sz val="10"/>
        <color rgb="FF231F20"/>
        <rFont val="Arial"/>
        <family val="2"/>
      </rPr>
      <t>GREEN OAKS</t>
    </r>
  </si>
  <si>
    <r>
      <rPr>
        <sz val="10"/>
        <color rgb="FF231F20"/>
        <rFont val="Arial"/>
        <family val="2"/>
      </rPr>
      <t>KEMPT SHORE</t>
    </r>
  </si>
  <si>
    <r>
      <rPr>
        <sz val="10"/>
        <color rgb="FF231F20"/>
        <rFont val="Arial"/>
        <family val="2"/>
      </rPr>
      <t>MACCAN</t>
    </r>
  </si>
  <si>
    <r>
      <rPr>
        <sz val="10"/>
        <color rgb="FF231F20"/>
        <rFont val="Arial"/>
        <family val="2"/>
      </rPr>
      <t>KEMPTOWN</t>
    </r>
  </si>
  <si>
    <r>
      <rPr>
        <sz val="10"/>
        <color rgb="FF231F20"/>
        <rFont val="Arial"/>
        <family val="2"/>
      </rPr>
      <t>MACDONALD GLEN</t>
    </r>
  </si>
  <si>
    <r>
      <rPr>
        <sz val="10"/>
        <color rgb="FF231F20"/>
        <rFont val="Arial"/>
        <family val="2"/>
      </rPr>
      <t>GREENFIELD (COLCHESTER)</t>
    </r>
  </si>
  <si>
    <r>
      <rPr>
        <sz val="10"/>
        <color rgb="FF231F20"/>
        <rFont val="Arial"/>
        <family val="2"/>
      </rPr>
      <t>MACLELLANS BROOK</t>
    </r>
  </si>
  <si>
    <r>
      <rPr>
        <sz val="10"/>
        <color rgb="FF231F20"/>
        <rFont val="Arial"/>
        <family val="2"/>
      </rPr>
      <t>GREENFIELD (KINGS)</t>
    </r>
  </si>
  <si>
    <r>
      <rPr>
        <sz val="10"/>
        <color rgb="FF231F20"/>
        <rFont val="Arial"/>
        <family val="2"/>
      </rPr>
      <t>KENLOCH</t>
    </r>
  </si>
  <si>
    <r>
      <rPr>
        <sz val="10"/>
        <color rgb="FF231F20"/>
        <rFont val="Arial"/>
        <family val="2"/>
      </rPr>
      <t>MAHONE BAY</t>
    </r>
  </si>
  <si>
    <r>
      <rPr>
        <sz val="10"/>
        <color rgb="FF231F20"/>
        <rFont val="Arial"/>
        <family val="2"/>
      </rPr>
      <t>GREENFIELD (QUEENS)</t>
    </r>
  </si>
  <si>
    <r>
      <rPr>
        <sz val="10"/>
        <color rgb="FF231F20"/>
        <rFont val="Arial"/>
        <family val="2"/>
      </rPr>
      <t>KENNETCOOK</t>
    </r>
  </si>
  <si>
    <r>
      <rPr>
        <sz val="10"/>
        <color rgb="FF231F20"/>
        <rFont val="Arial"/>
        <family val="2"/>
      </rPr>
      <t>MAIN A DIEU</t>
    </r>
  </si>
  <si>
    <r>
      <rPr>
        <sz val="10"/>
        <color rgb="FF231F20"/>
        <rFont val="Arial"/>
        <family val="2"/>
      </rPr>
      <t>GREENHILL (HANTS COUNTY)</t>
    </r>
  </si>
  <si>
    <r>
      <rPr>
        <sz val="10"/>
        <color rgb="FF231F20"/>
        <rFont val="Arial"/>
        <family val="2"/>
      </rPr>
      <t>GREENVILLE</t>
    </r>
  </si>
  <si>
    <r>
      <rPr>
        <sz val="10"/>
        <color rgb="FF231F20"/>
        <rFont val="Arial"/>
        <family val="2"/>
      </rPr>
      <t>KENZIEVILLE</t>
    </r>
  </si>
  <si>
    <r>
      <rPr>
        <sz val="10"/>
        <color rgb="FF231F20"/>
        <rFont val="Arial"/>
        <family val="2"/>
      </rPr>
      <t>MAITLAND BRIDGE</t>
    </r>
  </si>
  <si>
    <r>
      <rPr>
        <sz val="10"/>
        <color rgb="FF231F20"/>
        <rFont val="Arial"/>
        <family val="2"/>
      </rPr>
      <t>GREENWICH</t>
    </r>
  </si>
  <si>
    <r>
      <rPr>
        <sz val="10"/>
        <color rgb="FF231F20"/>
        <rFont val="Arial"/>
        <family val="2"/>
      </rPr>
      <t>KETCH HARBOUR</t>
    </r>
  </si>
  <si>
    <r>
      <rPr>
        <sz val="10"/>
        <color rgb="FF231F20"/>
        <rFont val="Arial"/>
        <family val="2"/>
      </rPr>
      <t>MALAGASH</t>
    </r>
  </si>
  <si>
    <r>
      <rPr>
        <sz val="10"/>
        <color rgb="FF231F20"/>
        <rFont val="Arial"/>
        <family val="2"/>
      </rPr>
      <t>KINGROSS</t>
    </r>
  </si>
  <si>
    <r>
      <rPr>
        <sz val="10"/>
        <color rgb="FF231F20"/>
        <rFont val="Arial"/>
        <family val="2"/>
      </rPr>
      <t>MALAGAWATCH</t>
    </r>
  </si>
  <si>
    <r>
      <rPr>
        <sz val="10"/>
        <color rgb="FF231F20"/>
        <rFont val="Arial"/>
        <family val="2"/>
      </rPr>
      <t>MALIGNANT COVE</t>
    </r>
  </si>
  <si>
    <r>
      <rPr>
        <sz val="10"/>
        <color rgb="FF231F20"/>
        <rFont val="Arial"/>
        <family val="2"/>
      </rPr>
      <t>NEW ABERDEEN</t>
    </r>
  </si>
  <si>
    <r>
      <rPr>
        <sz val="10"/>
        <color rgb="FF231F20"/>
        <rFont val="Arial"/>
        <family val="2"/>
      </rPr>
      <t>PONDVILLE</t>
    </r>
  </si>
  <si>
    <r>
      <rPr>
        <sz val="10"/>
        <color rgb="FF231F20"/>
        <rFont val="Arial"/>
        <family val="2"/>
      </rPr>
      <t>NEW CAMBELTON</t>
    </r>
  </si>
  <si>
    <r>
      <rPr>
        <sz val="10"/>
        <color rgb="FF231F20"/>
        <rFont val="Arial"/>
        <family val="2"/>
      </rPr>
      <t>POPE’S HARBOUR</t>
    </r>
  </si>
  <si>
    <r>
      <rPr>
        <sz val="10"/>
        <color rgb="FF231F20"/>
        <rFont val="Arial"/>
        <family val="2"/>
      </rPr>
      <t>MANTUA</t>
    </r>
  </si>
  <si>
    <r>
      <rPr>
        <sz val="10"/>
        <color rgb="FF231F20"/>
        <rFont val="Arial"/>
        <family val="2"/>
      </rPr>
      <t>NEW CAMPBELLTON</t>
    </r>
  </si>
  <si>
    <r>
      <rPr>
        <sz val="10"/>
        <color rgb="FF231F20"/>
        <rFont val="Arial"/>
        <family val="2"/>
      </rPr>
      <t>PORT BICKERTON</t>
    </r>
  </si>
  <si>
    <r>
      <rPr>
        <sz val="10"/>
        <color rgb="FF231F20"/>
        <rFont val="Arial"/>
        <family val="2"/>
      </rPr>
      <t>MANTUA (HANTS CO)</t>
    </r>
  </si>
  <si>
    <r>
      <rPr>
        <sz val="10"/>
        <color rgb="FF231F20"/>
        <rFont val="Arial"/>
        <family val="2"/>
      </rPr>
      <t>PORT CALEDONIA</t>
    </r>
  </si>
  <si>
    <r>
      <rPr>
        <sz val="10"/>
        <color rgb="FF231F20"/>
        <rFont val="Arial"/>
        <family val="2"/>
      </rPr>
      <t>NEW EDINBURGH</t>
    </r>
  </si>
  <si>
    <r>
      <rPr>
        <sz val="10"/>
        <color rgb="FF231F20"/>
        <rFont val="Arial"/>
        <family val="2"/>
      </rPr>
      <t>PORT CLYDE</t>
    </r>
  </si>
  <si>
    <r>
      <rPr>
        <sz val="10"/>
        <color rgb="FF231F20"/>
        <rFont val="Arial"/>
        <family val="2"/>
      </rPr>
      <t>MAPLETON</t>
    </r>
  </si>
  <si>
    <r>
      <rPr>
        <sz val="10"/>
        <color rgb="FF231F20"/>
        <rFont val="Arial"/>
        <family val="2"/>
      </rPr>
      <t>NEW ELM</t>
    </r>
  </si>
  <si>
    <r>
      <rPr>
        <sz val="10"/>
        <color rgb="FF231F20"/>
        <rFont val="Arial"/>
        <family val="2"/>
      </rPr>
      <t>PORT DUFFERIN</t>
    </r>
  </si>
  <si>
    <r>
      <rPr>
        <sz val="10"/>
        <color rgb="FF231F20"/>
        <rFont val="Arial"/>
        <family val="2"/>
      </rPr>
      <t>NEW GERMANY</t>
    </r>
  </si>
  <si>
    <r>
      <rPr>
        <sz val="10"/>
        <color rgb="FF231F20"/>
        <rFont val="Arial"/>
        <family val="2"/>
      </rPr>
      <t>PORT FELIX</t>
    </r>
  </si>
  <si>
    <r>
      <rPr>
        <sz val="10"/>
        <color rgb="FF231F20"/>
        <rFont val="Arial"/>
        <family val="2"/>
      </rPr>
      <t>MARBLE MOUNTAIN</t>
    </r>
  </si>
  <si>
    <r>
      <rPr>
        <sz val="10"/>
        <color rgb="FF231F20"/>
        <rFont val="Arial"/>
        <family val="2"/>
      </rPr>
      <t>PORT GEORGE</t>
    </r>
  </si>
  <si>
    <r>
      <rPr>
        <sz val="10"/>
        <color rgb="FF231F20"/>
        <rFont val="Arial"/>
        <family val="2"/>
      </rPr>
      <t>MARCONI</t>
    </r>
  </si>
  <si>
    <r>
      <rPr>
        <sz val="10"/>
        <color rgb="FF231F20"/>
        <rFont val="Arial"/>
        <family val="2"/>
      </rPr>
      <t>NEW GRAFTON</t>
    </r>
  </si>
  <si>
    <r>
      <rPr>
        <sz val="10"/>
        <color rgb="FF231F20"/>
        <rFont val="Arial"/>
        <family val="2"/>
      </rPr>
      <t>PORT GREVILLE</t>
    </r>
  </si>
  <si>
    <r>
      <rPr>
        <sz val="10"/>
        <color rgb="FF231F20"/>
        <rFont val="Arial"/>
        <family val="2"/>
      </rPr>
      <t>MARGAREE</t>
    </r>
  </si>
  <si>
    <r>
      <rPr>
        <sz val="10"/>
        <color rgb="FF231F20"/>
        <rFont val="Arial"/>
        <family val="2"/>
      </rPr>
      <t>NEW HARBOUR</t>
    </r>
  </si>
  <si>
    <r>
      <rPr>
        <sz val="10"/>
        <color rgb="FF231F20"/>
        <rFont val="Arial"/>
        <family val="2"/>
      </rPr>
      <t>PORT HASTINGS</t>
    </r>
  </si>
  <si>
    <r>
      <rPr>
        <sz val="10"/>
        <color rgb="FF231F20"/>
        <rFont val="Arial"/>
        <family val="2"/>
      </rPr>
      <t>MARGAREE CENTRE</t>
    </r>
  </si>
  <si>
    <r>
      <rPr>
        <sz val="10"/>
        <color rgb="FF231F20"/>
        <rFont val="Arial"/>
        <family val="2"/>
      </rPr>
      <t>NEW HAVEN</t>
    </r>
  </si>
  <si>
    <r>
      <rPr>
        <sz val="10"/>
        <color rgb="FF231F20"/>
        <rFont val="Arial"/>
        <family val="2"/>
      </rPr>
      <t>MARGAREE FORKS</t>
    </r>
  </si>
  <si>
    <r>
      <rPr>
        <sz val="10"/>
        <color rgb="FF231F20"/>
        <rFont val="Arial"/>
        <family val="2"/>
      </rPr>
      <t>NEW MINAS</t>
    </r>
  </si>
  <si>
    <r>
      <rPr>
        <sz val="10"/>
        <color rgb="FF231F20"/>
        <rFont val="Arial"/>
        <family val="2"/>
      </rPr>
      <t>PORT HOOD</t>
    </r>
  </si>
  <si>
    <r>
      <rPr>
        <sz val="10"/>
        <color rgb="FF231F20"/>
        <rFont val="Arial"/>
        <family val="2"/>
      </rPr>
      <t>MARGAREE HARBOUR</t>
    </r>
  </si>
  <si>
    <r>
      <rPr>
        <sz val="10"/>
        <color rgb="FF231F20"/>
        <rFont val="Arial"/>
        <family val="2"/>
      </rPr>
      <t>NEW ROSS</t>
    </r>
  </si>
  <si>
    <r>
      <rPr>
        <sz val="10"/>
        <color rgb="FF231F20"/>
        <rFont val="Arial"/>
        <family val="2"/>
      </rPr>
      <t>PORT HOWE</t>
    </r>
  </si>
  <si>
    <r>
      <rPr>
        <sz val="10"/>
        <color rgb="FF231F20"/>
        <rFont val="Arial"/>
        <family val="2"/>
      </rPr>
      <t>MARGAREE VALLEY</t>
    </r>
  </si>
  <si>
    <r>
      <rPr>
        <sz val="10"/>
        <color rgb="FF231F20"/>
        <rFont val="Arial"/>
        <family val="2"/>
      </rPr>
      <t>NEW ROSS ROAD</t>
    </r>
  </si>
  <si>
    <r>
      <rPr>
        <sz val="10"/>
        <color rgb="FF231F20"/>
        <rFont val="Arial"/>
        <family val="2"/>
      </rPr>
      <t>PORT JOLI</t>
    </r>
  </si>
  <si>
    <r>
      <rPr>
        <sz val="10"/>
        <color rgb="FF231F20"/>
        <rFont val="Arial"/>
        <family val="2"/>
      </rPr>
      <t>MARGARETSVILLE</t>
    </r>
  </si>
  <si>
    <r>
      <rPr>
        <sz val="10"/>
        <color rgb="FF231F20"/>
        <rFont val="Arial"/>
        <family val="2"/>
      </rPr>
      <t>NEW SALEM</t>
    </r>
  </si>
  <si>
    <r>
      <rPr>
        <sz val="10"/>
        <color rgb="FF231F20"/>
        <rFont val="Arial"/>
        <family val="2"/>
      </rPr>
      <t>PORT LA TOUR</t>
    </r>
  </si>
  <si>
    <r>
      <rPr>
        <sz val="10"/>
        <color rgb="FF231F20"/>
        <rFont val="Arial"/>
        <family val="2"/>
      </rPr>
      <t>MARIE JOSEPH</t>
    </r>
  </si>
  <si>
    <r>
      <rPr>
        <sz val="10"/>
        <color rgb="FF231F20"/>
        <rFont val="Arial"/>
        <family val="2"/>
      </rPr>
      <t>NEW TOWN</t>
    </r>
  </si>
  <si>
    <r>
      <rPr>
        <sz val="10"/>
        <color rgb="FF231F20"/>
        <rFont val="Arial"/>
        <family val="2"/>
      </rPr>
      <t>PORT L’HEBERT</t>
    </r>
  </si>
  <si>
    <r>
      <rPr>
        <sz val="10"/>
        <color rgb="FF231F20"/>
        <rFont val="Arial"/>
        <family val="2"/>
      </rPr>
      <t>MARION BRIDGE</t>
    </r>
  </si>
  <si>
    <r>
      <rPr>
        <sz val="10"/>
        <color rgb="FF231F20"/>
        <rFont val="Arial"/>
        <family val="2"/>
      </rPr>
      <t>NEW TUSKET</t>
    </r>
  </si>
  <si>
    <r>
      <rPr>
        <sz val="10"/>
        <color rgb="FF231F20"/>
        <rFont val="Arial"/>
        <family val="2"/>
      </rPr>
      <t>PORT LORNE</t>
    </r>
  </si>
  <si>
    <r>
      <rPr>
        <sz val="10"/>
        <color rgb="FF231F20"/>
        <rFont val="Arial"/>
        <family val="2"/>
      </rPr>
      <t>MARRIOTS COVE</t>
    </r>
  </si>
  <si>
    <r>
      <rPr>
        <sz val="10"/>
        <color rgb="FF231F20"/>
        <rFont val="Arial"/>
        <family val="2"/>
      </rPr>
      <t>NEW VICTORIA</t>
    </r>
  </si>
  <si>
    <r>
      <rPr>
        <sz val="10"/>
        <color rgb="FF231F20"/>
        <rFont val="Arial"/>
        <family val="2"/>
      </rPr>
      <t>PORT MAITLAND</t>
    </r>
  </si>
  <si>
    <r>
      <rPr>
        <sz val="10"/>
        <color rgb="FF231F20"/>
        <rFont val="Arial"/>
        <family val="2"/>
      </rPr>
      <t>MARRIOTTS COVE</t>
    </r>
  </si>
  <si>
    <r>
      <rPr>
        <sz val="10"/>
        <color rgb="FF231F20"/>
        <rFont val="Arial"/>
        <family val="2"/>
      </rPr>
      <t>NEW WATERFORD</t>
    </r>
  </si>
  <si>
    <r>
      <rPr>
        <sz val="10"/>
        <color rgb="FF231F20"/>
        <rFont val="Arial"/>
        <family val="2"/>
      </rPr>
      <t>PORT MEDWAY</t>
    </r>
  </si>
  <si>
    <r>
      <rPr>
        <sz val="10"/>
        <color rgb="FF231F20"/>
        <rFont val="Arial"/>
        <family val="2"/>
      </rPr>
      <t>MARSHALLS TOWN</t>
    </r>
  </si>
  <si>
    <r>
      <rPr>
        <sz val="10"/>
        <color rgb="FF231F20"/>
        <rFont val="Arial"/>
        <family val="2"/>
      </rPr>
      <t>NEW YARMOUTH</t>
    </r>
  </si>
  <si>
    <r>
      <rPr>
        <sz val="10"/>
        <color rgb="FF231F20"/>
        <rFont val="Arial"/>
        <family val="2"/>
      </rPr>
      <t>PORT MORIEN</t>
    </r>
  </si>
  <si>
    <r>
      <rPr>
        <sz val="10"/>
        <color rgb="FF231F20"/>
        <rFont val="Arial"/>
        <family val="2"/>
      </rPr>
      <t>MARSHY HOPE</t>
    </r>
  </si>
  <si>
    <r>
      <rPr>
        <sz val="10"/>
        <color rgb="FF231F20"/>
        <rFont val="Arial"/>
        <family val="2"/>
      </rPr>
      <t>NEWBURN</t>
    </r>
  </si>
  <si>
    <r>
      <rPr>
        <sz val="10"/>
        <color rgb="FF231F20"/>
        <rFont val="Arial"/>
        <family val="2"/>
      </rPr>
      <t>PORT MOUTON</t>
    </r>
  </si>
  <si>
    <r>
      <rPr>
        <sz val="10"/>
        <color rgb="FF231F20"/>
        <rFont val="Arial"/>
        <family val="2"/>
      </rPr>
      <t>MARTINIQUE</t>
    </r>
  </si>
  <si>
    <r>
      <rPr>
        <sz val="10"/>
        <color rgb="FF231F20"/>
        <rFont val="Arial"/>
        <family val="2"/>
      </rPr>
      <t>NEWCOMB CORNER</t>
    </r>
  </si>
  <si>
    <r>
      <rPr>
        <sz val="10"/>
        <color rgb="FF231F20"/>
        <rFont val="Arial"/>
        <family val="2"/>
      </rPr>
      <t>PORT PHILIP</t>
    </r>
  </si>
  <si>
    <r>
      <rPr>
        <sz val="10"/>
        <color rgb="FF231F20"/>
        <rFont val="Arial"/>
        <family val="2"/>
      </rPr>
      <t>MARTINIQUE BEACH</t>
    </r>
  </si>
  <si>
    <r>
      <rPr>
        <sz val="10"/>
        <color rgb="FF231F20"/>
        <rFont val="Arial"/>
        <family val="2"/>
      </rPr>
      <t>NEWCOMBVILLE</t>
    </r>
  </si>
  <si>
    <r>
      <rPr>
        <sz val="10"/>
        <color rgb="FF231F20"/>
        <rFont val="Arial"/>
        <family val="2"/>
      </rPr>
      <t>PORT RICHMOND</t>
    </r>
  </si>
  <si>
    <r>
      <rPr>
        <sz val="10"/>
        <color rgb="FF231F20"/>
        <rFont val="Arial"/>
        <family val="2"/>
      </rPr>
      <t>MARTINS POINT</t>
    </r>
  </si>
  <si>
    <r>
      <rPr>
        <sz val="10"/>
        <color rgb="FF231F20"/>
        <rFont val="Arial"/>
        <family val="2"/>
      </rPr>
      <t>NEWELLTON</t>
    </r>
  </si>
  <si>
    <r>
      <rPr>
        <sz val="10"/>
        <color rgb="FF231F20"/>
        <rFont val="Arial"/>
        <family val="2"/>
      </rPr>
      <t>PORT ROYAL</t>
    </r>
  </si>
  <si>
    <r>
      <rPr>
        <sz val="10"/>
        <color rgb="FF231F20"/>
        <rFont val="Arial"/>
        <family val="2"/>
      </rPr>
      <t>MARTINS RIVER</t>
    </r>
  </si>
  <si>
    <r>
      <rPr>
        <sz val="10"/>
        <color rgb="FF231F20"/>
        <rFont val="Arial"/>
        <family val="2"/>
      </rPr>
      <t>PORT ROYAL (RICHMOND)</t>
    </r>
  </si>
  <si>
    <r>
      <rPr>
        <sz val="10"/>
        <color rgb="FF231F20"/>
        <rFont val="Arial"/>
        <family val="2"/>
      </rPr>
      <t>MARTOCK</t>
    </r>
  </si>
  <si>
    <r>
      <rPr>
        <sz val="10"/>
        <color rgb="FF231F20"/>
        <rFont val="Arial"/>
        <family val="2"/>
      </rPr>
      <t>NEWPORT CORNER</t>
    </r>
  </si>
  <si>
    <r>
      <rPr>
        <sz val="10"/>
        <color rgb="FF231F20"/>
        <rFont val="Arial"/>
        <family val="2"/>
      </rPr>
      <t>PORT SAXON</t>
    </r>
  </si>
  <si>
    <r>
      <rPr>
        <sz val="10"/>
        <color rgb="FF231F20"/>
        <rFont val="Arial"/>
        <family val="2"/>
      </rPr>
      <t>MASSTOWN</t>
    </r>
  </si>
  <si>
    <r>
      <rPr>
        <sz val="10"/>
        <color rgb="FF231F20"/>
        <rFont val="Arial"/>
        <family val="2"/>
      </rPr>
      <t>NEWPORT LANDING</t>
    </r>
  </si>
  <si>
    <r>
      <rPr>
        <sz val="10"/>
        <color rgb="FF231F20"/>
        <rFont val="Arial"/>
        <family val="2"/>
      </rPr>
      <t>PORT SHOREHAM</t>
    </r>
  </si>
  <si>
    <r>
      <rPr>
        <sz val="10"/>
        <color rgb="FF231F20"/>
        <rFont val="Arial"/>
        <family val="2"/>
      </rPr>
      <t>MATTIE SETTLEMENT</t>
    </r>
  </si>
  <si>
    <r>
      <rPr>
        <sz val="10"/>
        <color rgb="FF231F20"/>
        <rFont val="Arial"/>
        <family val="2"/>
      </rPr>
      <t>NEWPORT STATION</t>
    </r>
  </si>
  <si>
    <r>
      <rPr>
        <sz val="10"/>
        <color rgb="FF231F20"/>
        <rFont val="Arial"/>
        <family val="2"/>
      </rPr>
      <t>PORT WADE</t>
    </r>
  </si>
  <si>
    <r>
      <rPr>
        <sz val="10"/>
        <color rgb="FF231F20"/>
        <rFont val="Arial"/>
        <family val="2"/>
      </rPr>
      <t>MAVILLETTE</t>
    </r>
  </si>
  <si>
    <r>
      <rPr>
        <sz val="10"/>
        <color rgb="FF231F20"/>
        <rFont val="Arial"/>
        <family val="2"/>
      </rPr>
      <t>NEWPORT, HANTS CO</t>
    </r>
  </si>
  <si>
    <r>
      <rPr>
        <sz val="10"/>
        <color rgb="FF231F20"/>
        <rFont val="Arial"/>
        <family val="2"/>
      </rPr>
      <t>PORT WILLIAMS</t>
    </r>
  </si>
  <si>
    <r>
      <rPr>
        <sz val="10"/>
        <color rgb="FF231F20"/>
        <rFont val="Arial"/>
        <family val="2"/>
      </rPr>
      <t>MAXWELLTON STATION</t>
    </r>
  </si>
  <si>
    <r>
      <rPr>
        <sz val="10"/>
        <color rgb="FF231F20"/>
        <rFont val="Arial"/>
        <family val="2"/>
      </rPr>
      <t>NEWTON MILLS</t>
    </r>
  </si>
  <si>
    <r>
      <rPr>
        <sz val="10"/>
        <color rgb="FF231F20"/>
        <rFont val="Arial"/>
        <family val="2"/>
      </rPr>
      <t>PORTAPIQUE</t>
    </r>
  </si>
  <si>
    <r>
      <rPr>
        <sz val="10"/>
        <color rgb="FF231F20"/>
        <rFont val="Arial"/>
        <family val="2"/>
      </rPr>
      <t>MCARAS BROOK</t>
    </r>
  </si>
  <si>
    <r>
      <rPr>
        <sz val="10"/>
        <color rgb="FF231F20"/>
        <rFont val="Arial"/>
        <family val="2"/>
      </rPr>
      <t>PORTERS LAKE</t>
    </r>
  </si>
  <si>
    <r>
      <rPr>
        <sz val="10"/>
        <color rgb="FF231F20"/>
        <rFont val="Arial"/>
        <family val="2"/>
      </rPr>
      <t>MCGRATH COVE</t>
    </r>
  </si>
  <si>
    <r>
      <rPr>
        <sz val="10"/>
        <color rgb="FF231F20"/>
        <rFont val="Arial"/>
        <family val="2"/>
      </rPr>
      <t>NICHOLSVILLE</t>
    </r>
  </si>
  <si>
    <r>
      <rPr>
        <sz val="10"/>
        <color rgb="FF231F20"/>
        <rFont val="Arial"/>
        <family val="2"/>
      </rPr>
      <t>PORTUGUESE COVE</t>
    </r>
  </si>
  <si>
    <r>
      <rPr>
        <sz val="10"/>
        <color rgb="FF231F20"/>
        <rFont val="Arial"/>
        <family val="2"/>
      </rPr>
      <t>MCGRAY</t>
    </r>
  </si>
  <si>
    <r>
      <rPr>
        <sz val="10"/>
        <color rgb="FF231F20"/>
        <rFont val="Arial"/>
        <family val="2"/>
      </rPr>
      <t>NICTAUX</t>
    </r>
  </si>
  <si>
    <r>
      <rPr>
        <sz val="10"/>
        <color rgb="FF231F20"/>
        <rFont val="Arial"/>
        <family val="2"/>
      </rPr>
      <t>MCINTYRE LAKE</t>
    </r>
  </si>
  <si>
    <r>
      <rPr>
        <sz val="10"/>
        <color rgb="FF231F20"/>
        <rFont val="Arial"/>
        <family val="2"/>
      </rPr>
      <t>NICTAUX FALLS</t>
    </r>
  </si>
  <si>
    <r>
      <rPr>
        <sz val="10"/>
        <color rgb="FF231F20"/>
        <rFont val="Arial"/>
        <family val="2"/>
      </rPr>
      <t>PRIME BROOK</t>
    </r>
  </si>
  <si>
    <r>
      <rPr>
        <sz val="10"/>
        <color rgb="FF231F20"/>
        <rFont val="Arial"/>
        <family val="2"/>
      </rPr>
      <t>MCKINNONS HARBOUR</t>
    </r>
  </si>
  <si>
    <r>
      <rPr>
        <sz val="10"/>
        <color rgb="FF231F20"/>
        <rFont val="Arial"/>
        <family val="2"/>
      </rPr>
      <t>NICTAUX SOUTH</t>
    </r>
  </si>
  <si>
    <r>
      <rPr>
        <sz val="10"/>
        <color rgb="FF231F20"/>
        <rFont val="Arial"/>
        <family val="2"/>
      </rPr>
      <t>PRINCEPORT</t>
    </r>
  </si>
  <si>
    <r>
      <rPr>
        <sz val="10"/>
        <color rgb="FF231F20"/>
        <rFont val="Arial"/>
        <family val="2"/>
      </rPr>
      <t>MCNAB COVE</t>
    </r>
  </si>
  <si>
    <r>
      <rPr>
        <sz val="10"/>
        <color rgb="FF231F20"/>
        <rFont val="Arial"/>
        <family val="2"/>
      </rPr>
      <t>NINE MILE RIVER</t>
    </r>
  </si>
  <si>
    <r>
      <rPr>
        <sz val="10"/>
        <color rgb="FF231F20"/>
        <rFont val="Arial"/>
        <family val="2"/>
      </rPr>
      <t>PRINCE’S LODGE (HFX)</t>
    </r>
  </si>
  <si>
    <r>
      <rPr>
        <sz val="10"/>
        <color rgb="FF231F20"/>
        <rFont val="Arial"/>
        <family val="2"/>
      </rPr>
      <t>MCPHERSONS MILLS</t>
    </r>
  </si>
  <si>
    <r>
      <rPr>
        <sz val="10"/>
        <color rgb="FF231F20"/>
        <rFont val="Arial"/>
        <family val="2"/>
      </rPr>
      <t>NOEL</t>
    </r>
  </si>
  <si>
    <r>
      <rPr>
        <sz val="10"/>
        <color rgb="FF231F20"/>
        <rFont val="Arial"/>
        <family val="2"/>
      </rPr>
      <t>PROSPECT</t>
    </r>
  </si>
  <si>
    <r>
      <rPr>
        <sz val="10"/>
        <color rgb="FF231F20"/>
        <rFont val="Arial"/>
        <family val="2"/>
      </rPr>
      <t>MEADOWVILLE</t>
    </r>
  </si>
  <si>
    <r>
      <rPr>
        <sz val="10"/>
        <color rgb="FF231F20"/>
        <rFont val="Arial"/>
        <family val="2"/>
      </rPr>
      <t>NOEL SHORE</t>
    </r>
  </si>
  <si>
    <r>
      <rPr>
        <sz val="10"/>
        <color rgb="FF231F20"/>
        <rFont val="Arial"/>
        <family val="2"/>
      </rPr>
      <t>PUBNICO</t>
    </r>
  </si>
  <si>
    <r>
      <rPr>
        <sz val="10"/>
        <color rgb="FF231F20"/>
        <rFont val="Arial"/>
        <family val="2"/>
      </rPr>
      <t>MEAGHERS GRANT</t>
    </r>
  </si>
  <si>
    <r>
      <rPr>
        <sz val="10"/>
        <color rgb="FF231F20"/>
        <rFont val="Arial"/>
        <family val="2"/>
      </rPr>
      <t>NORTH ALTON</t>
    </r>
  </si>
  <si>
    <r>
      <rPr>
        <sz val="10"/>
        <color rgb="FF231F20"/>
        <rFont val="Arial"/>
        <family val="2"/>
      </rPr>
      <t>PUGWASH</t>
    </r>
  </si>
  <si>
    <r>
      <rPr>
        <sz val="10"/>
        <color rgb="FF231F20"/>
        <rFont val="Arial"/>
        <family val="2"/>
      </rPr>
      <t>MEAT COVE</t>
    </r>
  </si>
  <si>
    <r>
      <rPr>
        <sz val="10"/>
        <color rgb="FF231F20"/>
        <rFont val="Arial"/>
        <family val="2"/>
      </rPr>
      <t>NORTH BROOKFIELD</t>
    </r>
  </si>
  <si>
    <r>
      <rPr>
        <sz val="10"/>
        <color rgb="FF231F20"/>
        <rFont val="Arial"/>
        <family val="2"/>
      </rPr>
      <t>PUGWASH JUNCTION</t>
    </r>
  </si>
  <si>
    <r>
      <rPr>
        <sz val="10"/>
        <color rgb="FF231F20"/>
        <rFont val="Arial"/>
        <family val="2"/>
      </rPr>
      <t>MEDFORD</t>
    </r>
  </si>
  <si>
    <r>
      <rPr>
        <sz val="10"/>
        <color rgb="FF231F20"/>
        <rFont val="Arial"/>
        <family val="2"/>
      </rPr>
      <t>NORTH EAST HARBOUR</t>
    </r>
  </si>
  <si>
    <r>
      <rPr>
        <sz val="10"/>
        <color rgb="FF231F20"/>
        <rFont val="Arial"/>
        <family val="2"/>
      </rPr>
      <t>PURCELLS COVE</t>
    </r>
  </si>
  <si>
    <r>
      <rPr>
        <sz val="10"/>
        <color rgb="FF231F20"/>
        <rFont val="Arial"/>
        <family val="2"/>
      </rPr>
      <t>MELANSON</t>
    </r>
  </si>
  <si>
    <r>
      <rPr>
        <sz val="10"/>
        <color rgb="FF231F20"/>
        <rFont val="Arial"/>
        <family val="2"/>
      </rPr>
      <t>NORTH EAST MARGAREE</t>
    </r>
  </si>
  <si>
    <r>
      <rPr>
        <sz val="10"/>
        <color rgb="FF231F20"/>
        <rFont val="Arial"/>
        <family val="2"/>
      </rPr>
      <t>QUEENSLAND</t>
    </r>
  </si>
  <si>
    <r>
      <rPr>
        <sz val="10"/>
        <color rgb="FF231F20"/>
        <rFont val="Arial"/>
        <family val="2"/>
      </rPr>
      <t>NORTH EAST POINT</t>
    </r>
  </si>
  <si>
    <r>
      <rPr>
        <sz val="10"/>
        <color rgb="FF231F20"/>
        <rFont val="Arial"/>
        <family val="2"/>
      </rPr>
      <t>QUEENSPORT</t>
    </r>
  </si>
  <si>
    <r>
      <rPr>
        <sz val="10"/>
        <color rgb="FF231F20"/>
        <rFont val="Arial"/>
        <family val="2"/>
      </rPr>
      <t>MELFORD (INVERNESS)</t>
    </r>
  </si>
  <si>
    <r>
      <rPr>
        <sz val="10"/>
        <color rgb="FF231F20"/>
        <rFont val="Arial"/>
        <family val="2"/>
      </rPr>
      <t>NORTH FOURCHU</t>
    </r>
  </si>
  <si>
    <r>
      <rPr>
        <sz val="10"/>
        <color rgb="FF231F20"/>
        <rFont val="Arial"/>
        <family val="2"/>
      </rPr>
      <t>NORTH GRANT</t>
    </r>
  </si>
  <si>
    <r>
      <rPr>
        <sz val="10"/>
        <color rgb="FF231F20"/>
        <rFont val="Arial"/>
        <family val="2"/>
      </rPr>
      <t>RAWDON GOLD MINE</t>
    </r>
  </si>
  <si>
    <r>
      <rPr>
        <sz val="10"/>
        <color rgb="FF231F20"/>
        <rFont val="Arial"/>
        <family val="2"/>
      </rPr>
      <t>MELVERN SQUARE</t>
    </r>
  </si>
  <si>
    <r>
      <rPr>
        <sz val="10"/>
        <color rgb="FF231F20"/>
        <rFont val="Arial"/>
        <family val="2"/>
      </rPr>
      <t>NORTH KEMPTVILLE</t>
    </r>
  </si>
  <si>
    <r>
      <rPr>
        <sz val="10"/>
        <color rgb="FF231F20"/>
        <rFont val="Arial"/>
        <family val="2"/>
      </rPr>
      <t>RED ISLANDS</t>
    </r>
  </si>
  <si>
    <r>
      <rPr>
        <sz val="10"/>
        <color rgb="FF231F20"/>
        <rFont val="Arial"/>
        <family val="2"/>
      </rPr>
      <t>MEMBERTOE</t>
    </r>
  </si>
  <si>
    <r>
      <rPr>
        <sz val="10"/>
        <color rgb="FF231F20"/>
        <rFont val="Arial"/>
        <family val="2"/>
      </rPr>
      <t>NORTH PRESTON</t>
    </r>
  </si>
  <si>
    <r>
      <rPr>
        <sz val="10"/>
        <color rgb="FF231F20"/>
        <rFont val="Arial"/>
        <family val="2"/>
      </rPr>
      <t>RED POINT</t>
    </r>
  </si>
  <si>
    <r>
      <rPr>
        <sz val="10"/>
        <color rgb="FF231F20"/>
        <rFont val="Arial"/>
        <family val="2"/>
      </rPr>
      <t>MERIGOMISH</t>
    </r>
  </si>
  <si>
    <r>
      <rPr>
        <sz val="10"/>
        <color rgb="FF231F20"/>
        <rFont val="Arial"/>
        <family val="2"/>
      </rPr>
      <t>NORTH RANGE CORNER</t>
    </r>
  </si>
  <si>
    <r>
      <rPr>
        <sz val="10"/>
        <color rgb="FF231F20"/>
        <rFont val="Arial"/>
        <family val="2"/>
      </rPr>
      <t>RED RIVER</t>
    </r>
  </si>
  <si>
    <r>
      <rPr>
        <sz val="10"/>
        <color rgb="FF231F20"/>
        <rFont val="Arial"/>
        <family val="2"/>
      </rPr>
      <t>MERSEY POINT</t>
    </r>
  </si>
  <si>
    <r>
      <rPr>
        <sz val="10"/>
        <color rgb="FF231F20"/>
        <rFont val="Arial"/>
        <family val="2"/>
      </rPr>
      <t>NORTH RIVER</t>
    </r>
  </si>
  <si>
    <r>
      <rPr>
        <sz val="10"/>
        <color rgb="FF231F20"/>
        <rFont val="Arial"/>
        <family val="2"/>
      </rPr>
      <t>METEGHAN</t>
    </r>
  </si>
  <si>
    <r>
      <rPr>
        <sz val="10"/>
        <color rgb="FF231F20"/>
        <rFont val="Arial"/>
        <family val="2"/>
      </rPr>
      <t>NORTH RIVER BRIDGE</t>
    </r>
  </si>
  <si>
    <r>
      <rPr>
        <sz val="10"/>
        <color rgb="FF231F20"/>
        <rFont val="Arial"/>
        <family val="2"/>
      </rPr>
      <t>RESERVE MINES</t>
    </r>
  </si>
  <si>
    <r>
      <rPr>
        <sz val="10"/>
        <color rgb="FF231F20"/>
        <rFont val="Arial"/>
        <family val="2"/>
      </rPr>
      <t>METEGHAN CENTRE</t>
    </r>
  </si>
  <si>
    <r>
      <rPr>
        <sz val="10"/>
        <color rgb="FF231F20"/>
        <rFont val="Arial"/>
        <family val="2"/>
      </rPr>
      <t>NORTH RIVER(COLCHESTER)</t>
    </r>
  </si>
  <si>
    <r>
      <rPr>
        <sz val="10"/>
        <color rgb="FF231F20"/>
        <rFont val="Arial"/>
        <family val="2"/>
      </rPr>
      <t>RHODES CORNER</t>
    </r>
  </si>
  <si>
    <r>
      <rPr>
        <sz val="10"/>
        <color rgb="FF231F20"/>
        <rFont val="Arial"/>
        <family val="2"/>
      </rPr>
      <t>METEGHAN RIVER</t>
    </r>
  </si>
  <si>
    <r>
      <rPr>
        <sz val="10"/>
        <color rgb="FF231F20"/>
        <rFont val="Arial"/>
        <family val="2"/>
      </rPr>
      <t>NORTH SHORE</t>
    </r>
  </si>
  <si>
    <r>
      <rPr>
        <sz val="10"/>
        <color rgb="FF231F20"/>
        <rFont val="Arial"/>
        <family val="2"/>
      </rPr>
      <t>RICHFIELD</t>
    </r>
  </si>
  <si>
    <r>
      <rPr>
        <sz val="10"/>
        <color rgb="FF231F20"/>
        <rFont val="Arial"/>
        <family val="2"/>
      </rPr>
      <t>METEGHAN STATION</t>
    </r>
  </si>
  <si>
    <r>
      <rPr>
        <sz val="10"/>
        <color rgb="FF231F20"/>
        <rFont val="Arial"/>
        <family val="2"/>
      </rPr>
      <t>NORTH SYDNEY</t>
    </r>
  </si>
  <si>
    <r>
      <rPr>
        <sz val="10"/>
        <color rgb="FF231F20"/>
        <rFont val="Arial"/>
        <family val="2"/>
      </rPr>
      <t>RIVER BENNETT</t>
    </r>
  </si>
  <si>
    <r>
      <rPr>
        <sz val="10"/>
        <color rgb="FF231F20"/>
        <rFont val="Arial"/>
        <family val="2"/>
      </rPr>
      <t>MICMAC</t>
    </r>
  </si>
  <si>
    <r>
      <rPr>
        <sz val="10"/>
        <color rgb="FF231F20"/>
        <rFont val="Arial"/>
        <family val="2"/>
      </rPr>
      <t>NORTHFIELD (ANNAPOLIS)</t>
    </r>
  </si>
  <si>
    <r>
      <rPr>
        <sz val="10"/>
        <color rgb="FF231F20"/>
        <rFont val="Arial"/>
        <family val="2"/>
      </rPr>
      <t>RIVER BOURGEOIS</t>
    </r>
  </si>
  <si>
    <r>
      <rPr>
        <sz val="10"/>
        <color rgb="FF231F20"/>
        <rFont val="Arial"/>
        <family val="2"/>
      </rPr>
      <t>MIDDLE CAPE</t>
    </r>
  </si>
  <si>
    <r>
      <rPr>
        <sz val="10"/>
        <color rgb="FF231F20"/>
        <rFont val="Arial"/>
        <family val="2"/>
      </rPr>
      <t>NORTHPORT</t>
    </r>
  </si>
  <si>
    <r>
      <rPr>
        <sz val="10"/>
        <color rgb="FF231F20"/>
        <rFont val="Arial"/>
        <family val="2"/>
      </rPr>
      <t>RIVER DENYS</t>
    </r>
  </si>
  <si>
    <r>
      <rPr>
        <sz val="10"/>
        <color rgb="FF231F20"/>
        <rFont val="Arial"/>
        <family val="2"/>
      </rPr>
      <t>MIDDLE COUNTRY HARBOUR</t>
    </r>
  </si>
  <si>
    <r>
      <rPr>
        <sz val="10"/>
        <color rgb="FF231F20"/>
        <rFont val="Arial"/>
        <family val="2"/>
      </rPr>
      <t>NORTHVILLE KINGS CO</t>
    </r>
  </si>
  <si>
    <r>
      <rPr>
        <sz val="10"/>
        <color rgb="FF231F20"/>
        <rFont val="Arial"/>
        <family val="2"/>
      </rPr>
      <t>RIVER HEBERT</t>
    </r>
  </si>
  <si>
    <r>
      <rPr>
        <sz val="10"/>
        <color rgb="FF231F20"/>
        <rFont val="Arial"/>
        <family val="2"/>
      </rPr>
      <t>MIDDLE EAST PUBNICO</t>
    </r>
  </si>
  <si>
    <r>
      <rPr>
        <sz val="10"/>
        <color rgb="FF231F20"/>
        <rFont val="Arial"/>
        <family val="2"/>
      </rPr>
      <t>NORTHWEST</t>
    </r>
  </si>
  <si>
    <r>
      <rPr>
        <sz val="10"/>
        <color rgb="FF231F20"/>
        <rFont val="Arial"/>
        <family val="2"/>
      </rPr>
      <t>RIVER HEBERT EAST</t>
    </r>
  </si>
  <si>
    <r>
      <rPr>
        <sz val="10"/>
        <color rgb="FF231F20"/>
        <rFont val="Arial"/>
        <family val="2"/>
      </rPr>
      <t>MIDDLE MUSQUODOBOIT</t>
    </r>
  </si>
  <si>
    <r>
      <rPr>
        <sz val="10"/>
        <color rgb="FF231F20"/>
        <rFont val="Arial"/>
        <family val="2"/>
      </rPr>
      <t>RIVER JOHN</t>
    </r>
  </si>
  <si>
    <r>
      <rPr>
        <sz val="10"/>
        <color rgb="FF231F20"/>
        <rFont val="Arial"/>
        <family val="2"/>
      </rPr>
      <t>MIDDLE NEW CORNWALL</t>
    </r>
  </si>
  <si>
    <r>
      <rPr>
        <sz val="10"/>
        <color rgb="FF231F20"/>
        <rFont val="Arial"/>
        <family val="2"/>
      </rPr>
      <t>NUTTBY</t>
    </r>
  </si>
  <si>
    <r>
      <rPr>
        <sz val="10"/>
        <color rgb="FF231F20"/>
        <rFont val="Arial"/>
        <family val="2"/>
      </rPr>
      <t>RIVER PHILIP</t>
    </r>
  </si>
  <si>
    <r>
      <rPr>
        <sz val="10"/>
        <color rgb="FF231F20"/>
        <rFont val="Arial"/>
        <family val="2"/>
      </rPr>
      <t>MIDDLE OHIO</t>
    </r>
  </si>
  <si>
    <r>
      <rPr>
        <sz val="10"/>
        <color rgb="FF231F20"/>
        <rFont val="Arial"/>
        <family val="2"/>
      </rPr>
      <t>NYANZA</t>
    </r>
  </si>
  <si>
    <r>
      <rPr>
        <sz val="10"/>
        <color rgb="FF231F20"/>
        <rFont val="Arial"/>
        <family val="2"/>
      </rPr>
      <t>RIVER RYAN</t>
    </r>
  </si>
  <si>
    <r>
      <rPr>
        <sz val="10"/>
        <color rgb="FF231F20"/>
        <rFont val="Arial"/>
        <family val="2"/>
      </rPr>
      <t>MIDDLE RIVER</t>
    </r>
  </si>
  <si>
    <r>
      <rPr>
        <sz val="10"/>
        <color rgb="FF231F20"/>
        <rFont val="Arial"/>
        <family val="2"/>
      </rPr>
      <t>RIVERPORT</t>
    </r>
  </si>
  <si>
    <r>
      <rPr>
        <sz val="10"/>
        <color rgb="FF231F20"/>
        <rFont val="Arial"/>
        <family val="2"/>
      </rPr>
      <t>OAK PARK</t>
    </r>
  </si>
  <si>
    <r>
      <rPr>
        <sz val="10"/>
        <color rgb="FF231F20"/>
        <rFont val="Arial"/>
        <family val="2"/>
      </rPr>
      <t>RIVERSDALE (COLCHESTER)</t>
    </r>
  </si>
  <si>
    <r>
      <rPr>
        <sz val="10"/>
        <color rgb="FF231F20"/>
        <rFont val="Arial"/>
        <family val="2"/>
      </rPr>
      <t>MIDDLE STEWIACK</t>
    </r>
  </si>
  <si>
    <r>
      <rPr>
        <sz val="10"/>
        <color rgb="FF231F20"/>
        <rFont val="Arial"/>
        <family val="2"/>
      </rPr>
      <t>OAKFIELD</t>
    </r>
  </si>
  <si>
    <r>
      <rPr>
        <sz val="10"/>
        <color rgb="FF231F20"/>
        <rFont val="Arial"/>
        <family val="2"/>
      </rPr>
      <t>MIDDLE WEST PUBNICO</t>
    </r>
  </si>
  <si>
    <r>
      <rPr>
        <sz val="10"/>
        <color rgb="FF231F20"/>
        <rFont val="Arial"/>
        <family val="2"/>
      </rPr>
      <t>OBAN</t>
    </r>
  </si>
  <si>
    <r>
      <rPr>
        <sz val="10"/>
        <color rgb="FF231F20"/>
        <rFont val="Arial"/>
        <family val="2"/>
      </rPr>
      <t>RIVERTON</t>
    </r>
  </si>
  <si>
    <r>
      <rPr>
        <sz val="10"/>
        <color rgb="FF231F20"/>
        <rFont val="Arial"/>
        <family val="2"/>
      </rPr>
      <t>OGDEN</t>
    </r>
  </si>
  <si>
    <r>
      <rPr>
        <sz val="10"/>
        <color rgb="FF231F20"/>
        <rFont val="Arial"/>
        <family val="2"/>
      </rPr>
      <t>RIVERVILLE</t>
    </r>
  </si>
  <si>
    <r>
      <rPr>
        <sz val="10"/>
        <color rgb="FF231F20"/>
        <rFont val="Arial"/>
        <family val="2"/>
      </rPr>
      <t>MIDDLEWOOD</t>
    </r>
  </si>
  <si>
    <r>
      <rPr>
        <sz val="10"/>
        <color rgb="FF231F20"/>
        <rFont val="Arial"/>
        <family val="2"/>
      </rPr>
      <t>OGILVIE</t>
    </r>
  </si>
  <si>
    <r>
      <rPr>
        <sz val="10"/>
        <color rgb="FF231F20"/>
        <rFont val="Arial"/>
        <family val="2"/>
      </rPr>
      <t>ROACHVALE</t>
    </r>
  </si>
  <si>
    <r>
      <rPr>
        <sz val="10"/>
        <color rgb="FF231F20"/>
        <rFont val="Arial"/>
        <family val="2"/>
      </rPr>
      <t>OHIO (ANTIGONISH)</t>
    </r>
  </si>
  <si>
    <r>
      <rPr>
        <sz val="10"/>
        <color rgb="FF231F20"/>
        <rFont val="Arial"/>
        <family val="2"/>
      </rPr>
      <t>ROBERTA</t>
    </r>
  </si>
  <si>
    <r>
      <rPr>
        <sz val="10"/>
        <color rgb="FF231F20"/>
        <rFont val="Arial"/>
        <family val="2"/>
      </rPr>
      <t>MILFORD (ANNAPOLIS)</t>
    </r>
  </si>
  <si>
    <r>
      <rPr>
        <sz val="10"/>
        <color rgb="FF231F20"/>
        <rFont val="Arial"/>
        <family val="2"/>
      </rPr>
      <t>OHIO (SHELBURNE)</t>
    </r>
  </si>
  <si>
    <r>
      <rPr>
        <sz val="10"/>
        <color rgb="FF231F20"/>
        <rFont val="Arial"/>
        <family val="2"/>
      </rPr>
      <t>ROBERTS ISLAND</t>
    </r>
  </si>
  <si>
    <r>
      <rPr>
        <sz val="10"/>
        <color rgb="FF231F20"/>
        <rFont val="Arial"/>
        <family val="2"/>
      </rPr>
      <t>MILFORD (HANTS)</t>
    </r>
  </si>
  <si>
    <r>
      <rPr>
        <sz val="10"/>
        <color rgb="FF231F20"/>
        <rFont val="Arial"/>
        <family val="2"/>
      </rPr>
      <t>OLD BARNS</t>
    </r>
  </si>
  <si>
    <r>
      <rPr>
        <sz val="10"/>
        <color rgb="FF231F20"/>
        <rFont val="Arial"/>
        <family val="2"/>
      </rPr>
      <t>ROCKDALE</t>
    </r>
  </si>
  <si>
    <r>
      <rPr>
        <sz val="10"/>
        <color rgb="FF231F20"/>
        <rFont val="Arial"/>
        <family val="2"/>
      </rPr>
      <t>MILFORD STATION</t>
    </r>
  </si>
  <si>
    <r>
      <rPr>
        <sz val="10"/>
        <color rgb="FF231F20"/>
        <rFont val="Arial"/>
        <family val="2"/>
      </rPr>
      <t>OLDHAM</t>
    </r>
  </si>
  <si>
    <r>
      <rPr>
        <sz val="10"/>
        <color rgb="FF231F20"/>
        <rFont val="Arial"/>
        <family val="2"/>
      </rPr>
      <t>ROCKINGHAM</t>
    </r>
  </si>
  <si>
    <r>
      <rPr>
        <sz val="10"/>
        <color rgb="FF231F20"/>
        <rFont val="Arial"/>
        <family val="2"/>
      </rPr>
      <t>MILL BROOK</t>
    </r>
  </si>
  <si>
    <r>
      <rPr>
        <sz val="10"/>
        <color rgb="FF231F20"/>
        <rFont val="Arial"/>
        <family val="2"/>
      </rPr>
      <t>OLIVER</t>
    </r>
  </si>
  <si>
    <r>
      <rPr>
        <sz val="10"/>
        <color rgb="FF231F20"/>
        <rFont val="Arial"/>
        <family val="2"/>
      </rPr>
      <t>ONSLOW</t>
    </r>
  </si>
  <si>
    <r>
      <rPr>
        <sz val="10"/>
        <color rgb="FF231F20"/>
        <rFont val="Arial"/>
        <family val="2"/>
      </rPr>
      <t>ROCKVILLE (YARMOUTH)</t>
    </r>
  </si>
  <si>
    <r>
      <rPr>
        <sz val="10"/>
        <color rgb="FF231F20"/>
        <rFont val="Arial"/>
        <family val="2"/>
      </rPr>
      <t>MILL CREEK</t>
    </r>
  </si>
  <si>
    <r>
      <rPr>
        <sz val="10"/>
        <color rgb="FF231F20"/>
        <rFont val="Arial"/>
        <family val="2"/>
      </rPr>
      <t>ORANGEDALE</t>
    </r>
  </si>
  <si>
    <r>
      <rPr>
        <sz val="10"/>
        <color rgb="FF231F20"/>
        <rFont val="Arial"/>
        <family val="2"/>
      </rPr>
      <t>ROCKY BAY</t>
    </r>
  </si>
  <si>
    <r>
      <rPr>
        <sz val="10"/>
        <color rgb="FF231F20"/>
        <rFont val="Arial"/>
        <family val="2"/>
      </rPr>
      <t>MILL ROAD</t>
    </r>
  </si>
  <si>
    <r>
      <rPr>
        <sz val="10"/>
        <color rgb="FF231F20"/>
        <rFont val="Arial"/>
        <family val="2"/>
      </rPr>
      <t>OSBORNE HARBOUR</t>
    </r>
  </si>
  <si>
    <r>
      <rPr>
        <sz val="10"/>
        <color rgb="FF231F20"/>
        <rFont val="Arial"/>
        <family val="2"/>
      </rPr>
      <t>MILL VILLAGE</t>
    </r>
  </si>
  <si>
    <r>
      <rPr>
        <sz val="10"/>
        <color rgb="FF231F20"/>
        <rFont val="Arial"/>
        <family val="2"/>
      </rPr>
      <t>OSTREA LAKE</t>
    </r>
  </si>
  <si>
    <r>
      <rPr>
        <sz val="10"/>
        <color rgb="FF231F20"/>
        <rFont val="Arial"/>
        <family val="2"/>
      </rPr>
      <t>ROSE</t>
    </r>
  </si>
  <si>
    <r>
      <rPr>
        <sz val="10"/>
        <color rgb="FF231F20"/>
        <rFont val="Arial"/>
        <family val="2"/>
      </rPr>
      <t>MILLER LAKE (WAVERLEY)</t>
    </r>
  </si>
  <si>
    <r>
      <rPr>
        <sz val="10"/>
        <color rgb="FF231F20"/>
        <rFont val="Arial"/>
        <family val="2"/>
      </rPr>
      <t>OTTER BROOK</t>
    </r>
  </si>
  <si>
    <r>
      <rPr>
        <sz val="10"/>
        <color rgb="FF231F20"/>
        <rFont val="Arial"/>
        <family val="2"/>
      </rPr>
      <t>ROSE BAY</t>
    </r>
  </si>
  <si>
    <r>
      <rPr>
        <sz val="10"/>
        <color rgb="FF231F20"/>
        <rFont val="Arial"/>
        <family val="2"/>
      </rPr>
      <t>MILLERS CREEK</t>
    </r>
  </si>
  <si>
    <r>
      <rPr>
        <sz val="10"/>
        <color rgb="FF231F20"/>
        <rFont val="Arial"/>
        <family val="2"/>
      </rPr>
      <t>ROSEBURN</t>
    </r>
  </si>
  <si>
    <r>
      <rPr>
        <sz val="10"/>
        <color rgb="FF231F20"/>
        <rFont val="Arial"/>
        <family val="2"/>
      </rPr>
      <t>MILLS COVE</t>
    </r>
  </si>
  <si>
    <r>
      <rPr>
        <sz val="10"/>
        <color rgb="FF231F20"/>
        <rFont val="Arial"/>
        <family val="2"/>
      </rPr>
      <t>OVERTON</t>
    </r>
  </si>
  <si>
    <r>
      <rPr>
        <sz val="10"/>
        <color rgb="FF231F20"/>
        <rFont val="Arial"/>
        <family val="2"/>
      </rPr>
      <t>ROSEWAY</t>
    </r>
  </si>
  <si>
    <r>
      <rPr>
        <sz val="10"/>
        <color rgb="FF231F20"/>
        <rFont val="Arial"/>
        <family val="2"/>
      </rPr>
      <t>MILLSVILLE</t>
    </r>
  </si>
  <si>
    <r>
      <rPr>
        <sz val="10"/>
        <color rgb="FF231F20"/>
        <rFont val="Arial"/>
        <family val="2"/>
      </rPr>
      <t>OWLS HEAD HARBOUR</t>
    </r>
  </si>
  <si>
    <r>
      <rPr>
        <sz val="10"/>
        <color rgb="FF231F20"/>
        <rFont val="Arial"/>
        <family val="2"/>
      </rPr>
      <t>ROSS FERRY</t>
    </r>
  </si>
  <si>
    <r>
      <rPr>
        <sz val="10"/>
        <color rgb="FF231F20"/>
        <rFont val="Arial"/>
        <family val="2"/>
      </rPr>
      <t>MILLVILLE (KINGS)</t>
    </r>
  </si>
  <si>
    <r>
      <rPr>
        <sz val="10"/>
        <color rgb="FF231F20"/>
        <rFont val="Arial"/>
        <family val="2"/>
      </rPr>
      <t>OXFORD</t>
    </r>
  </si>
  <si>
    <r>
      <rPr>
        <sz val="10"/>
        <color rgb="FF231F20"/>
        <rFont val="Arial"/>
        <family val="2"/>
      </rPr>
      <t>ROSSFIELD</t>
    </r>
  </si>
  <si>
    <r>
      <rPr>
        <sz val="10"/>
        <color rgb="FF231F20"/>
        <rFont val="Arial"/>
        <family val="2"/>
      </rPr>
      <t>MILLVILLE (VICTORIA)</t>
    </r>
  </si>
  <si>
    <r>
      <rPr>
        <sz val="10"/>
        <color rgb="FF231F20"/>
        <rFont val="Arial"/>
        <family val="2"/>
      </rPr>
      <t>OXFORD JUNCTION</t>
    </r>
  </si>
  <si>
    <r>
      <rPr>
        <sz val="10"/>
        <color rgb="FF231F20"/>
        <rFont val="Arial"/>
        <family val="2"/>
      </rPr>
      <t>ROSSWAY</t>
    </r>
  </si>
  <si>
    <r>
      <rPr>
        <sz val="10"/>
        <color rgb="FF231F20"/>
        <rFont val="Arial"/>
        <family val="2"/>
      </rPr>
      <t>OYSTER POND</t>
    </r>
  </si>
  <si>
    <r>
      <rPr>
        <sz val="10"/>
        <color rgb="FF231F20"/>
        <rFont val="Arial"/>
        <family val="2"/>
      </rPr>
      <t>ROUND BAY</t>
    </r>
  </si>
  <si>
    <r>
      <rPr>
        <sz val="10"/>
        <color rgb="FF231F20"/>
        <rFont val="Arial"/>
        <family val="2"/>
      </rPr>
      <t>MINASVILLE</t>
    </r>
  </si>
  <si>
    <r>
      <rPr>
        <sz val="10"/>
        <color rgb="FF231F20"/>
        <rFont val="Arial"/>
        <family val="2"/>
      </rPr>
      <t>PARADISE</t>
    </r>
  </si>
  <si>
    <r>
      <rPr>
        <sz val="10"/>
        <color rgb="FF231F20"/>
        <rFont val="Arial"/>
        <family val="2"/>
      </rPr>
      <t>ROUND HILL</t>
    </r>
  </si>
  <si>
    <r>
      <rPr>
        <sz val="10"/>
        <color rgb="FF231F20"/>
        <rFont val="Arial"/>
        <family val="2"/>
      </rPr>
      <t>MINESVILLE</t>
    </r>
  </si>
  <si>
    <r>
      <rPr>
        <sz val="10"/>
        <color rgb="FF231F20"/>
        <rFont val="Arial"/>
        <family val="2"/>
      </rPr>
      <t>ROUND ISLAND</t>
    </r>
  </si>
  <si>
    <r>
      <rPr>
        <sz val="10"/>
        <color rgb="FF231F20"/>
        <rFont val="Arial"/>
        <family val="2"/>
      </rPr>
      <t>MINEVILLE</t>
    </r>
  </si>
  <si>
    <r>
      <rPr>
        <sz val="10"/>
        <color rgb="FF231F20"/>
        <rFont val="Arial"/>
        <family val="2"/>
      </rPr>
      <t>PARKERS COVE</t>
    </r>
  </si>
  <si>
    <r>
      <rPr>
        <sz val="10"/>
        <color rgb="FF231F20"/>
        <rFont val="Arial"/>
        <family val="2"/>
      </rPr>
      <t>ROXVILLE</t>
    </r>
  </si>
  <si>
    <r>
      <rPr>
        <sz val="10"/>
        <color rgb="FF231F20"/>
        <rFont val="Arial"/>
        <family val="2"/>
      </rPr>
      <t>MINK COVE</t>
    </r>
  </si>
  <si>
    <r>
      <rPr>
        <sz val="10"/>
        <color rgb="FF231F20"/>
        <rFont val="Arial"/>
        <family val="2"/>
      </rPr>
      <t>PARRSBORO</t>
    </r>
  </si>
  <si>
    <r>
      <rPr>
        <sz val="10"/>
        <color rgb="FF231F20"/>
        <rFont val="Arial"/>
        <family val="2"/>
      </rPr>
      <t>SABLE RIVER</t>
    </r>
  </si>
  <si>
    <r>
      <rPr>
        <sz val="10"/>
        <color rgb="FF231F20"/>
        <rFont val="Arial"/>
        <family val="2"/>
      </rPr>
      <t>MINUDIE</t>
    </r>
  </si>
  <si>
    <r>
      <rPr>
        <sz val="10"/>
        <color rgb="FF231F20"/>
        <rFont val="Arial"/>
        <family val="2"/>
      </rPr>
      <t>PEGGYS COVE</t>
    </r>
  </si>
  <si>
    <r>
      <rPr>
        <sz val="10"/>
        <color rgb="FF231F20"/>
        <rFont val="Arial"/>
        <family val="2"/>
      </rPr>
      <t>MIRA</t>
    </r>
  </si>
  <si>
    <r>
      <rPr>
        <sz val="10"/>
        <color rgb="FF231F20"/>
        <rFont val="Arial"/>
        <family val="2"/>
      </rPr>
      <t>PEMBROKE SHORE</t>
    </r>
  </si>
  <si>
    <r>
      <rPr>
        <sz val="10"/>
        <color rgb="FF231F20"/>
        <rFont val="Arial"/>
        <family val="2"/>
      </rPr>
      <t>MIRA ROAD</t>
    </r>
  </si>
  <si>
    <r>
      <rPr>
        <sz val="10"/>
        <color rgb="FF231F20"/>
        <rFont val="Arial"/>
        <family val="2"/>
      </rPr>
      <t>PENNANT POINT</t>
    </r>
  </si>
  <si>
    <r>
      <rPr>
        <sz val="10"/>
        <color rgb="FF231F20"/>
        <rFont val="Arial"/>
        <family val="2"/>
      </rPr>
      <t>SALEM ROAD</t>
    </r>
  </si>
  <si>
    <r>
      <rPr>
        <sz val="10"/>
        <color rgb="FF231F20"/>
        <rFont val="Arial"/>
        <family val="2"/>
      </rPr>
      <t>MOCHELLE</t>
    </r>
  </si>
  <si>
    <r>
      <rPr>
        <sz val="10"/>
        <color rgb="FF231F20"/>
        <rFont val="Arial"/>
        <family val="2"/>
      </rPr>
      <t>PEREAU</t>
    </r>
  </si>
  <si>
    <r>
      <rPr>
        <sz val="10"/>
        <color rgb="FF231F20"/>
        <rFont val="Arial"/>
        <family val="2"/>
      </rPr>
      <t>SALMON RIVER</t>
    </r>
  </si>
  <si>
    <r>
      <rPr>
        <sz val="10"/>
        <color rgb="FF231F20"/>
        <rFont val="Arial"/>
        <family val="2"/>
      </rPr>
      <t>MONASTERY</t>
    </r>
  </si>
  <si>
    <r>
      <rPr>
        <sz val="10"/>
        <color rgb="FF231F20"/>
        <rFont val="Arial"/>
        <family val="2"/>
      </rPr>
      <t>PETIT DE GRAT BRIDGE</t>
    </r>
  </si>
  <si>
    <r>
      <rPr>
        <sz val="10"/>
        <color rgb="FF231F20"/>
        <rFont val="Arial"/>
        <family val="2"/>
      </rPr>
      <t>SALMON RIVER BRIDGE</t>
    </r>
  </si>
  <si>
    <r>
      <rPr>
        <sz val="10"/>
        <color rgb="FF231F20"/>
        <rFont val="Arial"/>
        <family val="2"/>
      </rPr>
      <t>MONTAGUE GOLD MINES</t>
    </r>
  </si>
  <si>
    <r>
      <rPr>
        <sz val="10"/>
        <color rgb="FF231F20"/>
        <rFont val="Arial"/>
        <family val="2"/>
      </rPr>
      <t>PETIT ETANG</t>
    </r>
  </si>
  <si>
    <r>
      <rPr>
        <sz val="10"/>
        <color rgb="FF231F20"/>
        <rFont val="Arial"/>
        <family val="2"/>
      </rPr>
      <t>SALMON RIVER ROAD</t>
    </r>
  </si>
  <si>
    <r>
      <rPr>
        <sz val="10"/>
        <color rgb="FF231F20"/>
        <rFont val="Arial"/>
        <family val="2"/>
      </rPr>
      <t>MOOSE BROOK</t>
    </r>
  </si>
  <si>
    <r>
      <rPr>
        <sz val="10"/>
        <color rgb="FF231F20"/>
        <rFont val="Arial"/>
        <family val="2"/>
      </rPr>
      <t>PETITERIVIERE</t>
    </r>
  </si>
  <si>
    <r>
      <rPr>
        <sz val="10"/>
        <color rgb="FF231F20"/>
        <rFont val="Arial"/>
        <family val="2"/>
      </rPr>
      <t>SALT SPRINGS (ANTIGONISH)</t>
    </r>
  </si>
  <si>
    <r>
      <rPr>
        <sz val="10"/>
        <color rgb="FF231F20"/>
        <rFont val="Arial"/>
        <family val="2"/>
      </rPr>
      <t>MOOSE RIVER (PICTOU)</t>
    </r>
  </si>
  <si>
    <r>
      <rPr>
        <sz val="10"/>
        <color rgb="FF231F20"/>
        <rFont val="Arial"/>
        <family val="2"/>
      </rPr>
      <t>PHILIPS HARBOUR</t>
    </r>
  </si>
  <si>
    <r>
      <rPr>
        <sz val="10"/>
        <color rgb="FF231F20"/>
        <rFont val="Arial"/>
        <family val="2"/>
      </rPr>
      <t>SALT SPRINGS (PICTOU)</t>
    </r>
  </si>
  <si>
    <r>
      <rPr>
        <sz val="10"/>
        <color rgb="FF231F20"/>
        <rFont val="Arial"/>
        <family val="2"/>
      </rPr>
      <t>MOOSEHEAD</t>
    </r>
  </si>
  <si>
    <r>
      <rPr>
        <sz val="10"/>
        <color rgb="FF231F20"/>
        <rFont val="Arial"/>
        <family val="2"/>
      </rPr>
      <t>PICTOU</t>
    </r>
  </si>
  <si>
    <r>
      <rPr>
        <sz val="10"/>
        <color rgb="FF231F20"/>
        <rFont val="Arial"/>
        <family val="2"/>
      </rPr>
      <t>SAMBRO</t>
    </r>
  </si>
  <si>
    <r>
      <rPr>
        <sz val="10"/>
        <color rgb="FF231F20"/>
        <rFont val="Arial"/>
        <family val="2"/>
      </rPr>
      <t>MOOSELAND</t>
    </r>
  </si>
  <si>
    <r>
      <rPr>
        <sz val="10"/>
        <color rgb="FF231F20"/>
        <rFont val="Arial"/>
        <family val="2"/>
      </rPr>
      <t>SAMBRO CREEK</t>
    </r>
  </si>
  <si>
    <r>
      <rPr>
        <sz val="10"/>
        <color rgb="FF231F20"/>
        <rFont val="Arial"/>
        <family val="2"/>
      </rPr>
      <t>MORDEN</t>
    </r>
  </si>
  <si>
    <r>
      <rPr>
        <sz val="10"/>
        <color rgb="FF231F20"/>
        <rFont val="Arial"/>
        <family val="2"/>
      </rPr>
      <t>PICTOU LANDING</t>
    </r>
  </si>
  <si>
    <r>
      <rPr>
        <sz val="10"/>
        <color rgb="FF231F20"/>
        <rFont val="Arial"/>
        <family val="2"/>
      </rPr>
      <t>SAMPSON COVE</t>
    </r>
  </si>
  <si>
    <r>
      <rPr>
        <sz val="10"/>
        <color rgb="FF231F20"/>
        <rFont val="Arial"/>
        <family val="2"/>
      </rPr>
      <t>MORRISTOWN (ANTIGONISH)</t>
    </r>
  </si>
  <si>
    <r>
      <rPr>
        <sz val="10"/>
        <color rgb="FF231F20"/>
        <rFont val="Arial"/>
        <family val="2"/>
      </rPr>
      <t>SAMPSONVILLE</t>
    </r>
  </si>
  <si>
    <r>
      <rPr>
        <sz val="10"/>
        <color rgb="FF231F20"/>
        <rFont val="Arial"/>
        <family val="2"/>
      </rPr>
      <t>MORRISTOWN (KINGS)</t>
    </r>
  </si>
  <si>
    <r>
      <rPr>
        <sz val="10"/>
        <color rgb="FF231F20"/>
        <rFont val="Arial"/>
        <family val="2"/>
      </rPr>
      <t>PINEHURST</t>
    </r>
  </si>
  <si>
    <r>
      <rPr>
        <sz val="10"/>
        <color rgb="FF231F20"/>
        <rFont val="Arial"/>
        <family val="2"/>
      </rPr>
      <t>SAND BEACH</t>
    </r>
  </si>
  <si>
    <r>
      <rPr>
        <sz val="10"/>
        <color rgb="FF231F20"/>
        <rFont val="Arial"/>
        <family val="2"/>
      </rPr>
      <t>MORVAN</t>
    </r>
  </si>
  <si>
    <r>
      <rPr>
        <sz val="10"/>
        <color rgb="FF231F20"/>
        <rFont val="Arial"/>
        <family val="2"/>
      </rPr>
      <t>PIPERS COVE</t>
    </r>
  </si>
  <si>
    <r>
      <rPr>
        <sz val="10"/>
        <color rgb="FF231F20"/>
        <rFont val="Arial"/>
        <family val="2"/>
      </rPr>
      <t>SAND POINT</t>
    </r>
  </si>
  <si>
    <r>
      <rPr>
        <sz val="10"/>
        <color rgb="FF231F20"/>
        <rFont val="Arial"/>
        <family val="2"/>
      </rPr>
      <t>MOSER RIVER</t>
    </r>
  </si>
  <si>
    <r>
      <rPr>
        <sz val="10"/>
        <color rgb="FF231F20"/>
        <rFont val="Arial"/>
        <family val="2"/>
      </rPr>
      <t>PLATEAU</t>
    </r>
  </si>
  <si>
    <r>
      <rPr>
        <sz val="10"/>
        <color rgb="FF231F20"/>
        <rFont val="Arial"/>
        <family val="2"/>
      </rPr>
      <t>SAND RIVER</t>
    </r>
  </si>
  <si>
    <r>
      <rPr>
        <sz val="10"/>
        <color rgb="FF231F20"/>
        <rFont val="Arial"/>
        <family val="2"/>
      </rPr>
      <t>MOSHERVILLE</t>
    </r>
  </si>
  <si>
    <r>
      <rPr>
        <sz val="10"/>
        <color rgb="FF231F20"/>
        <rFont val="Arial"/>
        <family val="2"/>
      </rPr>
      <t>PLEASANT BAY</t>
    </r>
  </si>
  <si>
    <r>
      <rPr>
        <sz val="10"/>
        <color rgb="FF231F20"/>
        <rFont val="Arial"/>
        <family val="2"/>
      </rPr>
      <t>SANDY COVE</t>
    </r>
  </si>
  <si>
    <r>
      <rPr>
        <sz val="10"/>
        <color rgb="FF231F20"/>
        <rFont val="Arial"/>
        <family val="2"/>
      </rPr>
      <t>MOUNT DENSON</t>
    </r>
  </si>
  <si>
    <r>
      <rPr>
        <sz val="10"/>
        <color rgb="FF231F20"/>
        <rFont val="Arial"/>
        <family val="2"/>
      </rPr>
      <t>PLEASANT HARBOUR</t>
    </r>
  </si>
  <si>
    <r>
      <rPr>
        <sz val="10"/>
        <color rgb="FF231F20"/>
        <rFont val="Arial"/>
        <family val="2"/>
      </rPr>
      <t>SANDY POINT</t>
    </r>
  </si>
  <si>
    <r>
      <rPr>
        <sz val="10"/>
        <color rgb="FF231F20"/>
        <rFont val="Arial"/>
        <family val="2"/>
      </rPr>
      <t>MOUNT HANLEY</t>
    </r>
  </si>
  <si>
    <r>
      <rPr>
        <sz val="10"/>
        <color rgb="FF231F20"/>
        <rFont val="Arial"/>
        <family val="2"/>
      </rPr>
      <t>PLEASANT LAKE</t>
    </r>
  </si>
  <si>
    <r>
      <rPr>
        <sz val="10"/>
        <color rgb="FF231F20"/>
        <rFont val="Arial"/>
        <family val="2"/>
      </rPr>
      <t>SANFORD</t>
    </r>
  </si>
  <si>
    <r>
      <rPr>
        <sz val="10"/>
        <color rgb="FF231F20"/>
        <rFont val="Arial"/>
        <family val="2"/>
      </rPr>
      <t>MOUNT THOM</t>
    </r>
  </si>
  <si>
    <r>
      <rPr>
        <sz val="10"/>
        <color rgb="FF231F20"/>
        <rFont val="Arial"/>
        <family val="2"/>
      </rPr>
      <t>PLEASANT POINT</t>
    </r>
  </si>
  <si>
    <r>
      <rPr>
        <sz val="10"/>
        <color rgb="FF231F20"/>
        <rFont val="Arial"/>
        <family val="2"/>
      </rPr>
      <t>SAULNIERVILLE</t>
    </r>
  </si>
  <si>
    <r>
      <rPr>
        <sz val="10"/>
        <color rgb="FF231F20"/>
        <rFont val="Arial"/>
        <family val="2"/>
      </rPr>
      <t>MOUNT UNIACKE</t>
    </r>
  </si>
  <si>
    <r>
      <rPr>
        <sz val="10"/>
        <color rgb="FF231F20"/>
        <rFont val="Arial"/>
        <family val="2"/>
      </rPr>
      <t>PLEASANT RIVER</t>
    </r>
  </si>
  <si>
    <r>
      <rPr>
        <sz val="10"/>
        <color rgb="FF231F20"/>
        <rFont val="Arial"/>
        <family val="2"/>
      </rPr>
      <t>SCOTCH VILLAGE</t>
    </r>
  </si>
  <si>
    <r>
      <rPr>
        <sz val="10"/>
        <color rgb="FF231F20"/>
        <rFont val="Arial"/>
        <family val="2"/>
      </rPr>
      <t>MULGRAVE</t>
    </r>
  </si>
  <si>
    <r>
      <rPr>
        <sz val="10"/>
        <color rgb="FF231F20"/>
        <rFont val="Arial"/>
        <family val="2"/>
      </rPr>
      <t>PLEASANTFIELD</t>
    </r>
  </si>
  <si>
    <r>
      <rPr>
        <sz val="10"/>
        <color rgb="FF231F20"/>
        <rFont val="Arial"/>
        <family val="2"/>
      </rPr>
      <t>MULL RIVER</t>
    </r>
  </si>
  <si>
    <r>
      <rPr>
        <sz val="10"/>
        <color rgb="FF231F20"/>
        <rFont val="Arial"/>
        <family val="2"/>
      </rPr>
      <t>PLEASANTVILLE</t>
    </r>
  </si>
  <si>
    <r>
      <rPr>
        <sz val="10"/>
        <color rgb="FF231F20"/>
        <rFont val="Arial"/>
        <family val="2"/>
      </rPr>
      <t>SCOTS BAY</t>
    </r>
  </si>
  <si>
    <r>
      <rPr>
        <sz val="10"/>
        <color rgb="FF231F20"/>
        <rFont val="Arial"/>
        <family val="2"/>
      </rPr>
      <t>MURPHY COVE</t>
    </r>
  </si>
  <si>
    <r>
      <rPr>
        <sz val="10"/>
        <color rgb="FF231F20"/>
        <rFont val="Arial"/>
        <family val="2"/>
      </rPr>
      <t>PLYMOUTH (PICTOU)</t>
    </r>
  </si>
  <si>
    <r>
      <rPr>
        <sz val="10"/>
        <color rgb="FF231F20"/>
        <rFont val="Arial"/>
        <family val="2"/>
      </rPr>
      <t>SCOTSBURN</t>
    </r>
  </si>
  <si>
    <r>
      <rPr>
        <sz val="10"/>
        <color rgb="FF231F20"/>
        <rFont val="Arial"/>
        <family val="2"/>
      </rPr>
      <t>MURRAY SIDING</t>
    </r>
  </si>
  <si>
    <r>
      <rPr>
        <sz val="10"/>
        <color rgb="FF231F20"/>
        <rFont val="Arial"/>
        <family val="2"/>
      </rPr>
      <t>PLYMOUTH (YARMOUTH)</t>
    </r>
  </si>
  <si>
    <r>
      <rPr>
        <sz val="10"/>
        <color rgb="FF231F20"/>
        <rFont val="Arial"/>
        <family val="2"/>
      </rPr>
      <t>SCOTSVILLE</t>
    </r>
  </si>
  <si>
    <r>
      <rPr>
        <sz val="10"/>
        <color rgb="FF231F20"/>
        <rFont val="Arial"/>
        <family val="2"/>
      </rPr>
      <t>MUSHABOOM</t>
    </r>
  </si>
  <si>
    <r>
      <rPr>
        <sz val="10"/>
        <color rgb="FF231F20"/>
        <rFont val="Arial"/>
        <family val="2"/>
      </rPr>
      <t>PLYMPTON</t>
    </r>
  </si>
  <si>
    <r>
      <rPr>
        <sz val="10"/>
        <color rgb="FF231F20"/>
        <rFont val="Arial"/>
        <family val="2"/>
      </rPr>
      <t>SEABRIGHT</t>
    </r>
  </si>
  <si>
    <r>
      <rPr>
        <sz val="10"/>
        <color rgb="FF231F20"/>
        <rFont val="Arial"/>
        <family val="2"/>
      </rPr>
      <t>MUSQUODOBOIT HARBOUR</t>
    </r>
  </si>
  <si>
    <r>
      <rPr>
        <sz val="10"/>
        <color rgb="FF231F20"/>
        <rFont val="Arial"/>
        <family val="2"/>
      </rPr>
      <t>POINT ACONI</t>
    </r>
  </si>
  <si>
    <r>
      <rPr>
        <sz val="10"/>
        <color rgb="FF231F20"/>
        <rFont val="Arial"/>
        <family val="2"/>
      </rPr>
      <t>SEAFOAM</t>
    </r>
  </si>
  <si>
    <r>
      <rPr>
        <sz val="10"/>
        <color rgb="FF231F20"/>
        <rFont val="Arial"/>
        <family val="2"/>
      </rPr>
      <t>NAPPAN</t>
    </r>
  </si>
  <si>
    <r>
      <rPr>
        <sz val="10"/>
        <color rgb="FF231F20"/>
        <rFont val="Arial"/>
        <family val="2"/>
      </rPr>
      <t>POINT CROSS</t>
    </r>
  </si>
  <si>
    <r>
      <rPr>
        <sz val="10"/>
        <color rgb="FF231F20"/>
        <rFont val="Arial"/>
        <family val="2"/>
      </rPr>
      <t>SEAFORTH (HALIFAX)</t>
    </r>
  </si>
  <si>
    <r>
      <rPr>
        <sz val="10"/>
        <color rgb="FF231F20"/>
        <rFont val="Arial"/>
        <family val="2"/>
      </rPr>
      <t>NAUGLE STATION</t>
    </r>
  </si>
  <si>
    <r>
      <rPr>
        <sz val="10"/>
        <color rgb="FF231F20"/>
        <rFont val="Arial"/>
        <family val="2"/>
      </rPr>
      <t>POINT EDWARD</t>
    </r>
  </si>
  <si>
    <r>
      <rPr>
        <sz val="10"/>
        <color rgb="FF231F20"/>
        <rFont val="Arial"/>
        <family val="2"/>
      </rPr>
      <t>SEAL HARBOUR</t>
    </r>
  </si>
  <si>
    <r>
      <rPr>
        <sz val="10"/>
        <color rgb="FF231F20"/>
        <rFont val="Arial"/>
        <family val="2"/>
      </rPr>
      <t>NAVADA VALLEY</t>
    </r>
  </si>
  <si>
    <r>
      <rPr>
        <sz val="10"/>
        <color rgb="FF231F20"/>
        <rFont val="Arial"/>
        <family val="2"/>
      </rPr>
      <t>POINT MICHAUD</t>
    </r>
  </si>
  <si>
    <r>
      <rPr>
        <sz val="10"/>
        <color rgb="FF231F20"/>
        <rFont val="Arial"/>
        <family val="2"/>
      </rPr>
      <t>SEAVIEW</t>
    </r>
  </si>
  <si>
    <r>
      <rPr>
        <sz val="10"/>
        <color rgb="FF231F20"/>
        <rFont val="Arial"/>
        <family val="2"/>
      </rPr>
      <t>NECUM TEUCH</t>
    </r>
  </si>
  <si>
    <r>
      <rPr>
        <sz val="10"/>
        <color rgb="FF231F20"/>
        <rFont val="Arial"/>
        <family val="2"/>
      </rPr>
      <t>POINT TUPPER</t>
    </r>
  </si>
  <si>
    <r>
      <rPr>
        <sz val="10"/>
        <color rgb="FF231F20"/>
        <rFont val="Arial"/>
        <family val="2"/>
      </rPr>
      <t>SHAD BAY</t>
    </r>
  </si>
  <si>
    <r>
      <rPr>
        <sz val="10"/>
        <color rgb="FF231F20"/>
        <rFont val="Arial"/>
        <family val="2"/>
      </rPr>
      <t>NEILS HARBOUR</t>
    </r>
  </si>
  <si>
    <r>
      <rPr>
        <sz val="10"/>
        <color rgb="FF231F20"/>
        <rFont val="Arial"/>
        <family val="2"/>
      </rPr>
      <t>POMQUET</t>
    </r>
  </si>
  <si>
    <r>
      <rPr>
        <sz val="10"/>
        <color rgb="FF231F20"/>
        <rFont val="Arial"/>
        <family val="2"/>
      </rPr>
      <t>SHAG HARBOUR</t>
    </r>
  </si>
  <si>
    <r>
      <rPr>
        <sz val="10"/>
        <color rgb="FF231F20"/>
        <rFont val="Arial"/>
        <family val="2"/>
      </rPr>
      <t>NEVADA VALLEY</t>
    </r>
  </si>
  <si>
    <r>
      <rPr>
        <sz val="10"/>
        <color rgb="FF231F20"/>
        <rFont val="Arial"/>
        <family val="2"/>
      </rPr>
      <t>PONDS</t>
    </r>
  </si>
  <si>
    <r>
      <rPr>
        <sz val="10"/>
        <color rgb="FF231F20"/>
        <rFont val="Arial"/>
        <family val="2"/>
      </rPr>
      <t>SHEARWATER</t>
    </r>
  </si>
  <si>
    <r>
      <rPr>
        <sz val="10"/>
        <color rgb="FF231F20"/>
        <rFont val="Arial"/>
        <family val="2"/>
      </rPr>
      <t>TENNYCAPE</t>
    </r>
  </si>
  <si>
    <r>
      <rPr>
        <sz val="10"/>
        <color rgb="FF231F20"/>
        <rFont val="Arial"/>
        <family val="2"/>
      </rPr>
      <t>WEST PORTERS LAKE</t>
    </r>
  </si>
  <si>
    <r>
      <rPr>
        <sz val="10"/>
        <color rgb="FF231F20"/>
        <rFont val="Arial"/>
        <family val="2"/>
      </rPr>
      <t>SHEET HARBOUR PASSAGE</t>
    </r>
  </si>
  <si>
    <r>
      <rPr>
        <sz val="10"/>
        <color rgb="FF231F20"/>
        <rFont val="Arial"/>
        <family val="2"/>
      </rPr>
      <t>TERENCE BAY</t>
    </r>
  </si>
  <si>
    <r>
      <rPr>
        <sz val="10"/>
        <color rgb="FF231F20"/>
        <rFont val="Arial"/>
        <family val="2"/>
      </rPr>
      <t>WEST PUBNICO</t>
    </r>
  </si>
  <si>
    <r>
      <rPr>
        <sz val="10"/>
        <color rgb="FF231F20"/>
        <rFont val="Arial"/>
        <family val="2"/>
      </rPr>
      <t>SHEFFIELD MILLS</t>
    </r>
  </si>
  <si>
    <r>
      <rPr>
        <sz val="10"/>
        <color rgb="FF231F20"/>
        <rFont val="Arial"/>
        <family val="2"/>
      </rPr>
      <t>TERRA NOVA</t>
    </r>
  </si>
  <si>
    <r>
      <rPr>
        <sz val="10"/>
        <color rgb="FF231F20"/>
        <rFont val="Arial"/>
        <family val="2"/>
      </rPr>
      <t>WEST QUODDY</t>
    </r>
  </si>
  <si>
    <r>
      <rPr>
        <sz val="10"/>
        <color rgb="FF231F20"/>
        <rFont val="Arial"/>
        <family val="2"/>
      </rPr>
      <t>TERRA NOVA(EAST BAY)</t>
    </r>
  </si>
  <si>
    <r>
      <rPr>
        <sz val="10"/>
        <color rgb="FF231F20"/>
        <rFont val="Arial"/>
        <family val="2"/>
      </rPr>
      <t>WEST RIVER</t>
    </r>
  </si>
  <si>
    <r>
      <rPr>
        <sz val="10"/>
        <color rgb="FF231F20"/>
        <rFont val="Arial"/>
        <family val="2"/>
      </rPr>
      <t>TERRE NOIRE</t>
    </r>
  </si>
  <si>
    <r>
      <rPr>
        <sz val="10"/>
        <color rgb="FF231F20"/>
        <rFont val="Arial"/>
        <family val="2"/>
      </rPr>
      <t>WEST RIVER STATION</t>
    </r>
  </si>
  <si>
    <r>
      <rPr>
        <sz val="10"/>
        <color rgb="FF231F20"/>
        <rFont val="Arial"/>
        <family val="2"/>
      </rPr>
      <t>SHINIMICAS BRIDGE</t>
    </r>
  </si>
  <si>
    <r>
      <rPr>
        <sz val="10"/>
        <color rgb="FF231F20"/>
        <rFont val="Arial"/>
        <family val="2"/>
      </rPr>
      <t>THE HAWK</t>
    </r>
  </si>
  <si>
    <r>
      <rPr>
        <sz val="10"/>
        <color rgb="FF231F20"/>
        <rFont val="Arial"/>
        <family val="2"/>
      </rPr>
      <t>WEST ST ANDREWS</t>
    </r>
  </si>
  <si>
    <r>
      <rPr>
        <sz val="10"/>
        <color rgb="FF231F20"/>
        <rFont val="Arial"/>
        <family val="2"/>
      </rPr>
      <t>SHIP HARBOUR</t>
    </r>
  </si>
  <si>
    <r>
      <rPr>
        <sz val="10"/>
        <color rgb="FF231F20"/>
        <rFont val="Arial"/>
        <family val="2"/>
      </rPr>
      <t>THE LOOKOFF</t>
    </r>
  </si>
  <si>
    <r>
      <rPr>
        <sz val="10"/>
        <color rgb="FF231F20"/>
        <rFont val="Arial"/>
        <family val="2"/>
      </rPr>
      <t>WESTCHESTER STATION</t>
    </r>
  </si>
  <si>
    <r>
      <rPr>
        <sz val="10"/>
        <color rgb="FF231F20"/>
        <rFont val="Arial"/>
        <family val="2"/>
      </rPr>
      <t>SHUBENACADIE</t>
    </r>
  </si>
  <si>
    <r>
      <rPr>
        <sz val="10"/>
        <color rgb="FF231F20"/>
        <rFont val="Arial"/>
        <family val="2"/>
      </rPr>
      <t>THE OVENS</t>
    </r>
  </si>
  <si>
    <r>
      <rPr>
        <sz val="10"/>
        <color rgb="FF231F20"/>
        <rFont val="Arial"/>
        <family val="2"/>
      </rPr>
      <t>WESTERN HEAD</t>
    </r>
  </si>
  <si>
    <r>
      <rPr>
        <sz val="10"/>
        <color rgb="FF231F20"/>
        <rFont val="Arial"/>
        <family val="2"/>
      </rPr>
      <t>SHULIE</t>
    </r>
  </si>
  <si>
    <r>
      <rPr>
        <sz val="10"/>
        <color rgb="FF231F20"/>
        <rFont val="Arial"/>
        <family val="2"/>
      </rPr>
      <t>THE POINTS WEST BAY</t>
    </r>
  </si>
  <si>
    <r>
      <rPr>
        <sz val="10"/>
        <color rgb="FF231F20"/>
        <rFont val="Arial"/>
        <family val="2"/>
      </rPr>
      <t>WESTERN SHORE</t>
    </r>
  </si>
  <si>
    <r>
      <rPr>
        <sz val="10"/>
        <color rgb="FF231F20"/>
        <rFont val="Arial"/>
        <family val="2"/>
      </rPr>
      <t>SHUNACADIE</t>
    </r>
  </si>
  <si>
    <r>
      <rPr>
        <sz val="10"/>
        <color rgb="FF231F20"/>
        <rFont val="Arial"/>
        <family val="2"/>
      </rPr>
      <t>THOMASVILLE</t>
    </r>
  </si>
  <si>
    <r>
      <rPr>
        <sz val="10"/>
        <color rgb="FF231F20"/>
        <rFont val="Arial"/>
        <family val="2"/>
      </rPr>
      <t>SIGHT POINT</t>
    </r>
  </si>
  <si>
    <r>
      <rPr>
        <sz val="10"/>
        <color rgb="FF231F20"/>
        <rFont val="Arial"/>
        <family val="2"/>
      </rPr>
      <t>THOMSON STATION</t>
    </r>
  </si>
  <si>
    <r>
      <rPr>
        <sz val="10"/>
        <color rgb="FF231F20"/>
        <rFont val="Arial"/>
        <family val="2"/>
      </rPr>
      <t>SILVER MINES</t>
    </r>
  </si>
  <si>
    <r>
      <rPr>
        <sz val="10"/>
        <color rgb="FF231F20"/>
        <rFont val="Arial"/>
        <family val="2"/>
      </rPr>
      <t>THORBURN</t>
    </r>
  </si>
  <si>
    <r>
      <rPr>
        <sz val="10"/>
        <color rgb="FF231F20"/>
        <rFont val="Arial"/>
        <family val="2"/>
      </rPr>
      <t>SIMPSONS CORNER</t>
    </r>
  </si>
  <si>
    <r>
      <rPr>
        <sz val="10"/>
        <color rgb="FF231F20"/>
        <rFont val="Arial"/>
        <family val="2"/>
      </rPr>
      <t>THREE FATHOM HARBOUR</t>
    </r>
  </si>
  <si>
    <r>
      <rPr>
        <sz val="10"/>
        <color rgb="FF231F20"/>
        <rFont val="Arial"/>
        <family val="2"/>
      </rPr>
      <t>WESTPHAL (HALIFAX CO.)</t>
    </r>
  </si>
  <si>
    <r>
      <rPr>
        <sz val="10"/>
        <color rgb="FF231F20"/>
        <rFont val="Arial"/>
        <family val="2"/>
      </rPr>
      <t>SISSIBOO FALLS</t>
    </r>
  </si>
  <si>
    <r>
      <rPr>
        <sz val="10"/>
        <color rgb="FF231F20"/>
        <rFont val="Arial"/>
        <family val="2"/>
      </rPr>
      <t>THREE MILE PLAINS</t>
    </r>
  </si>
  <si>
    <r>
      <rPr>
        <sz val="10"/>
        <color rgb="FF231F20"/>
        <rFont val="Arial"/>
        <family val="2"/>
      </rPr>
      <t>WESTPHAL (METRO HALIFAX)</t>
    </r>
  </si>
  <si>
    <r>
      <rPr>
        <sz val="10"/>
        <color rgb="FF231F20"/>
        <rFont val="Arial"/>
        <family val="2"/>
      </rPr>
      <t>SKIR DHU</t>
    </r>
  </si>
  <si>
    <r>
      <rPr>
        <sz val="10"/>
        <color rgb="FF231F20"/>
        <rFont val="Arial"/>
        <family val="2"/>
      </rPr>
      <t>TIDDVILLE</t>
    </r>
  </si>
  <si>
    <r>
      <rPr>
        <sz val="10"/>
        <color rgb="FF231F20"/>
        <rFont val="Arial"/>
        <family val="2"/>
      </rPr>
      <t>SKYE GLEN</t>
    </r>
  </si>
  <si>
    <r>
      <rPr>
        <sz val="10"/>
        <color rgb="FF231F20"/>
        <rFont val="Arial"/>
        <family val="2"/>
      </rPr>
      <t>TIDNISH</t>
    </r>
  </si>
  <si>
    <r>
      <rPr>
        <sz val="10"/>
        <color rgb="FF231F20"/>
        <rFont val="Arial"/>
        <family val="2"/>
      </rPr>
      <t>WESTVILLE</t>
    </r>
  </si>
  <si>
    <r>
      <rPr>
        <sz val="10"/>
        <color rgb="FF231F20"/>
        <rFont val="Arial"/>
        <family val="2"/>
      </rPr>
      <t>SMELT BROOK</t>
    </r>
  </si>
  <si>
    <r>
      <rPr>
        <sz val="10"/>
        <color rgb="FF231F20"/>
        <rFont val="Arial"/>
        <family val="2"/>
      </rPr>
      <t>TIDNISH BRIDGE</t>
    </r>
  </si>
  <si>
    <r>
      <rPr>
        <sz val="10"/>
        <color rgb="FF231F20"/>
        <rFont val="Arial"/>
        <family val="2"/>
      </rPr>
      <t>SMITHFIELD</t>
    </r>
  </si>
  <si>
    <r>
      <rPr>
        <sz val="10"/>
        <color rgb="FF231F20"/>
        <rFont val="Arial"/>
        <family val="2"/>
      </rPr>
      <t>TIDNISH CROSS ROADS</t>
    </r>
  </si>
  <si>
    <r>
      <rPr>
        <sz val="10"/>
        <color rgb="FF231F20"/>
        <rFont val="Arial"/>
        <family val="2"/>
      </rPr>
      <t>WEYMOUTH FALLS</t>
    </r>
  </si>
  <si>
    <r>
      <rPr>
        <sz val="10"/>
        <color rgb="FF231F20"/>
        <rFont val="Arial"/>
        <family val="2"/>
      </rPr>
      <t>SMITHS COVE</t>
    </r>
  </si>
  <si>
    <r>
      <rPr>
        <sz val="10"/>
        <color rgb="FF231F20"/>
        <rFont val="Arial"/>
        <family val="2"/>
      </rPr>
      <t>TIMBERLEA</t>
    </r>
  </si>
  <si>
    <r>
      <rPr>
        <sz val="10"/>
        <color rgb="FF231F20"/>
        <rFont val="Arial"/>
        <family val="2"/>
      </rPr>
      <t>WHITE POINT</t>
    </r>
  </si>
  <si>
    <r>
      <rPr>
        <sz val="10"/>
        <color rgb="FF231F20"/>
        <rFont val="Arial"/>
        <family val="2"/>
      </rPr>
      <t>SOBER ISLAND</t>
    </r>
  </si>
  <si>
    <r>
      <rPr>
        <sz val="10"/>
        <color rgb="FF231F20"/>
        <rFont val="Arial"/>
        <family val="2"/>
      </rPr>
      <t>WHITE POINT (QUEENS)</t>
    </r>
  </si>
  <si>
    <r>
      <rPr>
        <sz val="10"/>
        <color rgb="FF231F20"/>
        <rFont val="Arial"/>
        <family val="2"/>
      </rPr>
      <t>SOLDIERS COVE</t>
    </r>
  </si>
  <si>
    <r>
      <rPr>
        <sz val="10"/>
        <color rgb="FF231F20"/>
        <rFont val="Arial"/>
        <family val="2"/>
      </rPr>
      <t>TONEY RIVER</t>
    </r>
  </si>
  <si>
    <r>
      <rPr>
        <sz val="10"/>
        <color rgb="FF231F20"/>
        <rFont val="Arial"/>
        <family val="2"/>
      </rPr>
      <t>WHITE POINT (VICTORIA)</t>
    </r>
  </si>
  <si>
    <r>
      <rPr>
        <sz val="10"/>
        <color rgb="FF231F20"/>
        <rFont val="Arial"/>
        <family val="2"/>
      </rPr>
      <t>SOMERSET</t>
    </r>
  </si>
  <si>
    <r>
      <rPr>
        <sz val="10"/>
        <color rgb="FF231F20"/>
        <rFont val="Arial"/>
        <family val="2"/>
      </rPr>
      <t>TOR BAY</t>
    </r>
  </si>
  <si>
    <r>
      <rPr>
        <sz val="10"/>
        <color rgb="FF231F20"/>
        <rFont val="Arial"/>
        <family val="2"/>
      </rPr>
      <t>WHITE POINT BEACH</t>
    </r>
  </si>
  <si>
    <r>
      <rPr>
        <sz val="10"/>
        <color rgb="FF231F20"/>
        <rFont val="Arial"/>
        <family val="2"/>
      </rPr>
      <t>SONORA</t>
    </r>
  </si>
  <si>
    <r>
      <rPr>
        <sz val="10"/>
        <color rgb="FF231F20"/>
        <rFont val="Arial"/>
        <family val="2"/>
      </rPr>
      <t>TORBROOK</t>
    </r>
  </si>
  <si>
    <r>
      <rPr>
        <sz val="10"/>
        <color rgb="FF231F20"/>
        <rFont val="Arial"/>
        <family val="2"/>
      </rPr>
      <t>WHITE ROCK</t>
    </r>
  </si>
  <si>
    <r>
      <rPr>
        <sz val="10"/>
        <color rgb="FF231F20"/>
        <rFont val="Arial"/>
        <family val="2"/>
      </rPr>
      <t>SOUTH ALTON</t>
    </r>
  </si>
  <si>
    <r>
      <rPr>
        <sz val="10"/>
        <color rgb="FF231F20"/>
        <rFont val="Arial"/>
        <family val="2"/>
      </rPr>
      <t>WHITE SETTLEMENT</t>
    </r>
  </si>
  <si>
    <r>
      <rPr>
        <sz val="10"/>
        <color rgb="FF231F20"/>
        <rFont val="Arial"/>
        <family val="2"/>
      </rPr>
      <t>SOUTH BAR</t>
    </r>
  </si>
  <si>
    <r>
      <rPr>
        <sz val="10"/>
        <color rgb="FF231F20"/>
        <rFont val="Arial"/>
        <family val="2"/>
      </rPr>
      <t>TRAFALGAR</t>
    </r>
  </si>
  <si>
    <r>
      <rPr>
        <sz val="10"/>
        <color rgb="FF231F20"/>
        <rFont val="Arial"/>
        <family val="2"/>
      </rPr>
      <t>WHITEBURN MINES</t>
    </r>
  </si>
  <si>
    <r>
      <rPr>
        <sz val="10"/>
        <color rgb="FF231F20"/>
        <rFont val="Arial"/>
        <family val="2"/>
      </rPr>
      <t>TREMONT</t>
    </r>
  </si>
  <si>
    <r>
      <rPr>
        <sz val="10"/>
        <color rgb="FF231F20"/>
        <rFont val="Arial"/>
        <family val="2"/>
      </rPr>
      <t>WHITEHEAD</t>
    </r>
  </si>
  <si>
    <r>
      <rPr>
        <sz val="10"/>
        <color rgb="FF231F20"/>
        <rFont val="Arial"/>
        <family val="2"/>
      </rPr>
      <t>SOUTH BERWICK</t>
    </r>
  </si>
  <si>
    <r>
      <rPr>
        <sz val="10"/>
        <color rgb="FF231F20"/>
        <rFont val="Arial"/>
        <family val="2"/>
      </rPr>
      <t>WHITES CORNER</t>
    </r>
  </si>
  <si>
    <r>
      <rPr>
        <sz val="10"/>
        <color rgb="FF231F20"/>
        <rFont val="Arial"/>
        <family val="2"/>
      </rPr>
      <t>SOUTH BROOK</t>
    </r>
  </si>
  <si>
    <r>
      <rPr>
        <sz val="10"/>
        <color rgb="FF231F20"/>
        <rFont val="Arial"/>
        <family val="2"/>
      </rPr>
      <t>WHITES LAKE</t>
    </r>
  </si>
  <si>
    <r>
      <rPr>
        <sz val="10"/>
        <color rgb="FF231F20"/>
        <rFont val="Arial"/>
        <family val="2"/>
      </rPr>
      <t>SOUTH BROOKFIELD</t>
    </r>
  </si>
  <si>
    <r>
      <rPr>
        <sz val="10"/>
        <color rgb="FF231F20"/>
        <rFont val="Arial"/>
        <family val="2"/>
      </rPr>
      <t>TROUT RIVER</t>
    </r>
  </si>
  <si>
    <r>
      <rPr>
        <sz val="10"/>
        <color rgb="FF231F20"/>
        <rFont val="Arial"/>
        <family val="2"/>
      </rPr>
      <t>WHITESIDE</t>
    </r>
  </si>
  <si>
    <r>
      <rPr>
        <sz val="10"/>
        <color rgb="FF231F20"/>
        <rFont val="Arial"/>
        <family val="2"/>
      </rPr>
      <t>SOUTH CHEGOGGIN</t>
    </r>
  </si>
  <si>
    <r>
      <rPr>
        <sz val="10"/>
        <color rgb="FF231F20"/>
        <rFont val="Arial"/>
        <family val="2"/>
      </rPr>
      <t>WHITNEY PIER</t>
    </r>
  </si>
  <si>
    <r>
      <rPr>
        <sz val="10"/>
        <color rgb="FF231F20"/>
        <rFont val="Arial"/>
        <family val="2"/>
      </rPr>
      <t>SOUTH COVE</t>
    </r>
  </si>
  <si>
    <r>
      <rPr>
        <sz val="10"/>
        <color rgb="FF231F20"/>
        <rFont val="Arial"/>
        <family val="2"/>
      </rPr>
      <t>TRUEMANVILLE</t>
    </r>
  </si>
  <si>
    <r>
      <rPr>
        <sz val="10"/>
        <color rgb="FF231F20"/>
        <rFont val="Arial"/>
        <family val="2"/>
      </rPr>
      <t>WHYCOCOMAGH</t>
    </r>
  </si>
  <si>
    <r>
      <rPr>
        <sz val="10"/>
        <color rgb="FF231F20"/>
        <rFont val="Arial"/>
        <family val="2"/>
      </rPr>
      <t>SOUTH GUT ST ANNS</t>
    </r>
  </si>
  <si>
    <r>
      <rPr>
        <sz val="10"/>
        <color rgb="FF231F20"/>
        <rFont val="Arial"/>
        <family val="2"/>
      </rPr>
      <t>WHYCOCOMAGH  PORTAGE</t>
    </r>
  </si>
  <si>
    <r>
      <rPr>
        <sz val="10"/>
        <color rgb="FF231F20"/>
        <rFont val="Arial"/>
        <family val="2"/>
      </rPr>
      <t>SOUTH HARBOUR</t>
    </r>
  </si>
  <si>
    <r>
      <rPr>
        <sz val="10"/>
        <color rgb="FF231F20"/>
        <rFont val="Arial"/>
        <family val="2"/>
      </rPr>
      <t>TRURO HEIGHTS</t>
    </r>
  </si>
  <si>
    <r>
      <rPr>
        <sz val="10"/>
        <color rgb="FF231F20"/>
        <rFont val="Arial"/>
        <family val="2"/>
      </rPr>
      <t>WHYNOTT SETTLEMENT</t>
    </r>
  </si>
  <si>
    <r>
      <rPr>
        <sz val="10"/>
        <color rgb="FF231F20"/>
        <rFont val="Arial"/>
        <family val="2"/>
      </rPr>
      <t>SOUTH HAVEN</t>
    </r>
  </si>
  <si>
    <r>
      <rPr>
        <sz val="10"/>
        <color rgb="FF231F20"/>
        <rFont val="Arial"/>
        <family val="2"/>
      </rPr>
      <t>TUFTS COVE</t>
    </r>
  </si>
  <si>
    <r>
      <rPr>
        <sz val="10"/>
        <color rgb="FF231F20"/>
        <rFont val="Arial"/>
        <family val="2"/>
      </rPr>
      <t>WILEVILLE</t>
    </r>
  </si>
  <si>
    <r>
      <rPr>
        <sz val="10"/>
        <color rgb="FF231F20"/>
        <rFont val="Arial"/>
        <family val="2"/>
      </rPr>
      <t>SOUTH INGONISH HARBOUR</t>
    </r>
  </si>
  <si>
    <r>
      <rPr>
        <sz val="10"/>
        <color rgb="FF231F20"/>
        <rFont val="Arial"/>
        <family val="2"/>
      </rPr>
      <t>WILLIAMSDALE</t>
    </r>
  </si>
  <si>
    <r>
      <rPr>
        <sz val="10"/>
        <color rgb="FF231F20"/>
        <rFont val="Arial"/>
        <family val="2"/>
      </rPr>
      <t>SOUTH LOCHABER</t>
    </r>
  </si>
  <si>
    <r>
      <rPr>
        <sz val="10"/>
        <color rgb="FF231F20"/>
        <rFont val="Arial"/>
        <family val="2"/>
      </rPr>
      <t>TUSKET</t>
    </r>
  </si>
  <si>
    <r>
      <rPr>
        <sz val="10"/>
        <color rgb="FF231F20"/>
        <rFont val="Arial"/>
        <family val="2"/>
      </rPr>
      <t>WILLIAMSWOOD</t>
    </r>
  </si>
  <si>
    <r>
      <rPr>
        <sz val="10"/>
        <color rgb="FF231F20"/>
        <rFont val="Arial"/>
        <family val="2"/>
      </rPr>
      <t>SOUTH MAITLAND</t>
    </r>
  </si>
  <si>
    <r>
      <rPr>
        <sz val="10"/>
        <color rgb="FF231F20"/>
        <rFont val="Arial"/>
        <family val="2"/>
      </rPr>
      <t>WILLOW PARK</t>
    </r>
  </si>
  <si>
    <r>
      <rPr>
        <sz val="10"/>
        <color rgb="FF231F20"/>
        <rFont val="Arial"/>
        <family val="2"/>
      </rPr>
      <t>SOUTH MILFORD</t>
    </r>
  </si>
  <si>
    <r>
      <rPr>
        <sz val="10"/>
        <color rgb="FF231F20"/>
        <rFont val="Arial"/>
        <family val="2"/>
      </rPr>
      <t>UPPER BRANCH</t>
    </r>
  </si>
  <si>
    <r>
      <rPr>
        <sz val="10"/>
        <color rgb="FF231F20"/>
        <rFont val="Arial"/>
        <family val="2"/>
      </rPr>
      <t>SOUTH OHIO</t>
    </r>
  </si>
  <si>
    <r>
      <rPr>
        <sz val="10"/>
        <color rgb="FF231F20"/>
        <rFont val="Arial"/>
        <family val="2"/>
      </rPr>
      <t>UPPER CANARD</t>
    </r>
  </si>
  <si>
    <r>
      <rPr>
        <sz val="10"/>
        <color rgb="FF231F20"/>
        <rFont val="Arial"/>
        <family val="2"/>
      </rPr>
      <t>SOUTH RANGE</t>
    </r>
  </si>
  <si>
    <r>
      <rPr>
        <sz val="10"/>
        <color rgb="FF231F20"/>
        <rFont val="Arial"/>
        <family val="2"/>
      </rPr>
      <t>UPPER CLEMENTS</t>
    </r>
  </si>
  <si>
    <r>
      <rPr>
        <sz val="10"/>
        <color rgb="FF231F20"/>
        <rFont val="Arial"/>
        <family val="2"/>
      </rPr>
      <t>WILMOT STATION</t>
    </r>
  </si>
  <si>
    <r>
      <rPr>
        <sz val="10"/>
        <color rgb="FF231F20"/>
        <rFont val="Arial"/>
        <family val="2"/>
      </rPr>
      <t>SOUTH RAWDON</t>
    </r>
  </si>
  <si>
    <r>
      <rPr>
        <sz val="10"/>
        <color rgb="FF231F20"/>
        <rFont val="Arial"/>
        <family val="2"/>
      </rPr>
      <t>UPPER CLYDE RIVER</t>
    </r>
  </si>
  <si>
    <r>
      <rPr>
        <sz val="10"/>
        <color rgb="FF231F20"/>
        <rFont val="Arial"/>
        <family val="2"/>
      </rPr>
      <t>SOUTH RIVER LAKE</t>
    </r>
  </si>
  <si>
    <r>
      <rPr>
        <sz val="10"/>
        <color rgb="FF231F20"/>
        <rFont val="Arial"/>
        <family val="2"/>
      </rPr>
      <t>UPPER ECONOMY</t>
    </r>
  </si>
  <si>
    <r>
      <rPr>
        <sz val="10"/>
        <color rgb="FF231F20"/>
        <rFont val="Arial"/>
        <family val="2"/>
      </rPr>
      <t>WINDSOR FORKS</t>
    </r>
  </si>
  <si>
    <r>
      <rPr>
        <sz val="10"/>
        <color rgb="FF231F20"/>
        <rFont val="Arial"/>
        <family val="2"/>
      </rPr>
      <t>SOUTH RIVER STATION</t>
    </r>
  </si>
  <si>
    <r>
      <rPr>
        <sz val="10"/>
        <color rgb="FF231F20"/>
        <rFont val="Arial"/>
        <family val="2"/>
      </rPr>
      <t>UPPER GRANVILLE</t>
    </r>
  </si>
  <si>
    <r>
      <rPr>
        <sz val="10"/>
        <color rgb="FF231F20"/>
        <rFont val="Arial"/>
        <family val="2"/>
      </rPr>
      <t>WINDSOR JUNCTION</t>
    </r>
  </si>
  <si>
    <r>
      <rPr>
        <sz val="10"/>
        <color rgb="FF231F20"/>
        <rFont val="Arial"/>
        <family val="2"/>
      </rPr>
      <t>SOUTH SALT SPRINGS</t>
    </r>
  </si>
  <si>
    <r>
      <rPr>
        <sz val="10"/>
        <color rgb="FF231F20"/>
        <rFont val="Arial"/>
        <family val="2"/>
      </rPr>
      <t>UPPER KENNETCOOK</t>
    </r>
  </si>
  <si>
    <r>
      <rPr>
        <sz val="10"/>
        <color rgb="FF231F20"/>
        <rFont val="Arial"/>
        <family val="2"/>
      </rPr>
      <t>WINE HARBOUR</t>
    </r>
  </si>
  <si>
    <r>
      <rPr>
        <sz val="10"/>
        <color rgb="FF231F20"/>
        <rFont val="Arial"/>
        <family val="2"/>
      </rPr>
      <t>SOUTH SCOTTS BAY</t>
    </r>
  </si>
  <si>
    <r>
      <rPr>
        <sz val="10"/>
        <color rgb="FF231F20"/>
        <rFont val="Arial"/>
        <family val="2"/>
      </rPr>
      <t>UPPER LA HAVE</t>
    </r>
  </si>
  <si>
    <r>
      <rPr>
        <sz val="10"/>
        <color rgb="FF231F20"/>
        <rFont val="Arial"/>
        <family val="2"/>
      </rPr>
      <t>WITTENBERG</t>
    </r>
  </si>
  <si>
    <r>
      <rPr>
        <sz val="10"/>
        <color rgb="FF231F20"/>
        <rFont val="Arial"/>
        <family val="2"/>
      </rPr>
      <t>SOUTH SIDE</t>
    </r>
  </si>
  <si>
    <r>
      <rPr>
        <sz val="10"/>
        <color rgb="FF231F20"/>
        <rFont val="Arial"/>
        <family val="2"/>
      </rPr>
      <t>UPPER MARGAREE</t>
    </r>
  </si>
  <si>
    <r>
      <rPr>
        <sz val="10"/>
        <color rgb="FF231F20"/>
        <rFont val="Arial"/>
        <family val="2"/>
      </rPr>
      <t>WOLFVILLE</t>
    </r>
  </si>
  <si>
    <r>
      <rPr>
        <sz val="10"/>
        <color rgb="FF231F20"/>
        <rFont val="Arial"/>
        <family val="2"/>
      </rPr>
      <t>SOUTH UNIACKE</t>
    </r>
  </si>
  <si>
    <r>
      <rPr>
        <sz val="10"/>
        <color rgb="FF231F20"/>
        <rFont val="Arial"/>
        <family val="2"/>
      </rPr>
      <t>UPPER MIDDLE RIVER</t>
    </r>
  </si>
  <si>
    <r>
      <rPr>
        <sz val="10"/>
        <color rgb="FF231F20"/>
        <rFont val="Arial"/>
        <family val="2"/>
      </rPr>
      <t>SOUTH VICTORIA</t>
    </r>
  </si>
  <si>
    <r>
      <rPr>
        <sz val="10"/>
        <color rgb="FF231F20"/>
        <rFont val="Arial"/>
        <family val="2"/>
      </rPr>
      <t>UPPER MUSQUODOBOIT</t>
    </r>
  </si>
  <si>
    <r>
      <rPr>
        <sz val="10"/>
        <color rgb="FF231F20"/>
        <rFont val="Arial"/>
        <family val="2"/>
      </rPr>
      <t>WOODS HARBOUR</t>
    </r>
  </si>
  <si>
    <r>
      <rPr>
        <sz val="10"/>
        <color rgb="FF231F20"/>
        <rFont val="Arial"/>
        <family val="2"/>
      </rPr>
      <t>SOUTH WEST MABOU</t>
    </r>
  </si>
  <si>
    <r>
      <rPr>
        <sz val="10"/>
        <color rgb="FF231F20"/>
        <rFont val="Arial"/>
        <family val="2"/>
      </rPr>
      <t>UPPER NAPPAN</t>
    </r>
  </si>
  <si>
    <r>
      <rPr>
        <sz val="10"/>
        <color rgb="FF231F20"/>
        <rFont val="Arial"/>
        <family val="2"/>
      </rPr>
      <t>WOODSIDE</t>
    </r>
  </si>
  <si>
    <r>
      <rPr>
        <sz val="10"/>
        <color rgb="FF231F20"/>
        <rFont val="Arial"/>
        <family val="2"/>
      </rPr>
      <t>SOUTH WEST MARGAREE</t>
    </r>
  </si>
  <si>
    <r>
      <rPr>
        <sz val="10"/>
        <color rgb="FF231F20"/>
        <rFont val="Arial"/>
        <family val="2"/>
      </rPr>
      <t>UPPER NINE MILE RIVER</t>
    </r>
  </si>
  <si>
    <r>
      <rPr>
        <sz val="10"/>
        <color rgb="FF231F20"/>
        <rFont val="Arial"/>
        <family val="2"/>
      </rPr>
      <t>WOODSIDE(DARTMOUTH)</t>
    </r>
  </si>
  <si>
    <r>
      <rPr>
        <sz val="10"/>
        <color rgb="FF231F20"/>
        <rFont val="Arial"/>
        <family val="2"/>
      </rPr>
      <t>SOUTH WEST PORT MOUTON</t>
    </r>
  </si>
  <si>
    <r>
      <rPr>
        <sz val="10"/>
        <color rgb="FF231F20"/>
        <rFont val="Arial"/>
        <family val="2"/>
      </rPr>
      <t>UPPER NORTHFIELD</t>
    </r>
  </si>
  <si>
    <r>
      <rPr>
        <sz val="10"/>
        <color rgb="FF231F20"/>
        <rFont val="Arial"/>
        <family val="2"/>
      </rPr>
      <t>SOUTH WEST RIDGE</t>
    </r>
  </si>
  <si>
    <r>
      <rPr>
        <sz val="10"/>
        <color rgb="FF231F20"/>
        <rFont val="Arial"/>
        <family val="2"/>
      </rPr>
      <t>UPPER OHIO</t>
    </r>
  </si>
  <si>
    <r>
      <rPr>
        <sz val="10"/>
        <color rgb="FF231F20"/>
        <rFont val="Arial"/>
        <family val="2"/>
      </rPr>
      <t>WOODVILLE (HALIFAX)</t>
    </r>
  </si>
  <si>
    <r>
      <rPr>
        <sz val="10"/>
        <color rgb="FF231F20"/>
        <rFont val="Arial"/>
        <family val="2"/>
      </rPr>
      <t>UPPER RAWDON</t>
    </r>
  </si>
  <si>
    <r>
      <rPr>
        <sz val="10"/>
        <color rgb="FF231F20"/>
        <rFont val="Arial"/>
        <family val="2"/>
      </rPr>
      <t>WOODVILLE(KINGS)</t>
    </r>
  </si>
  <si>
    <r>
      <rPr>
        <sz val="10"/>
        <color rgb="FF231F20"/>
        <rFont val="Arial"/>
        <family val="2"/>
      </rPr>
      <t>SOUTHVILLE</t>
    </r>
  </si>
  <si>
    <r>
      <rPr>
        <sz val="10"/>
        <color rgb="FF231F20"/>
        <rFont val="Arial"/>
        <family val="2"/>
      </rPr>
      <t>WRECK COVE</t>
    </r>
  </si>
  <si>
    <r>
      <rPr>
        <sz val="10"/>
        <color rgb="FF231F20"/>
        <rFont val="Arial"/>
        <family val="2"/>
      </rPr>
      <t>SPA SPRINGS</t>
    </r>
  </si>
  <si>
    <r>
      <rPr>
        <sz val="10"/>
        <color rgb="FF231F20"/>
        <rFont val="Arial"/>
        <family val="2"/>
      </rPr>
      <t>UPPER SMITHFIELD</t>
    </r>
  </si>
  <si>
    <r>
      <rPr>
        <sz val="10"/>
        <color rgb="FF231F20"/>
        <rFont val="Arial"/>
        <family val="2"/>
      </rPr>
      <t>WYSE CORNER</t>
    </r>
  </si>
  <si>
    <r>
      <rPr>
        <sz val="10"/>
        <color rgb="FF231F20"/>
        <rFont val="Arial"/>
        <family val="2"/>
      </rPr>
      <t>SPANISH SHIP BAY</t>
    </r>
  </si>
  <si>
    <r>
      <rPr>
        <sz val="10"/>
        <color rgb="FF231F20"/>
        <rFont val="Arial"/>
        <family val="2"/>
      </rPr>
      <t>UPPER SOUTH RIVER</t>
    </r>
  </si>
  <si>
    <r>
      <rPr>
        <sz val="10"/>
        <color rgb="FF231F20"/>
        <rFont val="Arial"/>
        <family val="2"/>
      </rPr>
      <t>WYVERN</t>
    </r>
  </si>
  <si>
    <r>
      <rPr>
        <sz val="10"/>
        <color rgb="FF231F20"/>
        <rFont val="Arial"/>
        <family val="2"/>
      </rPr>
      <t>SPENCERS ISLAND</t>
    </r>
  </si>
  <si>
    <r>
      <rPr>
        <sz val="10"/>
        <color rgb="FF231F20"/>
        <rFont val="Arial"/>
        <family val="2"/>
      </rPr>
      <t>UPPER STEWIACKE</t>
    </r>
  </si>
  <si>
    <r>
      <rPr>
        <sz val="10"/>
        <color rgb="FF231F20"/>
        <rFont val="Arial"/>
        <family val="2"/>
      </rPr>
      <t>SPORTING MOUNTAIN</t>
    </r>
  </si>
  <si>
    <r>
      <rPr>
        <sz val="10"/>
        <color rgb="FF231F20"/>
        <rFont val="Arial"/>
        <family val="2"/>
      </rPr>
      <t>UPPER TANTALLON</t>
    </r>
  </si>
  <si>
    <r>
      <rPr>
        <sz val="10"/>
        <color rgb="FF231F20"/>
        <rFont val="Arial"/>
        <family val="2"/>
      </rPr>
      <t>YOUNG’S COVE</t>
    </r>
  </si>
  <si>
    <r>
      <rPr>
        <sz val="10"/>
        <color rgb="FF231F20"/>
        <rFont val="Arial"/>
        <family val="2"/>
      </rPr>
      <t>UPPER VAUGHAN (HANTS CO)</t>
    </r>
  </si>
  <si>
    <r>
      <rPr>
        <sz val="10"/>
        <color rgb="FF231F20"/>
        <rFont val="Arial"/>
        <family val="2"/>
      </rPr>
      <t>SPRINGHILL</t>
    </r>
  </si>
  <si>
    <r>
      <rPr>
        <sz val="10"/>
        <color rgb="FF231F20"/>
        <rFont val="Arial"/>
        <family val="2"/>
      </rPr>
      <t>UPPER WOODS HARBOUR</t>
    </r>
  </si>
  <si>
    <r>
      <rPr>
        <sz val="10"/>
        <color rgb="FF231F20"/>
        <rFont val="Arial"/>
        <family val="2"/>
      </rPr>
      <t>SPRINGVILLE</t>
    </r>
  </si>
  <si>
    <r>
      <rPr>
        <sz val="10"/>
        <color rgb="FF231F20"/>
        <rFont val="Arial"/>
        <family val="2"/>
      </rPr>
      <t>URBANIA</t>
    </r>
  </si>
  <si>
    <r>
      <rPr>
        <sz val="10"/>
        <color rgb="FF231F20"/>
        <rFont val="Arial"/>
        <family val="2"/>
      </rPr>
      <t>SPRY BAY</t>
    </r>
  </si>
  <si>
    <r>
      <rPr>
        <sz val="10"/>
        <color rgb="FF231F20"/>
        <rFont val="Arial"/>
        <family val="2"/>
      </rPr>
      <t>VALLEY</t>
    </r>
  </si>
  <si>
    <r>
      <rPr>
        <sz val="10"/>
        <color rgb="FF231F20"/>
        <rFont val="Arial"/>
        <family val="2"/>
      </rPr>
      <t>SPRY HARBOUR</t>
    </r>
  </si>
  <si>
    <r>
      <rPr>
        <sz val="10"/>
        <color rgb="FF231F20"/>
        <rFont val="Arial"/>
        <family val="2"/>
      </rPr>
      <t>SPRYFIELD</t>
    </r>
  </si>
  <si>
    <r>
      <rPr>
        <sz val="10"/>
        <color rgb="FF231F20"/>
        <rFont val="Arial"/>
        <family val="2"/>
      </rPr>
      <t>VERNON MINES</t>
    </r>
  </si>
  <si>
    <r>
      <rPr>
        <sz val="10"/>
        <color rgb="FF231F20"/>
        <rFont val="Arial"/>
        <family val="2"/>
      </rPr>
      <t>ST ALPHONSE</t>
    </r>
  </si>
  <si>
    <r>
      <rPr>
        <sz val="10"/>
        <color rgb="FF231F20"/>
        <rFont val="Arial"/>
        <family val="2"/>
      </rPr>
      <t>VICTORIA BEACH</t>
    </r>
  </si>
  <si>
    <r>
      <rPr>
        <sz val="10"/>
        <color rgb="FF231F20"/>
        <rFont val="Arial"/>
        <family val="2"/>
      </rPr>
      <t>VICTORIA BRIDGE</t>
    </r>
  </si>
  <si>
    <r>
      <rPr>
        <sz val="10"/>
        <color rgb="FF231F20"/>
        <rFont val="Arial"/>
        <family val="2"/>
      </rPr>
      <t>ST ANDREW’S CHANNEL</t>
    </r>
  </si>
  <si>
    <r>
      <rPr>
        <sz val="10"/>
        <color rgb="FF231F20"/>
        <rFont val="Arial"/>
        <family val="2"/>
      </rPr>
      <t>ST ANN’S</t>
    </r>
  </si>
  <si>
    <r>
      <rPr>
        <sz val="10"/>
        <color rgb="FF231F20"/>
        <rFont val="Arial"/>
        <family val="2"/>
      </rPr>
      <t>VICTORIA JUNCTION</t>
    </r>
  </si>
  <si>
    <r>
      <rPr>
        <sz val="10"/>
        <color rgb="FF231F20"/>
        <rFont val="Arial"/>
        <family val="2"/>
      </rPr>
      <t>ST BERNARD</t>
    </r>
  </si>
  <si>
    <r>
      <rPr>
        <sz val="10"/>
        <color rgb="FF231F20"/>
        <rFont val="Arial"/>
        <family val="2"/>
      </rPr>
      <t>VICTORIA MINES</t>
    </r>
  </si>
  <si>
    <r>
      <rPr>
        <sz val="10"/>
        <color rgb="FF231F20"/>
        <rFont val="Arial"/>
        <family val="2"/>
      </rPr>
      <t>ST CROIX (COVE)(ANNAP CO)</t>
    </r>
  </si>
  <si>
    <r>
      <rPr>
        <sz val="10"/>
        <color rgb="FF231F20"/>
        <rFont val="Arial"/>
        <family val="2"/>
      </rPr>
      <t>VICTORIA VALE</t>
    </r>
  </si>
  <si>
    <r>
      <rPr>
        <sz val="10"/>
        <color rgb="FF231F20"/>
        <rFont val="Arial"/>
        <family val="2"/>
      </rPr>
      <t>VILLAGEDALE</t>
    </r>
  </si>
  <si>
    <r>
      <rPr>
        <sz val="10"/>
        <color rgb="FF231F20"/>
        <rFont val="Arial"/>
        <family val="2"/>
      </rPr>
      <t>ST FRANCIS HARBOUR</t>
    </r>
  </si>
  <si>
    <r>
      <rPr>
        <sz val="10"/>
        <color rgb="FF231F20"/>
        <rFont val="Arial"/>
        <family val="2"/>
      </rPr>
      <t>VOGLERS COVE</t>
    </r>
  </si>
  <si>
    <r>
      <rPr>
        <sz val="10"/>
        <color rgb="FF231F20"/>
        <rFont val="Arial"/>
        <family val="2"/>
      </rPr>
      <t>ST GEORGES CHANNEL</t>
    </r>
  </si>
  <si>
    <r>
      <rPr>
        <sz val="10"/>
        <color rgb="FF231F20"/>
        <rFont val="Arial"/>
        <family val="2"/>
      </rPr>
      <t>WADDEN COVE</t>
    </r>
  </si>
  <si>
    <r>
      <rPr>
        <sz val="10"/>
        <color rgb="FF231F20"/>
        <rFont val="Arial"/>
        <family val="2"/>
      </rPr>
      <t>ST JOSEPH (ANTIGONISH)</t>
    </r>
  </si>
  <si>
    <r>
      <rPr>
        <sz val="10"/>
        <color rgb="FF231F20"/>
        <rFont val="Arial"/>
        <family val="2"/>
      </rPr>
      <t>WAGMATCOOK  RESERVE</t>
    </r>
  </si>
  <si>
    <r>
      <rPr>
        <sz val="10"/>
        <color rgb="FF231F20"/>
        <rFont val="Arial"/>
        <family val="2"/>
      </rPr>
      <t>ST JOSEPH (DIGBY)</t>
    </r>
  </si>
  <si>
    <r>
      <rPr>
        <sz val="10"/>
        <color rgb="FF231F20"/>
        <rFont val="Arial"/>
        <family val="2"/>
      </rPr>
      <t>ST JOSEPH DU MOINE</t>
    </r>
  </si>
  <si>
    <r>
      <rPr>
        <sz val="10"/>
        <color rgb="FF231F20"/>
        <rFont val="Arial"/>
        <family val="2"/>
      </rPr>
      <t>WALLACE</t>
    </r>
  </si>
  <si>
    <r>
      <rPr>
        <sz val="10"/>
        <color rgb="FF231F20"/>
        <rFont val="Arial"/>
        <family val="2"/>
      </rPr>
      <t>ST MARGARET VILLAGE</t>
    </r>
  </si>
  <si>
    <r>
      <rPr>
        <sz val="10"/>
        <color rgb="FF231F20"/>
        <rFont val="Arial"/>
        <family val="2"/>
      </rPr>
      <t>WALLACE BAY</t>
    </r>
  </si>
  <si>
    <r>
      <rPr>
        <sz val="10"/>
        <color rgb="FF231F20"/>
        <rFont val="Arial"/>
        <family val="2"/>
      </rPr>
      <t>ST MARGARETS BAY</t>
    </r>
  </si>
  <si>
    <r>
      <rPr>
        <sz val="10"/>
        <color rgb="FF231F20"/>
        <rFont val="Arial"/>
        <family val="2"/>
      </rPr>
      <t>WALLBROOK</t>
    </r>
  </si>
  <si>
    <r>
      <rPr>
        <sz val="10"/>
        <color rgb="FF231F20"/>
        <rFont val="Arial"/>
        <family val="2"/>
      </rPr>
      <t>ST PATRICKS CHANNEL</t>
    </r>
  </si>
  <si>
    <r>
      <rPr>
        <sz val="10"/>
        <color rgb="FF231F20"/>
        <rFont val="Arial"/>
        <family val="2"/>
      </rPr>
      <t>WARDS BROOK</t>
    </r>
  </si>
  <si>
    <r>
      <rPr>
        <sz val="10"/>
        <color rgb="FF231F20"/>
        <rFont val="Arial"/>
        <family val="2"/>
      </rPr>
      <t>ST PAULS</t>
    </r>
  </si>
  <si>
    <r>
      <rPr>
        <sz val="10"/>
        <color rgb="FF231F20"/>
        <rFont val="Arial"/>
        <family val="2"/>
      </rPr>
      <t>ST PETERS</t>
    </r>
  </si>
  <si>
    <r>
      <rPr>
        <sz val="10"/>
        <color rgb="FF231F20"/>
        <rFont val="Arial"/>
        <family val="2"/>
      </rPr>
      <t>ST ROSE</t>
    </r>
  </si>
  <si>
    <r>
      <rPr>
        <sz val="10"/>
        <color rgb="FF231F20"/>
        <rFont val="Arial"/>
        <family val="2"/>
      </rPr>
      <t>WATERNISH</t>
    </r>
  </si>
  <si>
    <r>
      <rPr>
        <sz val="10"/>
        <color rgb="FF231F20"/>
        <rFont val="Arial"/>
        <family val="2"/>
      </rPr>
      <t>STANBURN</t>
    </r>
  </si>
  <si>
    <r>
      <rPr>
        <sz val="10"/>
        <color rgb="FF231F20"/>
        <rFont val="Arial"/>
        <family val="2"/>
      </rPr>
      <t>WATERVALE</t>
    </r>
  </si>
  <si>
    <r>
      <rPr>
        <sz val="10"/>
        <color rgb="FF231F20"/>
        <rFont val="Arial"/>
        <family val="2"/>
      </rPr>
      <t>WATERVILLE (KINGS)</t>
    </r>
  </si>
  <si>
    <r>
      <rPr>
        <sz val="10"/>
        <color rgb="FF231F20"/>
        <rFont val="Arial"/>
        <family val="2"/>
      </rPr>
      <t>STE ANNE DU RUISSEAU</t>
    </r>
  </si>
  <si>
    <r>
      <rPr>
        <sz val="10"/>
        <color rgb="FF231F20"/>
        <rFont val="Arial"/>
        <family val="2"/>
      </rPr>
      <t>STE CROIX COVE</t>
    </r>
  </si>
  <si>
    <r>
      <rPr>
        <sz val="10"/>
        <color rgb="FF231F20"/>
        <rFont val="Arial"/>
        <family val="2"/>
      </rPr>
      <t>WAYCOBAH</t>
    </r>
  </si>
  <si>
    <r>
      <rPr>
        <sz val="10"/>
        <color rgb="FF231F20"/>
        <rFont val="Arial"/>
        <family val="2"/>
      </rPr>
      <t>STEEP CREEK</t>
    </r>
  </si>
  <si>
    <r>
      <rPr>
        <sz val="10"/>
        <color rgb="FF231F20"/>
        <rFont val="Arial"/>
        <family val="2"/>
      </rPr>
      <t>WEAVER SETTLEMENT</t>
    </r>
  </si>
  <si>
    <r>
      <rPr>
        <sz val="10"/>
        <color rgb="FF231F20"/>
        <rFont val="Arial"/>
        <family val="2"/>
      </rPr>
      <t>STELLARTON</t>
    </r>
  </si>
  <si>
    <r>
      <rPr>
        <sz val="10"/>
        <color rgb="FF231F20"/>
        <rFont val="Arial"/>
        <family val="2"/>
      </rPr>
      <t>WEDGEPORT</t>
    </r>
  </si>
  <si>
    <r>
      <rPr>
        <sz val="10"/>
        <color rgb="FF231F20"/>
        <rFont val="Arial"/>
        <family val="2"/>
      </rPr>
      <t>STEWIACKE</t>
    </r>
  </si>
  <si>
    <r>
      <rPr>
        <sz val="10"/>
        <color rgb="FF231F20"/>
        <rFont val="Arial"/>
        <family val="2"/>
      </rPr>
      <t>STEWIACKE EAST</t>
    </r>
  </si>
  <si>
    <r>
      <rPr>
        <sz val="10"/>
        <color rgb="FF231F20"/>
        <rFont val="Arial"/>
        <family val="2"/>
      </rPr>
      <t>STILLWATER</t>
    </r>
  </si>
  <si>
    <r>
      <rPr>
        <sz val="10"/>
        <color rgb="FF231F20"/>
        <rFont val="Arial"/>
        <family val="2"/>
      </rPr>
      <t>WELSFORD (PICTOU)</t>
    </r>
  </si>
  <si>
    <r>
      <rPr>
        <sz val="10"/>
        <color rgb="FF231F20"/>
        <rFont val="Arial"/>
        <family val="2"/>
      </rPr>
      <t>STILLWATER LAKE</t>
    </r>
  </si>
  <si>
    <r>
      <rPr>
        <sz val="10"/>
        <color rgb="FF231F20"/>
        <rFont val="Arial"/>
        <family val="2"/>
      </rPr>
      <t>WELTON S CORNER</t>
    </r>
  </si>
  <si>
    <r>
      <rPr>
        <sz val="10"/>
        <color rgb="FF231F20"/>
        <rFont val="Arial"/>
        <family val="2"/>
      </rPr>
      <t>WELTON’S CORNERS</t>
    </r>
  </si>
  <si>
    <r>
      <rPr>
        <sz val="10"/>
        <color rgb="FF231F20"/>
        <rFont val="Arial"/>
        <family val="2"/>
      </rPr>
      <t>STONEHOUSE</t>
    </r>
  </si>
  <si>
    <r>
      <rPr>
        <sz val="10"/>
        <color rgb="FF231F20"/>
        <rFont val="Arial"/>
        <family val="2"/>
      </rPr>
      <t>WENTWORTH</t>
    </r>
  </si>
  <si>
    <r>
      <rPr>
        <sz val="10"/>
        <color rgb="FF231F20"/>
        <rFont val="Arial"/>
        <family val="2"/>
      </rPr>
      <t>STONEHURST</t>
    </r>
  </si>
  <si>
    <r>
      <rPr>
        <sz val="10"/>
        <color rgb="FF231F20"/>
        <rFont val="Arial"/>
        <family val="2"/>
      </rPr>
      <t>WENTWORTH CENTER</t>
    </r>
  </si>
  <si>
    <r>
      <rPr>
        <sz val="10"/>
        <color rgb="FF231F20"/>
        <rFont val="Arial"/>
        <family val="2"/>
      </rPr>
      <t>STONY ISLAND</t>
    </r>
  </si>
  <si>
    <r>
      <rPr>
        <sz val="10"/>
        <color rgb="FF231F20"/>
        <rFont val="Arial"/>
        <family val="2"/>
      </rPr>
      <t>WENTWORTH CORNER</t>
    </r>
  </si>
  <si>
    <r>
      <rPr>
        <sz val="10"/>
        <color rgb="FF231F20"/>
        <rFont val="Arial"/>
        <family val="2"/>
      </rPr>
      <t>STORMONT</t>
    </r>
  </si>
  <si>
    <r>
      <rPr>
        <sz val="10"/>
        <color rgb="FF231F20"/>
        <rFont val="Arial"/>
        <family val="2"/>
      </rPr>
      <t>WENTWORTH STATION</t>
    </r>
  </si>
  <si>
    <r>
      <rPr>
        <sz val="10"/>
        <color rgb="FF231F20"/>
        <rFont val="Arial"/>
        <family val="2"/>
      </rPr>
      <t>STRATHLORNE</t>
    </r>
  </si>
  <si>
    <r>
      <rPr>
        <sz val="10"/>
        <color rgb="FF231F20"/>
        <rFont val="Arial"/>
        <family val="2"/>
      </rPr>
      <t>WEST ALBA</t>
    </r>
  </si>
  <si>
    <r>
      <rPr>
        <sz val="10"/>
        <color rgb="FF231F20"/>
        <rFont val="Arial"/>
        <family val="2"/>
      </rPr>
      <t>SUGARLOAF</t>
    </r>
  </si>
  <si>
    <r>
      <rPr>
        <sz val="10"/>
        <color rgb="FF231F20"/>
        <rFont val="Arial"/>
        <family val="2"/>
      </rPr>
      <t>WEST ARICHAT</t>
    </r>
  </si>
  <si>
    <r>
      <rPr>
        <sz val="10"/>
        <color rgb="FF231F20"/>
        <rFont val="Arial"/>
        <family val="2"/>
      </rPr>
      <t>SUMMERVILLE BEACH</t>
    </r>
  </si>
  <si>
    <r>
      <rPr>
        <sz val="10"/>
        <color rgb="FF231F20"/>
        <rFont val="Arial"/>
        <family val="2"/>
      </rPr>
      <t>WEST BAY ROAD</t>
    </r>
  </si>
  <si>
    <r>
      <rPr>
        <sz val="10"/>
        <color rgb="FF231F20"/>
        <rFont val="Arial"/>
        <family val="2"/>
      </rPr>
      <t>SUMMERVILLE CENTRE</t>
    </r>
  </si>
  <si>
    <r>
      <rPr>
        <sz val="10"/>
        <color rgb="FF231F20"/>
        <rFont val="Arial"/>
        <family val="2"/>
      </rPr>
      <t>WEST BERLIN</t>
    </r>
  </si>
  <si>
    <r>
      <rPr>
        <sz val="10"/>
        <color rgb="FF231F20"/>
        <rFont val="Arial"/>
        <family val="2"/>
      </rPr>
      <t>SUNNYBRAE</t>
    </r>
  </si>
  <si>
    <r>
      <rPr>
        <sz val="10"/>
        <color rgb="FF231F20"/>
        <rFont val="Arial"/>
        <family val="2"/>
      </rPr>
      <t>WEST BRANCH RIVER JOHN</t>
    </r>
  </si>
  <si>
    <r>
      <rPr>
        <sz val="10"/>
        <color rgb="FF231F20"/>
        <rFont val="Arial"/>
        <family val="2"/>
      </rPr>
      <t>WEST BROOK</t>
    </r>
  </si>
  <si>
    <r>
      <rPr>
        <sz val="10"/>
        <color rgb="FF231F20"/>
        <rFont val="Arial"/>
        <family val="2"/>
      </rPr>
      <t>SURETTE ISLAND</t>
    </r>
  </si>
  <si>
    <r>
      <rPr>
        <sz val="10"/>
        <color rgb="FF231F20"/>
        <rFont val="Arial"/>
        <family val="2"/>
      </rPr>
      <t>WEST CHEZZETCOOK</t>
    </r>
  </si>
  <si>
    <r>
      <rPr>
        <sz val="10"/>
        <color rgb="FF231F20"/>
        <rFont val="Arial"/>
        <family val="2"/>
      </rPr>
      <t>SUTHERLANDS RIVER</t>
    </r>
  </si>
  <si>
    <r>
      <rPr>
        <sz val="10"/>
        <color rgb="FF231F20"/>
        <rFont val="Arial"/>
        <family val="2"/>
      </rPr>
      <t>WEST DOVER</t>
    </r>
  </si>
  <si>
    <r>
      <rPr>
        <sz val="10"/>
        <color rgb="FF231F20"/>
        <rFont val="Arial"/>
        <family val="2"/>
      </rPr>
      <t>WEST DUBLIN</t>
    </r>
  </si>
  <si>
    <r>
      <rPr>
        <sz val="10"/>
        <color rgb="FF231F20"/>
        <rFont val="Arial"/>
        <family val="2"/>
      </rPr>
      <t>SYDNEY FORKS</t>
    </r>
  </si>
  <si>
    <r>
      <rPr>
        <sz val="10"/>
        <color rgb="FF231F20"/>
        <rFont val="Arial"/>
        <family val="2"/>
      </rPr>
      <t>WEST GORE</t>
    </r>
  </si>
  <si>
    <r>
      <rPr>
        <sz val="10"/>
        <color rgb="FF231F20"/>
        <rFont val="Arial"/>
        <family val="2"/>
      </rPr>
      <t>SYDNEY MINES</t>
    </r>
  </si>
  <si>
    <r>
      <rPr>
        <sz val="10"/>
        <color rgb="FF231F20"/>
        <rFont val="Arial"/>
        <family val="2"/>
      </rPr>
      <t>WEST GREEN HARBOUR</t>
    </r>
  </si>
  <si>
    <r>
      <rPr>
        <sz val="10"/>
        <color rgb="FF231F20"/>
        <rFont val="Arial"/>
        <family val="2"/>
      </rPr>
      <t>SYDNEY RIVER</t>
    </r>
  </si>
  <si>
    <r>
      <rPr>
        <sz val="10"/>
        <color rgb="FF231F20"/>
        <rFont val="Arial"/>
        <family val="2"/>
      </rPr>
      <t>WEST JEDDORE</t>
    </r>
  </si>
  <si>
    <r>
      <rPr>
        <sz val="10"/>
        <color rgb="FF231F20"/>
        <rFont val="Arial"/>
        <family val="2"/>
      </rPr>
      <t>SYLVESTER</t>
    </r>
  </si>
  <si>
    <r>
      <rPr>
        <sz val="10"/>
        <color rgb="FF231F20"/>
        <rFont val="Arial"/>
        <family val="2"/>
      </rPr>
      <t>WEST LA HAVE</t>
    </r>
  </si>
  <si>
    <r>
      <rPr>
        <sz val="10"/>
        <color rgb="FF231F20"/>
        <rFont val="Arial"/>
        <family val="2"/>
      </rPr>
      <t>TANGIER</t>
    </r>
  </si>
  <si>
    <r>
      <rPr>
        <sz val="10"/>
        <color rgb="FF231F20"/>
        <rFont val="Arial"/>
        <family val="2"/>
      </rPr>
      <t>WEST LEICESTER</t>
    </r>
  </si>
  <si>
    <r>
      <rPr>
        <sz val="10"/>
        <color rgb="FF231F20"/>
        <rFont val="Arial"/>
        <family val="2"/>
      </rPr>
      <t>TANTALLON</t>
    </r>
  </si>
  <si>
    <r>
      <rPr>
        <sz val="10"/>
        <color rgb="FF231F20"/>
        <rFont val="Arial"/>
        <family val="2"/>
      </rPr>
      <t>WEST MABOU HARBOUR</t>
    </r>
  </si>
  <si>
    <r>
      <rPr>
        <sz val="10"/>
        <color rgb="FF231F20"/>
        <rFont val="Arial"/>
        <family val="2"/>
      </rPr>
      <t>TARBOT</t>
    </r>
  </si>
  <si>
    <r>
      <rPr>
        <sz val="10"/>
        <color rgb="FF231F20"/>
        <rFont val="Arial"/>
        <family val="2"/>
      </rPr>
      <t>WEST NEW ANNAN</t>
    </r>
  </si>
  <si>
    <r>
      <rPr>
        <sz val="10"/>
        <color rgb="FF231F20"/>
        <rFont val="Arial"/>
        <family val="2"/>
      </rPr>
      <t>TARBOTVALE</t>
    </r>
  </si>
  <si>
    <r>
      <rPr>
        <sz val="10"/>
        <color rgb="FF231F20"/>
        <rFont val="Arial"/>
        <family val="2"/>
      </rPr>
      <t>WEST NORTHFIELD</t>
    </r>
  </si>
  <si>
    <r>
      <rPr>
        <sz val="10"/>
        <color rgb="FF231F20"/>
        <rFont val="Arial"/>
        <family val="2"/>
      </rPr>
      <t>WEST PARADISE</t>
    </r>
  </si>
  <si>
    <r>
      <rPr>
        <sz val="10"/>
        <color rgb="FF231F20"/>
        <rFont val="Arial"/>
        <family val="2"/>
      </rPr>
      <t>48 ROAD</t>
    </r>
  </si>
  <si>
    <r>
      <rPr>
        <sz val="10"/>
        <color rgb="FF231F20"/>
        <rFont val="Arial"/>
        <family val="2"/>
      </rPr>
      <t>MONTAGUE, SOURIS</t>
    </r>
  </si>
  <si>
    <r>
      <rPr>
        <sz val="10"/>
        <color rgb="FF231F20"/>
        <rFont val="Arial"/>
        <family val="2"/>
      </rPr>
      <t>GRAND TRACADIE</t>
    </r>
  </si>
  <si>
    <r>
      <rPr>
        <sz val="10"/>
        <color rgb="FF231F20"/>
        <rFont val="Arial"/>
        <family val="2"/>
      </rPr>
      <t>CHARLOTTETOWN</t>
    </r>
  </si>
  <si>
    <r>
      <rPr>
        <sz val="10"/>
        <color rgb="FF231F20"/>
        <rFont val="Arial"/>
        <family val="2"/>
      </rPr>
      <t>ABNEY</t>
    </r>
  </si>
  <si>
    <r>
      <rPr>
        <sz val="10"/>
        <color rgb="FF231F20"/>
        <rFont val="Arial"/>
        <family val="2"/>
      </rPr>
      <t>CHEPSTOW POINT</t>
    </r>
  </si>
  <si>
    <r>
      <rPr>
        <sz val="10"/>
        <color rgb="FF231F20"/>
        <rFont val="Arial"/>
        <family val="2"/>
      </rPr>
      <t>GRANDVIEW</t>
    </r>
  </si>
  <si>
    <r>
      <rPr>
        <sz val="10"/>
        <color rgb="FF231F20"/>
        <rFont val="Arial"/>
        <family val="2"/>
      </rPr>
      <t>ABRAM VILLAGE</t>
    </r>
  </si>
  <si>
    <r>
      <rPr>
        <sz val="10"/>
        <color rgb="FF231F20"/>
        <rFont val="Arial"/>
        <family val="2"/>
      </rPr>
      <t>SUMMERSIDE</t>
    </r>
  </si>
  <si>
    <r>
      <rPr>
        <sz val="10"/>
        <color rgb="FF231F20"/>
        <rFont val="Arial"/>
        <family val="2"/>
      </rPr>
      <t>CHEPTOW</t>
    </r>
  </si>
  <si>
    <r>
      <rPr>
        <sz val="10"/>
        <color rgb="FF231F20"/>
        <rFont val="Arial"/>
        <family val="2"/>
      </rPr>
      <t>GREEN GABLES</t>
    </r>
  </si>
  <si>
    <r>
      <rPr>
        <sz val="10"/>
        <color rgb="FF231F20"/>
        <rFont val="Arial"/>
        <family val="2"/>
      </rPr>
      <t>AFTON ROAD</t>
    </r>
  </si>
  <si>
    <r>
      <rPr>
        <sz val="10"/>
        <color rgb="FF231F20"/>
        <rFont val="Arial"/>
        <family val="2"/>
      </rPr>
      <t>GREEN MEADOWS</t>
    </r>
  </si>
  <si>
    <r>
      <rPr>
        <sz val="10"/>
        <color rgb="FF231F20"/>
        <rFont val="Arial"/>
        <family val="2"/>
      </rPr>
      <t>ALASKA</t>
    </r>
  </si>
  <si>
    <r>
      <rPr>
        <sz val="10"/>
        <color rgb="FF231F20"/>
        <rFont val="Arial"/>
        <family val="2"/>
      </rPr>
      <t>TIGNISH, O’LEARY</t>
    </r>
  </si>
  <si>
    <r>
      <rPr>
        <sz val="10"/>
        <color rgb="FF231F20"/>
        <rFont val="Arial"/>
        <family val="2"/>
      </rPr>
      <t>CHERRY VALLEY SOUTH</t>
    </r>
  </si>
  <si>
    <r>
      <rPr>
        <sz val="10"/>
        <color rgb="FF231F20"/>
        <rFont val="Arial"/>
        <family val="2"/>
      </rPr>
      <t>ALBERRY PLAINS</t>
    </r>
  </si>
  <si>
    <r>
      <rPr>
        <sz val="10"/>
        <color rgb="FF231F20"/>
        <rFont val="Arial"/>
        <family val="2"/>
      </rPr>
      <t>CHICHESTER COVE</t>
    </r>
  </si>
  <si>
    <r>
      <rPr>
        <sz val="10"/>
        <color rgb="FF231F20"/>
        <rFont val="Arial"/>
        <family val="2"/>
      </rPr>
      <t>GREENMOUNT</t>
    </r>
  </si>
  <si>
    <r>
      <rPr>
        <sz val="10"/>
        <color rgb="FF231F20"/>
        <rFont val="Arial"/>
        <family val="2"/>
      </rPr>
      <t>CHINA POINT</t>
    </r>
  </si>
  <si>
    <r>
      <rPr>
        <sz val="10"/>
        <color rgb="FF231F20"/>
        <rFont val="Arial"/>
        <family val="2"/>
      </rPr>
      <t>GREENVALE</t>
    </r>
  </si>
  <si>
    <r>
      <rPr>
        <sz val="10"/>
        <color rgb="FF231F20"/>
        <rFont val="Arial"/>
        <family val="2"/>
      </rPr>
      <t>ALBION</t>
    </r>
  </si>
  <si>
    <r>
      <rPr>
        <sz val="10"/>
        <color rgb="FF231F20"/>
        <rFont val="Arial"/>
        <family val="2"/>
      </rPr>
      <t>CHRISTOPHER CROSS</t>
    </r>
  </si>
  <si>
    <r>
      <rPr>
        <sz val="10"/>
        <color rgb="FF231F20"/>
        <rFont val="Arial"/>
        <family val="2"/>
      </rPr>
      <t>ALBION CROSS</t>
    </r>
  </si>
  <si>
    <r>
      <rPr>
        <sz val="10"/>
        <color rgb="FF231F20"/>
        <rFont val="Arial"/>
        <family val="2"/>
      </rPr>
      <t>GUERNSEY COVE</t>
    </r>
  </si>
  <si>
    <r>
      <rPr>
        <sz val="10"/>
        <color rgb="FF231F20"/>
        <rFont val="Arial"/>
        <family val="2"/>
      </rPr>
      <t>ALEXANDRA</t>
    </r>
  </si>
  <si>
    <r>
      <rPr>
        <sz val="10"/>
        <color rgb="FF231F20"/>
        <rFont val="Arial"/>
        <family val="2"/>
      </rPr>
      <t>CLARKIN</t>
    </r>
  </si>
  <si>
    <r>
      <rPr>
        <sz val="10"/>
        <color rgb="FF231F20"/>
        <rFont val="Arial"/>
        <family val="2"/>
      </rPr>
      <t>CLEAR SPRING</t>
    </r>
  </si>
  <si>
    <r>
      <rPr>
        <sz val="10"/>
        <color rgb="FF231F20"/>
        <rFont val="Arial"/>
        <family val="2"/>
      </rPr>
      <t>HAMPSHIRE</t>
    </r>
  </si>
  <si>
    <r>
      <rPr>
        <sz val="10"/>
        <color rgb="FF231F20"/>
        <rFont val="Arial"/>
        <family val="2"/>
      </rPr>
      <t>AMHERST COVE</t>
    </r>
  </si>
  <si>
    <r>
      <rPr>
        <sz val="10"/>
        <color rgb="FF231F20"/>
        <rFont val="Arial"/>
        <family val="2"/>
      </rPr>
      <t>AMHERST POINT</t>
    </r>
  </si>
  <si>
    <r>
      <rPr>
        <sz val="10"/>
        <color rgb="FF231F20"/>
        <rFont val="Arial"/>
        <family val="2"/>
      </rPr>
      <t>COLEMAN</t>
    </r>
  </si>
  <si>
    <r>
      <rPr>
        <sz val="10"/>
        <color rgb="FF231F20"/>
        <rFont val="Arial"/>
        <family val="2"/>
      </rPr>
      <t>ANNANDALE</t>
    </r>
  </si>
  <si>
    <r>
      <rPr>
        <sz val="10"/>
        <color rgb="FF231F20"/>
        <rFont val="Arial"/>
        <family val="2"/>
      </rPr>
      <t>COLVILLE</t>
    </r>
  </si>
  <si>
    <r>
      <rPr>
        <sz val="10"/>
        <color rgb="FF231F20"/>
        <rFont val="Arial"/>
        <family val="2"/>
      </rPr>
      <t>HARMONY JUNCTION</t>
    </r>
  </si>
  <si>
    <r>
      <rPr>
        <sz val="10"/>
        <color rgb="FF231F20"/>
        <rFont val="Arial"/>
        <family val="2"/>
      </rPr>
      <t>APPIN ROAD</t>
    </r>
  </si>
  <si>
    <r>
      <rPr>
        <sz val="10"/>
        <color rgb="FF231F20"/>
        <rFont val="Arial"/>
        <family val="2"/>
      </rPr>
      <t>COMMERCIAL CROSS</t>
    </r>
  </si>
  <si>
    <r>
      <rPr>
        <sz val="10"/>
        <color rgb="FF231F20"/>
        <rFont val="Arial"/>
        <family val="2"/>
      </rPr>
      <t>HARPER</t>
    </r>
  </si>
  <si>
    <r>
      <rPr>
        <sz val="10"/>
        <color rgb="FF231F20"/>
        <rFont val="Arial"/>
        <family val="2"/>
      </rPr>
      <t>ARGYLE SHORE</t>
    </r>
  </si>
  <si>
    <r>
      <rPr>
        <sz val="10"/>
        <color rgb="FF231F20"/>
        <rFont val="Arial"/>
        <family val="2"/>
      </rPr>
      <t>CONDON ROAD</t>
    </r>
  </si>
  <si>
    <r>
      <rPr>
        <sz val="10"/>
        <color rgb="FF231F20"/>
        <rFont val="Arial"/>
        <family val="2"/>
      </rPr>
      <t>HARRINGTON</t>
    </r>
  </si>
  <si>
    <r>
      <rPr>
        <sz val="10"/>
        <color rgb="FF231F20"/>
        <rFont val="Arial"/>
        <family val="2"/>
      </rPr>
      <t>ARLINGTON</t>
    </r>
  </si>
  <si>
    <r>
      <rPr>
        <sz val="10"/>
        <color rgb="FF231F20"/>
        <rFont val="Arial"/>
        <family val="2"/>
      </rPr>
      <t>HAZEL BROOK</t>
    </r>
  </si>
  <si>
    <r>
      <rPr>
        <sz val="10"/>
        <color rgb="FF231F20"/>
        <rFont val="Arial"/>
        <family val="2"/>
      </rPr>
      <t>ASCENSION</t>
    </r>
  </si>
  <si>
    <r>
      <rPr>
        <sz val="10"/>
        <color rgb="FF231F20"/>
        <rFont val="Arial"/>
        <family val="2"/>
      </rPr>
      <t>HAZEL GROVE</t>
    </r>
  </si>
  <si>
    <r>
      <rPr>
        <sz val="10"/>
        <color rgb="FF231F20"/>
        <rFont val="Arial"/>
        <family val="2"/>
      </rPr>
      <t>CORRAN BAN</t>
    </r>
  </si>
  <si>
    <r>
      <rPr>
        <sz val="10"/>
        <color rgb="FF231F20"/>
        <rFont val="Arial"/>
        <family val="2"/>
      </rPr>
      <t>HAZELBROOK</t>
    </r>
  </si>
  <si>
    <r>
      <rPr>
        <sz val="10"/>
        <color rgb="FF231F20"/>
        <rFont val="Arial"/>
        <family val="2"/>
      </rPr>
      <t>CORRAVILLE</t>
    </r>
  </si>
  <si>
    <r>
      <rPr>
        <sz val="10"/>
        <color rgb="FF231F20"/>
        <rFont val="Arial"/>
        <family val="2"/>
      </rPr>
      <t>HEAD OF MONTAGUE</t>
    </r>
  </si>
  <si>
    <r>
      <rPr>
        <sz val="10"/>
        <color rgb="FF231F20"/>
        <rFont val="Arial"/>
        <family val="2"/>
      </rPr>
      <t>AUGUSTINE COVE</t>
    </r>
  </si>
  <si>
    <r>
      <rPr>
        <sz val="10"/>
        <color rgb="FF231F20"/>
        <rFont val="Arial"/>
        <family val="2"/>
      </rPr>
      <t>COURTIN ISLAND</t>
    </r>
  </si>
  <si>
    <r>
      <rPr>
        <sz val="10"/>
        <color rgb="FF231F20"/>
        <rFont val="Arial"/>
        <family val="2"/>
      </rPr>
      <t>AUGUSTUS</t>
    </r>
  </si>
  <si>
    <r>
      <rPr>
        <sz val="10"/>
        <color rgb="FF231F20"/>
        <rFont val="Arial"/>
        <family val="2"/>
      </rPr>
      <t>COVEHEAD</t>
    </r>
  </si>
  <si>
    <r>
      <rPr>
        <sz val="10"/>
        <color rgb="FF231F20"/>
        <rFont val="Arial"/>
        <family val="2"/>
      </rPr>
      <t>HERMANVILLE</t>
    </r>
  </si>
  <si>
    <r>
      <rPr>
        <sz val="10"/>
        <color rgb="FF231F20"/>
        <rFont val="Arial"/>
        <family val="2"/>
      </rPr>
      <t>COVEHEAD BAY</t>
    </r>
  </si>
  <si>
    <r>
      <rPr>
        <sz val="10"/>
        <color rgb="FF231F20"/>
        <rFont val="Arial"/>
        <family val="2"/>
      </rPr>
      <t>HERMITAGE</t>
    </r>
  </si>
  <si>
    <r>
      <rPr>
        <sz val="10"/>
        <color rgb="FF231F20"/>
        <rFont val="Arial"/>
        <family val="2"/>
      </rPr>
      <t>AVONDALE</t>
    </r>
  </si>
  <si>
    <r>
      <rPr>
        <sz val="10"/>
        <color rgb="FF231F20"/>
        <rFont val="Arial"/>
        <family val="2"/>
      </rPr>
      <t>COVEHEAD ROAD</t>
    </r>
  </si>
  <si>
    <r>
      <rPr>
        <sz val="10"/>
        <color rgb="FF231F20"/>
        <rFont val="Arial"/>
        <family val="2"/>
      </rPr>
      <t>HIGGINS ROAD</t>
    </r>
  </si>
  <si>
    <r>
      <rPr>
        <sz val="10"/>
        <color rgb="FF231F20"/>
        <rFont val="Arial"/>
        <family val="2"/>
      </rPr>
      <t>AVONVILLE (AVONDALE)</t>
    </r>
  </si>
  <si>
    <r>
      <rPr>
        <sz val="10"/>
        <color rgb="FF231F20"/>
        <rFont val="Arial"/>
        <family val="2"/>
      </rPr>
      <t>CRAPAUD</t>
    </r>
  </si>
  <si>
    <r>
      <rPr>
        <sz val="10"/>
        <color rgb="FF231F20"/>
        <rFont val="Arial"/>
        <family val="2"/>
      </rPr>
      <t>HIGH BANK</t>
    </r>
  </si>
  <si>
    <r>
      <rPr>
        <sz val="10"/>
        <color rgb="FF231F20"/>
        <rFont val="Arial"/>
        <family val="2"/>
      </rPr>
      <t>AVONVILLE 9AVONDALE)</t>
    </r>
  </si>
  <si>
    <r>
      <rPr>
        <sz val="10"/>
        <color rgb="FF231F20"/>
        <rFont val="Arial"/>
        <family val="2"/>
      </rPr>
      <t>CROSS RDS</t>
    </r>
  </si>
  <si>
    <r>
      <rPr>
        <sz val="10"/>
        <color rgb="FF231F20"/>
        <rFont val="Arial"/>
        <family val="2"/>
      </rPr>
      <t>HILLSBOROUGH PARK</t>
    </r>
  </si>
  <si>
    <r>
      <rPr>
        <sz val="10"/>
        <color rgb="FF231F20"/>
        <rFont val="Arial"/>
        <family val="2"/>
      </rPr>
      <t>BAIE EGMONT</t>
    </r>
  </si>
  <si>
    <r>
      <rPr>
        <sz val="10"/>
        <color rgb="FF231F20"/>
        <rFont val="Arial"/>
        <family val="2"/>
      </rPr>
      <t>CROSS ROADS</t>
    </r>
  </si>
  <si>
    <r>
      <rPr>
        <sz val="10"/>
        <color rgb="FF231F20"/>
        <rFont val="Arial"/>
        <family val="2"/>
      </rPr>
      <t>HILLSBOROUGH RIVER</t>
    </r>
  </si>
  <si>
    <r>
      <rPr>
        <sz val="10"/>
        <color rgb="FF231F20"/>
        <rFont val="Arial"/>
        <family val="2"/>
      </rPr>
      <t>BALD POINT</t>
    </r>
  </si>
  <si>
    <r>
      <rPr>
        <sz val="10"/>
        <color rgb="FF231F20"/>
        <rFont val="Arial"/>
        <family val="2"/>
      </rPr>
      <t>HOG ISLAND</t>
    </r>
  </si>
  <si>
    <r>
      <rPr>
        <sz val="10"/>
        <color rgb="FF231F20"/>
        <rFont val="Arial"/>
        <family val="2"/>
      </rPr>
      <t>BALDWIN ROAD</t>
    </r>
  </si>
  <si>
    <r>
      <rPr>
        <sz val="10"/>
        <color rgb="FF231F20"/>
        <rFont val="Arial"/>
        <family val="2"/>
      </rPr>
      <t>HOLLAND COVE</t>
    </r>
  </si>
  <si>
    <r>
      <rPr>
        <sz val="10"/>
        <color rgb="FF231F20"/>
        <rFont val="Arial"/>
        <family val="2"/>
      </rPr>
      <t>BALTIC (KINGS)</t>
    </r>
  </si>
  <si>
    <r>
      <rPr>
        <sz val="10"/>
        <color rgb="FF231F20"/>
        <rFont val="Arial"/>
        <family val="2"/>
      </rPr>
      <t>DALVAY BEACH</t>
    </r>
  </si>
  <si>
    <r>
      <rPr>
        <sz val="10"/>
        <color rgb="FF231F20"/>
        <rFont val="Arial"/>
        <family val="2"/>
      </rPr>
      <t>HOLLMAN ISLAND</t>
    </r>
  </si>
  <si>
    <r>
      <rPr>
        <sz val="10"/>
        <color rgb="FF231F20"/>
        <rFont val="Arial"/>
        <family val="2"/>
      </rPr>
      <t>BALTIC (PRINCE)</t>
    </r>
  </si>
  <si>
    <r>
      <rPr>
        <sz val="10"/>
        <color rgb="FF231F20"/>
        <rFont val="Arial"/>
        <family val="2"/>
      </rPr>
      <t>DARNBY BASIN</t>
    </r>
  </si>
  <si>
    <r>
      <rPr>
        <sz val="10"/>
        <color rgb="FF231F20"/>
        <rFont val="Arial"/>
        <family val="2"/>
      </rPr>
      <t>HOPE RIVER</t>
    </r>
  </si>
  <si>
    <r>
      <rPr>
        <sz val="10"/>
        <color rgb="FF231F20"/>
        <rFont val="Arial"/>
        <family val="2"/>
      </rPr>
      <t>DARNLEY</t>
    </r>
  </si>
  <si>
    <r>
      <rPr>
        <sz val="10"/>
        <color rgb="FF231F20"/>
        <rFont val="Arial"/>
        <family val="2"/>
      </rPr>
      <t>HOPEDALE</t>
    </r>
  </si>
  <si>
    <r>
      <rPr>
        <sz val="10"/>
        <color rgb="FF231F20"/>
        <rFont val="Arial"/>
        <family val="2"/>
      </rPr>
      <t>BASIN HEAD</t>
    </r>
  </si>
  <si>
    <r>
      <rPr>
        <sz val="10"/>
        <color rgb="FF231F20"/>
        <rFont val="Arial"/>
        <family val="2"/>
      </rPr>
      <t>DARNLEY POINT</t>
    </r>
  </si>
  <si>
    <r>
      <rPr>
        <sz val="10"/>
        <color rgb="FF231F20"/>
        <rFont val="Arial"/>
        <family val="2"/>
      </rPr>
      <t>HOPEFIELD</t>
    </r>
  </si>
  <si>
    <r>
      <rPr>
        <sz val="10"/>
        <color rgb="FF231F20"/>
        <rFont val="Arial"/>
        <family val="2"/>
      </rPr>
      <t>DEBLOIS</t>
    </r>
  </si>
  <si>
    <r>
      <rPr>
        <sz val="10"/>
        <color rgb="FF231F20"/>
        <rFont val="Arial"/>
        <family val="2"/>
      </rPr>
      <t>HOWARDS COVE</t>
    </r>
  </si>
  <si>
    <r>
      <rPr>
        <sz val="10"/>
        <color rgb="FF231F20"/>
        <rFont val="Arial"/>
        <family val="2"/>
      </rPr>
      <t>DESABLE</t>
    </r>
  </si>
  <si>
    <r>
      <rPr>
        <sz val="10"/>
        <color rgb="FF231F20"/>
        <rFont val="Arial"/>
        <family val="2"/>
      </rPr>
      <t>HOWE BAY</t>
    </r>
  </si>
  <si>
    <r>
      <rPr>
        <sz val="10"/>
        <color rgb="FF231F20"/>
        <rFont val="Arial"/>
        <family val="2"/>
      </rPr>
      <t>BEACH POINT</t>
    </r>
  </si>
  <si>
    <r>
      <rPr>
        <sz val="10"/>
        <color rgb="FF231F20"/>
        <rFont val="Arial"/>
        <family val="2"/>
      </rPr>
      <t>DINGWELL MILLS</t>
    </r>
  </si>
  <si>
    <r>
      <rPr>
        <sz val="10"/>
        <color rgb="FF231F20"/>
        <rFont val="Arial"/>
        <family val="2"/>
      </rPr>
      <t>HOWE POINT</t>
    </r>
  </si>
  <si>
    <r>
      <rPr>
        <sz val="10"/>
        <color rgb="FF231F20"/>
        <rFont val="Arial"/>
        <family val="2"/>
      </rPr>
      <t>DINGWELLS</t>
    </r>
  </si>
  <si>
    <r>
      <rPr>
        <sz val="10"/>
        <color rgb="FF231F20"/>
        <rFont val="Arial"/>
        <family val="2"/>
      </rPr>
      <t>HOWLAN</t>
    </r>
  </si>
  <si>
    <r>
      <rPr>
        <sz val="10"/>
        <color rgb="FF231F20"/>
        <rFont val="Arial"/>
        <family val="2"/>
      </rPr>
      <t>BEATON POINT</t>
    </r>
  </si>
  <si>
    <r>
      <rPr>
        <sz val="10"/>
        <color rgb="FF231F20"/>
        <rFont val="Arial"/>
        <family val="2"/>
      </rPr>
      <t>DONAGH</t>
    </r>
  </si>
  <si>
    <r>
      <rPr>
        <sz val="10"/>
        <color rgb="FF231F20"/>
        <rFont val="Arial"/>
        <family val="2"/>
      </rPr>
      <t>HUNTER RIVER</t>
    </r>
  </si>
  <si>
    <r>
      <rPr>
        <sz val="10"/>
        <color rgb="FF231F20"/>
        <rFont val="Arial"/>
        <family val="2"/>
      </rPr>
      <t>BEAVER POINT</t>
    </r>
  </si>
  <si>
    <r>
      <rPr>
        <sz val="10"/>
        <color rgb="FF231F20"/>
        <rFont val="Arial"/>
        <family val="2"/>
      </rPr>
      <t>HUNTLEY</t>
    </r>
  </si>
  <si>
    <r>
      <rPr>
        <sz val="10"/>
        <color rgb="FF231F20"/>
        <rFont val="Arial"/>
        <family val="2"/>
      </rPr>
      <t>BEDEQUE</t>
    </r>
  </si>
  <si>
    <r>
      <rPr>
        <sz val="10"/>
        <color rgb="FF231F20"/>
        <rFont val="Arial"/>
        <family val="2"/>
      </rPr>
      <t>DUNBLANE</t>
    </r>
  </si>
  <si>
    <r>
      <rPr>
        <sz val="10"/>
        <color rgb="FF231F20"/>
        <rFont val="Arial"/>
        <family val="2"/>
      </rPr>
      <t>BELFAST</t>
    </r>
  </si>
  <si>
    <r>
      <rPr>
        <sz val="10"/>
        <color rgb="FF231F20"/>
        <rFont val="Arial"/>
        <family val="2"/>
      </rPr>
      <t>BELL POINT</t>
    </r>
  </si>
  <si>
    <r>
      <rPr>
        <sz val="10"/>
        <color rgb="FF231F20"/>
        <rFont val="Arial"/>
        <family val="2"/>
      </rPr>
      <t>JOHNSTONS RIVER</t>
    </r>
  </si>
  <si>
    <r>
      <rPr>
        <sz val="10"/>
        <color rgb="FF231F20"/>
        <rFont val="Arial"/>
        <family val="2"/>
      </rPr>
      <t>BELLE CREEK</t>
    </r>
  </si>
  <si>
    <r>
      <rPr>
        <sz val="10"/>
        <color rgb="FF231F20"/>
        <rFont val="Arial"/>
        <family val="2"/>
      </rPr>
      <t>DUNEDIN</t>
    </r>
  </si>
  <si>
    <r>
      <rPr>
        <sz val="10"/>
        <color rgb="FF231F20"/>
        <rFont val="Arial"/>
        <family val="2"/>
      </rPr>
      <t>JUDE’S POINT</t>
    </r>
  </si>
  <si>
    <r>
      <rPr>
        <sz val="10"/>
        <color rgb="FF231F20"/>
        <rFont val="Arial"/>
        <family val="2"/>
      </rPr>
      <t>DUNK RIVER</t>
    </r>
  </si>
  <si>
    <r>
      <rPr>
        <sz val="10"/>
        <color rgb="FF231F20"/>
        <rFont val="Arial"/>
        <family val="2"/>
      </rPr>
      <t>KENSINGTON</t>
    </r>
  </si>
  <si>
    <r>
      <rPr>
        <sz val="10"/>
        <color rgb="FF231F20"/>
        <rFont val="Arial"/>
        <family val="2"/>
      </rPr>
      <t>BELLEVUE</t>
    </r>
  </si>
  <si>
    <r>
      <rPr>
        <sz val="10"/>
        <color rgb="FF231F20"/>
        <rFont val="Arial"/>
        <family val="2"/>
      </rPr>
      <t>DUNSTAFFNAGE</t>
    </r>
  </si>
  <si>
    <r>
      <rPr>
        <sz val="10"/>
        <color rgb="FF231F20"/>
        <rFont val="Arial"/>
        <family val="2"/>
      </rPr>
      <t>KEPPOCH</t>
    </r>
  </si>
  <si>
    <r>
      <rPr>
        <sz val="10"/>
        <color rgb="FF231F20"/>
        <rFont val="Arial"/>
        <family val="2"/>
      </rPr>
      <t>DUTCHMAN ROCK</t>
    </r>
  </si>
  <si>
    <r>
      <rPr>
        <sz val="10"/>
        <color rgb="FF231F20"/>
        <rFont val="Arial"/>
        <family val="2"/>
      </rPr>
      <t>KEPPOCH KINLOCK</t>
    </r>
  </si>
  <si>
    <r>
      <rPr>
        <sz val="10"/>
        <color rgb="FF231F20"/>
        <rFont val="Arial"/>
        <family val="2"/>
      </rPr>
      <t>DUVAR</t>
    </r>
  </si>
  <si>
    <r>
      <rPr>
        <sz val="10"/>
        <color rgb="FF231F20"/>
        <rFont val="Arial"/>
        <family val="2"/>
      </rPr>
      <t>KEPPOCH KINLOCK (RR#1)</t>
    </r>
  </si>
  <si>
    <r>
      <rPr>
        <sz val="10"/>
        <color rgb="FF231F20"/>
        <rFont val="Arial"/>
        <family val="2"/>
      </rPr>
      <t>BIDEFORD</t>
    </r>
  </si>
  <si>
    <r>
      <rPr>
        <sz val="10"/>
        <color rgb="FF231F20"/>
        <rFont val="Arial"/>
        <family val="2"/>
      </rPr>
      <t>EARNSCLIFFE</t>
    </r>
  </si>
  <si>
    <r>
      <rPr>
        <sz val="10"/>
        <color rgb="FF231F20"/>
        <rFont val="Arial"/>
        <family val="2"/>
      </rPr>
      <t>BIG POINT</t>
    </r>
  </si>
  <si>
    <r>
      <rPr>
        <sz val="10"/>
        <color rgb="FF231F20"/>
        <rFont val="Arial"/>
        <family val="2"/>
      </rPr>
      <t>EAST BALTIC</t>
    </r>
  </si>
  <si>
    <r>
      <rPr>
        <sz val="10"/>
        <color rgb="FF231F20"/>
        <rFont val="Arial"/>
        <family val="2"/>
      </rPr>
      <t>KILDARE CAPES</t>
    </r>
  </si>
  <si>
    <r>
      <rPr>
        <sz val="10"/>
        <color rgb="FF231F20"/>
        <rFont val="Arial"/>
        <family val="2"/>
      </rPr>
      <t>BIRCH HILL</t>
    </r>
  </si>
  <si>
    <r>
      <rPr>
        <sz val="10"/>
        <color rgb="FF231F20"/>
        <rFont val="Arial"/>
        <family val="2"/>
      </rPr>
      <t>EAST BIDEFORD</t>
    </r>
  </si>
  <si>
    <r>
      <rPr>
        <sz val="10"/>
        <color rgb="FF231F20"/>
        <rFont val="Arial"/>
        <family val="2"/>
      </rPr>
      <t>KILMUIR</t>
    </r>
  </si>
  <si>
    <r>
      <rPr>
        <sz val="10"/>
        <color rgb="FF231F20"/>
        <rFont val="Arial"/>
        <family val="2"/>
      </rPr>
      <t>BIRD ISLAND</t>
    </r>
  </si>
  <si>
    <r>
      <rPr>
        <sz val="10"/>
        <color rgb="FF231F20"/>
        <rFont val="Arial"/>
        <family val="2"/>
      </rPr>
      <t>EAST LAKE</t>
    </r>
  </si>
  <si>
    <r>
      <rPr>
        <sz val="10"/>
        <color rgb="FF231F20"/>
        <rFont val="Arial"/>
        <family val="2"/>
      </rPr>
      <t>KINGSBORO</t>
    </r>
  </si>
  <si>
    <r>
      <rPr>
        <sz val="10"/>
        <color rgb="FF231F20"/>
        <rFont val="Arial"/>
        <family val="2"/>
      </rPr>
      <t>EAST POINT</t>
    </r>
  </si>
  <si>
    <r>
      <rPr>
        <sz val="10"/>
        <color rgb="FF231F20"/>
        <rFont val="Arial"/>
        <family val="2"/>
      </rPr>
      <t>KINKORA</t>
    </r>
  </si>
  <si>
    <r>
      <rPr>
        <sz val="10"/>
        <color rgb="FF231F20"/>
        <rFont val="Arial"/>
        <family val="2"/>
      </rPr>
      <t>EAST ROYALTY</t>
    </r>
  </si>
  <si>
    <r>
      <rPr>
        <sz val="10"/>
        <color rgb="FF231F20"/>
        <rFont val="Arial"/>
        <family val="2"/>
      </rPr>
      <t>KINROSS</t>
    </r>
  </si>
  <si>
    <r>
      <rPr>
        <sz val="10"/>
        <color rgb="FF231F20"/>
        <rFont val="Arial"/>
        <family val="2"/>
      </rPr>
      <t>EAST WILTSHIRE</t>
    </r>
  </si>
  <si>
    <r>
      <rPr>
        <sz val="10"/>
        <color rgb="FF231F20"/>
        <rFont val="Arial"/>
        <family val="2"/>
      </rPr>
      <t>KNUTSFORD</t>
    </r>
  </si>
  <si>
    <r>
      <rPr>
        <sz val="10"/>
        <color rgb="FF231F20"/>
        <rFont val="Arial"/>
        <family val="2"/>
      </rPr>
      <t>BLOOMFIELD CORNER</t>
    </r>
  </si>
  <si>
    <r>
      <rPr>
        <sz val="10"/>
        <color rgb="FF231F20"/>
        <rFont val="Arial"/>
        <family val="2"/>
      </rPr>
      <t>EBBSFLEET</t>
    </r>
  </si>
  <si>
    <r>
      <rPr>
        <sz val="10"/>
        <color rgb="FF231F20"/>
        <rFont val="Arial"/>
        <family val="2"/>
      </rPr>
      <t>LAKE VERDE</t>
    </r>
  </si>
  <si>
    <r>
      <rPr>
        <sz val="10"/>
        <color rgb="FF231F20"/>
        <rFont val="Arial"/>
        <family val="2"/>
      </rPr>
      <t>EBENEZER</t>
    </r>
  </si>
  <si>
    <r>
      <rPr>
        <sz val="10"/>
        <color rgb="FF231F20"/>
        <rFont val="Arial"/>
        <family val="2"/>
      </rPr>
      <t>LAKE VILLE</t>
    </r>
  </si>
  <si>
    <r>
      <rPr>
        <sz val="10"/>
        <color rgb="FF231F20"/>
        <rFont val="Arial"/>
        <family val="2"/>
      </rPr>
      <t>BLOOMING POINT</t>
    </r>
  </si>
  <si>
    <r>
      <rPr>
        <sz val="10"/>
        <color rgb="FF231F20"/>
        <rFont val="Arial"/>
        <family val="2"/>
      </rPr>
      <t>EGLINGTON</t>
    </r>
  </si>
  <si>
    <r>
      <rPr>
        <sz val="10"/>
        <color rgb="FF231F20"/>
        <rFont val="Arial"/>
        <family val="2"/>
      </rPr>
      <t>BONSHAW</t>
    </r>
  </si>
  <si>
    <r>
      <rPr>
        <sz val="10"/>
        <color rgb="FF231F20"/>
        <rFont val="Arial"/>
        <family val="2"/>
      </rPr>
      <t>EGLINGTON BAY</t>
    </r>
  </si>
  <si>
    <r>
      <rPr>
        <sz val="10"/>
        <color rgb="FF231F20"/>
        <rFont val="Arial"/>
        <family val="2"/>
      </rPr>
      <t>EGMONT BAY</t>
    </r>
  </si>
  <si>
    <r>
      <rPr>
        <sz val="10"/>
        <color rgb="FF231F20"/>
        <rFont val="Arial"/>
        <family val="2"/>
      </rPr>
      <t>LAUNCHING</t>
    </r>
  </si>
  <si>
    <r>
      <rPr>
        <sz val="10"/>
        <color rgb="FF231F20"/>
        <rFont val="Arial"/>
        <family val="2"/>
      </rPr>
      <t>BORDEN CARLETON</t>
    </r>
  </si>
  <si>
    <r>
      <rPr>
        <sz val="10"/>
        <color rgb="FF231F20"/>
        <rFont val="Arial"/>
        <family val="2"/>
      </rPr>
      <t>ELDON</t>
    </r>
  </si>
  <si>
    <r>
      <rPr>
        <sz val="10"/>
        <color rgb="FF231F20"/>
        <rFont val="Arial"/>
        <family val="2"/>
      </rPr>
      <t>LAUNCHING POINT</t>
    </r>
  </si>
  <si>
    <r>
      <rPr>
        <sz val="10"/>
        <color rgb="FF231F20"/>
        <rFont val="Arial"/>
        <family val="2"/>
      </rPr>
      <t>ELLERSLIE</t>
    </r>
  </si>
  <si>
    <r>
      <rPr>
        <sz val="10"/>
        <color rgb="FF231F20"/>
        <rFont val="Arial"/>
        <family val="2"/>
      </rPr>
      <t>LAUNCHING POND</t>
    </r>
  </si>
  <si>
    <r>
      <rPr>
        <sz val="10"/>
        <color rgb="FF231F20"/>
        <rFont val="Arial"/>
        <family val="2"/>
      </rPr>
      <t>BOUGHTON BAY</t>
    </r>
  </si>
  <si>
    <r>
      <rPr>
        <sz val="10"/>
        <color rgb="FF231F20"/>
        <rFont val="Arial"/>
        <family val="2"/>
      </rPr>
      <t>ELLIOT RIVER</t>
    </r>
  </si>
  <si>
    <r>
      <rPr>
        <sz val="10"/>
        <color rgb="FF231F20"/>
        <rFont val="Arial"/>
        <family val="2"/>
      </rPr>
      <t>LAURETTA</t>
    </r>
  </si>
  <si>
    <r>
      <rPr>
        <sz val="10"/>
        <color rgb="FF231F20"/>
        <rFont val="Arial"/>
        <family val="2"/>
      </rPr>
      <t>BOUGHTON ISLAND</t>
    </r>
  </si>
  <si>
    <r>
      <rPr>
        <sz val="10"/>
        <color rgb="FF231F20"/>
        <rFont val="Arial"/>
        <family val="2"/>
      </rPr>
      <t>ELLIOTT PARK</t>
    </r>
  </si>
  <si>
    <r>
      <rPr>
        <sz val="10"/>
        <color rgb="FF231F20"/>
        <rFont val="Arial"/>
        <family val="2"/>
      </rPr>
      <t>LENNOX ISLAND</t>
    </r>
  </si>
  <si>
    <r>
      <rPr>
        <sz val="10"/>
        <color rgb="FF231F20"/>
        <rFont val="Arial"/>
        <family val="2"/>
      </rPr>
      <t>BOUGHTON RIVER</t>
    </r>
  </si>
  <si>
    <r>
      <rPr>
        <sz val="10"/>
        <color rgb="FF231F20"/>
        <rFont val="Arial"/>
        <family val="2"/>
      </rPr>
      <t>ELLIOTTS</t>
    </r>
  </si>
  <si>
    <r>
      <rPr>
        <sz val="10"/>
        <color rgb="FF231F20"/>
        <rFont val="Arial"/>
        <family val="2"/>
      </rPr>
      <t>LEWES</t>
    </r>
  </si>
  <si>
    <r>
      <rPr>
        <sz val="10"/>
        <color rgb="FF231F20"/>
        <rFont val="Arial"/>
        <family val="2"/>
      </rPr>
      <t>BOUQUET POINT</t>
    </r>
  </si>
  <si>
    <r>
      <rPr>
        <sz val="10"/>
        <color rgb="FF231F20"/>
        <rFont val="Arial"/>
        <family val="2"/>
      </rPr>
      <t>ELLIOTVALE</t>
    </r>
  </si>
  <si>
    <r>
      <rPr>
        <sz val="10"/>
        <color rgb="FF231F20"/>
        <rFont val="Arial"/>
        <family val="2"/>
      </rPr>
      <t>LINKLETTER</t>
    </r>
  </si>
  <si>
    <r>
      <rPr>
        <sz val="10"/>
        <color rgb="FF231F20"/>
        <rFont val="Arial"/>
        <family val="2"/>
      </rPr>
      <t>BRACKLEY</t>
    </r>
  </si>
  <si>
    <r>
      <rPr>
        <sz val="10"/>
        <color rgb="FF231F20"/>
        <rFont val="Arial"/>
        <family val="2"/>
      </rPr>
      <t>BRACKLEY BEACH</t>
    </r>
  </si>
  <si>
    <r>
      <rPr>
        <sz val="10"/>
        <color rgb="FF231F20"/>
        <rFont val="Arial"/>
        <family val="2"/>
      </rPr>
      <t>BRACKLEY POINT</t>
    </r>
  </si>
  <si>
    <r>
      <rPr>
        <sz val="10"/>
        <color rgb="FF231F20"/>
        <rFont val="Arial"/>
        <family val="2"/>
      </rPr>
      <t>LITTLE SANDS</t>
    </r>
  </si>
  <si>
    <r>
      <rPr>
        <sz val="10"/>
        <color rgb="FF231F20"/>
        <rFont val="Arial"/>
        <family val="2"/>
      </rPr>
      <t>BRAE</t>
    </r>
  </si>
  <si>
    <r>
      <rPr>
        <sz val="10"/>
        <color rgb="FF231F20"/>
        <rFont val="Arial"/>
        <family val="2"/>
      </rPr>
      <t>LITTLE YORK</t>
    </r>
  </si>
  <si>
    <r>
      <rPr>
        <sz val="10"/>
        <color rgb="FF231F20"/>
        <rFont val="Arial"/>
        <family val="2"/>
      </rPr>
      <t>BRAE HARBOUR</t>
    </r>
  </si>
  <si>
    <r>
      <rPr>
        <sz val="10"/>
        <color rgb="FF231F20"/>
        <rFont val="Arial"/>
        <family val="2"/>
      </rPr>
      <t>ENMORE RIVER</t>
    </r>
  </si>
  <si>
    <r>
      <rPr>
        <sz val="10"/>
        <color rgb="FF231F20"/>
        <rFont val="Arial"/>
        <family val="2"/>
      </rPr>
      <t>LOBSTER POINT</t>
    </r>
  </si>
  <si>
    <r>
      <rPr>
        <sz val="10"/>
        <color rgb="FF231F20"/>
        <rFont val="Arial"/>
        <family val="2"/>
      </rPr>
      <t>BRAE ISLAND</t>
    </r>
  </si>
  <si>
    <r>
      <rPr>
        <sz val="10"/>
        <color rgb="FF231F20"/>
        <rFont val="Arial"/>
        <family val="2"/>
      </rPr>
      <t>ERNSCLIFFE</t>
    </r>
  </si>
  <si>
    <r>
      <rPr>
        <sz val="10"/>
        <color rgb="FF231F20"/>
        <rFont val="Arial"/>
        <family val="2"/>
      </rPr>
      <t>LOCKE ROAD</t>
    </r>
  </si>
  <si>
    <r>
      <rPr>
        <sz val="10"/>
        <color rgb="FF231F20"/>
        <rFont val="Arial"/>
        <family val="2"/>
      </rPr>
      <t>BRAE RIVER</t>
    </r>
  </si>
  <si>
    <r>
      <rPr>
        <sz val="10"/>
        <color rgb="FF231F20"/>
        <rFont val="Arial"/>
        <family val="2"/>
      </rPr>
      <t>FAIRFIELD</t>
    </r>
  </si>
  <si>
    <r>
      <rPr>
        <sz val="10"/>
        <color rgb="FF231F20"/>
        <rFont val="Arial"/>
        <family val="2"/>
      </rPr>
      <t>LONG CREEK</t>
    </r>
  </si>
  <si>
    <r>
      <rPr>
        <sz val="10"/>
        <color rgb="FF231F20"/>
        <rFont val="Arial"/>
        <family val="2"/>
      </rPr>
      <t>BREADALBANE</t>
    </r>
  </si>
  <si>
    <r>
      <rPr>
        <sz val="10"/>
        <color rgb="FF231F20"/>
        <rFont val="Arial"/>
        <family val="2"/>
      </rPr>
      <t>LONG RIVER</t>
    </r>
  </si>
  <si>
    <r>
      <rPr>
        <sz val="10"/>
        <color rgb="FF231F20"/>
        <rFont val="Arial"/>
        <family val="2"/>
      </rPr>
      <t>LORNE VALLEY</t>
    </r>
  </si>
  <si>
    <r>
      <rPr>
        <sz val="10"/>
        <color rgb="FF231F20"/>
        <rFont val="Arial"/>
        <family val="2"/>
      </rPr>
      <t>FERNWOOD</t>
    </r>
  </si>
  <si>
    <r>
      <rPr>
        <sz val="10"/>
        <color rgb="FF231F20"/>
        <rFont val="Arial"/>
        <family val="2"/>
      </rPr>
      <t>LOT 11</t>
    </r>
  </si>
  <si>
    <r>
      <rPr>
        <sz val="10"/>
        <color rgb="FF231F20"/>
        <rFont val="Arial"/>
        <family val="2"/>
      </rPr>
      <t>BROCKTON</t>
    </r>
  </si>
  <si>
    <r>
      <rPr>
        <sz val="10"/>
        <color rgb="FF231F20"/>
        <rFont val="Arial"/>
        <family val="2"/>
      </rPr>
      <t>FIFTEEN POINT</t>
    </r>
  </si>
  <si>
    <r>
      <rPr>
        <sz val="10"/>
        <color rgb="FF231F20"/>
        <rFont val="Arial"/>
        <family val="2"/>
      </rPr>
      <t>LOWER BEDEQUE</t>
    </r>
  </si>
  <si>
    <r>
      <rPr>
        <sz val="10"/>
        <color rgb="FF231F20"/>
        <rFont val="Arial"/>
        <family val="2"/>
      </rPr>
      <t>FIVE HOUSES</t>
    </r>
  </si>
  <si>
    <r>
      <rPr>
        <sz val="10"/>
        <color rgb="FF231F20"/>
        <rFont val="Arial"/>
        <family val="2"/>
      </rPr>
      <t>LOWER FREETOWN</t>
    </r>
  </si>
  <si>
    <r>
      <rPr>
        <sz val="10"/>
        <color rgb="FF231F20"/>
        <rFont val="Arial"/>
        <family val="2"/>
      </rPr>
      <t>BROOKLYN</t>
    </r>
  </si>
  <si>
    <r>
      <rPr>
        <sz val="10"/>
        <color rgb="FF231F20"/>
        <rFont val="Arial"/>
        <family val="2"/>
      </rPr>
      <t>FLAT CREEK</t>
    </r>
  </si>
  <si>
    <r>
      <rPr>
        <sz val="10"/>
        <color rgb="FF231F20"/>
        <rFont val="Arial"/>
        <family val="2"/>
      </rPr>
      <t>LOWER MONTAGUE</t>
    </r>
  </si>
  <si>
    <r>
      <rPr>
        <sz val="10"/>
        <color rgb="FF231F20"/>
        <rFont val="Arial"/>
        <family val="2"/>
      </rPr>
      <t>BROOKLYN (PRINCE)</t>
    </r>
  </si>
  <si>
    <r>
      <rPr>
        <sz val="10"/>
        <color rgb="FF231F20"/>
        <rFont val="Arial"/>
        <family val="2"/>
      </rPr>
      <t>FLAT RIVER</t>
    </r>
  </si>
  <si>
    <r>
      <rPr>
        <sz val="10"/>
        <color rgb="FF231F20"/>
        <rFont val="Arial"/>
        <family val="2"/>
      </rPr>
      <t>LOWER NEW ANNAN</t>
    </r>
  </si>
  <si>
    <r>
      <rPr>
        <sz val="10"/>
        <color rgb="FF231F20"/>
        <rFont val="Arial"/>
        <family val="2"/>
      </rPr>
      <t>BROOKVALE (RR#2)</t>
    </r>
  </si>
  <si>
    <r>
      <rPr>
        <sz val="10"/>
        <color rgb="FF231F20"/>
        <rFont val="Arial"/>
        <family val="2"/>
      </rPr>
      <t>LOWER NEWTOWN</t>
    </r>
  </si>
  <si>
    <r>
      <rPr>
        <sz val="10"/>
        <color rgb="FF231F20"/>
        <rFont val="Arial"/>
        <family val="2"/>
      </rPr>
      <t>BRUDENELL</t>
    </r>
  </si>
  <si>
    <r>
      <rPr>
        <sz val="10"/>
        <color rgb="FF231F20"/>
        <rFont val="Arial"/>
        <family val="2"/>
      </rPr>
      <t>FORESTVIEW</t>
    </r>
  </si>
  <si>
    <r>
      <rPr>
        <sz val="10"/>
        <color rgb="FF231F20"/>
        <rFont val="Arial"/>
        <family val="2"/>
      </rPr>
      <t>LOYALIST</t>
    </r>
  </si>
  <si>
    <r>
      <rPr>
        <sz val="10"/>
        <color rgb="FF231F20"/>
        <rFont val="Arial"/>
        <family val="2"/>
      </rPr>
      <t>BUNBURY</t>
    </r>
  </si>
  <si>
    <r>
      <rPr>
        <sz val="10"/>
        <color rgb="FF231F20"/>
        <rFont val="Arial"/>
        <family val="2"/>
      </rPr>
      <t>FORT AMHERST</t>
    </r>
  </si>
  <si>
    <r>
      <rPr>
        <sz val="10"/>
        <color rgb="FF231F20"/>
        <rFont val="Arial"/>
        <family val="2"/>
      </rPr>
      <t>LYNDALE</t>
    </r>
  </si>
  <si>
    <r>
      <rPr>
        <sz val="10"/>
        <color rgb="FF231F20"/>
        <rFont val="Arial"/>
        <family val="2"/>
      </rPr>
      <t>BUNGAY</t>
    </r>
  </si>
  <si>
    <r>
      <rPr>
        <sz val="10"/>
        <color rgb="FF231F20"/>
        <rFont val="Arial"/>
        <family val="2"/>
      </rPr>
      <t>FORT AUGUSTUS</t>
    </r>
  </si>
  <si>
    <r>
      <rPr>
        <sz val="10"/>
        <color rgb="FF231F20"/>
        <rFont val="Arial"/>
        <family val="2"/>
      </rPr>
      <t>MACCALLUM POINT</t>
    </r>
  </si>
  <si>
    <r>
      <rPr>
        <sz val="10"/>
        <color rgb="FF231F20"/>
        <rFont val="Arial"/>
        <family val="2"/>
      </rPr>
      <t>FORTUNE BRIDGE</t>
    </r>
  </si>
  <si>
    <r>
      <rPr>
        <sz val="10"/>
        <color rgb="FF231F20"/>
        <rFont val="Arial"/>
        <family val="2"/>
      </rPr>
      <t>MACDOUGALL</t>
    </r>
  </si>
  <si>
    <r>
      <rPr>
        <sz val="10"/>
        <color rgb="FF231F20"/>
        <rFont val="Arial"/>
        <family val="2"/>
      </rPr>
      <t>FOXLEY RIVER</t>
    </r>
  </si>
  <si>
    <r>
      <rPr>
        <sz val="10"/>
        <color rgb="FF231F20"/>
        <rFont val="Arial"/>
        <family val="2"/>
      </rPr>
      <t>MACIVORS POINT</t>
    </r>
  </si>
  <si>
    <r>
      <rPr>
        <sz val="10"/>
        <color rgb="FF231F20"/>
        <rFont val="Arial"/>
        <family val="2"/>
      </rPr>
      <t>BYRNE ROAD</t>
    </r>
  </si>
  <si>
    <r>
      <rPr>
        <sz val="10"/>
        <color rgb="FF231F20"/>
        <rFont val="Arial"/>
        <family val="2"/>
      </rPr>
      <t>MALPEQUE</t>
    </r>
  </si>
  <si>
    <r>
      <rPr>
        <sz val="10"/>
        <color rgb="FF231F20"/>
        <rFont val="Arial"/>
        <family val="2"/>
      </rPr>
      <t>CABLE HEAD WEST</t>
    </r>
  </si>
  <si>
    <r>
      <rPr>
        <sz val="10"/>
        <color rgb="FF231F20"/>
        <rFont val="Arial"/>
        <family val="2"/>
      </rPr>
      <t>FREELAND</t>
    </r>
  </si>
  <si>
    <r>
      <rPr>
        <sz val="10"/>
        <color rgb="FF231F20"/>
        <rFont val="Arial"/>
        <family val="2"/>
      </rPr>
      <t>MALPEQUE BAY</t>
    </r>
  </si>
  <si>
    <r>
      <rPr>
        <sz val="10"/>
        <color rgb="FF231F20"/>
        <rFont val="Arial"/>
        <family val="2"/>
      </rPr>
      <t>FREETOWN</t>
    </r>
  </si>
  <si>
    <r>
      <rPr>
        <sz val="10"/>
        <color rgb="FF231F20"/>
        <rFont val="Arial"/>
        <family val="2"/>
      </rPr>
      <t>MALPEQUE HARBOUR</t>
    </r>
  </si>
  <si>
    <r>
      <rPr>
        <sz val="10"/>
        <color rgb="FF231F20"/>
        <rFont val="Arial"/>
        <family val="2"/>
      </rPr>
      <t>CAMBELLTON</t>
    </r>
  </si>
  <si>
    <r>
      <rPr>
        <sz val="10"/>
        <color rgb="FF231F20"/>
        <rFont val="Arial"/>
        <family val="2"/>
      </rPr>
      <t>MAPLE PLAINS</t>
    </r>
  </si>
  <si>
    <r>
      <rPr>
        <sz val="10"/>
        <color rgb="FF231F20"/>
        <rFont val="Arial"/>
        <family val="2"/>
      </rPr>
      <t>CAMPBELLS COVE</t>
    </r>
  </si>
  <si>
    <r>
      <rPr>
        <sz val="10"/>
        <color rgb="FF231F20"/>
        <rFont val="Arial"/>
        <family val="2"/>
      </rPr>
      <t>FRENCHFORT</t>
    </r>
  </si>
  <si>
    <r>
      <rPr>
        <sz val="10"/>
        <color rgb="FF231F20"/>
        <rFont val="Arial"/>
        <family val="2"/>
      </rPr>
      <t>MARCH WATER</t>
    </r>
  </si>
  <si>
    <r>
      <rPr>
        <sz val="10"/>
        <color rgb="FF231F20"/>
        <rFont val="Arial"/>
        <family val="2"/>
      </rPr>
      <t>CANAVOY</t>
    </r>
  </si>
  <si>
    <r>
      <rPr>
        <sz val="10"/>
        <color rgb="FF231F20"/>
        <rFont val="Arial"/>
        <family val="2"/>
      </rPr>
      <t>GALLAS POINT</t>
    </r>
  </si>
  <si>
    <r>
      <rPr>
        <sz val="10"/>
        <color rgb="FF231F20"/>
        <rFont val="Arial"/>
        <family val="2"/>
      </rPr>
      <t>MARGATE</t>
    </r>
  </si>
  <si>
    <r>
      <rPr>
        <sz val="10"/>
        <color rgb="FF231F20"/>
        <rFont val="Arial"/>
        <family val="2"/>
      </rPr>
      <t>CANOE COVE</t>
    </r>
  </si>
  <si>
    <r>
      <rPr>
        <sz val="10"/>
        <color rgb="FF231F20"/>
        <rFont val="Arial"/>
        <family val="2"/>
      </rPr>
      <t>GARFIELD</t>
    </r>
  </si>
  <si>
    <r>
      <rPr>
        <sz val="10"/>
        <color rgb="FF231F20"/>
        <rFont val="Arial"/>
        <family val="2"/>
      </rPr>
      <t>MARIE</t>
    </r>
  </si>
  <si>
    <r>
      <rPr>
        <sz val="10"/>
        <color rgb="FF231F20"/>
        <rFont val="Arial"/>
        <family val="2"/>
      </rPr>
      <t>CAP EGMONT</t>
    </r>
  </si>
  <si>
    <r>
      <rPr>
        <sz val="10"/>
        <color rgb="FF231F20"/>
        <rFont val="Arial"/>
        <family val="2"/>
      </rPr>
      <t>GASEOYNE COVE</t>
    </r>
  </si>
  <si>
    <r>
      <rPr>
        <sz val="10"/>
        <color rgb="FF231F20"/>
        <rFont val="Arial"/>
        <family val="2"/>
      </rPr>
      <t>MARIE RIVER (BRIDGE)</t>
    </r>
  </si>
  <si>
    <r>
      <rPr>
        <sz val="10"/>
        <color rgb="FF231F20"/>
        <rFont val="Arial"/>
        <family val="2"/>
      </rPr>
      <t>CAPE BEAR</t>
    </r>
  </si>
  <si>
    <r>
      <rPr>
        <sz val="10"/>
        <color rgb="FF231F20"/>
        <rFont val="Arial"/>
        <family val="2"/>
      </rPr>
      <t>MARSHFIELD</t>
    </r>
  </si>
  <si>
    <r>
      <rPr>
        <sz val="10"/>
        <color rgb="FF231F20"/>
        <rFont val="Arial"/>
        <family val="2"/>
      </rPr>
      <t>CAPE KILDARE</t>
    </r>
  </si>
  <si>
    <r>
      <rPr>
        <sz val="10"/>
        <color rgb="FF231F20"/>
        <rFont val="Arial"/>
        <family val="2"/>
      </rPr>
      <t>MARTINVALE</t>
    </r>
  </si>
  <si>
    <r>
      <rPr>
        <sz val="10"/>
        <color rgb="FF231F20"/>
        <rFont val="Arial"/>
        <family val="2"/>
      </rPr>
      <t>CAPE TRAVERSE</t>
    </r>
  </si>
  <si>
    <r>
      <rPr>
        <sz val="10"/>
        <color rgb="FF231F20"/>
        <rFont val="Arial"/>
        <family val="2"/>
      </rPr>
      <t>GILLIS POINT</t>
    </r>
  </si>
  <si>
    <r>
      <rPr>
        <sz val="10"/>
        <color rgb="FF231F20"/>
        <rFont val="Arial"/>
        <family val="2"/>
      </rPr>
      <t>MAYFIELD</t>
    </r>
  </si>
  <si>
    <r>
      <rPr>
        <sz val="10"/>
        <color rgb="FF231F20"/>
        <rFont val="Arial"/>
        <family val="2"/>
      </rPr>
      <t>CAPE TRYON</t>
    </r>
  </si>
  <si>
    <r>
      <rPr>
        <sz val="10"/>
        <color rgb="FF231F20"/>
        <rFont val="Arial"/>
        <family val="2"/>
      </rPr>
      <t>GLEN VALLEY</t>
    </r>
  </si>
  <si>
    <r>
      <rPr>
        <sz val="10"/>
        <color rgb="FF231F20"/>
        <rFont val="Arial"/>
        <family val="2"/>
      </rPr>
      <t>MCINNIS POINT</t>
    </r>
  </si>
  <si>
    <r>
      <rPr>
        <sz val="10"/>
        <color rgb="FF231F20"/>
        <rFont val="Arial"/>
        <family val="2"/>
      </rPr>
      <t>CAPE WOLFE</t>
    </r>
  </si>
  <si>
    <r>
      <rPr>
        <sz val="10"/>
        <color rgb="FF231F20"/>
        <rFont val="Arial"/>
        <family val="2"/>
      </rPr>
      <t>GLENCARRADALE</t>
    </r>
  </si>
  <si>
    <r>
      <rPr>
        <sz val="10"/>
        <color rgb="FF231F20"/>
        <rFont val="Arial"/>
        <family val="2"/>
      </rPr>
      <t>MCNEILLS MILLS</t>
    </r>
  </si>
  <si>
    <r>
      <rPr>
        <sz val="10"/>
        <color rgb="FF231F20"/>
        <rFont val="Arial"/>
        <family val="2"/>
      </rPr>
      <t>CARDIGAN</t>
    </r>
  </si>
  <si>
    <r>
      <rPr>
        <sz val="10"/>
        <color rgb="FF231F20"/>
        <rFont val="Arial"/>
        <family val="2"/>
      </rPr>
      <t>MEADOW BANK</t>
    </r>
  </si>
  <si>
    <r>
      <rPr>
        <sz val="10"/>
        <color rgb="FF231F20"/>
        <rFont val="Arial"/>
        <family val="2"/>
      </rPr>
      <t>CARDIGAN BAY</t>
    </r>
  </si>
  <si>
    <r>
      <rPr>
        <sz val="10"/>
        <color rgb="FF231F20"/>
        <rFont val="Arial"/>
        <family val="2"/>
      </rPr>
      <t>GLENCORRADALE</t>
    </r>
  </si>
  <si>
    <r>
      <rPr>
        <sz val="10"/>
        <color rgb="FF231F20"/>
        <rFont val="Arial"/>
        <family val="2"/>
      </rPr>
      <t>MELVILLE</t>
    </r>
  </si>
  <si>
    <r>
      <rPr>
        <sz val="10"/>
        <color rgb="FF231F20"/>
        <rFont val="Arial"/>
        <family val="2"/>
      </rPr>
      <t>CARDIGAN HEAD</t>
    </r>
  </si>
  <si>
    <r>
      <rPr>
        <sz val="10"/>
        <color rgb="FF231F20"/>
        <rFont val="Arial"/>
        <family val="2"/>
      </rPr>
      <t>GLENFANNING</t>
    </r>
  </si>
  <si>
    <r>
      <rPr>
        <sz val="10"/>
        <color rgb="FF231F20"/>
        <rFont val="Arial"/>
        <family val="2"/>
      </rPr>
      <t>MERMAID</t>
    </r>
  </si>
  <si>
    <r>
      <rPr>
        <sz val="10"/>
        <color rgb="FF231F20"/>
        <rFont val="Arial"/>
        <family val="2"/>
      </rPr>
      <t>CARDIGAN RIVER</t>
    </r>
  </si>
  <si>
    <r>
      <rPr>
        <sz val="10"/>
        <color rgb="FF231F20"/>
        <rFont val="Arial"/>
        <family val="2"/>
      </rPr>
      <t>GLENFINNAN</t>
    </r>
  </si>
  <si>
    <r>
      <rPr>
        <sz val="10"/>
        <color rgb="FF231F20"/>
        <rFont val="Arial"/>
        <family val="2"/>
      </rPr>
      <t>MIDDLETON(KINKORA)</t>
    </r>
  </si>
  <si>
    <r>
      <rPr>
        <sz val="10"/>
        <color rgb="FF231F20"/>
        <rFont val="Arial"/>
        <family val="2"/>
      </rPr>
      <t>CARDROSS</t>
    </r>
  </si>
  <si>
    <r>
      <rPr>
        <sz val="10"/>
        <color rgb="FF231F20"/>
        <rFont val="Arial"/>
        <family val="2"/>
      </rPr>
      <t>MIDGELL</t>
    </r>
  </si>
  <si>
    <r>
      <rPr>
        <sz val="10"/>
        <color rgb="FF231F20"/>
        <rFont val="Arial"/>
        <family val="2"/>
      </rPr>
      <t>CAREY POINT</t>
    </r>
  </si>
  <si>
    <r>
      <rPr>
        <sz val="10"/>
        <color rgb="FF231F20"/>
        <rFont val="Arial"/>
        <family val="2"/>
      </rPr>
      <t>GLENMARTIN</t>
    </r>
  </si>
  <si>
    <r>
      <rPr>
        <sz val="10"/>
        <color rgb="FF231F20"/>
        <rFont val="Arial"/>
        <family val="2"/>
      </rPr>
      <t>MILBURN WEST</t>
    </r>
  </si>
  <si>
    <r>
      <rPr>
        <sz val="10"/>
        <color rgb="FF231F20"/>
        <rFont val="Arial"/>
        <family val="2"/>
      </rPr>
      <t>GLENROY</t>
    </r>
  </si>
  <si>
    <r>
      <rPr>
        <sz val="10"/>
        <color rgb="FF231F20"/>
        <rFont val="Arial"/>
        <family val="2"/>
      </rPr>
      <t>MILBURNE EAST</t>
    </r>
  </si>
  <si>
    <r>
      <rPr>
        <sz val="10"/>
        <color rgb="FF231F20"/>
        <rFont val="Arial"/>
        <family val="2"/>
      </rPr>
      <t>CASCUMPEC</t>
    </r>
  </si>
  <si>
    <r>
      <rPr>
        <sz val="10"/>
        <color rgb="FF231F20"/>
        <rFont val="Arial"/>
        <family val="2"/>
      </rPr>
      <t>GLENWILLIAM</t>
    </r>
  </si>
  <si>
    <r>
      <rPr>
        <sz val="10"/>
        <color rgb="FF231F20"/>
        <rFont val="Arial"/>
        <family val="2"/>
      </rPr>
      <t>CASCUMPEC BAY</t>
    </r>
  </si>
  <si>
    <r>
      <rPr>
        <sz val="10"/>
        <color rgb="FF231F20"/>
        <rFont val="Arial"/>
        <family val="2"/>
      </rPr>
      <t>MILL RIVER EAST</t>
    </r>
  </si>
  <si>
    <r>
      <rPr>
        <sz val="10"/>
        <color rgb="FF231F20"/>
        <rFont val="Arial"/>
        <family val="2"/>
      </rPr>
      <t>CAVENDISH</t>
    </r>
  </si>
  <si>
    <r>
      <rPr>
        <sz val="10"/>
        <color rgb="FF231F20"/>
        <rFont val="Arial"/>
        <family val="2"/>
      </rPr>
      <t>GOOSE RIVER</t>
    </r>
  </si>
  <si>
    <r>
      <rPr>
        <sz val="10"/>
        <color rgb="FF231F20"/>
        <rFont val="Arial"/>
        <family val="2"/>
      </rPr>
      <t>MILLTOWN CROSS</t>
    </r>
  </si>
  <si>
    <r>
      <rPr>
        <sz val="10"/>
        <color rgb="FF231F20"/>
        <rFont val="Arial"/>
        <family val="2"/>
      </rPr>
      <t>CAVENDISH INLET</t>
    </r>
  </si>
  <si>
    <r>
      <rPr>
        <sz val="10"/>
        <color rgb="FF231F20"/>
        <rFont val="Arial"/>
        <family val="2"/>
      </rPr>
      <t>GORDON POINT</t>
    </r>
  </si>
  <si>
    <r>
      <rPr>
        <sz val="10"/>
        <color rgb="FF231F20"/>
        <rFont val="Arial"/>
        <family val="2"/>
      </rPr>
      <t>MILLVALE</t>
    </r>
  </si>
  <si>
    <r>
      <rPr>
        <sz val="10"/>
        <color rgb="FF231F20"/>
        <rFont val="Arial"/>
        <family val="2"/>
      </rPr>
      <t>CEDAR DUNES</t>
    </r>
  </si>
  <si>
    <r>
      <rPr>
        <sz val="10"/>
        <color rgb="FF231F20"/>
        <rFont val="Arial"/>
        <family val="2"/>
      </rPr>
      <t>GOWAN BRAE</t>
    </r>
  </si>
  <si>
    <r>
      <rPr>
        <sz val="10"/>
        <color rgb="FF231F20"/>
        <rFont val="Arial"/>
        <family val="2"/>
      </rPr>
      <t>MILLVIEW</t>
    </r>
  </si>
  <si>
    <r>
      <rPr>
        <sz val="10"/>
        <color rgb="FF231F20"/>
        <rFont val="Arial"/>
        <family val="2"/>
      </rPr>
      <t>CENTRAL BEDEQUE</t>
    </r>
  </si>
  <si>
    <r>
      <rPr>
        <sz val="10"/>
        <color rgb="FF231F20"/>
        <rFont val="Arial"/>
        <family val="2"/>
      </rPr>
      <t>GRAHAM POINT</t>
    </r>
  </si>
  <si>
    <r>
      <rPr>
        <sz val="10"/>
        <color rgb="FF231F20"/>
        <rFont val="Arial"/>
        <family val="2"/>
      </rPr>
      <t>MILO</t>
    </r>
  </si>
  <si>
    <r>
      <rPr>
        <sz val="10"/>
        <color rgb="FF231F20"/>
        <rFont val="Arial"/>
        <family val="2"/>
      </rPr>
      <t>CENTRAL LOT 16</t>
    </r>
  </si>
  <si>
    <r>
      <rPr>
        <sz val="10"/>
        <color rgb="FF231F20"/>
        <rFont val="Arial"/>
        <family val="2"/>
      </rPr>
      <t>GRAHAM POND</t>
    </r>
  </si>
  <si>
    <r>
      <rPr>
        <sz val="10"/>
        <color rgb="FF231F20"/>
        <rFont val="Arial"/>
        <family val="2"/>
      </rPr>
      <t>GRAHAMS ROAD</t>
    </r>
  </si>
  <si>
    <r>
      <rPr>
        <sz val="10"/>
        <color rgb="FF231F20"/>
        <rFont val="Arial"/>
        <family val="2"/>
      </rPr>
      <t>MILTONVALE(WINSLOE)</t>
    </r>
  </si>
  <si>
    <r>
      <rPr>
        <sz val="10"/>
        <color rgb="FF231F20"/>
        <rFont val="Arial"/>
        <family val="2"/>
      </rPr>
      <t>CHELTON</t>
    </r>
  </si>
  <si>
    <r>
      <rPr>
        <sz val="10"/>
        <color rgb="FF231F20"/>
        <rFont val="Arial"/>
        <family val="2"/>
      </rPr>
      <t>MIMINEGASH</t>
    </r>
  </si>
  <si>
    <r>
      <rPr>
        <sz val="10"/>
        <color rgb="FF231F20"/>
        <rFont val="Arial"/>
        <family val="2"/>
      </rPr>
      <t>MISCOUCHE</t>
    </r>
  </si>
  <si>
    <r>
      <rPr>
        <sz val="10"/>
        <color rgb="FF231F20"/>
        <rFont val="Arial"/>
        <family val="2"/>
      </rPr>
      <t>SOUTH FREETOWN</t>
    </r>
  </si>
  <si>
    <r>
      <rPr>
        <sz val="10"/>
        <color rgb="FF231F20"/>
        <rFont val="Arial"/>
        <family val="2"/>
      </rPr>
      <t>MONTAGUE</t>
    </r>
  </si>
  <si>
    <r>
      <rPr>
        <sz val="10"/>
        <color rgb="FF231F20"/>
        <rFont val="Arial"/>
        <family val="2"/>
      </rPr>
      <t>SOUTH LAKE</t>
    </r>
  </si>
  <si>
    <r>
      <rPr>
        <sz val="10"/>
        <color rgb="FF231F20"/>
        <rFont val="Arial"/>
        <family val="2"/>
      </rPr>
      <t>MONTICELLO</t>
    </r>
  </si>
  <si>
    <r>
      <rPr>
        <sz val="10"/>
        <color rgb="FF231F20"/>
        <rFont val="Arial"/>
        <family val="2"/>
      </rPr>
      <t>SOUTH MELVILLE</t>
    </r>
  </si>
  <si>
    <r>
      <rPr>
        <sz val="10"/>
        <color rgb="FF231F20"/>
        <rFont val="Arial"/>
        <family val="2"/>
      </rPr>
      <t>MONTROSE</t>
    </r>
  </si>
  <si>
    <r>
      <rPr>
        <sz val="10"/>
        <color rgb="FF231F20"/>
        <rFont val="Arial"/>
        <family val="2"/>
      </rPr>
      <t>SOUTH RUSTICO</t>
    </r>
  </si>
  <si>
    <r>
      <rPr>
        <sz val="10"/>
        <color rgb="FF231F20"/>
        <rFont val="Arial"/>
        <family val="2"/>
      </rPr>
      <t>MORELL</t>
    </r>
  </si>
  <si>
    <r>
      <rPr>
        <sz val="10"/>
        <color rgb="FF231F20"/>
        <rFont val="Arial"/>
        <family val="2"/>
      </rPr>
      <t>MOSSY POINT</t>
    </r>
  </si>
  <si>
    <r>
      <rPr>
        <sz val="10"/>
        <color rgb="FF231F20"/>
        <rFont val="Arial"/>
        <family val="2"/>
      </rPr>
      <t>SOUTHPORT</t>
    </r>
  </si>
  <si>
    <r>
      <rPr>
        <sz val="10"/>
        <color rgb="FF231F20"/>
        <rFont val="Arial"/>
        <family val="2"/>
      </rPr>
      <t>MOUNT CARMEL</t>
    </r>
  </si>
  <si>
    <r>
      <rPr>
        <sz val="10"/>
        <color rgb="FF231F20"/>
        <rFont val="Arial"/>
        <family val="2"/>
      </rPr>
      <t>SOUTHWEST LOT 16</t>
    </r>
  </si>
  <si>
    <r>
      <rPr>
        <sz val="10"/>
        <color rgb="FF231F20"/>
        <rFont val="Arial"/>
        <family val="2"/>
      </rPr>
      <t>MOUNT HERBERT</t>
    </r>
  </si>
  <si>
    <r>
      <rPr>
        <sz val="10"/>
        <color rgb="FF231F20"/>
        <rFont val="Arial"/>
        <family val="2"/>
      </rPr>
      <t>SOUTHWEST RIVER</t>
    </r>
  </si>
  <si>
    <r>
      <rPr>
        <sz val="10"/>
        <color rgb="FF231F20"/>
        <rFont val="Arial"/>
        <family val="2"/>
      </rPr>
      <t>SPRING VALLEY</t>
    </r>
  </si>
  <si>
    <r>
      <rPr>
        <sz val="10"/>
        <color rgb="FF231F20"/>
        <rFont val="Arial"/>
        <family val="2"/>
      </rPr>
      <t>MOUNT MELLICK</t>
    </r>
  </si>
  <si>
    <r>
      <rPr>
        <sz val="10"/>
        <color rgb="FF231F20"/>
        <rFont val="Arial"/>
        <family val="2"/>
      </rPr>
      <t>SPRINGBROOK</t>
    </r>
  </si>
  <si>
    <r>
      <rPr>
        <sz val="10"/>
        <color rgb="FF231F20"/>
        <rFont val="Arial"/>
        <family val="2"/>
      </rPr>
      <t>MOUNT ROYAL</t>
    </r>
  </si>
  <si>
    <r>
      <rPr>
        <sz val="10"/>
        <color rgb="FF231F20"/>
        <rFont val="Arial"/>
        <family val="2"/>
      </rPr>
      <t>MOUNT STEWART</t>
    </r>
  </si>
  <si>
    <r>
      <rPr>
        <sz val="10"/>
        <color rgb="FF231F20"/>
        <rFont val="Arial"/>
        <family val="2"/>
      </rPr>
      <t>MOUNT VERNON</t>
    </r>
  </si>
  <si>
    <r>
      <rPr>
        <sz val="10"/>
        <color rgb="FF231F20"/>
        <rFont val="Arial"/>
        <family val="2"/>
      </rPr>
      <t>SPRINGTON</t>
    </r>
  </si>
  <si>
    <r>
      <rPr>
        <sz val="10"/>
        <color rgb="FF231F20"/>
        <rFont val="Arial"/>
        <family val="2"/>
      </rPr>
      <t>MT MELLICK</t>
    </r>
  </si>
  <si>
    <r>
      <rPr>
        <sz val="10"/>
        <color rgb="FF231F20"/>
        <rFont val="Arial"/>
        <family val="2"/>
      </rPr>
      <t>SPRINGVALE</t>
    </r>
  </si>
  <si>
    <r>
      <rPr>
        <sz val="10"/>
        <color rgb="FF231F20"/>
        <rFont val="Arial"/>
        <family val="2"/>
      </rPr>
      <t>MT ALBION</t>
    </r>
  </si>
  <si>
    <r>
      <rPr>
        <sz val="10"/>
        <color rgb="FF231F20"/>
        <rFont val="Arial"/>
        <family val="2"/>
      </rPr>
      <t>SPRY COVE</t>
    </r>
  </si>
  <si>
    <r>
      <rPr>
        <sz val="10"/>
        <color rgb="FF231F20"/>
        <rFont val="Arial"/>
        <family val="2"/>
      </rPr>
      <t>MT PLEASANT</t>
    </r>
  </si>
  <si>
    <r>
      <rPr>
        <sz val="10"/>
        <color rgb="FF231F20"/>
        <rFont val="Arial"/>
        <family val="2"/>
      </rPr>
      <t>SPRY POINT</t>
    </r>
  </si>
  <si>
    <r>
      <rPr>
        <sz val="10"/>
        <color rgb="FF231F20"/>
        <rFont val="Arial"/>
        <family val="2"/>
      </rPr>
      <t>MUDDY CREEK</t>
    </r>
  </si>
  <si>
    <r>
      <rPr>
        <sz val="10"/>
        <color rgb="FF231F20"/>
        <rFont val="Arial"/>
        <family val="2"/>
      </rPr>
      <t>ST ELEANOR’S</t>
    </r>
  </si>
  <si>
    <r>
      <rPr>
        <sz val="10"/>
        <color rgb="FF231F20"/>
        <rFont val="Arial"/>
        <family val="2"/>
      </rPr>
      <t>MUNNS ROAD</t>
    </r>
  </si>
  <si>
    <r>
      <rPr>
        <sz val="10"/>
        <color rgb="FF231F20"/>
        <rFont val="Arial"/>
        <family val="2"/>
      </rPr>
      <t>ST FELIX</t>
    </r>
  </si>
  <si>
    <r>
      <rPr>
        <sz val="10"/>
        <color rgb="FF231F20"/>
        <rFont val="Arial"/>
        <family val="2"/>
      </rPr>
      <t>MURRAY HARBOUR</t>
    </r>
  </si>
  <si>
    <r>
      <rPr>
        <sz val="10"/>
        <color rgb="FF231F20"/>
        <rFont val="Arial"/>
        <family val="2"/>
      </rPr>
      <t>MURRAY RIVER</t>
    </r>
  </si>
  <si>
    <r>
      <rPr>
        <sz val="10"/>
        <color rgb="FF231F20"/>
        <rFont val="Arial"/>
        <family val="2"/>
      </rPr>
      <t>ST ANN</t>
    </r>
  </si>
  <si>
    <r>
      <rPr>
        <sz val="10"/>
        <color rgb="FF231F20"/>
        <rFont val="Arial"/>
        <family val="2"/>
      </rPr>
      <t>NAIL POND</t>
    </r>
  </si>
  <si>
    <r>
      <rPr>
        <sz val="10"/>
        <color rgb="FF231F20"/>
        <rFont val="Arial"/>
        <family val="2"/>
      </rPr>
      <t>NAUFRAGE</t>
    </r>
  </si>
  <si>
    <r>
      <rPr>
        <sz val="10"/>
        <color rgb="FF231F20"/>
        <rFont val="Arial"/>
        <family val="2"/>
      </rPr>
      <t>NEW ANNAN</t>
    </r>
  </si>
  <si>
    <r>
      <rPr>
        <sz val="10"/>
        <color rgb="FF231F20"/>
        <rFont val="Arial"/>
        <family val="2"/>
      </rPr>
      <t>NEW DOMINION</t>
    </r>
  </si>
  <si>
    <r>
      <rPr>
        <sz val="10"/>
        <color rgb="FF231F20"/>
        <rFont val="Arial"/>
        <family val="2"/>
      </rPr>
      <t>ST EDWARD</t>
    </r>
  </si>
  <si>
    <r>
      <rPr>
        <sz val="10"/>
        <color rgb="FF231F20"/>
        <rFont val="Arial"/>
        <family val="2"/>
      </rPr>
      <t>ST ELEAN</t>
    </r>
  </si>
  <si>
    <r>
      <rPr>
        <sz val="10"/>
        <color rgb="FF231F20"/>
        <rFont val="Arial"/>
        <family val="2"/>
      </rPr>
      <t>NEW LONDON</t>
    </r>
  </si>
  <si>
    <r>
      <rPr>
        <sz val="10"/>
        <color rgb="FF231F20"/>
        <rFont val="Arial"/>
        <family val="2"/>
      </rPr>
      <t>ST ELEANORS</t>
    </r>
  </si>
  <si>
    <r>
      <rPr>
        <sz val="10"/>
        <color rgb="FF231F20"/>
        <rFont val="Arial"/>
        <family val="2"/>
      </rPr>
      <t>NEW PERTH</t>
    </r>
  </si>
  <si>
    <r>
      <rPr>
        <sz val="10"/>
        <color rgb="FF231F20"/>
        <rFont val="Arial"/>
        <family val="2"/>
      </rPr>
      <t>ST LAWRENCE</t>
    </r>
  </si>
  <si>
    <r>
      <rPr>
        <sz val="10"/>
        <color rgb="FF231F20"/>
        <rFont val="Arial"/>
        <family val="2"/>
      </rPr>
      <t>NEWTOWN CROSS</t>
    </r>
  </si>
  <si>
    <r>
      <rPr>
        <sz val="10"/>
        <color rgb="FF231F20"/>
        <rFont val="Arial"/>
        <family val="2"/>
      </rPr>
      <t>NORBORO</t>
    </r>
  </si>
  <si>
    <r>
      <rPr>
        <sz val="10"/>
        <color rgb="FF231F20"/>
        <rFont val="Arial"/>
        <family val="2"/>
      </rPr>
      <t>ST MARY’S BAY</t>
    </r>
  </si>
  <si>
    <r>
      <rPr>
        <sz val="10"/>
        <color rgb="FF231F20"/>
        <rFont val="Arial"/>
        <family val="2"/>
      </rPr>
      <t>NORTH BEDEQUE</t>
    </r>
  </si>
  <si>
    <r>
      <rPr>
        <sz val="10"/>
        <color rgb="FF231F20"/>
        <rFont val="Arial"/>
        <family val="2"/>
      </rPr>
      <t>ST NICHOLAS</t>
    </r>
  </si>
  <si>
    <r>
      <rPr>
        <sz val="10"/>
        <color rgb="FF231F20"/>
        <rFont val="Arial"/>
        <family val="2"/>
      </rPr>
      <t>NORTH CAPE</t>
    </r>
  </si>
  <si>
    <r>
      <rPr>
        <sz val="10"/>
        <color rgb="FF231F20"/>
        <rFont val="Arial"/>
        <family val="2"/>
      </rPr>
      <t>ST PATRICKS</t>
    </r>
  </si>
  <si>
    <r>
      <rPr>
        <sz val="10"/>
        <color rgb="FF231F20"/>
        <rFont val="Arial"/>
        <family val="2"/>
      </rPr>
      <t>NORTH CARLETON</t>
    </r>
  </si>
  <si>
    <r>
      <rPr>
        <sz val="10"/>
        <color rgb="FF231F20"/>
        <rFont val="Arial"/>
        <family val="2"/>
      </rPr>
      <t>NORTH ENMORE</t>
    </r>
  </si>
  <si>
    <r>
      <rPr>
        <sz val="10"/>
        <color rgb="FF231F20"/>
        <rFont val="Arial"/>
        <family val="2"/>
      </rPr>
      <t>ST PETERS BAY</t>
    </r>
  </si>
  <si>
    <r>
      <rPr>
        <sz val="10"/>
        <color rgb="FF231F20"/>
        <rFont val="Arial"/>
        <family val="2"/>
      </rPr>
      <t>ST PETER’S HARBOUR</t>
    </r>
  </si>
  <si>
    <r>
      <rPr>
        <sz val="10"/>
        <color rgb="FF231F20"/>
        <rFont val="Arial"/>
        <family val="2"/>
      </rPr>
      <t>ST PETERS ISLAND</t>
    </r>
  </si>
  <si>
    <r>
      <rPr>
        <sz val="10"/>
        <color rgb="FF231F20"/>
        <rFont val="Arial"/>
        <family val="2"/>
      </rPr>
      <t>NORTH RUSTICO</t>
    </r>
  </si>
  <si>
    <r>
      <rPr>
        <sz val="10"/>
        <color rgb="FF231F20"/>
        <rFont val="Arial"/>
        <family val="2"/>
      </rPr>
      <t>ST PETERS WEST</t>
    </r>
  </si>
  <si>
    <r>
      <rPr>
        <sz val="10"/>
        <color rgb="FF231F20"/>
        <rFont val="Arial"/>
        <family val="2"/>
      </rPr>
      <t>NORTH RUSTICO HARBOUR</t>
    </r>
  </si>
  <si>
    <r>
      <rPr>
        <sz val="10"/>
        <color rgb="FF231F20"/>
        <rFont val="Arial"/>
        <family val="2"/>
      </rPr>
      <t>ST PHILIPPE</t>
    </r>
  </si>
  <si>
    <r>
      <rPr>
        <sz val="10"/>
        <color rgb="FF231F20"/>
        <rFont val="Arial"/>
        <family val="2"/>
      </rPr>
      <t>NORTH ST ELEANOR’S</t>
    </r>
  </si>
  <si>
    <r>
      <rPr>
        <sz val="10"/>
        <color rgb="FF231F20"/>
        <rFont val="Arial"/>
        <family val="2"/>
      </rPr>
      <t>NORTH WILTSHIRE</t>
    </r>
  </si>
  <si>
    <r>
      <rPr>
        <sz val="10"/>
        <color rgb="FF231F20"/>
        <rFont val="Arial"/>
        <family val="2"/>
      </rPr>
      <t>ST ROCH</t>
    </r>
  </si>
  <si>
    <r>
      <rPr>
        <sz val="10"/>
        <color rgb="FF231F20"/>
        <rFont val="Arial"/>
        <family val="2"/>
      </rPr>
      <t>NORTH WINSLOE</t>
    </r>
  </si>
  <si>
    <r>
      <rPr>
        <sz val="10"/>
        <color rgb="FF231F20"/>
        <rFont val="Arial"/>
        <family val="2"/>
      </rPr>
      <t>NORTHAM</t>
    </r>
  </si>
  <si>
    <r>
      <rPr>
        <sz val="10"/>
        <color rgb="FF231F20"/>
        <rFont val="Arial"/>
        <family val="2"/>
      </rPr>
      <t>NORTHPOINT</t>
    </r>
  </si>
  <si>
    <r>
      <rPr>
        <sz val="10"/>
        <color rgb="FF231F20"/>
        <rFont val="Arial"/>
        <family val="2"/>
      </rPr>
      <t>STANLEY BRIDGE</t>
    </r>
  </si>
  <si>
    <r>
      <rPr>
        <sz val="10"/>
        <color rgb="FF231F20"/>
        <rFont val="Arial"/>
        <family val="2"/>
      </rPr>
      <t>NORWAY</t>
    </r>
  </si>
  <si>
    <r>
      <rPr>
        <sz val="10"/>
        <color rgb="FF231F20"/>
        <rFont val="Arial"/>
        <family val="2"/>
      </rPr>
      <t>O’BRIEN ROAD</t>
    </r>
  </si>
  <si>
    <r>
      <rPr>
        <sz val="10"/>
        <color rgb="FF231F20"/>
        <rFont val="Arial"/>
        <family val="2"/>
      </rPr>
      <t>STRATHGARTNEY</t>
    </r>
  </si>
  <si>
    <r>
      <rPr>
        <sz val="10"/>
        <color rgb="FF231F20"/>
        <rFont val="Arial"/>
        <family val="2"/>
      </rPr>
      <t>O’LEARY</t>
    </r>
  </si>
  <si>
    <r>
      <rPr>
        <sz val="10"/>
        <color rgb="FF231F20"/>
        <rFont val="Arial"/>
        <family val="2"/>
      </rPr>
      <t>STURGEON</t>
    </r>
  </si>
  <si>
    <r>
      <rPr>
        <sz val="10"/>
        <color rgb="FF231F20"/>
        <rFont val="Arial"/>
        <family val="2"/>
      </rPr>
      <t>ORWELL</t>
    </r>
  </si>
  <si>
    <r>
      <rPr>
        <sz val="10"/>
        <color rgb="FF231F20"/>
        <rFont val="Arial"/>
        <family val="2"/>
      </rPr>
      <t>SUFFOLK</t>
    </r>
  </si>
  <si>
    <r>
      <rPr>
        <sz val="10"/>
        <color rgb="FF231F20"/>
        <rFont val="Arial"/>
        <family val="2"/>
      </rPr>
      <t>ORWELL COVE</t>
    </r>
  </si>
  <si>
    <r>
      <rPr>
        <sz val="10"/>
        <color rgb="FF231F20"/>
        <rFont val="Arial"/>
        <family val="2"/>
      </rPr>
      <t>SUMMERFIELD</t>
    </r>
  </si>
  <si>
    <r>
      <rPr>
        <sz val="10"/>
        <color rgb="FF231F20"/>
        <rFont val="Arial"/>
        <family val="2"/>
      </rPr>
      <t>OULTONS ISLAND</t>
    </r>
  </si>
  <si>
    <r>
      <rPr>
        <sz val="10"/>
        <color rgb="FF231F20"/>
        <rFont val="Arial"/>
        <family val="2"/>
      </rPr>
      <t>OYSTER BED BRIDGE</t>
    </r>
  </si>
  <si>
    <r>
      <rPr>
        <sz val="10"/>
        <color rgb="FF231F20"/>
        <rFont val="Arial"/>
        <family val="2"/>
      </rPr>
      <t>PARK CORNER</t>
    </r>
  </si>
  <si>
    <r>
      <rPr>
        <sz val="10"/>
        <color rgb="FF231F20"/>
        <rFont val="Arial"/>
        <family val="2"/>
      </rPr>
      <t>SUNBURY COVE</t>
    </r>
  </si>
  <si>
    <r>
      <rPr>
        <sz val="10"/>
        <color rgb="FF231F20"/>
        <rFont val="Arial"/>
        <family val="2"/>
      </rPr>
      <t>SUNBURY POINT</t>
    </r>
  </si>
  <si>
    <r>
      <rPr>
        <sz val="10"/>
        <color rgb="FF231F20"/>
        <rFont val="Arial"/>
        <family val="2"/>
      </rPr>
      <t>PENN POINT</t>
    </r>
  </si>
  <si>
    <r>
      <rPr>
        <sz val="10"/>
        <color rgb="FF231F20"/>
        <rFont val="Arial"/>
        <family val="2"/>
      </rPr>
      <t>SURREY</t>
    </r>
  </si>
  <si>
    <r>
      <rPr>
        <sz val="10"/>
        <color rgb="FF231F20"/>
        <rFont val="Arial"/>
        <family val="2"/>
      </rPr>
      <t>PETERVILLE</t>
    </r>
  </si>
  <si>
    <r>
      <rPr>
        <sz val="10"/>
        <color rgb="FF231F20"/>
        <rFont val="Arial"/>
        <family val="2"/>
      </rPr>
      <t>SURVEYORS POINT</t>
    </r>
  </si>
  <si>
    <r>
      <rPr>
        <sz val="10"/>
        <color rgb="FF231F20"/>
        <rFont val="Arial"/>
        <family val="2"/>
      </rPr>
      <t>PINETTE</t>
    </r>
  </si>
  <si>
    <r>
      <rPr>
        <sz val="10"/>
        <color rgb="FF231F20"/>
        <rFont val="Arial"/>
        <family val="2"/>
      </rPr>
      <t>TARANTUM</t>
    </r>
  </si>
  <si>
    <r>
      <rPr>
        <sz val="10"/>
        <color rgb="FF231F20"/>
        <rFont val="Arial"/>
        <family val="2"/>
      </rPr>
      <t>PINETTE NORTH</t>
    </r>
  </si>
  <si>
    <r>
      <rPr>
        <sz val="10"/>
        <color rgb="FF231F20"/>
        <rFont val="Arial"/>
        <family val="2"/>
      </rPr>
      <t>TAYLOR POINT</t>
    </r>
  </si>
  <si>
    <r>
      <rPr>
        <sz val="10"/>
        <color rgb="FF231F20"/>
        <rFont val="Arial"/>
        <family val="2"/>
      </rPr>
      <t>PINETTE SOUTH</t>
    </r>
  </si>
  <si>
    <r>
      <rPr>
        <sz val="10"/>
        <color rgb="FF231F20"/>
        <rFont val="Arial"/>
        <family val="2"/>
      </rPr>
      <t>TEA HILL</t>
    </r>
  </si>
  <si>
    <r>
      <rPr>
        <sz val="10"/>
        <color rgb="FF231F20"/>
        <rFont val="Arial"/>
        <family val="2"/>
      </rPr>
      <t>PISQUID</t>
    </r>
  </si>
  <si>
    <r>
      <rPr>
        <sz val="10"/>
        <color rgb="FF231F20"/>
        <rFont val="Arial"/>
        <family val="2"/>
      </rPr>
      <t>TEN MILE HOUSE</t>
    </r>
  </si>
  <si>
    <r>
      <rPr>
        <sz val="10"/>
        <color rgb="FF231F20"/>
        <rFont val="Arial"/>
        <family val="2"/>
      </rPr>
      <t>PIUSVILLE</t>
    </r>
  </si>
  <si>
    <r>
      <rPr>
        <sz val="10"/>
        <color rgb="FF231F20"/>
        <rFont val="Arial"/>
        <family val="2"/>
      </rPr>
      <t>TIGNISH</t>
    </r>
  </si>
  <si>
    <r>
      <rPr>
        <sz val="10"/>
        <color rgb="FF231F20"/>
        <rFont val="Arial"/>
        <family val="2"/>
      </rPr>
      <t>PLEASANT GROVE</t>
    </r>
  </si>
  <si>
    <r>
      <rPr>
        <sz val="10"/>
        <color rgb="FF231F20"/>
        <rFont val="Arial"/>
        <family val="2"/>
      </rPr>
      <t>TIGNISH SHORES</t>
    </r>
  </si>
  <si>
    <r>
      <rPr>
        <sz val="10"/>
        <color rgb="FF231F20"/>
        <rFont val="Arial"/>
        <family val="2"/>
      </rPr>
      <t>PLEASANT VALLEY</t>
    </r>
  </si>
  <si>
    <r>
      <rPr>
        <sz val="10"/>
        <color rgb="FF231F20"/>
        <rFont val="Arial"/>
        <family val="2"/>
      </rPr>
      <t>PLEASANT VIEW</t>
    </r>
  </si>
  <si>
    <r>
      <rPr>
        <sz val="10"/>
        <color rgb="FF231F20"/>
        <rFont val="Arial"/>
        <family val="2"/>
      </rPr>
      <t>TRACADIE CROSS</t>
    </r>
  </si>
  <si>
    <r>
      <rPr>
        <sz val="10"/>
        <color rgb="FF231F20"/>
        <rFont val="Arial"/>
        <family val="2"/>
      </rPr>
      <t>POINT PLEASANT</t>
    </r>
  </si>
  <si>
    <r>
      <rPr>
        <sz val="10"/>
        <color rgb="FF231F20"/>
        <rFont val="Arial"/>
        <family val="2"/>
      </rPr>
      <t>TRAVELLERS REST</t>
    </r>
  </si>
  <si>
    <r>
      <rPr>
        <sz val="10"/>
        <color rgb="FF231F20"/>
        <rFont val="Arial"/>
        <family val="2"/>
      </rPr>
      <t>POINT PRIM</t>
    </r>
  </si>
  <si>
    <r>
      <rPr>
        <sz val="10"/>
        <color rgb="FF231F20"/>
        <rFont val="Arial"/>
        <family val="2"/>
      </rPr>
      <t>TRYON</t>
    </r>
  </si>
  <si>
    <r>
      <rPr>
        <sz val="10"/>
        <color rgb="FF231F20"/>
        <rFont val="Arial"/>
        <family val="2"/>
      </rPr>
      <t>POOLES CORNER</t>
    </r>
  </si>
  <si>
    <r>
      <rPr>
        <sz val="10"/>
        <color rgb="FF231F20"/>
        <rFont val="Arial"/>
        <family val="2"/>
      </rPr>
      <t>TYNE VALLEY</t>
    </r>
  </si>
  <si>
    <r>
      <rPr>
        <sz val="10"/>
        <color rgb="FF231F20"/>
        <rFont val="Arial"/>
        <family val="2"/>
      </rPr>
      <t>POPLAR GROVE</t>
    </r>
  </si>
  <si>
    <r>
      <rPr>
        <sz val="10"/>
        <color rgb="FF231F20"/>
        <rFont val="Arial"/>
        <family val="2"/>
      </rPr>
      <t>UIGG</t>
    </r>
  </si>
  <si>
    <r>
      <rPr>
        <sz val="10"/>
        <color rgb="FF231F20"/>
        <rFont val="Arial"/>
        <family val="2"/>
      </rPr>
      <t>POPLAR POINT</t>
    </r>
  </si>
  <si>
    <r>
      <rPr>
        <sz val="10"/>
        <color rgb="FF231F20"/>
        <rFont val="Arial"/>
        <family val="2"/>
      </rPr>
      <t>PORT BORDEN</t>
    </r>
  </si>
  <si>
    <r>
      <rPr>
        <sz val="10"/>
        <color rgb="FF231F20"/>
        <rFont val="Arial"/>
        <family val="2"/>
      </rPr>
      <t>UNION CORNER</t>
    </r>
  </si>
  <si>
    <r>
      <rPr>
        <sz val="10"/>
        <color rgb="FF231F20"/>
        <rFont val="Arial"/>
        <family val="2"/>
      </rPr>
      <t>PORT HILL</t>
    </r>
  </si>
  <si>
    <r>
      <rPr>
        <sz val="10"/>
        <color rgb="FF231F20"/>
        <rFont val="Arial"/>
        <family val="2"/>
      </rPr>
      <t>UNION ROAD</t>
    </r>
  </si>
  <si>
    <r>
      <rPr>
        <sz val="10"/>
        <color rgb="FF231F20"/>
        <rFont val="Arial"/>
        <family val="2"/>
      </rPr>
      <t>PORTAGE</t>
    </r>
  </si>
  <si>
    <r>
      <rPr>
        <sz val="10"/>
        <color rgb="FF231F20"/>
        <rFont val="Arial"/>
        <family val="2"/>
      </rPr>
      <t>UNION ROAD (KINGS)</t>
    </r>
  </si>
  <si>
    <r>
      <rPr>
        <sz val="10"/>
        <color rgb="FF231F20"/>
        <rFont val="Arial"/>
        <family val="2"/>
      </rPr>
      <t>POWNAL</t>
    </r>
  </si>
  <si>
    <r>
      <rPr>
        <sz val="10"/>
        <color rgb="FF231F20"/>
        <rFont val="Arial"/>
        <family val="2"/>
      </rPr>
      <t>UNIONVALE</t>
    </r>
  </si>
  <si>
    <r>
      <rPr>
        <sz val="10"/>
        <color rgb="FF231F20"/>
        <rFont val="Arial"/>
        <family val="2"/>
      </rPr>
      <t>PRIMROSE</t>
    </r>
  </si>
  <si>
    <r>
      <rPr>
        <sz val="10"/>
        <color rgb="FF231F20"/>
        <rFont val="Arial"/>
        <family val="2"/>
      </rPr>
      <t>URBAINVILLE</t>
    </r>
  </si>
  <si>
    <r>
      <rPr>
        <sz val="10"/>
        <color rgb="FF231F20"/>
        <rFont val="Arial"/>
        <family val="2"/>
      </rPr>
      <t>PROFITS POINT</t>
    </r>
  </si>
  <si>
    <r>
      <rPr>
        <sz val="10"/>
        <color rgb="FF231F20"/>
        <rFont val="Arial"/>
        <family val="2"/>
      </rPr>
      <t>VERNON BRIDGE</t>
    </r>
  </si>
  <si>
    <r>
      <rPr>
        <sz val="10"/>
        <color rgb="FF231F20"/>
        <rFont val="Arial"/>
        <family val="2"/>
      </rPr>
      <t>RAM ISLAND</t>
    </r>
  </si>
  <si>
    <r>
      <rPr>
        <sz val="10"/>
        <color rgb="FF231F20"/>
        <rFont val="Arial"/>
        <family val="2"/>
      </rPr>
      <t>VERNON RIVER</t>
    </r>
  </si>
  <si>
    <r>
      <rPr>
        <sz val="10"/>
        <color rgb="FF231F20"/>
        <rFont val="Arial"/>
        <family val="2"/>
      </rPr>
      <t>READS CORNER</t>
    </r>
  </si>
  <si>
    <r>
      <rPr>
        <sz val="10"/>
        <color rgb="FF231F20"/>
        <rFont val="Arial"/>
        <family val="2"/>
      </rPr>
      <t>VICTORIA WEST</t>
    </r>
  </si>
  <si>
    <r>
      <rPr>
        <sz val="10"/>
        <color rgb="FF231F20"/>
        <rFont val="Arial"/>
        <family val="2"/>
      </rPr>
      <t>RICE POINT</t>
    </r>
  </si>
  <si>
    <r>
      <rPr>
        <sz val="10"/>
        <color rgb="FF231F20"/>
        <rFont val="Arial"/>
        <family val="2"/>
      </rPr>
      <t>VILLAGE GREEN</t>
    </r>
  </si>
  <si>
    <r>
      <rPr>
        <sz val="10"/>
        <color rgb="FF231F20"/>
        <rFont val="Arial"/>
        <family val="2"/>
      </rPr>
      <t>RICHARD POINT</t>
    </r>
  </si>
  <si>
    <r>
      <rPr>
        <sz val="10"/>
        <color rgb="FF231F20"/>
        <rFont val="Arial"/>
        <family val="2"/>
      </rPr>
      <t>WARREN GROVE</t>
    </r>
  </si>
  <si>
    <r>
      <rPr>
        <sz val="10"/>
        <color rgb="FF231F20"/>
        <rFont val="Arial"/>
        <family val="2"/>
      </rPr>
      <t>RIVERDALE</t>
    </r>
  </si>
  <si>
    <r>
      <rPr>
        <sz val="10"/>
        <color rgb="FF231F20"/>
        <rFont val="Arial"/>
        <family val="2"/>
      </rPr>
      <t>RIVERSIDE DR</t>
    </r>
  </si>
  <si>
    <r>
      <rPr>
        <sz val="10"/>
        <color rgb="FF231F20"/>
        <rFont val="Arial"/>
        <family val="2"/>
      </rPr>
      <t>ROCKY POINT</t>
    </r>
  </si>
  <si>
    <r>
      <rPr>
        <sz val="10"/>
        <color rgb="FF231F20"/>
        <rFont val="Arial"/>
        <family val="2"/>
      </rPr>
      <t>WEBBER COVE</t>
    </r>
  </si>
  <si>
    <r>
      <rPr>
        <sz val="10"/>
        <color rgb="FF231F20"/>
        <rFont val="Arial"/>
        <family val="2"/>
      </rPr>
      <t>ROLLO BAY</t>
    </r>
  </si>
  <si>
    <r>
      <rPr>
        <sz val="10"/>
        <color rgb="FF231F20"/>
        <rFont val="Arial"/>
        <family val="2"/>
      </rPr>
      <t>WEBBER POINT</t>
    </r>
  </si>
  <si>
    <r>
      <rPr>
        <sz val="10"/>
        <color rgb="FF231F20"/>
        <rFont val="Arial"/>
        <family val="2"/>
      </rPr>
      <t>ROLLO BAY WEST</t>
    </r>
  </si>
  <si>
    <r>
      <rPr>
        <sz val="10"/>
        <color rgb="FF231F20"/>
        <rFont val="Arial"/>
        <family val="2"/>
      </rPr>
      <t>ROSE HILL</t>
    </r>
  </si>
  <si>
    <r>
      <rPr>
        <sz val="10"/>
        <color rgb="FF231F20"/>
        <rFont val="Arial"/>
        <family val="2"/>
      </rPr>
      <t>WEST CAPE</t>
    </r>
  </si>
  <si>
    <r>
      <rPr>
        <sz val="10"/>
        <color rgb="FF231F20"/>
        <rFont val="Arial"/>
        <family val="2"/>
      </rPr>
      <t>ROSE VALLEY</t>
    </r>
  </si>
  <si>
    <r>
      <rPr>
        <sz val="10"/>
        <color rgb="FF231F20"/>
        <rFont val="Arial"/>
        <family val="2"/>
      </rPr>
      <t>WEST COVEHEAD</t>
    </r>
  </si>
  <si>
    <r>
      <rPr>
        <sz val="10"/>
        <color rgb="FF231F20"/>
        <rFont val="Arial"/>
        <family val="2"/>
      </rPr>
      <t>ROSEBANK (PRINCE)</t>
    </r>
  </si>
  <si>
    <r>
      <rPr>
        <sz val="10"/>
        <color rgb="FF231F20"/>
        <rFont val="Arial"/>
        <family val="2"/>
      </rPr>
      <t>WEST ISLE</t>
    </r>
  </si>
  <si>
    <r>
      <rPr>
        <sz val="10"/>
        <color rgb="FF231F20"/>
        <rFont val="Arial"/>
        <family val="2"/>
      </rPr>
      <t>ROSEBANK (QUEENS)</t>
    </r>
  </si>
  <si>
    <r>
      <rPr>
        <sz val="10"/>
        <color rgb="FF231F20"/>
        <rFont val="Arial"/>
        <family val="2"/>
      </rPr>
      <t>ROSEBERRY</t>
    </r>
  </si>
  <si>
    <r>
      <rPr>
        <sz val="10"/>
        <color rgb="FF231F20"/>
        <rFont val="Arial"/>
        <family val="2"/>
      </rPr>
      <t>WEST ROYALTY</t>
    </r>
  </si>
  <si>
    <r>
      <rPr>
        <sz val="10"/>
        <color rgb="FF231F20"/>
        <rFont val="Arial"/>
        <family val="2"/>
      </rPr>
      <t>WEST ST PETERS</t>
    </r>
  </si>
  <si>
    <r>
      <rPr>
        <sz val="10"/>
        <color rgb="FF231F20"/>
        <rFont val="Arial"/>
        <family val="2"/>
      </rPr>
      <t>ROSEVILLE</t>
    </r>
  </si>
  <si>
    <r>
      <rPr>
        <sz val="10"/>
        <color rgb="FF231F20"/>
        <rFont val="Arial"/>
        <family val="2"/>
      </rPr>
      <t>WESTMORELAND</t>
    </r>
  </si>
  <si>
    <r>
      <rPr>
        <sz val="10"/>
        <color rgb="FF231F20"/>
        <rFont val="Arial"/>
        <family val="2"/>
      </rPr>
      <t>ROSS CORNER</t>
    </r>
  </si>
  <si>
    <r>
      <rPr>
        <sz val="10"/>
        <color rgb="FF231F20"/>
        <rFont val="Arial"/>
        <family val="2"/>
      </rPr>
      <t>WHEATLEY RIVER</t>
    </r>
  </si>
  <si>
    <r>
      <rPr>
        <sz val="10"/>
        <color rgb="FF231F20"/>
        <rFont val="Arial"/>
        <family val="2"/>
      </rPr>
      <t>ROXBURY</t>
    </r>
  </si>
  <si>
    <r>
      <rPr>
        <sz val="10"/>
        <color rgb="FF231F20"/>
        <rFont val="Arial"/>
        <family val="2"/>
      </rPr>
      <t>WHIM ROAD</t>
    </r>
  </si>
  <si>
    <r>
      <rPr>
        <sz val="10"/>
        <color rgb="FF231F20"/>
        <rFont val="Arial"/>
        <family val="2"/>
      </rPr>
      <t>RUSTICO</t>
    </r>
  </si>
  <si>
    <r>
      <rPr>
        <sz val="10"/>
        <color rgb="FF231F20"/>
        <rFont val="Arial"/>
        <family val="2"/>
      </rPr>
      <t>WILMOT (KINGS)</t>
    </r>
  </si>
  <si>
    <r>
      <rPr>
        <sz val="10"/>
        <color rgb="FF231F20"/>
        <rFont val="Arial"/>
        <family val="2"/>
      </rPr>
      <t>SAINT MARGARETS</t>
    </r>
  </si>
  <si>
    <r>
      <rPr>
        <sz val="10"/>
        <color rgb="FF231F20"/>
        <rFont val="Arial"/>
        <family val="2"/>
      </rPr>
      <t>WILMOT (PRINCE)</t>
    </r>
  </si>
  <si>
    <r>
      <rPr>
        <sz val="10"/>
        <color rgb="FF231F20"/>
        <rFont val="Arial"/>
        <family val="2"/>
      </rPr>
      <t>SAINT RAPHAEL</t>
    </r>
  </si>
  <si>
    <r>
      <rPr>
        <sz val="10"/>
        <color rgb="FF231F20"/>
        <rFont val="Arial"/>
        <family val="2"/>
      </rPr>
      <t>WILMOT RIVER</t>
    </r>
  </si>
  <si>
    <r>
      <rPr>
        <sz val="10"/>
        <color rgb="FF231F20"/>
        <rFont val="Arial"/>
        <family val="2"/>
      </rPr>
      <t>SALUTATION COVE</t>
    </r>
  </si>
  <si>
    <r>
      <rPr>
        <sz val="10"/>
        <color rgb="FF231F20"/>
        <rFont val="Arial"/>
        <family val="2"/>
      </rPr>
      <t>WILMOT VALLEY</t>
    </r>
  </si>
  <si>
    <r>
      <rPr>
        <sz val="10"/>
        <color rgb="FF231F20"/>
        <rFont val="Arial"/>
        <family val="2"/>
      </rPr>
      <t>WINSLOE</t>
    </r>
  </si>
  <si>
    <r>
      <rPr>
        <sz val="10"/>
        <color rgb="FF231F20"/>
        <rFont val="Arial"/>
        <family val="2"/>
      </rPr>
      <t>SAVAGE HARBOUR</t>
    </r>
  </si>
  <si>
    <r>
      <rPr>
        <sz val="10"/>
        <color rgb="FF231F20"/>
        <rFont val="Arial"/>
        <family val="2"/>
      </rPr>
      <t>WINSLOE NORTH</t>
    </r>
  </si>
  <si>
    <r>
      <rPr>
        <sz val="10"/>
        <color rgb="FF231F20"/>
        <rFont val="Arial"/>
        <family val="2"/>
      </rPr>
      <t>SCOTCHFORT</t>
    </r>
  </si>
  <si>
    <r>
      <rPr>
        <sz val="10"/>
        <color rgb="FF231F20"/>
        <rFont val="Arial"/>
        <family val="2"/>
      </rPr>
      <t>WINSLOE SOUTH</t>
    </r>
  </si>
  <si>
    <r>
      <rPr>
        <sz val="10"/>
        <color rgb="FF231F20"/>
        <rFont val="Arial"/>
        <family val="2"/>
      </rPr>
      <t>SEACOW POND</t>
    </r>
  </si>
  <si>
    <r>
      <rPr>
        <sz val="10"/>
        <color rgb="FF231F20"/>
        <rFont val="Arial"/>
        <family val="2"/>
      </rPr>
      <t>WINTER BAY</t>
    </r>
  </si>
  <si>
    <r>
      <rPr>
        <sz val="10"/>
        <color rgb="FF231F20"/>
        <rFont val="Arial"/>
        <family val="2"/>
      </rPr>
      <t>SEAL POINT</t>
    </r>
  </si>
  <si>
    <r>
      <rPr>
        <sz val="10"/>
        <color rgb="FF231F20"/>
        <rFont val="Arial"/>
        <family val="2"/>
      </rPr>
      <t>WOOD ISLANDS</t>
    </r>
  </si>
  <si>
    <r>
      <rPr>
        <sz val="10"/>
        <color rgb="FF231F20"/>
        <rFont val="Arial"/>
        <family val="2"/>
      </rPr>
      <t>SEAL RIVER</t>
    </r>
  </si>
  <si>
    <r>
      <rPr>
        <sz val="10"/>
        <color rgb="FF231F20"/>
        <rFont val="Arial"/>
        <family val="2"/>
      </rPr>
      <t>WOODBROOK</t>
    </r>
  </si>
  <si>
    <r>
      <rPr>
        <sz val="10"/>
        <color rgb="FF231F20"/>
        <rFont val="Arial"/>
        <family val="2"/>
      </rPr>
      <t>SEARLTOWN</t>
    </r>
  </si>
  <si>
    <r>
      <rPr>
        <sz val="10"/>
        <color rgb="FF231F20"/>
        <rFont val="Arial"/>
        <family val="2"/>
      </rPr>
      <t>WOODISLANDS EAST</t>
    </r>
  </si>
  <si>
    <r>
      <rPr>
        <sz val="10"/>
        <color rgb="FF231F20"/>
        <rFont val="Arial"/>
        <family val="2"/>
      </rPr>
      <t>SHAMROCK</t>
    </r>
  </si>
  <si>
    <r>
      <rPr>
        <sz val="10"/>
        <color rgb="FF231F20"/>
        <rFont val="Arial"/>
        <family val="2"/>
      </rPr>
      <t>WOODVALE</t>
    </r>
  </si>
  <si>
    <r>
      <rPr>
        <sz val="10"/>
        <color rgb="FF231F20"/>
        <rFont val="Arial"/>
        <family val="2"/>
      </rPr>
      <t>SHEEP HEAD</t>
    </r>
  </si>
  <si>
    <r>
      <rPr>
        <sz val="10"/>
        <color rgb="FF231F20"/>
        <rFont val="Arial"/>
        <family val="2"/>
      </rPr>
      <t>YORK POINT</t>
    </r>
  </si>
  <si>
    <r>
      <rPr>
        <sz val="10"/>
        <color rgb="FF231F20"/>
        <rFont val="Arial"/>
        <family val="2"/>
      </rPr>
      <t>SHERWOOD</t>
    </r>
  </si>
  <si>
    <r>
      <rPr>
        <sz val="10"/>
        <color rgb="FF231F20"/>
        <rFont val="Arial"/>
        <family val="2"/>
      </rPr>
      <t>SHIPWRECK POINT</t>
    </r>
  </si>
  <si>
    <r>
      <rPr>
        <sz val="10"/>
        <color rgb="FF231F20"/>
        <rFont val="Arial"/>
        <family val="2"/>
      </rPr>
      <t>SHORT POINT</t>
    </r>
  </si>
  <si>
    <r>
      <rPr>
        <sz val="10"/>
        <color rgb="FF231F20"/>
        <rFont val="Arial"/>
        <family val="2"/>
      </rPr>
      <t>SKINNERS POND</t>
    </r>
  </si>
  <si>
    <r>
      <rPr>
        <sz val="10"/>
        <color rgb="FF231F20"/>
        <rFont val="Arial"/>
        <family val="2"/>
      </rPr>
      <t>SLEMON PARK</t>
    </r>
  </si>
  <si>
    <r>
      <rPr>
        <sz val="10"/>
        <color rgb="FF231F20"/>
        <rFont val="Arial"/>
        <family val="2"/>
      </rPr>
      <t>SOURIS</t>
    </r>
  </si>
  <si>
    <r>
      <rPr>
        <sz val="10"/>
        <color rgb="FF231F20"/>
        <rFont val="Arial"/>
        <family val="2"/>
      </rPr>
      <t>ABRAHAMS COVE</t>
    </r>
  </si>
  <si>
    <r>
      <rPr>
        <sz val="10"/>
        <color rgb="FF231F20"/>
        <rFont val="Arial"/>
        <family val="2"/>
      </rPr>
      <t>CAMPBELLS CREEK</t>
    </r>
  </si>
  <si>
    <r>
      <rPr>
        <sz val="10"/>
        <color rgb="FF231F20"/>
        <rFont val="Arial"/>
        <family val="2"/>
      </rPr>
      <t>FELIX COVE</t>
    </r>
  </si>
  <si>
    <r>
      <rPr>
        <sz val="10"/>
        <color rgb="FF231F20"/>
        <rFont val="Arial"/>
        <family val="2"/>
      </rPr>
      <t>ADAMS COVE</t>
    </r>
  </si>
  <si>
    <r>
      <rPr>
        <sz val="10"/>
        <color rgb="FF231F20"/>
        <rFont val="Arial"/>
        <family val="2"/>
      </rPr>
      <t>CARBONEAR</t>
    </r>
  </si>
  <si>
    <r>
      <rPr>
        <sz val="10"/>
        <color rgb="FF231F20"/>
        <rFont val="Arial"/>
        <family val="2"/>
      </rPr>
      <t>TWILLINGATE, GAMBO</t>
    </r>
  </si>
  <si>
    <r>
      <rPr>
        <sz val="10"/>
        <color rgb="FF231F20"/>
        <rFont val="Arial"/>
        <family val="2"/>
      </rPr>
      <t>FERMEUSE</t>
    </r>
  </si>
  <si>
    <r>
      <rPr>
        <sz val="10"/>
        <color rgb="FF231F20"/>
        <rFont val="Arial"/>
        <family val="2"/>
      </rPr>
      <t>TREPASSEY</t>
    </r>
  </si>
  <si>
    <r>
      <rPr>
        <sz val="10"/>
        <color rgb="FF231F20"/>
        <rFont val="Arial"/>
        <family val="2"/>
      </rPr>
      <t>ADEYTON</t>
    </r>
  </si>
  <si>
    <r>
      <rPr>
        <sz val="10"/>
        <color rgb="FF231F20"/>
        <rFont val="Arial"/>
        <family val="2"/>
      </rPr>
      <t>CLARENVILLE, BONAVISTA</t>
    </r>
  </si>
  <si>
    <r>
      <rPr>
        <sz val="10"/>
        <color rgb="FF231F20"/>
        <rFont val="Arial"/>
        <family val="2"/>
      </rPr>
      <t>CANNINGS COVE</t>
    </r>
  </si>
  <si>
    <r>
      <rPr>
        <sz val="10"/>
        <color rgb="FF231F20"/>
        <rFont val="Arial"/>
        <family val="2"/>
      </rPr>
      <t>FERRYLAND</t>
    </r>
  </si>
  <si>
    <r>
      <rPr>
        <sz val="10"/>
        <color rgb="FF231F20"/>
        <rFont val="Arial"/>
        <family val="2"/>
      </rPr>
      <t>ADMIRALS BEACH</t>
    </r>
  </si>
  <si>
    <r>
      <rPr>
        <sz val="10"/>
        <color rgb="FF231F20"/>
        <rFont val="Arial"/>
        <family val="2"/>
      </rPr>
      <t>CAPE ANGUILLE</t>
    </r>
  </si>
  <si>
    <r>
      <rPr>
        <sz val="10"/>
        <color rgb="FF231F20"/>
        <rFont val="Arial"/>
        <family val="2"/>
      </rPr>
      <t>PORT AUX BASQUES</t>
    </r>
  </si>
  <si>
    <r>
      <rPr>
        <sz val="10"/>
        <color rgb="FF231F20"/>
        <rFont val="Arial"/>
        <family val="2"/>
      </rPr>
      <t>FISCHELLS</t>
    </r>
  </si>
  <si>
    <r>
      <rPr>
        <sz val="10"/>
        <color rgb="FF231F20"/>
        <rFont val="Arial"/>
        <family val="2"/>
      </rPr>
      <t>ADMIRALS COVE</t>
    </r>
  </si>
  <si>
    <r>
      <rPr>
        <sz val="10"/>
        <color rgb="FF231F20"/>
        <rFont val="Arial"/>
        <family val="2"/>
      </rPr>
      <t>CAPE BROYLE</t>
    </r>
  </si>
  <si>
    <r>
      <rPr>
        <sz val="10"/>
        <color rgb="FF231F20"/>
        <rFont val="Arial"/>
        <family val="2"/>
      </rPr>
      <t>FLAT BAY</t>
    </r>
  </si>
  <si>
    <r>
      <rPr>
        <sz val="10"/>
        <color rgb="FF231F20"/>
        <rFont val="Arial"/>
        <family val="2"/>
      </rPr>
      <t>STEPHENVILLE</t>
    </r>
  </si>
  <si>
    <r>
      <rPr>
        <sz val="10"/>
        <color rgb="FF231F20"/>
        <rFont val="Arial"/>
        <family val="2"/>
      </rPr>
      <t>ALLANS ISLAND</t>
    </r>
  </si>
  <si>
    <r>
      <rPr>
        <sz val="10"/>
        <color rgb="FF231F20"/>
        <rFont val="Arial"/>
        <family val="2"/>
      </rPr>
      <t>MARYSTOWN</t>
    </r>
  </si>
  <si>
    <r>
      <rPr>
        <sz val="10"/>
        <color rgb="FF231F20"/>
        <rFont val="Arial"/>
        <family val="2"/>
      </rPr>
      <t>CAPE FREELS</t>
    </r>
  </si>
  <si>
    <r>
      <rPr>
        <sz val="10"/>
        <color rgb="FF231F20"/>
        <rFont val="Arial"/>
        <family val="2"/>
      </rPr>
      <t>FLATROCK</t>
    </r>
  </si>
  <si>
    <r>
      <rPr>
        <sz val="10"/>
        <color rgb="FF231F20"/>
        <rFont val="Arial"/>
        <family val="2"/>
      </rPr>
      <t>ST JOHN’S</t>
    </r>
  </si>
  <si>
    <r>
      <rPr>
        <sz val="10"/>
        <color rgb="FF231F20"/>
        <rFont val="Arial"/>
        <family val="2"/>
      </rPr>
      <t>CAPE FREELS NORTH</t>
    </r>
  </si>
  <si>
    <r>
      <rPr>
        <sz val="10"/>
        <color rgb="FF231F20"/>
        <rFont val="Arial"/>
        <family val="2"/>
      </rPr>
      <t>FLEUR DE LYS</t>
    </r>
  </si>
  <si>
    <r>
      <rPr>
        <sz val="10"/>
        <color rgb="FF231F20"/>
        <rFont val="Arial"/>
        <family val="2"/>
      </rPr>
      <t>BAIE VERTE, LA SCIE</t>
    </r>
  </si>
  <si>
    <r>
      <rPr>
        <sz val="10"/>
        <color rgb="FF231F20"/>
        <rFont val="Arial"/>
        <family val="2"/>
      </rPr>
      <t>ANCHOR POINT</t>
    </r>
  </si>
  <si>
    <r>
      <rPr>
        <sz val="10"/>
        <color rgb="FF231F20"/>
        <rFont val="Arial"/>
        <family val="2"/>
      </rPr>
      <t>CAPE FREELS SOUTH</t>
    </r>
  </si>
  <si>
    <r>
      <rPr>
        <sz val="10"/>
        <color rgb="FF231F20"/>
        <rFont val="Arial"/>
        <family val="2"/>
      </rPr>
      <t>ANGELS COVE</t>
    </r>
  </si>
  <si>
    <r>
      <rPr>
        <sz val="10"/>
        <color rgb="FF231F20"/>
        <rFont val="Arial"/>
        <family val="2"/>
      </rPr>
      <t>PLACENTIA</t>
    </r>
  </si>
  <si>
    <r>
      <rPr>
        <sz val="10"/>
        <color rgb="FF231F20"/>
        <rFont val="Arial"/>
        <family val="2"/>
      </rPr>
      <t>CAPE HARRISON</t>
    </r>
  </si>
  <si>
    <r>
      <rPr>
        <sz val="10"/>
        <color rgb="FF231F20"/>
        <rFont val="Arial"/>
        <family val="2"/>
      </rPr>
      <t>HAPPY VALLEY*</t>
    </r>
  </si>
  <si>
    <r>
      <rPr>
        <sz val="10"/>
        <color rgb="FF231F20"/>
        <rFont val="Arial"/>
        <family val="2"/>
      </rPr>
      <t>FOGO</t>
    </r>
  </si>
  <si>
    <r>
      <rPr>
        <sz val="10"/>
        <color rgb="FF231F20"/>
        <rFont val="Arial"/>
        <family val="2"/>
      </rPr>
      <t>GANDER, LEWISPORTE</t>
    </r>
  </si>
  <si>
    <r>
      <rPr>
        <sz val="10"/>
        <color rgb="FF231F20"/>
        <rFont val="Arial"/>
        <family val="2"/>
      </rPr>
      <t>CAPE ONION</t>
    </r>
  </si>
  <si>
    <r>
      <rPr>
        <sz val="10"/>
        <color rgb="FF231F20"/>
        <rFont val="Arial"/>
        <family val="2"/>
      </rPr>
      <t>FOGO ISLAND</t>
    </r>
  </si>
  <si>
    <r>
      <rPr>
        <sz val="10"/>
        <color rgb="FF231F20"/>
        <rFont val="Arial"/>
        <family val="2"/>
      </rPr>
      <t>AQUAFORTE</t>
    </r>
  </si>
  <si>
    <r>
      <rPr>
        <sz val="10"/>
        <color rgb="FF231F20"/>
        <rFont val="Arial"/>
        <family val="2"/>
      </rPr>
      <t>CAPE RACE</t>
    </r>
  </si>
  <si>
    <r>
      <rPr>
        <sz val="10"/>
        <color rgb="FF231F20"/>
        <rFont val="Arial"/>
        <family val="2"/>
      </rPr>
      <t>FOREST FIELD</t>
    </r>
  </si>
  <si>
    <r>
      <rPr>
        <sz val="10"/>
        <color rgb="FF231F20"/>
        <rFont val="Arial"/>
        <family val="2"/>
      </rPr>
      <t>ARGENTIA</t>
    </r>
  </si>
  <si>
    <r>
      <rPr>
        <sz val="10"/>
        <color rgb="FF231F20"/>
        <rFont val="Arial"/>
        <family val="2"/>
      </rPr>
      <t>CAPE RAY</t>
    </r>
  </si>
  <si>
    <r>
      <rPr>
        <sz val="10"/>
        <color rgb="FF231F20"/>
        <rFont val="Arial"/>
        <family val="2"/>
      </rPr>
      <t>FORRESTERS POINT</t>
    </r>
  </si>
  <si>
    <r>
      <rPr>
        <sz val="10"/>
        <color rgb="FF231F20"/>
        <rFont val="Arial"/>
        <family val="2"/>
      </rPr>
      <t>ARNOLDS COVE</t>
    </r>
  </si>
  <si>
    <r>
      <rPr>
        <sz val="10"/>
        <color rgb="FF231F20"/>
        <rFont val="Arial"/>
        <family val="2"/>
      </rPr>
      <t>CAPE SPEAR</t>
    </r>
  </si>
  <si>
    <r>
      <rPr>
        <sz val="10"/>
        <color rgb="FF231F20"/>
        <rFont val="Arial"/>
        <family val="2"/>
      </rPr>
      <t>FORTEAU</t>
    </r>
  </si>
  <si>
    <r>
      <rPr>
        <sz val="10"/>
        <color rgb="FF231F20"/>
        <rFont val="Arial"/>
        <family val="2"/>
      </rPr>
      <t>L’ANSE AU LOUP*</t>
    </r>
  </si>
  <si>
    <r>
      <rPr>
        <sz val="10"/>
        <color rgb="FF231F20"/>
        <rFont val="Arial"/>
        <family val="2"/>
      </rPr>
      <t>ASPEN COVE</t>
    </r>
  </si>
  <si>
    <r>
      <rPr>
        <sz val="10"/>
        <color rgb="FF231F20"/>
        <rFont val="Arial"/>
        <family val="2"/>
      </rPr>
      <t>CAPE ST GEORGE</t>
    </r>
  </si>
  <si>
    <r>
      <rPr>
        <sz val="10"/>
        <color rgb="FF231F20"/>
        <rFont val="Arial"/>
        <family val="2"/>
      </rPr>
      <t>FORTUNE</t>
    </r>
  </si>
  <si>
    <r>
      <rPr>
        <sz val="10"/>
        <color rgb="FF231F20"/>
        <rFont val="Arial"/>
        <family val="2"/>
      </rPr>
      <t>ASPEY BROOK</t>
    </r>
  </si>
  <si>
    <r>
      <rPr>
        <sz val="10"/>
        <color rgb="FF231F20"/>
        <rFont val="Arial"/>
        <family val="2"/>
      </rPr>
      <t>CAPLIN COVE (CB)</t>
    </r>
  </si>
  <si>
    <r>
      <rPr>
        <sz val="10"/>
        <color rgb="FF231F20"/>
        <rFont val="Arial"/>
        <family val="2"/>
      </rPr>
      <t>FORTUNE HARBOUR</t>
    </r>
  </si>
  <si>
    <r>
      <rPr>
        <sz val="10"/>
        <color rgb="FF231F20"/>
        <rFont val="Arial"/>
        <family val="2"/>
      </rPr>
      <t>CAPLIN COVE (TB)</t>
    </r>
  </si>
  <si>
    <r>
      <rPr>
        <sz val="10"/>
        <color rgb="FF231F20"/>
        <rFont val="Arial"/>
        <family val="2"/>
      </rPr>
      <t>FOSTERS POINT</t>
    </r>
  </si>
  <si>
    <r>
      <rPr>
        <sz val="10"/>
        <color rgb="FF231F20"/>
        <rFont val="Arial"/>
        <family val="2"/>
      </rPr>
      <t>BACK COVE</t>
    </r>
  </si>
  <si>
    <r>
      <rPr>
        <sz val="10"/>
        <color rgb="FF231F20"/>
        <rFont val="Arial"/>
        <family val="2"/>
      </rPr>
      <t>CAPPAHAYDEN</t>
    </r>
  </si>
  <si>
    <r>
      <rPr>
        <sz val="10"/>
        <color rgb="FF231F20"/>
        <rFont val="Arial"/>
        <family val="2"/>
      </rPr>
      <t>FOX COVE</t>
    </r>
  </si>
  <si>
    <r>
      <rPr>
        <sz val="10"/>
        <color rgb="FF231F20"/>
        <rFont val="Arial"/>
        <family val="2"/>
      </rPr>
      <t>BACK HARBOUR</t>
    </r>
  </si>
  <si>
    <r>
      <rPr>
        <sz val="10"/>
        <color rgb="FF231F20"/>
        <rFont val="Arial"/>
        <family val="2"/>
      </rPr>
      <t>CAPSTAN ISLE</t>
    </r>
  </si>
  <si>
    <r>
      <rPr>
        <sz val="10"/>
        <color rgb="FF231F20"/>
        <rFont val="Arial"/>
        <family val="2"/>
      </rPr>
      <t>BACON COVE</t>
    </r>
  </si>
  <si>
    <r>
      <rPr>
        <sz val="10"/>
        <color rgb="FF231F20"/>
        <rFont val="Arial"/>
        <family val="2"/>
      </rPr>
      <t>FOX ISLAND RIVER</t>
    </r>
  </si>
  <si>
    <r>
      <rPr>
        <sz val="10"/>
        <color rgb="FF231F20"/>
        <rFont val="Arial"/>
        <family val="2"/>
      </rPr>
      <t>BADGER</t>
    </r>
  </si>
  <si>
    <r>
      <rPr>
        <sz val="10"/>
        <color rgb="FF231F20"/>
        <rFont val="Arial"/>
        <family val="2"/>
      </rPr>
      <t>BUCHANS</t>
    </r>
  </si>
  <si>
    <r>
      <rPr>
        <sz val="10"/>
        <color rgb="FF231F20"/>
        <rFont val="Arial"/>
        <family val="2"/>
      </rPr>
      <t>CARDS HARBOUR</t>
    </r>
  </si>
  <si>
    <r>
      <rPr>
        <sz val="10"/>
        <color rgb="FF231F20"/>
        <rFont val="Arial"/>
        <family val="2"/>
      </rPr>
      <t>FOX ROOST</t>
    </r>
  </si>
  <si>
    <r>
      <rPr>
        <sz val="10"/>
        <color rgb="FF231F20"/>
        <rFont val="Arial"/>
        <family val="2"/>
      </rPr>
      <t>BADGERS QUAY</t>
    </r>
  </si>
  <si>
    <r>
      <rPr>
        <sz val="10"/>
        <color rgb="FF231F20"/>
        <rFont val="Arial"/>
        <family val="2"/>
      </rPr>
      <t>CARMANVILLE</t>
    </r>
  </si>
  <si>
    <r>
      <rPr>
        <sz val="10"/>
        <color rgb="FF231F20"/>
        <rFont val="Arial"/>
        <family val="2"/>
      </rPr>
      <t>FOXTRAP</t>
    </r>
  </si>
  <si>
    <r>
      <rPr>
        <sz val="10"/>
        <color rgb="FF231F20"/>
        <rFont val="Arial"/>
        <family val="2"/>
      </rPr>
      <t>CARTERS COVE</t>
    </r>
  </si>
  <si>
    <r>
      <rPr>
        <sz val="10"/>
        <color rgb="FF231F20"/>
        <rFont val="Arial"/>
        <family val="2"/>
      </rPr>
      <t>FRANCOIS</t>
    </r>
  </si>
  <si>
    <r>
      <rPr>
        <sz val="10"/>
        <color rgb="FF231F20"/>
        <rFont val="Arial"/>
        <family val="2"/>
      </rPr>
      <t>BURGEO*</t>
    </r>
  </si>
  <si>
    <r>
      <rPr>
        <sz val="10"/>
        <color rgb="FF231F20"/>
        <rFont val="Arial"/>
        <family val="2"/>
      </rPr>
      <t>BAINE HARBOUR</t>
    </r>
  </si>
  <si>
    <r>
      <rPr>
        <sz val="10"/>
        <color rgb="FF231F20"/>
        <rFont val="Arial"/>
        <family val="2"/>
      </rPr>
      <t>CARTYVILLE</t>
    </r>
  </si>
  <si>
    <r>
      <rPr>
        <sz val="10"/>
        <color rgb="FF231F20"/>
        <rFont val="Arial"/>
        <family val="2"/>
      </rPr>
      <t>FREDERICKTON</t>
    </r>
  </si>
  <si>
    <r>
      <rPr>
        <sz val="10"/>
        <color rgb="FF231F20"/>
        <rFont val="Arial"/>
        <family val="2"/>
      </rPr>
      <t>BAKERS BROOK</t>
    </r>
  </si>
  <si>
    <r>
      <rPr>
        <sz val="10"/>
        <color rgb="FF231F20"/>
        <rFont val="Arial"/>
        <family val="2"/>
      </rPr>
      <t>PORT AU CHOIX</t>
    </r>
  </si>
  <si>
    <r>
      <rPr>
        <sz val="10"/>
        <color rgb="FF231F20"/>
        <rFont val="Arial"/>
        <family val="2"/>
      </rPr>
      <t>CASTORS RIVER</t>
    </r>
  </si>
  <si>
    <r>
      <rPr>
        <sz val="10"/>
        <color rgb="FF231F20"/>
        <rFont val="Arial"/>
        <family val="2"/>
      </rPr>
      <t>FRENCHMANS COVE</t>
    </r>
  </si>
  <si>
    <r>
      <rPr>
        <sz val="10"/>
        <color rgb="FF231F20"/>
        <rFont val="Arial"/>
        <family val="2"/>
      </rPr>
      <t>CORNER BROOK</t>
    </r>
  </si>
  <si>
    <r>
      <rPr>
        <sz val="10"/>
        <color rgb="FF231F20"/>
        <rFont val="Arial"/>
        <family val="2"/>
      </rPr>
      <t>BARACHOIS BROOK</t>
    </r>
  </si>
  <si>
    <r>
      <rPr>
        <sz val="10"/>
        <color rgb="FF231F20"/>
        <rFont val="Arial"/>
        <family val="2"/>
      </rPr>
      <t>CATALINA</t>
    </r>
  </si>
  <si>
    <r>
      <rPr>
        <sz val="10"/>
        <color rgb="FF231F20"/>
        <rFont val="Arial"/>
        <family val="2"/>
      </rPr>
      <t>FRENCHMANS COVE (FB)</t>
    </r>
  </si>
  <si>
    <r>
      <rPr>
        <sz val="10"/>
        <color rgb="FF231F20"/>
        <rFont val="Arial"/>
        <family val="2"/>
      </rPr>
      <t>BARENEED</t>
    </r>
  </si>
  <si>
    <r>
      <rPr>
        <sz val="10"/>
        <color rgb="FF231F20"/>
        <rFont val="Arial"/>
        <family val="2"/>
      </rPr>
      <t>FRENCH’S COVE</t>
    </r>
  </si>
  <si>
    <r>
      <rPr>
        <sz val="10"/>
        <color rgb="FF231F20"/>
        <rFont val="Arial"/>
        <family val="2"/>
      </rPr>
      <t>BARR’D HARBOUR</t>
    </r>
  </si>
  <si>
    <r>
      <rPr>
        <sz val="10"/>
        <color rgb="FF231F20"/>
        <rFont val="Arial"/>
        <family val="2"/>
      </rPr>
      <t>FRESHWATER</t>
    </r>
  </si>
  <si>
    <r>
      <rPr>
        <sz val="10"/>
        <color rgb="FF231F20"/>
        <rFont val="Arial"/>
        <family val="2"/>
      </rPr>
      <t>BARR’D ISLANDS</t>
    </r>
  </si>
  <si>
    <r>
      <rPr>
        <sz val="10"/>
        <color rgb="FF231F20"/>
        <rFont val="Arial"/>
        <family val="2"/>
      </rPr>
      <t>CHAMBERLAINS</t>
    </r>
  </si>
  <si>
    <r>
      <rPr>
        <sz val="10"/>
        <color rgb="FF231F20"/>
        <rFont val="Arial"/>
        <family val="2"/>
      </rPr>
      <t>FURBY’S COVE</t>
    </r>
  </si>
  <si>
    <r>
      <rPr>
        <sz val="10"/>
        <color rgb="FF231F20"/>
        <rFont val="Arial"/>
        <family val="2"/>
      </rPr>
      <t>HARBOUR BRETON</t>
    </r>
  </si>
  <si>
    <r>
      <rPr>
        <sz val="10"/>
        <color rgb="FF231F20"/>
        <rFont val="Arial"/>
        <family val="2"/>
      </rPr>
      <t>BARTLETTS HARBOUR</t>
    </r>
  </si>
  <si>
    <r>
      <rPr>
        <sz val="10"/>
        <color rgb="FF231F20"/>
        <rFont val="Arial"/>
        <family val="2"/>
      </rPr>
      <t>CHAMPNEYS</t>
    </r>
  </si>
  <si>
    <r>
      <rPr>
        <sz val="10"/>
        <color rgb="FF231F20"/>
        <rFont val="Arial"/>
        <family val="2"/>
      </rPr>
      <t>GALEVILLE</t>
    </r>
  </si>
  <si>
    <r>
      <rPr>
        <sz val="10"/>
        <color rgb="FF231F20"/>
        <rFont val="Arial"/>
        <family val="2"/>
      </rPr>
      <t>BAULINE</t>
    </r>
  </si>
  <si>
    <r>
      <rPr>
        <sz val="10"/>
        <color rgb="FF231F20"/>
        <rFont val="Arial"/>
        <family val="2"/>
      </rPr>
      <t>CHANCE COVE</t>
    </r>
  </si>
  <si>
    <r>
      <rPr>
        <sz val="10"/>
        <color rgb="FF231F20"/>
        <rFont val="Arial"/>
        <family val="2"/>
      </rPr>
      <t>GALLANTS</t>
    </r>
  </si>
  <si>
    <r>
      <rPr>
        <sz val="10"/>
        <color rgb="FF231F20"/>
        <rFont val="Arial"/>
        <family val="2"/>
      </rPr>
      <t>BAULINE EAST</t>
    </r>
  </si>
  <si>
    <r>
      <rPr>
        <sz val="10"/>
        <color rgb="FF231F20"/>
        <rFont val="Arial"/>
        <family val="2"/>
      </rPr>
      <t>CHANCEPORT</t>
    </r>
  </si>
  <si>
    <r>
      <rPr>
        <sz val="10"/>
        <color rgb="FF231F20"/>
        <rFont val="Arial"/>
        <family val="2"/>
      </rPr>
      <t>GALLOWS COVE</t>
    </r>
  </si>
  <si>
    <r>
      <rPr>
        <sz val="10"/>
        <color rgb="FF231F20"/>
        <rFont val="Arial"/>
        <family val="2"/>
      </rPr>
      <t>BAY BULLS</t>
    </r>
  </si>
  <si>
    <r>
      <rPr>
        <sz val="10"/>
        <color rgb="FF231F20"/>
        <rFont val="Arial"/>
        <family val="2"/>
      </rPr>
      <t>CHANNEL-PORT-AUX-BASQUES</t>
    </r>
  </si>
  <si>
    <r>
      <rPr>
        <sz val="10"/>
        <color rgb="FF231F20"/>
        <rFont val="Arial"/>
        <family val="2"/>
      </rPr>
      <t>GAMBO</t>
    </r>
  </si>
  <si>
    <r>
      <rPr>
        <sz val="10"/>
        <color rgb="FF231F20"/>
        <rFont val="Arial"/>
        <family val="2"/>
      </rPr>
      <t>BAY DE VERDE</t>
    </r>
  </si>
  <si>
    <r>
      <rPr>
        <sz val="10"/>
        <color rgb="FF231F20"/>
        <rFont val="Arial"/>
        <family val="2"/>
      </rPr>
      <t>CHAPEL ARM</t>
    </r>
  </si>
  <si>
    <r>
      <rPr>
        <sz val="10"/>
        <color rgb="FF231F20"/>
        <rFont val="Arial"/>
        <family val="2"/>
      </rPr>
      <t>GAMBO SOUTH</t>
    </r>
  </si>
  <si>
    <r>
      <rPr>
        <sz val="10"/>
        <color rgb="FF231F20"/>
        <rFont val="Arial"/>
        <family val="2"/>
      </rPr>
      <t>BAY L’ARGENT</t>
    </r>
  </si>
  <si>
    <r>
      <rPr>
        <sz val="10"/>
        <color rgb="FF231F20"/>
        <rFont val="Arial"/>
        <family val="2"/>
      </rPr>
      <t>CHAPELS COVE</t>
    </r>
  </si>
  <si>
    <r>
      <rPr>
        <sz val="10"/>
        <color rgb="FF231F20"/>
        <rFont val="Arial"/>
        <family val="2"/>
      </rPr>
      <t>GANDER</t>
    </r>
  </si>
  <si>
    <r>
      <rPr>
        <sz val="10"/>
        <color rgb="FF231F20"/>
        <rFont val="Arial"/>
        <family val="2"/>
      </rPr>
      <t>BAY ROBERTS</t>
    </r>
  </si>
  <si>
    <r>
      <rPr>
        <sz val="10"/>
        <color rgb="FF231F20"/>
        <rFont val="Arial"/>
        <family val="2"/>
      </rPr>
      <t>GANDER BAY</t>
    </r>
  </si>
  <si>
    <r>
      <rPr>
        <sz val="10"/>
        <color rgb="FF231F20"/>
        <rFont val="Arial"/>
        <family val="2"/>
      </rPr>
      <t>BAY VIEW</t>
    </r>
  </si>
  <si>
    <r>
      <rPr>
        <sz val="10"/>
        <color rgb="FF231F20"/>
        <rFont val="Arial"/>
        <family val="2"/>
      </rPr>
      <t>GARDEN COVE</t>
    </r>
  </si>
  <si>
    <r>
      <rPr>
        <sz val="10"/>
        <color rgb="FF231F20"/>
        <rFont val="Arial"/>
        <family val="2"/>
      </rPr>
      <t>CHARLOTTETOWN (LAB)</t>
    </r>
  </si>
  <si>
    <r>
      <rPr>
        <sz val="10"/>
        <color rgb="FF231F20"/>
        <rFont val="Arial"/>
        <family val="2"/>
      </rPr>
      <t>GARGAMELLE</t>
    </r>
  </si>
  <si>
    <r>
      <rPr>
        <sz val="10"/>
        <color rgb="FF231F20"/>
        <rFont val="Arial"/>
        <family val="2"/>
      </rPr>
      <t>BAYTONA</t>
    </r>
  </si>
  <si>
    <r>
      <rPr>
        <sz val="10"/>
        <color rgb="FF231F20"/>
        <rFont val="Arial"/>
        <family val="2"/>
      </rPr>
      <t>CHURCHILL FALLS</t>
    </r>
  </si>
  <si>
    <r>
      <rPr>
        <sz val="10"/>
        <color rgb="FF231F20"/>
        <rFont val="Arial"/>
        <family val="2"/>
      </rPr>
      <t>GARNISH</t>
    </r>
  </si>
  <si>
    <r>
      <rPr>
        <sz val="10"/>
        <color rgb="FF231F20"/>
        <rFont val="Arial"/>
        <family val="2"/>
      </rPr>
      <t>CLARENVILLE</t>
    </r>
  </si>
  <si>
    <r>
      <rPr>
        <sz val="10"/>
        <color rgb="FF231F20"/>
        <rFont val="Arial"/>
        <family val="2"/>
      </rPr>
      <t>GASKIERS</t>
    </r>
  </si>
  <si>
    <r>
      <rPr>
        <sz val="10"/>
        <color rgb="FF231F20"/>
        <rFont val="Arial"/>
        <family val="2"/>
      </rPr>
      <t>BEACHSIDE</t>
    </r>
  </si>
  <si>
    <r>
      <rPr>
        <sz val="10"/>
        <color rgb="FF231F20"/>
        <rFont val="Arial"/>
        <family val="2"/>
      </rPr>
      <t>CLARKES BEACH</t>
    </r>
  </si>
  <si>
    <r>
      <rPr>
        <sz val="10"/>
        <color rgb="FF231F20"/>
        <rFont val="Arial"/>
        <family val="2"/>
      </rPr>
      <t>GAULTOIS</t>
    </r>
  </si>
  <si>
    <r>
      <rPr>
        <sz val="10"/>
        <color rgb="FF231F20"/>
        <rFont val="Arial"/>
        <family val="2"/>
      </rPr>
      <t>CLARKES HEAD</t>
    </r>
  </si>
  <si>
    <r>
      <rPr>
        <sz val="10"/>
        <color rgb="FF231F20"/>
        <rFont val="Arial"/>
        <family val="2"/>
      </rPr>
      <t>GEORGES BROOK</t>
    </r>
  </si>
  <si>
    <r>
      <rPr>
        <sz val="10"/>
        <color rgb="FF231F20"/>
        <rFont val="Arial"/>
        <family val="2"/>
      </rPr>
      <t>BEAR COVE (WB)</t>
    </r>
  </si>
  <si>
    <r>
      <rPr>
        <sz val="10"/>
        <color rgb="FF231F20"/>
        <rFont val="Arial"/>
        <family val="2"/>
      </rPr>
      <t>GILLESPORTE</t>
    </r>
  </si>
  <si>
    <r>
      <rPr>
        <sz val="10"/>
        <color rgb="FF231F20"/>
        <rFont val="Arial"/>
        <family val="2"/>
      </rPr>
      <t>BEAU BOIS</t>
    </r>
  </si>
  <si>
    <r>
      <rPr>
        <sz val="10"/>
        <color rgb="FF231F20"/>
        <rFont val="Arial"/>
        <family val="2"/>
      </rPr>
      <t>COACHMANS COVE</t>
    </r>
  </si>
  <si>
    <r>
      <rPr>
        <sz val="10"/>
        <color rgb="FF231F20"/>
        <rFont val="Arial"/>
        <family val="2"/>
      </rPr>
      <t>GILLIAMS</t>
    </r>
  </si>
  <si>
    <r>
      <rPr>
        <sz val="10"/>
        <color rgb="FF231F20"/>
        <rFont val="Arial"/>
        <family val="2"/>
      </rPr>
      <t>COBBS ARM</t>
    </r>
  </si>
  <si>
    <r>
      <rPr>
        <sz val="10"/>
        <color rgb="FF231F20"/>
        <rFont val="Arial"/>
        <family val="2"/>
      </rPr>
      <t>GILMORES BROOK</t>
    </r>
  </si>
  <si>
    <r>
      <rPr>
        <sz val="10"/>
        <color rgb="FF231F20"/>
        <rFont val="Arial"/>
        <family val="2"/>
      </rPr>
      <t>BELL ISLAND</t>
    </r>
  </si>
  <si>
    <r>
      <rPr>
        <sz val="10"/>
        <color rgb="FF231F20"/>
        <rFont val="Arial"/>
        <family val="2"/>
      </rPr>
      <t>CODROY</t>
    </r>
  </si>
  <si>
    <r>
      <rPr>
        <sz val="10"/>
        <color rgb="FF231F20"/>
        <rFont val="Arial"/>
        <family val="2"/>
      </rPr>
      <t>GIN COVE</t>
    </r>
  </si>
  <si>
    <r>
      <rPr>
        <sz val="10"/>
        <color rgb="FF231F20"/>
        <rFont val="Arial"/>
        <family val="2"/>
      </rPr>
      <t>BELL ISLAND FRONT</t>
    </r>
  </si>
  <si>
    <r>
      <rPr>
        <sz val="10"/>
        <color rgb="FF231F20"/>
        <rFont val="Arial"/>
        <family val="2"/>
      </rPr>
      <t>COFFEE COVE</t>
    </r>
  </si>
  <si>
    <r>
      <rPr>
        <sz val="10"/>
        <color rgb="FF231F20"/>
        <rFont val="Arial"/>
        <family val="2"/>
      </rPr>
      <t>BELLBURNS</t>
    </r>
  </si>
  <si>
    <r>
      <rPr>
        <sz val="10"/>
        <color rgb="FF231F20"/>
        <rFont val="Arial"/>
        <family val="2"/>
      </rPr>
      <t>GLENRIDGE CRESCENT</t>
    </r>
  </si>
  <si>
    <r>
      <rPr>
        <sz val="10"/>
        <color rgb="FF231F20"/>
        <rFont val="Arial"/>
        <family val="2"/>
      </rPr>
      <t>BELLEORAM</t>
    </r>
  </si>
  <si>
    <r>
      <rPr>
        <sz val="10"/>
        <color rgb="FF231F20"/>
        <rFont val="Arial"/>
        <family val="2"/>
      </rPr>
      <t>COLEY’S POINT SOUTH</t>
    </r>
  </si>
  <si>
    <r>
      <rPr>
        <sz val="10"/>
        <color rgb="FF231F20"/>
        <rFont val="Arial"/>
        <family val="2"/>
      </rPr>
      <t>COLINET</t>
    </r>
  </si>
  <si>
    <r>
      <rPr>
        <sz val="10"/>
        <color rgb="FF231F20"/>
        <rFont val="Arial"/>
        <family val="2"/>
      </rPr>
      <t>GLOVERTOWN</t>
    </r>
  </si>
  <si>
    <r>
      <rPr>
        <sz val="10"/>
        <color rgb="FF231F20"/>
        <rFont val="Arial"/>
        <family val="2"/>
      </rPr>
      <t>BELLMANS COVE</t>
    </r>
  </si>
  <si>
    <r>
      <rPr>
        <sz val="10"/>
        <color rgb="FF231F20"/>
        <rFont val="Arial"/>
        <family val="2"/>
      </rPr>
      <t>COLLIERS</t>
    </r>
  </si>
  <si>
    <r>
      <rPr>
        <sz val="10"/>
        <color rgb="FF231F20"/>
        <rFont val="Arial"/>
        <family val="2"/>
      </rPr>
      <t>GOOBIES</t>
    </r>
  </si>
  <si>
    <r>
      <rPr>
        <sz val="10"/>
        <color rgb="FF231F20"/>
        <rFont val="Arial"/>
        <family val="2"/>
      </rPr>
      <t>BENOITS COVE</t>
    </r>
  </si>
  <si>
    <r>
      <rPr>
        <sz val="10"/>
        <color rgb="FF231F20"/>
        <rFont val="Arial"/>
        <family val="2"/>
      </rPr>
      <t>COLLINS COVE</t>
    </r>
  </si>
  <si>
    <r>
      <rPr>
        <sz val="10"/>
        <color rgb="FF231F20"/>
        <rFont val="Arial"/>
        <family val="2"/>
      </rPr>
      <t>GOOSE BAY</t>
    </r>
  </si>
  <si>
    <r>
      <rPr>
        <sz val="10"/>
        <color rgb="FF231F20"/>
        <rFont val="Arial"/>
        <family val="2"/>
      </rPr>
      <t>BENOITS SIDING</t>
    </r>
  </si>
  <si>
    <r>
      <rPr>
        <sz val="10"/>
        <color rgb="FF231F20"/>
        <rFont val="Arial"/>
        <family val="2"/>
      </rPr>
      <t>COME BY CHANCE</t>
    </r>
  </si>
  <si>
    <r>
      <rPr>
        <sz val="10"/>
        <color rgb="FF231F20"/>
        <rFont val="Arial"/>
        <family val="2"/>
      </rPr>
      <t>GOOSE COVE</t>
    </r>
  </si>
  <si>
    <r>
      <rPr>
        <sz val="10"/>
        <color rgb="FF231F20"/>
        <rFont val="Arial"/>
        <family val="2"/>
      </rPr>
      <t>COMFORT COVE</t>
    </r>
  </si>
  <si>
    <r>
      <rPr>
        <sz val="10"/>
        <color rgb="FF231F20"/>
        <rFont val="Arial"/>
        <family val="2"/>
      </rPr>
      <t>GOOSE COVE (TB)</t>
    </r>
  </si>
  <si>
    <r>
      <rPr>
        <sz val="10"/>
        <color rgb="FF231F20"/>
        <rFont val="Arial"/>
        <family val="2"/>
      </rPr>
      <t>BERRY HEAD</t>
    </r>
  </si>
  <si>
    <r>
      <rPr>
        <sz val="10"/>
        <color rgb="FF231F20"/>
        <rFont val="Arial"/>
        <family val="2"/>
      </rPr>
      <t>CONCEPTION BAY</t>
    </r>
  </si>
  <si>
    <r>
      <rPr>
        <sz val="10"/>
        <color rgb="FF231F20"/>
        <rFont val="Arial"/>
        <family val="2"/>
      </rPr>
      <t>GOOSEBERRY COVE</t>
    </r>
  </si>
  <si>
    <r>
      <rPr>
        <sz val="10"/>
        <color rgb="FF231F20"/>
        <rFont val="Arial"/>
        <family val="2"/>
      </rPr>
      <t>BIDE ARM</t>
    </r>
  </si>
  <si>
    <r>
      <rPr>
        <sz val="10"/>
        <color rgb="FF231F20"/>
        <rFont val="Arial"/>
        <family val="2"/>
      </rPr>
      <t>CONCEPTION BAY SOUTH</t>
    </r>
  </si>
  <si>
    <r>
      <rPr>
        <sz val="10"/>
        <color rgb="FF231F20"/>
        <rFont val="Arial"/>
        <family val="2"/>
      </rPr>
      <t>GOULDS</t>
    </r>
  </si>
  <si>
    <r>
      <rPr>
        <sz val="10"/>
        <color rgb="FF231F20"/>
        <rFont val="Arial"/>
        <family val="2"/>
      </rPr>
      <t>BIG BROOK</t>
    </r>
  </si>
  <si>
    <r>
      <rPr>
        <sz val="10"/>
        <color rgb="FF231F20"/>
        <rFont val="Arial"/>
        <family val="2"/>
      </rPr>
      <t>CONCEPTION HARBOUR</t>
    </r>
  </si>
  <si>
    <r>
      <rPr>
        <sz val="10"/>
        <color rgb="FF231F20"/>
        <rFont val="Arial"/>
        <family val="2"/>
      </rPr>
      <t>GRAND BANK</t>
    </r>
  </si>
  <si>
    <r>
      <rPr>
        <sz val="10"/>
        <color rgb="FF231F20"/>
        <rFont val="Arial"/>
        <family val="2"/>
      </rPr>
      <t>BIG FALLS</t>
    </r>
  </si>
  <si>
    <r>
      <rPr>
        <sz val="10"/>
        <color rgb="FF231F20"/>
        <rFont val="Arial"/>
        <family val="2"/>
      </rPr>
      <t>CONCHE</t>
    </r>
  </si>
  <si>
    <r>
      <rPr>
        <sz val="10"/>
        <color rgb="FF231F20"/>
        <rFont val="Arial"/>
        <family val="2"/>
      </rPr>
      <t>BIRCHY BAY</t>
    </r>
  </si>
  <si>
    <r>
      <rPr>
        <sz val="10"/>
        <color rgb="FF231F20"/>
        <rFont val="Arial"/>
        <family val="2"/>
      </rPr>
      <t>CONNE RIVER</t>
    </r>
  </si>
  <si>
    <r>
      <rPr>
        <sz val="10"/>
        <color rgb="FF231F20"/>
        <rFont val="Arial"/>
        <family val="2"/>
      </rPr>
      <t>GRAND BAY EAST</t>
    </r>
  </si>
  <si>
    <r>
      <rPr>
        <sz val="10"/>
        <color rgb="FF231F20"/>
        <rFont val="Arial"/>
        <family val="2"/>
      </rPr>
      <t>BIRCHY HEAD</t>
    </r>
  </si>
  <si>
    <r>
      <rPr>
        <sz val="10"/>
        <color rgb="FF231F20"/>
        <rFont val="Arial"/>
        <family val="2"/>
      </rPr>
      <t>COOKS HARBOUR</t>
    </r>
  </si>
  <si>
    <r>
      <rPr>
        <sz val="10"/>
        <color rgb="FF231F20"/>
        <rFont val="Arial"/>
        <family val="2"/>
      </rPr>
      <t>GRAND BAY WEST</t>
    </r>
  </si>
  <si>
    <r>
      <rPr>
        <sz val="10"/>
        <color rgb="FF231F20"/>
        <rFont val="Arial"/>
        <family val="2"/>
      </rPr>
      <t>BIRD COVE</t>
    </r>
  </si>
  <si>
    <r>
      <rPr>
        <sz val="10"/>
        <color rgb="FF231F20"/>
        <rFont val="Arial"/>
        <family val="2"/>
      </rPr>
      <t>COOMB’S COVE</t>
    </r>
  </si>
  <si>
    <r>
      <rPr>
        <sz val="10"/>
        <color rgb="FF231F20"/>
        <rFont val="Arial"/>
        <family val="2"/>
      </rPr>
      <t>GRAND BEACH</t>
    </r>
  </si>
  <si>
    <r>
      <rPr>
        <sz val="10"/>
        <color rgb="FF231F20"/>
        <rFont val="Arial"/>
        <family val="2"/>
      </rPr>
      <t>BISCAY BAY</t>
    </r>
  </si>
  <si>
    <r>
      <rPr>
        <sz val="10"/>
        <color rgb="FF231F20"/>
        <rFont val="Arial"/>
        <family val="2"/>
      </rPr>
      <t>CORBIN</t>
    </r>
  </si>
  <si>
    <r>
      <rPr>
        <sz val="10"/>
        <color rgb="FF231F20"/>
        <rFont val="Arial"/>
        <family val="2"/>
      </rPr>
      <t>GRAND BRUIT</t>
    </r>
  </si>
  <si>
    <r>
      <rPr>
        <sz val="10"/>
        <color rgb="FF231F20"/>
        <rFont val="Arial"/>
        <family val="2"/>
      </rPr>
      <t>BISHOPS COVE</t>
    </r>
  </si>
  <si>
    <r>
      <rPr>
        <sz val="10"/>
        <color rgb="FF231F20"/>
        <rFont val="Arial"/>
        <family val="2"/>
      </rPr>
      <t>CORMACK</t>
    </r>
  </si>
  <si>
    <r>
      <rPr>
        <sz val="10"/>
        <color rgb="FF231F20"/>
        <rFont val="Arial"/>
        <family val="2"/>
      </rPr>
      <t>GRAND FALLS-WINDSOR</t>
    </r>
  </si>
  <si>
    <r>
      <rPr>
        <sz val="10"/>
        <color rgb="FF231F20"/>
        <rFont val="Arial"/>
        <family val="2"/>
      </rPr>
      <t>BISHOPS FALLS</t>
    </r>
  </si>
  <si>
    <r>
      <rPr>
        <sz val="10"/>
        <color rgb="FF231F20"/>
        <rFont val="Arial"/>
        <family val="2"/>
      </rPr>
      <t>GRAND JARDIEN</t>
    </r>
  </si>
  <si>
    <r>
      <rPr>
        <sz val="10"/>
        <color rgb="FF231F20"/>
        <rFont val="Arial"/>
        <family val="2"/>
      </rPr>
      <t>BLACK DUCK</t>
    </r>
  </si>
  <si>
    <r>
      <rPr>
        <sz val="10"/>
        <color rgb="FF231F20"/>
        <rFont val="Arial"/>
        <family val="2"/>
      </rPr>
      <t>COTTLES ISLAND</t>
    </r>
  </si>
  <si>
    <r>
      <rPr>
        <sz val="10"/>
        <color rgb="FF231F20"/>
        <rFont val="Arial"/>
        <family val="2"/>
      </rPr>
      <t>GRAND LE PIERRE</t>
    </r>
  </si>
  <si>
    <r>
      <rPr>
        <sz val="10"/>
        <color rgb="FF231F20"/>
        <rFont val="Arial"/>
        <family val="2"/>
      </rPr>
      <t>BLACK DUCK BROOK</t>
    </r>
  </si>
  <si>
    <r>
      <rPr>
        <sz val="10"/>
        <color rgb="FF231F20"/>
        <rFont val="Arial"/>
        <family val="2"/>
      </rPr>
      <t>COTTLESVILLE</t>
    </r>
  </si>
  <si>
    <r>
      <rPr>
        <sz val="10"/>
        <color rgb="FF231F20"/>
        <rFont val="Arial"/>
        <family val="2"/>
      </rPr>
      <t>GRANDOIS</t>
    </r>
  </si>
  <si>
    <r>
      <rPr>
        <sz val="10"/>
        <color rgb="FF231F20"/>
        <rFont val="Arial"/>
        <family val="2"/>
      </rPr>
      <t>BLACK DUCK COVE</t>
    </r>
  </si>
  <si>
    <r>
      <rPr>
        <sz val="10"/>
        <color rgb="FF231F20"/>
        <rFont val="Arial"/>
        <family val="2"/>
      </rPr>
      <t>COTTRELL’S COVE</t>
    </r>
  </si>
  <si>
    <r>
      <rPr>
        <sz val="10"/>
        <color rgb="FF231F20"/>
        <rFont val="Arial"/>
        <family val="2"/>
      </rPr>
      <t>GRATES COVE</t>
    </r>
  </si>
  <si>
    <r>
      <rPr>
        <sz val="10"/>
        <color rgb="FF231F20"/>
        <rFont val="Arial"/>
        <family val="2"/>
      </rPr>
      <t>BLACK DUCK COVE (NDB)</t>
    </r>
  </si>
  <si>
    <r>
      <rPr>
        <sz val="10"/>
        <color rgb="FF231F20"/>
        <rFont val="Arial"/>
        <family val="2"/>
      </rPr>
      <t>COUNTRY ROAD</t>
    </r>
  </si>
  <si>
    <r>
      <rPr>
        <sz val="10"/>
        <color rgb="FF231F20"/>
        <rFont val="Arial"/>
        <family val="2"/>
      </rPr>
      <t>GREAT BARASWAY</t>
    </r>
  </si>
  <si>
    <r>
      <rPr>
        <sz val="10"/>
        <color rgb="FF231F20"/>
        <rFont val="Arial"/>
        <family val="2"/>
      </rPr>
      <t>BLACK DUCK COVE (PB)</t>
    </r>
  </si>
  <si>
    <r>
      <rPr>
        <sz val="10"/>
        <color rgb="FF231F20"/>
        <rFont val="Arial"/>
        <family val="2"/>
      </rPr>
      <t>COW HEAD</t>
    </r>
  </si>
  <si>
    <r>
      <rPr>
        <sz val="10"/>
        <color rgb="FF231F20"/>
        <rFont val="Arial"/>
        <family val="2"/>
      </rPr>
      <t>GREAT BREHAT</t>
    </r>
  </si>
  <si>
    <r>
      <rPr>
        <sz val="10"/>
        <color rgb="FF231F20"/>
        <rFont val="Arial"/>
        <family val="2"/>
      </rPr>
      <t>BLACK DUCK SIDING</t>
    </r>
  </si>
  <si>
    <r>
      <rPr>
        <sz val="10"/>
        <color rgb="FF231F20"/>
        <rFont val="Arial"/>
        <family val="2"/>
      </rPr>
      <t>COXS COVE</t>
    </r>
  </si>
  <si>
    <r>
      <rPr>
        <sz val="10"/>
        <color rgb="FF231F20"/>
        <rFont val="Arial"/>
        <family val="2"/>
      </rPr>
      <t>GREAT CODROY</t>
    </r>
  </si>
  <si>
    <r>
      <rPr>
        <sz val="10"/>
        <color rgb="FF231F20"/>
        <rFont val="Arial"/>
        <family val="2"/>
      </rPr>
      <t>BLACKHEAD</t>
    </r>
  </si>
  <si>
    <r>
      <rPr>
        <sz val="10"/>
        <color rgb="FF231F20"/>
        <rFont val="Arial"/>
        <family val="2"/>
      </rPr>
      <t>CRESTON</t>
    </r>
  </si>
  <si>
    <r>
      <rPr>
        <sz val="10"/>
        <color rgb="FF231F20"/>
        <rFont val="Arial"/>
        <family val="2"/>
      </rPr>
      <t>GREELEYTOWN</t>
    </r>
  </si>
  <si>
    <r>
      <rPr>
        <sz val="10"/>
        <color rgb="FF231F20"/>
        <rFont val="Arial"/>
        <family val="2"/>
      </rPr>
      <t>BLAKETOWN</t>
    </r>
  </si>
  <si>
    <r>
      <rPr>
        <sz val="10"/>
        <color rgb="FF231F20"/>
        <rFont val="Arial"/>
        <family val="2"/>
      </rPr>
      <t>CRESTON NORTH</t>
    </r>
  </si>
  <si>
    <r>
      <rPr>
        <sz val="10"/>
        <color rgb="FF231F20"/>
        <rFont val="Arial"/>
        <family val="2"/>
      </rPr>
      <t>GREEN ISLAND BROOK</t>
    </r>
  </si>
  <si>
    <r>
      <rPr>
        <sz val="10"/>
        <color rgb="FF231F20"/>
        <rFont val="Arial"/>
        <family val="2"/>
      </rPr>
      <t>CROQUE</t>
    </r>
  </si>
  <si>
    <r>
      <rPr>
        <sz val="10"/>
        <color rgb="FF231F20"/>
        <rFont val="Arial"/>
        <family val="2"/>
      </rPr>
      <t>GREEN ISLAND COVE</t>
    </r>
  </si>
  <si>
    <r>
      <rPr>
        <sz val="10"/>
        <color rgb="FF231F20"/>
        <rFont val="Arial"/>
        <family val="2"/>
      </rPr>
      <t>BLUE COVE</t>
    </r>
  </si>
  <si>
    <r>
      <rPr>
        <sz val="10"/>
        <color rgb="FF231F20"/>
        <rFont val="Arial"/>
        <family val="2"/>
      </rPr>
      <t>CROWHEAD</t>
    </r>
  </si>
  <si>
    <r>
      <rPr>
        <sz val="10"/>
        <color rgb="FF231F20"/>
        <rFont val="Arial"/>
        <family val="2"/>
      </rPr>
      <t>GREEN POINT</t>
    </r>
  </si>
  <si>
    <r>
      <rPr>
        <sz val="10"/>
        <color rgb="FF231F20"/>
        <rFont val="Arial"/>
        <family val="2"/>
      </rPr>
      <t>BOAT HARBOUR</t>
    </r>
  </si>
  <si>
    <r>
      <rPr>
        <sz val="10"/>
        <color rgb="FF231F20"/>
        <rFont val="Arial"/>
        <family val="2"/>
      </rPr>
      <t>CULLS HARBOUR</t>
    </r>
  </si>
  <si>
    <r>
      <rPr>
        <sz val="10"/>
        <color rgb="FF231F20"/>
        <rFont val="Arial"/>
        <family val="2"/>
      </rPr>
      <t>GREENS COVE</t>
    </r>
  </si>
  <si>
    <r>
      <rPr>
        <sz val="10"/>
        <color rgb="FF231F20"/>
        <rFont val="Arial"/>
        <family val="2"/>
      </rPr>
      <t>BOAT HARBOUR (PB)</t>
    </r>
  </si>
  <si>
    <r>
      <rPr>
        <sz val="10"/>
        <color rgb="FF231F20"/>
        <rFont val="Arial"/>
        <family val="2"/>
      </rPr>
      <t>CUPIDS</t>
    </r>
  </si>
  <si>
    <r>
      <rPr>
        <sz val="10"/>
        <color rgb="FF231F20"/>
        <rFont val="Arial"/>
        <family val="2"/>
      </rPr>
      <t>GREENS HARBOUR</t>
    </r>
  </si>
  <si>
    <r>
      <rPr>
        <sz val="10"/>
        <color rgb="FF231F20"/>
        <rFont val="Arial"/>
        <family val="2"/>
      </rPr>
      <t>BOAT HARBOUR WEST</t>
    </r>
  </si>
  <si>
    <r>
      <rPr>
        <sz val="10"/>
        <color rgb="FF231F20"/>
        <rFont val="Arial"/>
        <family val="2"/>
      </rPr>
      <t>CURLING</t>
    </r>
  </si>
  <si>
    <r>
      <rPr>
        <sz val="10"/>
        <color rgb="FF231F20"/>
        <rFont val="Arial"/>
        <family val="2"/>
      </rPr>
      <t>GREENSPOND</t>
    </r>
  </si>
  <si>
    <r>
      <rPr>
        <sz val="10"/>
        <color rgb="FF231F20"/>
        <rFont val="Arial"/>
        <family val="2"/>
      </rPr>
      <t>BONAVISTA</t>
    </r>
  </si>
  <si>
    <r>
      <rPr>
        <sz val="10"/>
        <color rgb="FF231F20"/>
        <rFont val="Arial"/>
        <family val="2"/>
      </rPr>
      <t>CURZON VILLAGE</t>
    </r>
  </si>
  <si>
    <r>
      <rPr>
        <sz val="10"/>
        <color rgb="FF231F20"/>
        <rFont val="Arial"/>
        <family val="2"/>
      </rPr>
      <t>GREY RIVER</t>
    </r>
  </si>
  <si>
    <r>
      <rPr>
        <sz val="10"/>
        <color rgb="FF231F20"/>
        <rFont val="Arial"/>
        <family val="2"/>
      </rPr>
      <t>BONNE BAY</t>
    </r>
  </si>
  <si>
    <r>
      <rPr>
        <sz val="10"/>
        <color rgb="FF231F20"/>
        <rFont val="Arial"/>
        <family val="2"/>
      </rPr>
      <t>CUSLETT</t>
    </r>
  </si>
  <si>
    <r>
      <rPr>
        <sz val="10"/>
        <color rgb="FF231F20"/>
        <rFont val="Arial"/>
        <family val="2"/>
      </rPr>
      <t>GRIQUET</t>
    </r>
  </si>
  <si>
    <r>
      <rPr>
        <sz val="10"/>
        <color rgb="FF231F20"/>
        <rFont val="Arial"/>
        <family val="2"/>
      </rPr>
      <t>BOSWARLOS</t>
    </r>
  </si>
  <si>
    <r>
      <rPr>
        <sz val="10"/>
        <color rgb="FF231F20"/>
        <rFont val="Arial"/>
        <family val="2"/>
      </rPr>
      <t>DANIELS COVE</t>
    </r>
  </si>
  <si>
    <r>
      <rPr>
        <sz val="10"/>
        <color rgb="FF231F20"/>
        <rFont val="Arial"/>
        <family val="2"/>
      </rPr>
      <t>GROS MORNE NATIONAL PARK</t>
    </r>
  </si>
  <si>
    <r>
      <rPr>
        <sz val="10"/>
        <color rgb="FF231F20"/>
        <rFont val="Arial"/>
        <family val="2"/>
      </rPr>
      <t>BOTTLE COVE</t>
    </r>
  </si>
  <si>
    <r>
      <rPr>
        <sz val="10"/>
        <color rgb="FF231F20"/>
        <rFont val="Arial"/>
        <family val="2"/>
      </rPr>
      <t>DANIELS HARBOUR</t>
    </r>
  </si>
  <si>
    <r>
      <rPr>
        <sz val="10"/>
        <color rgb="FF231F20"/>
        <rFont val="Arial"/>
        <family val="2"/>
      </rPr>
      <t>GULCH RIVERHEAD</t>
    </r>
  </si>
  <si>
    <r>
      <rPr>
        <sz val="10"/>
        <color rgb="FF231F20"/>
        <rFont val="Arial"/>
        <family val="2"/>
      </rPr>
      <t>BOTWOOD</t>
    </r>
  </si>
  <si>
    <r>
      <rPr>
        <sz val="10"/>
        <color rgb="FF231F20"/>
        <rFont val="Arial"/>
        <family val="2"/>
      </rPr>
      <t>DARK COVE</t>
    </r>
  </si>
  <si>
    <r>
      <rPr>
        <sz val="10"/>
        <color rgb="FF231F20"/>
        <rFont val="Arial"/>
        <family val="2"/>
      </rPr>
      <t>GULL ISLAND</t>
    </r>
  </si>
  <si>
    <r>
      <rPr>
        <sz val="10"/>
        <color rgb="FF231F20"/>
        <rFont val="Arial"/>
        <family val="2"/>
      </rPr>
      <t>BOXY HARBOUR</t>
    </r>
  </si>
  <si>
    <r>
      <rPr>
        <sz val="10"/>
        <color rgb="FF231F20"/>
        <rFont val="Arial"/>
        <family val="2"/>
      </rPr>
      <t>DAVIDSVILLE</t>
    </r>
  </si>
  <si>
    <r>
      <rPr>
        <sz val="10"/>
        <color rgb="FF231F20"/>
        <rFont val="Arial"/>
        <family val="2"/>
      </rPr>
      <t>GUNNERS COVE</t>
    </r>
  </si>
  <si>
    <r>
      <rPr>
        <sz val="10"/>
        <color rgb="FF231F20"/>
        <rFont val="Arial"/>
        <family val="2"/>
      </rPr>
      <t>BOYDS COVE</t>
    </r>
  </si>
  <si>
    <r>
      <rPr>
        <sz val="10"/>
        <color rgb="FF231F20"/>
        <rFont val="Arial"/>
        <family val="2"/>
      </rPr>
      <t>DAVIS COVE</t>
    </r>
  </si>
  <si>
    <r>
      <rPr>
        <sz val="10"/>
        <color rgb="FF231F20"/>
        <rFont val="Arial"/>
        <family val="2"/>
      </rPr>
      <t>HALFWAY POINT</t>
    </r>
  </si>
  <si>
    <r>
      <rPr>
        <sz val="10"/>
        <color rgb="FF231F20"/>
        <rFont val="Arial"/>
        <family val="2"/>
      </rPr>
      <t>BRANCH</t>
    </r>
  </si>
  <si>
    <r>
      <rPr>
        <sz val="10"/>
        <color rgb="FF231F20"/>
        <rFont val="Arial"/>
        <family val="2"/>
      </rPr>
      <t>DAVIS INLET</t>
    </r>
  </si>
  <si>
    <r>
      <rPr>
        <sz val="10"/>
        <color rgb="FF231F20"/>
        <rFont val="Arial"/>
        <family val="2"/>
      </rPr>
      <t>HAMPDEN</t>
    </r>
  </si>
  <si>
    <r>
      <rPr>
        <sz val="10"/>
        <color rgb="FF231F20"/>
        <rFont val="Arial"/>
        <family val="2"/>
      </rPr>
      <t>BRENT’S COVE</t>
    </r>
  </si>
  <si>
    <r>
      <rPr>
        <sz val="10"/>
        <color rgb="FF231F20"/>
        <rFont val="Arial"/>
        <family val="2"/>
      </rPr>
      <t>DE GRAS</t>
    </r>
  </si>
  <si>
    <r>
      <rPr>
        <sz val="10"/>
        <color rgb="FF231F20"/>
        <rFont val="Arial"/>
        <family val="2"/>
      </rPr>
      <t>HANTS HARBOUR</t>
    </r>
  </si>
  <si>
    <r>
      <rPr>
        <sz val="10"/>
        <color rgb="FF231F20"/>
        <rFont val="Arial"/>
        <family val="2"/>
      </rPr>
      <t>DEADMANS BAY</t>
    </r>
  </si>
  <si>
    <r>
      <rPr>
        <sz val="10"/>
        <color rgb="FF231F20"/>
        <rFont val="Arial"/>
        <family val="2"/>
      </rPr>
      <t>HAPPY ADVENTURE</t>
    </r>
  </si>
  <si>
    <r>
      <rPr>
        <sz val="10"/>
        <color rgb="FF231F20"/>
        <rFont val="Arial"/>
        <family val="2"/>
      </rPr>
      <t>BRIG BAY</t>
    </r>
  </si>
  <si>
    <r>
      <rPr>
        <sz val="10"/>
        <color rgb="FF231F20"/>
        <rFont val="Arial"/>
        <family val="2"/>
      </rPr>
      <t>DEADMANS COVE</t>
    </r>
  </si>
  <si>
    <r>
      <rPr>
        <sz val="10"/>
        <color rgb="FF231F20"/>
        <rFont val="Arial"/>
        <family val="2"/>
      </rPr>
      <t>HAPPY VALLEY GOOSE BAY</t>
    </r>
  </si>
  <si>
    <r>
      <rPr>
        <sz val="10"/>
        <color rgb="FF231F20"/>
        <rFont val="Arial"/>
        <family val="2"/>
      </rPr>
      <t>DEEP BAY</t>
    </r>
  </si>
  <si>
    <r>
      <rPr>
        <sz val="10"/>
        <color rgb="FF231F20"/>
        <rFont val="Arial"/>
        <family val="2"/>
      </rPr>
      <t>BRIGUS</t>
    </r>
  </si>
  <si>
    <r>
      <rPr>
        <sz val="10"/>
        <color rgb="FF231F20"/>
        <rFont val="Arial"/>
        <family val="2"/>
      </rPr>
      <t>DEEP BIGHT</t>
    </r>
  </si>
  <si>
    <r>
      <rPr>
        <sz val="10"/>
        <color rgb="FF231F20"/>
        <rFont val="Arial"/>
        <family val="2"/>
      </rPr>
      <t>HARBOUR DEEP</t>
    </r>
  </si>
  <si>
    <r>
      <rPr>
        <sz val="10"/>
        <color rgb="FF231F20"/>
        <rFont val="Arial"/>
        <family val="2"/>
      </rPr>
      <t>BRIGUS JUNCTION</t>
    </r>
  </si>
  <si>
    <r>
      <rPr>
        <sz val="10"/>
        <color rgb="FF231F20"/>
        <rFont val="Arial"/>
        <family val="2"/>
      </rPr>
      <t>DEER HARBOUR</t>
    </r>
  </si>
  <si>
    <r>
      <rPr>
        <sz val="10"/>
        <color rgb="FF231F20"/>
        <rFont val="Arial"/>
        <family val="2"/>
      </rPr>
      <t>HARBOUR GRACE</t>
    </r>
  </si>
  <si>
    <r>
      <rPr>
        <sz val="10"/>
        <color rgb="FF231F20"/>
        <rFont val="Arial"/>
        <family val="2"/>
      </rPr>
      <t>BRIGUS SOUTH</t>
    </r>
  </si>
  <si>
    <r>
      <rPr>
        <sz val="10"/>
        <color rgb="FF231F20"/>
        <rFont val="Arial"/>
        <family val="2"/>
      </rPr>
      <t>HARBOUR LE COU</t>
    </r>
  </si>
  <si>
    <r>
      <rPr>
        <sz val="10"/>
        <color rgb="FF231F20"/>
        <rFont val="Arial"/>
        <family val="2"/>
      </rPr>
      <t>BRIGUS UPPER</t>
    </r>
  </si>
  <si>
    <r>
      <rPr>
        <sz val="10"/>
        <color rgb="FF231F20"/>
        <rFont val="Arial"/>
        <family val="2"/>
      </rPr>
      <t>DIAMOND COVE</t>
    </r>
  </si>
  <si>
    <r>
      <rPr>
        <sz val="10"/>
        <color rgb="FF231F20"/>
        <rFont val="Arial"/>
        <family val="2"/>
      </rPr>
      <t>HARBOUR MAIN</t>
    </r>
  </si>
  <si>
    <r>
      <rPr>
        <sz val="10"/>
        <color rgb="FF231F20"/>
        <rFont val="Arial"/>
        <family val="2"/>
      </rPr>
      <t>BRISTOLS HOPE</t>
    </r>
  </si>
  <si>
    <r>
      <rPr>
        <sz val="10"/>
        <color rgb="FF231F20"/>
        <rFont val="Arial"/>
        <family val="2"/>
      </rPr>
      <t>DILDO</t>
    </r>
  </si>
  <si>
    <r>
      <rPr>
        <sz val="10"/>
        <color rgb="FF231F20"/>
        <rFont val="Arial"/>
        <family val="2"/>
      </rPr>
      <t>HARBOUR MILLE</t>
    </r>
  </si>
  <si>
    <r>
      <rPr>
        <sz val="10"/>
        <color rgb="FF231F20"/>
        <rFont val="Arial"/>
        <family val="2"/>
      </rPr>
      <t>BRITANNIA</t>
    </r>
  </si>
  <si>
    <r>
      <rPr>
        <sz val="10"/>
        <color rgb="FF231F20"/>
        <rFont val="Arial"/>
        <family val="2"/>
      </rPr>
      <t>DOCK COVE</t>
    </r>
  </si>
  <si>
    <r>
      <rPr>
        <sz val="10"/>
        <color rgb="FF231F20"/>
        <rFont val="Arial"/>
        <family val="2"/>
      </rPr>
      <t>HARBOUR ROUND</t>
    </r>
  </si>
  <si>
    <r>
      <rPr>
        <sz val="10"/>
        <color rgb="FF231F20"/>
        <rFont val="Arial"/>
        <family val="2"/>
      </rPr>
      <t>DOTING COVE</t>
    </r>
  </si>
  <si>
    <r>
      <rPr>
        <sz val="10"/>
        <color rgb="FF231F20"/>
        <rFont val="Arial"/>
        <family val="2"/>
      </rPr>
      <t>HARE BAY</t>
    </r>
  </si>
  <si>
    <r>
      <rPr>
        <sz val="10"/>
        <color rgb="FF231F20"/>
        <rFont val="Arial"/>
        <family val="2"/>
      </rPr>
      <t>DOYLES</t>
    </r>
  </si>
  <si>
    <r>
      <rPr>
        <sz val="10"/>
        <color rgb="FF231F20"/>
        <rFont val="Arial"/>
        <family val="2"/>
      </rPr>
      <t>HARE BAY (BB)</t>
    </r>
  </si>
  <si>
    <r>
      <rPr>
        <sz val="10"/>
        <color rgb="FF231F20"/>
        <rFont val="Arial"/>
        <family val="2"/>
      </rPr>
      <t>DUNFIELD</t>
    </r>
  </si>
  <si>
    <r>
      <rPr>
        <sz val="10"/>
        <color rgb="FF231F20"/>
        <rFont val="Arial"/>
        <family val="2"/>
      </rPr>
      <t>HARRICOTT</t>
    </r>
  </si>
  <si>
    <r>
      <rPr>
        <sz val="10"/>
        <color rgb="FF231F20"/>
        <rFont val="Arial"/>
        <family val="2"/>
      </rPr>
      <t>BROWNS ARM</t>
    </r>
  </si>
  <si>
    <r>
      <rPr>
        <sz val="10"/>
        <color rgb="FF231F20"/>
        <rFont val="Arial"/>
        <family val="2"/>
      </rPr>
      <t>DUNTARA</t>
    </r>
  </si>
  <si>
    <r>
      <rPr>
        <sz val="10"/>
        <color rgb="FF231F20"/>
        <rFont val="Arial"/>
        <family val="2"/>
      </rPr>
      <t>HARRY COVE</t>
    </r>
  </si>
  <si>
    <r>
      <rPr>
        <sz val="10"/>
        <color rgb="FF231F20"/>
        <rFont val="Arial"/>
        <family val="2"/>
      </rPr>
      <t>BROWNSDALE</t>
    </r>
  </si>
  <si>
    <r>
      <rPr>
        <sz val="10"/>
        <color rgb="FF231F20"/>
        <rFont val="Arial"/>
        <family val="2"/>
      </rPr>
      <t>DUNVILLE</t>
    </r>
  </si>
  <si>
    <r>
      <rPr>
        <sz val="10"/>
        <color rgb="FF231F20"/>
        <rFont val="Arial"/>
        <family val="2"/>
      </rPr>
      <t>HARRY’S HARBOUR</t>
    </r>
  </si>
  <si>
    <r>
      <rPr>
        <sz val="10"/>
        <color rgb="FF231F20"/>
        <rFont val="Arial"/>
        <family val="2"/>
      </rPr>
      <t>BRYANTS COVE</t>
    </r>
  </si>
  <si>
    <r>
      <rPr>
        <sz val="10"/>
        <color rgb="FF231F20"/>
        <rFont val="Arial"/>
        <family val="2"/>
      </rPr>
      <t>DURRELL</t>
    </r>
  </si>
  <si>
    <r>
      <rPr>
        <sz val="10"/>
        <color rgb="FF231F20"/>
        <rFont val="Arial"/>
        <family val="2"/>
      </rPr>
      <t>HARTS COVE</t>
    </r>
  </si>
  <si>
    <r>
      <rPr>
        <sz val="10"/>
        <color rgb="FF231F20"/>
        <rFont val="Arial"/>
        <family val="2"/>
      </rPr>
      <t>EAST MEADOWS</t>
    </r>
  </si>
  <si>
    <r>
      <rPr>
        <sz val="10"/>
        <color rgb="FF231F20"/>
        <rFont val="Arial"/>
        <family val="2"/>
      </rPr>
      <t>HATCHET COVE</t>
    </r>
  </si>
  <si>
    <r>
      <rPr>
        <sz val="10"/>
        <color rgb="FF231F20"/>
        <rFont val="Arial"/>
        <family val="2"/>
      </rPr>
      <t>BUCHANS JUNCTION</t>
    </r>
  </si>
  <si>
    <r>
      <rPr>
        <sz val="10"/>
        <color rgb="FF231F20"/>
        <rFont val="Arial"/>
        <family val="2"/>
      </rPr>
      <t>EASTPORT</t>
    </r>
  </si>
  <si>
    <r>
      <rPr>
        <sz val="10"/>
        <color rgb="FF231F20"/>
        <rFont val="Arial"/>
        <family val="2"/>
      </rPr>
      <t>HAWKES BAY</t>
    </r>
  </si>
  <si>
    <r>
      <rPr>
        <sz val="10"/>
        <color rgb="FF231F20"/>
        <rFont val="Arial"/>
        <family val="2"/>
      </rPr>
      <t>BULL ARM</t>
    </r>
  </si>
  <si>
    <r>
      <rPr>
        <sz val="10"/>
        <color rgb="FF231F20"/>
        <rFont val="Arial"/>
        <family val="2"/>
      </rPr>
      <t>EDDIES COVE</t>
    </r>
  </si>
  <si>
    <r>
      <rPr>
        <sz val="10"/>
        <color rgb="FF231F20"/>
        <rFont val="Arial"/>
        <family val="2"/>
      </rPr>
      <t>HEAD BAY D’ESPOIR</t>
    </r>
  </si>
  <si>
    <r>
      <rPr>
        <sz val="10"/>
        <color rgb="FF231F20"/>
        <rFont val="Arial"/>
        <family val="2"/>
      </rPr>
      <t>BULL COVE</t>
    </r>
  </si>
  <si>
    <r>
      <rPr>
        <sz val="10"/>
        <color rgb="FF231F20"/>
        <rFont val="Arial"/>
        <family val="2"/>
      </rPr>
      <t>EDDIES COVE EAST</t>
    </r>
  </si>
  <si>
    <r>
      <rPr>
        <sz val="10"/>
        <color rgb="FF231F20"/>
        <rFont val="Arial"/>
        <family val="2"/>
      </rPr>
      <t>HEARTS CONTENT</t>
    </r>
  </si>
  <si>
    <r>
      <rPr>
        <sz val="10"/>
        <color rgb="FF231F20"/>
        <rFont val="Arial"/>
        <family val="2"/>
      </rPr>
      <t>BUNYANS COVE</t>
    </r>
  </si>
  <si>
    <r>
      <rPr>
        <sz val="10"/>
        <color rgb="FF231F20"/>
        <rFont val="Arial"/>
        <family val="2"/>
      </rPr>
      <t>EDDIES COVE WEST</t>
    </r>
  </si>
  <si>
    <r>
      <rPr>
        <sz val="10"/>
        <color rgb="FF231F20"/>
        <rFont val="Arial"/>
        <family val="2"/>
      </rPr>
      <t>HEARTS DELIGHT</t>
    </r>
  </si>
  <si>
    <r>
      <rPr>
        <sz val="10"/>
        <color rgb="FF231F20"/>
        <rFont val="Arial"/>
        <family val="2"/>
      </rPr>
      <t>BURGEO</t>
    </r>
  </si>
  <si>
    <r>
      <rPr>
        <sz val="10"/>
        <color rgb="FF231F20"/>
        <rFont val="Arial"/>
        <family val="2"/>
      </rPr>
      <t>ELLIOTTS COVE</t>
    </r>
  </si>
  <si>
    <r>
      <rPr>
        <sz val="10"/>
        <color rgb="FF231F20"/>
        <rFont val="Arial"/>
        <family val="2"/>
      </rPr>
      <t>HEARTS DESIRE</t>
    </r>
  </si>
  <si>
    <r>
      <rPr>
        <sz val="10"/>
        <color rgb="FF231F20"/>
        <rFont val="Arial"/>
        <family val="2"/>
      </rPr>
      <t>BURGOYNES COVE</t>
    </r>
  </si>
  <si>
    <r>
      <rPr>
        <sz val="10"/>
        <color rgb="FF231F20"/>
        <rFont val="Arial"/>
        <family val="2"/>
      </rPr>
      <t>ELLISTON</t>
    </r>
  </si>
  <si>
    <r>
      <rPr>
        <sz val="10"/>
        <color rgb="FF231F20"/>
        <rFont val="Arial"/>
        <family val="2"/>
      </rPr>
      <t>BURIN</t>
    </r>
  </si>
  <si>
    <r>
      <rPr>
        <sz val="10"/>
        <color rgb="FF231F20"/>
        <rFont val="Arial"/>
        <family val="2"/>
      </rPr>
      <t>EMBREE</t>
    </r>
  </si>
  <si>
    <r>
      <rPr>
        <sz val="10"/>
        <color rgb="FF231F20"/>
        <rFont val="Arial"/>
        <family val="2"/>
      </rPr>
      <t>BURIN BAY ARM</t>
    </r>
  </si>
  <si>
    <r>
      <rPr>
        <sz val="10"/>
        <color rgb="FF231F20"/>
        <rFont val="Arial"/>
        <family val="2"/>
      </rPr>
      <t>EMERALD VALE</t>
    </r>
  </si>
  <si>
    <r>
      <rPr>
        <sz val="10"/>
        <color rgb="FF231F20"/>
        <rFont val="Arial"/>
        <family val="2"/>
      </rPr>
      <t>HERRING NECK</t>
    </r>
  </si>
  <si>
    <r>
      <rPr>
        <sz val="10"/>
        <color rgb="FF231F20"/>
        <rFont val="Arial"/>
        <family val="2"/>
      </rPr>
      <t>ENGLEE</t>
    </r>
  </si>
  <si>
    <r>
      <rPr>
        <sz val="10"/>
        <color rgb="FF231F20"/>
        <rFont val="Arial"/>
        <family val="2"/>
      </rPr>
      <t>HIBBS COVE</t>
    </r>
  </si>
  <si>
    <r>
      <rPr>
        <sz val="10"/>
        <color rgb="FF231F20"/>
        <rFont val="Arial"/>
        <family val="2"/>
      </rPr>
      <t>ENGLISH HARBOUR EAST</t>
    </r>
  </si>
  <si>
    <r>
      <rPr>
        <sz val="10"/>
        <color rgb="FF231F20"/>
        <rFont val="Arial"/>
        <family val="2"/>
      </rPr>
      <t>HICKMANS HARBOUR</t>
    </r>
  </si>
  <si>
    <r>
      <rPr>
        <sz val="10"/>
        <color rgb="FF231F20"/>
        <rFont val="Arial"/>
        <family val="2"/>
      </rPr>
      <t>BURNT COVE</t>
    </r>
  </si>
  <si>
    <r>
      <rPr>
        <sz val="10"/>
        <color rgb="FF231F20"/>
        <rFont val="Arial"/>
        <family val="2"/>
      </rPr>
      <t>ENGLISH HARBOUR WEST</t>
    </r>
  </si>
  <si>
    <r>
      <rPr>
        <sz val="10"/>
        <color rgb="FF231F20"/>
        <rFont val="Arial"/>
        <family val="2"/>
      </rPr>
      <t>HIGH BEACH</t>
    </r>
  </si>
  <si>
    <r>
      <rPr>
        <sz val="10"/>
        <color rgb="FF231F20"/>
        <rFont val="Arial"/>
        <family val="2"/>
      </rPr>
      <t>BURNT ISLANDS</t>
    </r>
  </si>
  <si>
    <r>
      <rPr>
        <sz val="10"/>
        <color rgb="FF231F20"/>
        <rFont val="Arial"/>
        <family val="2"/>
      </rPr>
      <t>EPWORTH</t>
    </r>
  </si>
  <si>
    <r>
      <rPr>
        <sz val="10"/>
        <color rgb="FF231F20"/>
        <rFont val="Arial"/>
        <family val="2"/>
      </rPr>
      <t>HIGHLANDS</t>
    </r>
  </si>
  <si>
    <r>
      <rPr>
        <sz val="10"/>
        <color rgb="FF231F20"/>
        <rFont val="Arial"/>
        <family val="2"/>
      </rPr>
      <t>BURNT POINT</t>
    </r>
  </si>
  <si>
    <r>
      <rPr>
        <sz val="10"/>
        <color rgb="FF231F20"/>
        <rFont val="Arial"/>
        <family val="2"/>
      </rPr>
      <t>FAIR HAVEN</t>
    </r>
  </si>
  <si>
    <r>
      <rPr>
        <sz val="10"/>
        <color rgb="FF231F20"/>
        <rFont val="Arial"/>
        <family val="2"/>
      </rPr>
      <t>HILLGRADE</t>
    </r>
  </si>
  <si>
    <r>
      <rPr>
        <sz val="10"/>
        <color rgb="FF231F20"/>
        <rFont val="Arial"/>
        <family val="2"/>
      </rPr>
      <t>BUTTER COVE</t>
    </r>
  </si>
  <si>
    <r>
      <rPr>
        <sz val="10"/>
        <color rgb="FF231F20"/>
        <rFont val="Arial"/>
        <family val="2"/>
      </rPr>
      <t>FAIRBANK</t>
    </r>
  </si>
  <si>
    <r>
      <rPr>
        <sz val="10"/>
        <color rgb="FF231F20"/>
        <rFont val="Arial"/>
        <family val="2"/>
      </rPr>
      <t>HILLVIEW</t>
    </r>
  </si>
  <si>
    <r>
      <rPr>
        <sz val="10"/>
        <color rgb="FF231F20"/>
        <rFont val="Arial"/>
        <family val="2"/>
      </rPr>
      <t>CALVERT</t>
    </r>
  </si>
  <si>
    <r>
      <rPr>
        <sz val="10"/>
        <color rgb="FF231F20"/>
        <rFont val="Arial"/>
        <family val="2"/>
      </rPr>
      <t>HODGE’S COVE</t>
    </r>
  </si>
  <si>
    <r>
      <rPr>
        <sz val="10"/>
        <color rgb="FF231F20"/>
        <rFont val="Arial"/>
        <family val="2"/>
      </rPr>
      <t>CAMP BOGGEY</t>
    </r>
  </si>
  <si>
    <r>
      <rPr>
        <sz val="10"/>
        <color rgb="FF231F20"/>
        <rFont val="Arial"/>
        <family val="2"/>
      </rPr>
      <t>HOGANS POND</t>
    </r>
  </si>
  <si>
    <r>
      <rPr>
        <sz val="10"/>
        <color rgb="FF231F20"/>
        <rFont val="Arial"/>
        <family val="2"/>
      </rPr>
      <t>MIDDLE BROOK</t>
    </r>
  </si>
  <si>
    <r>
      <rPr>
        <sz val="10"/>
        <color rgb="FF231F20"/>
        <rFont val="Arial"/>
        <family val="2"/>
      </rPr>
      <t>PORT HOPE SIMPSON</t>
    </r>
  </si>
  <si>
    <r>
      <rPr>
        <sz val="10"/>
        <color rgb="FF231F20"/>
        <rFont val="Arial"/>
        <family val="2"/>
      </rPr>
      <t>MIDDLE COVE</t>
    </r>
  </si>
  <si>
    <r>
      <rPr>
        <sz val="10"/>
        <color rgb="FF231F20"/>
        <rFont val="Arial"/>
        <family val="2"/>
      </rPr>
      <t>PORT KIRWIN</t>
    </r>
  </si>
  <si>
    <r>
      <rPr>
        <sz val="10"/>
        <color rgb="FF231F20"/>
        <rFont val="Arial"/>
        <family val="2"/>
      </rPr>
      <t>HOOPING HARBOUR</t>
    </r>
  </si>
  <si>
    <r>
      <rPr>
        <sz val="10"/>
        <color rgb="FF231F20"/>
        <rFont val="Arial"/>
        <family val="2"/>
      </rPr>
      <t>MILES COVE</t>
    </r>
  </si>
  <si>
    <r>
      <rPr>
        <sz val="10"/>
        <color rgb="FF231F20"/>
        <rFont val="Arial"/>
        <family val="2"/>
      </rPr>
      <t>PORT REXTON</t>
    </r>
  </si>
  <si>
    <r>
      <rPr>
        <sz val="10"/>
        <color rgb="FF231F20"/>
        <rFont val="Arial"/>
        <family val="2"/>
      </rPr>
      <t>HOPEALL</t>
    </r>
  </si>
  <si>
    <r>
      <rPr>
        <sz val="10"/>
        <color rgb="FF231F20"/>
        <rFont val="Arial"/>
        <family val="2"/>
      </rPr>
      <t>MILLERTOWN</t>
    </r>
  </si>
  <si>
    <r>
      <rPr>
        <sz val="10"/>
        <color rgb="FF231F20"/>
        <rFont val="Arial"/>
        <family val="2"/>
      </rPr>
      <t>PORT SAUNDERS</t>
    </r>
  </si>
  <si>
    <r>
      <rPr>
        <sz val="10"/>
        <color rgb="FF231F20"/>
        <rFont val="Arial"/>
        <family val="2"/>
      </rPr>
      <t>MILLERTOWN JUNCTION</t>
    </r>
  </si>
  <si>
    <r>
      <rPr>
        <sz val="10"/>
        <color rgb="FF231F20"/>
        <rFont val="Arial"/>
        <family val="2"/>
      </rPr>
      <t>HORWOOD</t>
    </r>
  </si>
  <si>
    <r>
      <rPr>
        <sz val="10"/>
        <color rgb="FF231F20"/>
        <rFont val="Arial"/>
        <family val="2"/>
      </rPr>
      <t>PORTERVILLE</t>
    </r>
  </si>
  <si>
    <r>
      <rPr>
        <sz val="10"/>
        <color rgb="FF231F20"/>
        <rFont val="Arial"/>
        <family val="2"/>
      </rPr>
      <t>HOWLEY</t>
    </r>
  </si>
  <si>
    <r>
      <rPr>
        <sz val="10"/>
        <color rgb="FF231F20"/>
        <rFont val="Arial"/>
        <family val="2"/>
      </rPr>
      <t>HUGHES BROOK</t>
    </r>
  </si>
  <si>
    <r>
      <rPr>
        <sz val="10"/>
        <color rgb="FF231F20"/>
        <rFont val="Arial"/>
        <family val="2"/>
      </rPr>
      <t>PORTLAND CREEK</t>
    </r>
  </si>
  <si>
    <r>
      <rPr>
        <sz val="10"/>
        <color rgb="FF231F20"/>
        <rFont val="Arial"/>
        <family val="2"/>
      </rPr>
      <t>HUMBER VILLAGE</t>
    </r>
  </si>
  <si>
    <r>
      <rPr>
        <sz val="10"/>
        <color rgb="FF231F20"/>
        <rFont val="Arial"/>
        <family val="2"/>
      </rPr>
      <t>MINGS BIGHT</t>
    </r>
  </si>
  <si>
    <r>
      <rPr>
        <sz val="10"/>
        <color rgb="FF231F20"/>
        <rFont val="Arial"/>
        <family val="2"/>
      </rPr>
      <t>PORTUGAL COVE</t>
    </r>
  </si>
  <si>
    <r>
      <rPr>
        <sz val="10"/>
        <color rgb="FF231F20"/>
        <rFont val="Arial"/>
        <family val="2"/>
      </rPr>
      <t>HUMBERMOUTH</t>
    </r>
  </si>
  <si>
    <r>
      <rPr>
        <sz val="10"/>
        <color rgb="FF231F20"/>
        <rFont val="Arial"/>
        <family val="2"/>
      </rPr>
      <t>MITCHELLS BROOK</t>
    </r>
  </si>
  <si>
    <r>
      <rPr>
        <sz val="10"/>
        <color rgb="FF231F20"/>
        <rFont val="Arial"/>
        <family val="2"/>
      </rPr>
      <t>PORTUGAL COVE SOUTH</t>
    </r>
  </si>
  <si>
    <r>
      <rPr>
        <sz val="10"/>
        <color rgb="FF231F20"/>
        <rFont val="Arial"/>
        <family val="2"/>
      </rPr>
      <t>INDIAN BAY (BB)</t>
    </r>
  </si>
  <si>
    <r>
      <rPr>
        <sz val="10"/>
        <color rgb="FF231F20"/>
        <rFont val="Arial"/>
        <family val="2"/>
      </rPr>
      <t>MOBILE</t>
    </r>
  </si>
  <si>
    <r>
      <rPr>
        <sz val="10"/>
        <color rgb="FF231F20"/>
        <rFont val="Arial"/>
        <family val="2"/>
      </rPr>
      <t>POSTVILLE</t>
    </r>
  </si>
  <si>
    <r>
      <rPr>
        <sz val="10"/>
        <color rgb="FF231F20"/>
        <rFont val="Arial"/>
        <family val="2"/>
      </rPr>
      <t>MOLLIERS</t>
    </r>
  </si>
  <si>
    <r>
      <rPr>
        <sz val="10"/>
        <color rgb="FF231F20"/>
        <rFont val="Arial"/>
        <family val="2"/>
      </rPr>
      <t>POUCH COVE</t>
    </r>
  </si>
  <si>
    <r>
      <rPr>
        <sz val="10"/>
        <color rgb="FF231F20"/>
        <rFont val="Arial"/>
        <family val="2"/>
      </rPr>
      <t>MONKSTOWN</t>
    </r>
  </si>
  <si>
    <r>
      <rPr>
        <sz val="10"/>
        <color rgb="FF231F20"/>
        <rFont val="Arial"/>
        <family val="2"/>
      </rPr>
      <t>POUND COVE</t>
    </r>
  </si>
  <si>
    <r>
      <rPr>
        <sz val="10"/>
        <color rgb="FF231F20"/>
        <rFont val="Arial"/>
        <family val="2"/>
      </rPr>
      <t>ISLAND HARBOUR</t>
    </r>
  </si>
  <si>
    <r>
      <rPr>
        <sz val="10"/>
        <color rgb="FF231F20"/>
        <rFont val="Arial"/>
        <family val="2"/>
      </rPr>
      <t>MONROE</t>
    </r>
  </si>
  <si>
    <r>
      <rPr>
        <sz val="10"/>
        <color rgb="FF231F20"/>
        <rFont val="Arial"/>
        <family val="2"/>
      </rPr>
      <t>ISLE-AUX-MORTS</t>
    </r>
  </si>
  <si>
    <r>
      <rPr>
        <sz val="10"/>
        <color rgb="FF231F20"/>
        <rFont val="Arial"/>
        <family val="2"/>
      </rPr>
      <t>MOORING COVE</t>
    </r>
  </si>
  <si>
    <r>
      <rPr>
        <sz val="10"/>
        <color rgb="FF231F20"/>
        <rFont val="Arial"/>
        <family val="2"/>
      </rPr>
      <t>PURBECKS COVE</t>
    </r>
  </si>
  <si>
    <r>
      <rPr>
        <sz val="10"/>
        <color rgb="FF231F20"/>
        <rFont val="Arial"/>
        <family val="2"/>
      </rPr>
      <t>MORETONS HARBOUR</t>
    </r>
  </si>
  <si>
    <r>
      <rPr>
        <sz val="10"/>
        <color rgb="FF231F20"/>
        <rFont val="Arial"/>
        <family val="2"/>
      </rPr>
      <t>PYNNS BROOK</t>
    </r>
  </si>
  <si>
    <r>
      <rPr>
        <sz val="10"/>
        <color rgb="FF231F20"/>
        <rFont val="Arial"/>
        <family val="2"/>
      </rPr>
      <t>JACKSONS ARM</t>
    </r>
  </si>
  <si>
    <r>
      <rPr>
        <sz val="10"/>
        <color rgb="FF231F20"/>
        <rFont val="Arial"/>
        <family val="2"/>
      </rPr>
      <t>MORLEY’S SIDING</t>
    </r>
  </si>
  <si>
    <r>
      <rPr>
        <sz val="10"/>
        <color rgb="FF231F20"/>
        <rFont val="Arial"/>
        <family val="2"/>
      </rPr>
      <t>QUEENS COVE</t>
    </r>
  </si>
  <si>
    <r>
      <rPr>
        <sz val="10"/>
        <color rgb="FF231F20"/>
        <rFont val="Arial"/>
        <family val="2"/>
      </rPr>
      <t>JACKSONS COVE</t>
    </r>
  </si>
  <si>
    <r>
      <rPr>
        <sz val="10"/>
        <color rgb="FF231F20"/>
        <rFont val="Arial"/>
        <family val="2"/>
      </rPr>
      <t>MORRISVILLE</t>
    </r>
  </si>
  <si>
    <r>
      <rPr>
        <sz val="10"/>
        <color rgb="FF231F20"/>
        <rFont val="Arial"/>
        <family val="2"/>
      </rPr>
      <t>QUIDI VIDI</t>
    </r>
  </si>
  <si>
    <r>
      <rPr>
        <sz val="10"/>
        <color rgb="FF231F20"/>
        <rFont val="Arial"/>
        <family val="2"/>
      </rPr>
      <t>JACQUES FONTAINE</t>
    </r>
  </si>
  <si>
    <r>
      <rPr>
        <sz val="10"/>
        <color rgb="FF231F20"/>
        <rFont val="Arial"/>
        <family val="2"/>
      </rPr>
      <t>MORTIER</t>
    </r>
  </si>
  <si>
    <r>
      <rPr>
        <sz val="10"/>
        <color rgb="FF231F20"/>
        <rFont val="Arial"/>
        <family val="2"/>
      </rPr>
      <t>QUIRPON</t>
    </r>
  </si>
  <si>
    <r>
      <rPr>
        <sz val="10"/>
        <color rgb="FF231F20"/>
        <rFont val="Arial"/>
        <family val="2"/>
      </rPr>
      <t>JAMESTOWN</t>
    </r>
  </si>
  <si>
    <r>
      <rPr>
        <sz val="10"/>
        <color rgb="FF231F20"/>
        <rFont val="Arial"/>
        <family val="2"/>
      </rPr>
      <t>MOSQUITO BAY</t>
    </r>
  </si>
  <si>
    <r>
      <rPr>
        <sz val="10"/>
        <color rgb="FF231F20"/>
        <rFont val="Arial"/>
        <family val="2"/>
      </rPr>
      <t>RAGGED HARBOUR</t>
    </r>
  </si>
  <si>
    <r>
      <rPr>
        <sz val="10"/>
        <color rgb="FF231F20"/>
        <rFont val="Arial"/>
        <family val="2"/>
      </rPr>
      <t>JEAN DE BAIE</t>
    </r>
  </si>
  <si>
    <r>
      <rPr>
        <sz val="10"/>
        <color rgb="FF231F20"/>
        <rFont val="Arial"/>
        <family val="2"/>
      </rPr>
      <t>MOUNT ARLINGTON HEIGHTS</t>
    </r>
  </si>
  <si>
    <r>
      <rPr>
        <sz val="10"/>
        <color rgb="FF231F20"/>
        <rFont val="Arial"/>
        <family val="2"/>
      </rPr>
      <t>RALEIGH</t>
    </r>
  </si>
  <si>
    <r>
      <rPr>
        <sz val="10"/>
        <color rgb="FF231F20"/>
        <rFont val="Arial"/>
        <family val="2"/>
      </rPr>
      <t>JEFFREY’S</t>
    </r>
  </si>
  <si>
    <r>
      <rPr>
        <sz val="10"/>
        <color rgb="FF231F20"/>
        <rFont val="Arial"/>
        <family val="2"/>
      </rPr>
      <t>RAMEA</t>
    </r>
  </si>
  <si>
    <r>
      <rPr>
        <sz val="10"/>
        <color rgb="FF231F20"/>
        <rFont val="Arial"/>
        <family val="2"/>
      </rPr>
      <t>JERRYS NOSE</t>
    </r>
  </si>
  <si>
    <r>
      <rPr>
        <sz val="10"/>
        <color rgb="FF231F20"/>
        <rFont val="Arial"/>
        <family val="2"/>
      </rPr>
      <t>MOUNT MORIAH</t>
    </r>
  </si>
  <si>
    <r>
      <rPr>
        <sz val="10"/>
        <color rgb="FF231F20"/>
        <rFont val="Arial"/>
        <family val="2"/>
      </rPr>
      <t>RANDOM ISLAND</t>
    </r>
  </si>
  <si>
    <r>
      <rPr>
        <sz val="10"/>
        <color rgb="FF231F20"/>
        <rFont val="Arial"/>
        <family val="2"/>
      </rPr>
      <t>JERSEYSIDE</t>
    </r>
  </si>
  <si>
    <r>
      <rPr>
        <sz val="10"/>
        <color rgb="FF231F20"/>
        <rFont val="Arial"/>
        <family val="2"/>
      </rPr>
      <t>MOUNT PEARL</t>
    </r>
  </si>
  <si>
    <r>
      <rPr>
        <sz val="10"/>
        <color rgb="FF231F20"/>
        <rFont val="Arial"/>
        <family val="2"/>
      </rPr>
      <t>RATTLING BROOK</t>
    </r>
  </si>
  <si>
    <r>
      <rPr>
        <sz val="10"/>
        <color rgb="FF231F20"/>
        <rFont val="Arial"/>
        <family val="2"/>
      </rPr>
      <t>JOBS COVE</t>
    </r>
  </si>
  <si>
    <r>
      <rPr>
        <sz val="10"/>
        <color rgb="FF231F20"/>
        <rFont val="Arial"/>
        <family val="2"/>
      </rPr>
      <t>MUSGRAVE HARBOUR</t>
    </r>
  </si>
  <si>
    <r>
      <rPr>
        <sz val="10"/>
        <color rgb="FF231F20"/>
        <rFont val="Arial"/>
        <family val="2"/>
      </rPr>
      <t>READSVILLE</t>
    </r>
  </si>
  <si>
    <r>
      <rPr>
        <sz val="10"/>
        <color rgb="FF231F20"/>
        <rFont val="Arial"/>
        <family val="2"/>
      </rPr>
      <t>JOE BATTS ARM</t>
    </r>
  </si>
  <si>
    <r>
      <rPr>
        <sz val="10"/>
        <color rgb="FF231F20"/>
        <rFont val="Arial"/>
        <family val="2"/>
      </rPr>
      <t>MUSGRAVETOWN</t>
    </r>
  </si>
  <si>
    <r>
      <rPr>
        <sz val="10"/>
        <color rgb="FF231F20"/>
        <rFont val="Arial"/>
        <family val="2"/>
      </rPr>
      <t>RED BAY</t>
    </r>
  </si>
  <si>
    <r>
      <rPr>
        <sz val="10"/>
        <color rgb="FF231F20"/>
        <rFont val="Arial"/>
        <family val="2"/>
      </rPr>
      <t>KEELS</t>
    </r>
  </si>
  <si>
    <r>
      <rPr>
        <sz val="10"/>
        <color rgb="FF231F20"/>
        <rFont val="Arial"/>
        <family val="2"/>
      </rPr>
      <t>NAIN</t>
    </r>
  </si>
  <si>
    <r>
      <rPr>
        <sz val="10"/>
        <color rgb="FF231F20"/>
        <rFont val="Arial"/>
        <family val="2"/>
      </rPr>
      <t>RED BROOK</t>
    </r>
  </si>
  <si>
    <r>
      <rPr>
        <sz val="10"/>
        <color rgb="FF231F20"/>
        <rFont val="Arial"/>
        <family val="2"/>
      </rPr>
      <t>KELLIGREWS</t>
    </r>
  </si>
  <si>
    <r>
      <rPr>
        <sz val="10"/>
        <color rgb="FF231F20"/>
        <rFont val="Arial"/>
        <family val="2"/>
      </rPr>
      <t>NAMELESS COVE</t>
    </r>
  </si>
  <si>
    <r>
      <rPr>
        <sz val="10"/>
        <color rgb="FF231F20"/>
        <rFont val="Arial"/>
        <family val="2"/>
      </rPr>
      <t>RED CLIFF</t>
    </r>
  </si>
  <si>
    <r>
      <rPr>
        <sz val="10"/>
        <color rgb="FF231F20"/>
        <rFont val="Arial"/>
        <family val="2"/>
      </rPr>
      <t>KETTLE COVE</t>
    </r>
  </si>
  <si>
    <r>
      <rPr>
        <sz val="10"/>
        <color rgb="FF231F20"/>
        <rFont val="Arial"/>
        <family val="2"/>
      </rPr>
      <t>NEW BONAVENTURE</t>
    </r>
  </si>
  <si>
    <r>
      <rPr>
        <sz val="10"/>
        <color rgb="FF231F20"/>
        <rFont val="Arial"/>
        <family val="2"/>
      </rPr>
      <t>RED CLIFF (BB)</t>
    </r>
  </si>
  <si>
    <r>
      <rPr>
        <sz val="10"/>
        <color rgb="FF231F20"/>
        <rFont val="Arial"/>
        <family val="2"/>
      </rPr>
      <t>NEW BRIDGE</t>
    </r>
  </si>
  <si>
    <r>
      <rPr>
        <sz val="10"/>
        <color rgb="FF231F20"/>
        <rFont val="Arial"/>
        <family val="2"/>
      </rPr>
      <t>RED HARBOUR</t>
    </r>
  </si>
  <si>
    <r>
      <rPr>
        <sz val="10"/>
        <color rgb="FF231F20"/>
        <rFont val="Arial"/>
        <family val="2"/>
      </rPr>
      <t>KINGMANS</t>
    </r>
  </si>
  <si>
    <r>
      <rPr>
        <sz val="10"/>
        <color rgb="FF231F20"/>
        <rFont val="Arial"/>
        <family val="2"/>
      </rPr>
      <t>NEW CHELSEA</t>
    </r>
  </si>
  <si>
    <r>
      <rPr>
        <sz val="10"/>
        <color rgb="FF231F20"/>
        <rFont val="Arial"/>
        <family val="2"/>
      </rPr>
      <t>RED HEAD COVE</t>
    </r>
  </si>
  <si>
    <r>
      <rPr>
        <sz val="10"/>
        <color rgb="FF231F20"/>
        <rFont val="Arial"/>
        <family val="2"/>
      </rPr>
      <t>KINGS COVE</t>
    </r>
  </si>
  <si>
    <r>
      <rPr>
        <sz val="10"/>
        <color rgb="FF231F20"/>
        <rFont val="Arial"/>
        <family val="2"/>
      </rPr>
      <t>NEW FEROLLE</t>
    </r>
  </si>
  <si>
    <r>
      <rPr>
        <sz val="10"/>
        <color rgb="FF231F20"/>
        <rFont val="Arial"/>
        <family val="2"/>
      </rPr>
      <t>RED ROCKS</t>
    </r>
  </si>
  <si>
    <r>
      <rPr>
        <sz val="10"/>
        <color rgb="FF231F20"/>
        <rFont val="Arial"/>
        <family val="2"/>
      </rPr>
      <t>KING’S POINT</t>
    </r>
  </si>
  <si>
    <r>
      <rPr>
        <sz val="10"/>
        <color rgb="FF231F20"/>
        <rFont val="Arial"/>
        <family val="2"/>
      </rPr>
      <t>REEFS HARBOUR</t>
    </r>
  </si>
  <si>
    <r>
      <rPr>
        <sz val="10"/>
        <color rgb="FF231F20"/>
        <rFont val="Arial"/>
        <family val="2"/>
      </rPr>
      <t>NEW MELBOURNE</t>
    </r>
  </si>
  <si>
    <r>
      <rPr>
        <sz val="10"/>
        <color rgb="FF231F20"/>
        <rFont val="Arial"/>
        <family val="2"/>
      </rPr>
      <t>REIDVILLE</t>
    </r>
  </si>
  <si>
    <r>
      <rPr>
        <sz val="10"/>
        <color rgb="FF231F20"/>
        <rFont val="Arial"/>
        <family val="2"/>
      </rPr>
      <t>KIPPENS</t>
    </r>
  </si>
  <si>
    <r>
      <rPr>
        <sz val="10"/>
        <color rgb="FF231F20"/>
        <rFont val="Arial"/>
        <family val="2"/>
      </rPr>
      <t>NEW PERLICAN</t>
    </r>
  </si>
  <si>
    <r>
      <rPr>
        <sz val="10"/>
        <color rgb="FF231F20"/>
        <rFont val="Arial"/>
        <family val="2"/>
      </rPr>
      <t>RENCONTRE WEST</t>
    </r>
  </si>
  <si>
    <r>
      <rPr>
        <sz val="10"/>
        <color rgb="FF231F20"/>
        <rFont val="Arial"/>
        <family val="2"/>
      </rPr>
      <t>KITCHUSES</t>
    </r>
  </si>
  <si>
    <r>
      <rPr>
        <sz val="10"/>
        <color rgb="FF231F20"/>
        <rFont val="Arial"/>
        <family val="2"/>
      </rPr>
      <t>NEWMAN SOUND</t>
    </r>
  </si>
  <si>
    <r>
      <rPr>
        <sz val="10"/>
        <color rgb="FF231F20"/>
        <rFont val="Arial"/>
        <family val="2"/>
      </rPr>
      <t>RENEWS</t>
    </r>
  </si>
  <si>
    <r>
      <rPr>
        <sz val="10"/>
        <color rgb="FF231F20"/>
        <rFont val="Arial"/>
        <family val="2"/>
      </rPr>
      <t>KNIGHTS COVE</t>
    </r>
  </si>
  <si>
    <r>
      <rPr>
        <sz val="10"/>
        <color rgb="FF231F20"/>
        <rFont val="Arial"/>
        <family val="2"/>
      </rPr>
      <t>NEWMANS COVE</t>
    </r>
  </si>
  <si>
    <r>
      <rPr>
        <sz val="10"/>
        <color rgb="FF231F20"/>
        <rFont val="Arial"/>
        <family val="2"/>
      </rPr>
      <t>RIGOLET</t>
    </r>
  </si>
  <si>
    <r>
      <rPr>
        <sz val="10"/>
        <color rgb="FF231F20"/>
        <rFont val="Arial"/>
        <family val="2"/>
      </rPr>
      <t>LA GRAND TERRE</t>
    </r>
  </si>
  <si>
    <r>
      <rPr>
        <sz val="10"/>
        <color rgb="FF231F20"/>
        <rFont val="Arial"/>
        <family val="2"/>
      </rPr>
      <t>NEWSTEAD</t>
    </r>
  </si>
  <si>
    <r>
      <rPr>
        <sz val="10"/>
        <color rgb="FF231F20"/>
        <rFont val="Arial"/>
        <family val="2"/>
      </rPr>
      <t>RIVER OF PONDS</t>
    </r>
  </si>
  <si>
    <r>
      <rPr>
        <sz val="10"/>
        <color rgb="FF231F20"/>
        <rFont val="Arial"/>
        <family val="2"/>
      </rPr>
      <t>LA MANCHE</t>
    </r>
  </si>
  <si>
    <r>
      <rPr>
        <sz val="10"/>
        <color rgb="FF231F20"/>
        <rFont val="Arial"/>
        <family val="2"/>
      </rPr>
      <t>RIVERHEAD (CB)</t>
    </r>
  </si>
  <si>
    <r>
      <rPr>
        <sz val="10"/>
        <color rgb="FF231F20"/>
        <rFont val="Arial"/>
        <family val="2"/>
      </rPr>
      <t>LA POILE</t>
    </r>
  </si>
  <si>
    <r>
      <rPr>
        <sz val="10"/>
        <color rgb="FF231F20"/>
        <rFont val="Arial"/>
        <family val="2"/>
      </rPr>
      <t>NEWVILLE</t>
    </r>
  </si>
  <si>
    <r>
      <rPr>
        <sz val="10"/>
        <color rgb="FF231F20"/>
        <rFont val="Arial"/>
        <family val="2"/>
      </rPr>
      <t>RIVERHEAD HARBOUR GRACE</t>
    </r>
  </si>
  <si>
    <r>
      <rPr>
        <sz val="10"/>
        <color rgb="FF231F20"/>
        <rFont val="Arial"/>
        <family val="2"/>
      </rPr>
      <t>LA SCIE</t>
    </r>
  </si>
  <si>
    <r>
      <rPr>
        <sz val="10"/>
        <color rgb="FF231F20"/>
        <rFont val="Arial"/>
        <family val="2"/>
      </rPr>
      <t>ROACHES LINE</t>
    </r>
  </si>
  <si>
    <r>
      <rPr>
        <sz val="10"/>
        <color rgb="FF231F20"/>
        <rFont val="Arial"/>
        <family val="2"/>
      </rPr>
      <t>LABRADOR CITY</t>
    </r>
  </si>
  <si>
    <r>
      <rPr>
        <sz val="10"/>
        <color rgb="FF231F20"/>
        <rFont val="Arial"/>
        <family val="2"/>
      </rPr>
      <t>LABRADOR CITY*</t>
    </r>
  </si>
  <si>
    <r>
      <rPr>
        <sz val="10"/>
        <color rgb="FF231F20"/>
        <rFont val="Arial"/>
        <family val="2"/>
      </rPr>
      <t>NIPPERS HARBOUR</t>
    </r>
  </si>
  <si>
    <r>
      <rPr>
        <sz val="10"/>
        <color rgb="FF231F20"/>
        <rFont val="Arial"/>
        <family val="2"/>
      </rPr>
      <t>ROAD TO THE ISLE NDB</t>
    </r>
  </si>
  <si>
    <r>
      <rPr>
        <sz val="10"/>
        <color rgb="FF231F20"/>
        <rFont val="Arial"/>
        <family val="2"/>
      </rPr>
      <t>LADLE COVE</t>
    </r>
  </si>
  <si>
    <r>
      <rPr>
        <sz val="10"/>
        <color rgb="FF231F20"/>
        <rFont val="Arial"/>
        <family val="2"/>
      </rPr>
      <t>NODDY BAY</t>
    </r>
  </si>
  <si>
    <r>
      <rPr>
        <sz val="10"/>
        <color rgb="FF231F20"/>
        <rFont val="Arial"/>
        <family val="2"/>
      </rPr>
      <t>ROBERTS ARM</t>
    </r>
  </si>
  <si>
    <r>
      <rPr>
        <sz val="10"/>
        <color rgb="FF231F20"/>
        <rFont val="Arial"/>
        <family val="2"/>
      </rPr>
      <t>LADY COVE</t>
    </r>
  </si>
  <si>
    <r>
      <rPr>
        <sz val="10"/>
        <color rgb="FF231F20"/>
        <rFont val="Arial"/>
        <family val="2"/>
      </rPr>
      <t>NOELS POND</t>
    </r>
  </si>
  <si>
    <r>
      <rPr>
        <sz val="10"/>
        <color rgb="FF231F20"/>
        <rFont val="Arial"/>
        <family val="2"/>
      </rPr>
      <t>ROBINSONS</t>
    </r>
  </si>
  <si>
    <r>
      <rPr>
        <sz val="10"/>
        <color rgb="FF231F20"/>
        <rFont val="Arial"/>
        <family val="2"/>
      </rPr>
      <t>NOGGIN COVE</t>
    </r>
  </si>
  <si>
    <r>
      <rPr>
        <sz val="10"/>
        <color rgb="FF231F20"/>
        <rFont val="Arial"/>
        <family val="2"/>
      </rPr>
      <t>ROCK HARBOUR</t>
    </r>
  </si>
  <si>
    <r>
      <rPr>
        <sz val="10"/>
        <color rgb="FF231F20"/>
        <rFont val="Arial"/>
        <family val="2"/>
      </rPr>
      <t>LAMALINE</t>
    </r>
  </si>
  <si>
    <r>
      <rPr>
        <sz val="10"/>
        <color rgb="FF231F20"/>
        <rFont val="Arial"/>
        <family val="2"/>
      </rPr>
      <t>NORMAN BAY</t>
    </r>
  </si>
  <si>
    <r>
      <rPr>
        <sz val="10"/>
        <color rgb="FF231F20"/>
        <rFont val="Arial"/>
        <family val="2"/>
      </rPr>
      <t>L’ANSE AU LOOP*</t>
    </r>
  </si>
  <si>
    <r>
      <rPr>
        <sz val="10"/>
        <color rgb="FF231F20"/>
        <rFont val="Arial"/>
        <family val="2"/>
      </rPr>
      <t>ROCKY HARBOUR</t>
    </r>
  </si>
  <si>
    <r>
      <rPr>
        <sz val="10"/>
        <color rgb="FF231F20"/>
        <rFont val="Arial"/>
        <family val="2"/>
      </rPr>
      <t>NORMANS COVE</t>
    </r>
  </si>
  <si>
    <r>
      <rPr>
        <sz val="10"/>
        <color rgb="FF231F20"/>
        <rFont val="Arial"/>
        <family val="2"/>
      </rPr>
      <t>RODDICKTON</t>
    </r>
  </si>
  <si>
    <r>
      <rPr>
        <sz val="10"/>
        <color rgb="FF231F20"/>
        <rFont val="Arial"/>
        <family val="2"/>
      </rPr>
      <t>LANCE COVE</t>
    </r>
  </si>
  <si>
    <r>
      <rPr>
        <sz val="10"/>
        <color rgb="FF231F20"/>
        <rFont val="Arial"/>
        <family val="2"/>
      </rPr>
      <t>NORRIS ARM</t>
    </r>
  </si>
  <si>
    <r>
      <rPr>
        <sz val="10"/>
        <color rgb="FF231F20"/>
        <rFont val="Arial"/>
        <family val="2"/>
      </rPr>
      <t>RODGERS COVE</t>
    </r>
  </si>
  <si>
    <r>
      <rPr>
        <sz val="10"/>
        <color rgb="FF231F20"/>
        <rFont val="Arial"/>
        <family val="2"/>
      </rPr>
      <t>L’ANSE AMOUR</t>
    </r>
  </si>
  <si>
    <r>
      <rPr>
        <sz val="10"/>
        <color rgb="FF231F20"/>
        <rFont val="Arial"/>
        <family val="2"/>
      </rPr>
      <t>NORRIS ARM NORTHSIDE</t>
    </r>
  </si>
  <si>
    <r>
      <rPr>
        <sz val="10"/>
        <color rgb="FF231F20"/>
        <rFont val="Arial"/>
        <family val="2"/>
      </rPr>
      <t>ROMAINES</t>
    </r>
  </si>
  <si>
    <r>
      <rPr>
        <sz val="10"/>
        <color rgb="FF231F20"/>
        <rFont val="Arial"/>
        <family val="2"/>
      </rPr>
      <t>L’ANSE AU CLAIR</t>
    </r>
  </si>
  <si>
    <r>
      <rPr>
        <sz val="10"/>
        <color rgb="FF231F20"/>
        <rFont val="Arial"/>
        <family val="2"/>
      </rPr>
      <t>NORRIS POINT</t>
    </r>
  </si>
  <si>
    <r>
      <rPr>
        <sz val="10"/>
        <color rgb="FF231F20"/>
        <rFont val="Arial"/>
        <family val="2"/>
      </rPr>
      <t>ROSE BLANCHE</t>
    </r>
  </si>
  <si>
    <r>
      <rPr>
        <sz val="10"/>
        <color rgb="FF231F20"/>
        <rFont val="Arial"/>
        <family val="2"/>
      </rPr>
      <t>L’ANSE AU LOUP</t>
    </r>
  </si>
  <si>
    <r>
      <rPr>
        <sz val="10"/>
        <color rgb="FF231F20"/>
        <rFont val="Arial"/>
        <family val="2"/>
      </rPr>
      <t>NORTH HARBOUR (PB)</t>
    </r>
  </si>
  <si>
    <r>
      <rPr>
        <sz val="10"/>
        <color rgb="FF231F20"/>
        <rFont val="Arial"/>
        <family val="2"/>
      </rPr>
      <t>ROUND HARBOUR (NDB)</t>
    </r>
  </si>
  <si>
    <r>
      <rPr>
        <sz val="10"/>
        <color rgb="FF231F20"/>
        <rFont val="Arial"/>
        <family val="2"/>
      </rPr>
      <t>L’ANSE AUX MEADOWS</t>
    </r>
  </si>
  <si>
    <r>
      <rPr>
        <sz val="10"/>
        <color rgb="FF231F20"/>
        <rFont val="Arial"/>
        <family val="2"/>
      </rPr>
      <t>NORTH HARBOUR (SMB)</t>
    </r>
  </si>
  <si>
    <r>
      <rPr>
        <sz val="10"/>
        <color rgb="FF231F20"/>
        <rFont val="Arial"/>
        <family val="2"/>
      </rPr>
      <t>RUSHOON</t>
    </r>
  </si>
  <si>
    <r>
      <rPr>
        <sz val="10"/>
        <color rgb="FF231F20"/>
        <rFont val="Arial"/>
        <family val="2"/>
      </rPr>
      <t>LARK HARBOUR</t>
    </r>
  </si>
  <si>
    <r>
      <rPr>
        <sz val="10"/>
        <color rgb="FF231F20"/>
        <rFont val="Arial"/>
        <family val="2"/>
      </rPr>
      <t>SALLYS COVE</t>
    </r>
  </si>
  <si>
    <r>
      <rPr>
        <sz val="10"/>
        <color rgb="FF231F20"/>
        <rFont val="Arial"/>
        <family val="2"/>
      </rPr>
      <t>LAURENCETON</t>
    </r>
  </si>
  <si>
    <r>
      <rPr>
        <sz val="10"/>
        <color rgb="FF231F20"/>
        <rFont val="Arial"/>
        <family val="2"/>
      </rPr>
      <t>NORTH WEST BROOK</t>
    </r>
  </si>
  <si>
    <r>
      <rPr>
        <sz val="10"/>
        <color rgb="FF231F20"/>
        <rFont val="Arial"/>
        <family val="2"/>
      </rPr>
      <t>SALMON COVE</t>
    </r>
  </si>
  <si>
    <r>
      <rPr>
        <sz val="10"/>
        <color rgb="FF231F20"/>
        <rFont val="Arial"/>
        <family val="2"/>
      </rPr>
      <t>LAWN</t>
    </r>
  </si>
  <si>
    <r>
      <rPr>
        <sz val="10"/>
        <color rgb="FF231F20"/>
        <rFont val="Arial"/>
        <family val="2"/>
      </rPr>
      <t>NORTH WEST RIVER</t>
    </r>
  </si>
  <si>
    <r>
      <rPr>
        <sz val="10"/>
        <color rgb="FF231F20"/>
        <rFont val="Arial"/>
        <family val="2"/>
      </rPr>
      <t>SALMONIER</t>
    </r>
  </si>
  <si>
    <r>
      <rPr>
        <sz val="10"/>
        <color rgb="FF231F20"/>
        <rFont val="Arial"/>
        <family val="2"/>
      </rPr>
      <t>LEAD COVE</t>
    </r>
  </si>
  <si>
    <r>
      <rPr>
        <sz val="10"/>
        <color rgb="FF231F20"/>
        <rFont val="Arial"/>
        <family val="2"/>
      </rPr>
      <t>NORTHERN ARM</t>
    </r>
  </si>
  <si>
    <r>
      <rPr>
        <sz val="10"/>
        <color rgb="FF231F20"/>
        <rFont val="Arial"/>
        <family val="2"/>
      </rPr>
      <t>SALMONIER (BP)</t>
    </r>
  </si>
  <si>
    <r>
      <rPr>
        <sz val="10"/>
        <color rgb="FF231F20"/>
        <rFont val="Arial"/>
        <family val="2"/>
      </rPr>
      <t>LEADING TICKLES</t>
    </r>
  </si>
  <si>
    <r>
      <rPr>
        <sz val="10"/>
        <color rgb="FF231F20"/>
        <rFont val="Arial"/>
        <family val="2"/>
      </rPr>
      <t>NORTHERN BAY</t>
    </r>
  </si>
  <si>
    <r>
      <rPr>
        <sz val="10"/>
        <color rgb="FF231F20"/>
        <rFont val="Arial"/>
        <family val="2"/>
      </rPr>
      <t>SALT POND</t>
    </r>
  </si>
  <si>
    <r>
      <rPr>
        <sz val="10"/>
        <color rgb="FF231F20"/>
        <rFont val="Arial"/>
        <family val="2"/>
      </rPr>
      <t>LETHBRIDGE</t>
    </r>
  </si>
  <si>
    <r>
      <rPr>
        <sz val="10"/>
        <color rgb="FF231F20"/>
        <rFont val="Arial"/>
        <family val="2"/>
      </rPr>
      <t>NORTHWEST ARM</t>
    </r>
  </si>
  <si>
    <r>
      <rPr>
        <sz val="10"/>
        <color rgb="FF231F20"/>
        <rFont val="Arial"/>
        <family val="2"/>
      </rPr>
      <t>SALVAGE</t>
    </r>
  </si>
  <si>
    <r>
      <rPr>
        <sz val="10"/>
        <color rgb="FF231F20"/>
        <rFont val="Arial"/>
        <family val="2"/>
      </rPr>
      <t>LEWINS COVE</t>
    </r>
  </si>
  <si>
    <r>
      <rPr>
        <sz val="10"/>
        <color rgb="FF231F20"/>
        <rFont val="Arial"/>
        <family val="2"/>
      </rPr>
      <t>NOTRE DAME JUNCTION</t>
    </r>
  </si>
  <si>
    <r>
      <rPr>
        <sz val="10"/>
        <color rgb="FF231F20"/>
        <rFont val="Arial"/>
        <family val="2"/>
      </rPr>
      <t>SANDRINGHAM</t>
    </r>
  </si>
  <si>
    <r>
      <rPr>
        <sz val="10"/>
        <color rgb="FF231F20"/>
        <rFont val="Arial"/>
        <family val="2"/>
      </rPr>
      <t>LEWISPORTE</t>
    </r>
  </si>
  <si>
    <r>
      <rPr>
        <sz val="10"/>
        <color rgb="FF231F20"/>
        <rFont val="Arial"/>
        <family val="2"/>
      </rPr>
      <t>OCHRE PIT COVE</t>
    </r>
  </si>
  <si>
    <r>
      <rPr>
        <sz val="10"/>
        <color rgb="FF231F20"/>
        <rFont val="Arial"/>
        <family val="2"/>
      </rPr>
      <t>LITTLE BAY (NDB)</t>
    </r>
  </si>
  <si>
    <r>
      <rPr>
        <sz val="10"/>
        <color rgb="FF231F20"/>
        <rFont val="Arial"/>
        <family val="2"/>
      </rPr>
      <t>O’DONNELLS</t>
    </r>
  </si>
  <si>
    <r>
      <rPr>
        <sz val="10"/>
        <color rgb="FF231F20"/>
        <rFont val="Arial"/>
        <family val="2"/>
      </rPr>
      <t>SANDY COVE (BB)</t>
    </r>
  </si>
  <si>
    <r>
      <rPr>
        <sz val="10"/>
        <color rgb="FF231F20"/>
        <rFont val="Arial"/>
        <family val="2"/>
      </rPr>
      <t>LITTLE BAY (PB)</t>
    </r>
  </si>
  <si>
    <r>
      <rPr>
        <sz val="10"/>
        <color rgb="FF231F20"/>
        <rFont val="Arial"/>
        <family val="2"/>
      </rPr>
      <t>OLD BONAVENTURE</t>
    </r>
  </si>
  <si>
    <r>
      <rPr>
        <sz val="10"/>
        <color rgb="FF231F20"/>
        <rFont val="Arial"/>
        <family val="2"/>
      </rPr>
      <t>SANDY COVE (NDB)</t>
    </r>
  </si>
  <si>
    <r>
      <rPr>
        <sz val="10"/>
        <color rgb="FF231F20"/>
        <rFont val="Arial"/>
        <family val="2"/>
      </rPr>
      <t>LITTLE BAY EAST</t>
    </r>
  </si>
  <si>
    <r>
      <rPr>
        <sz val="10"/>
        <color rgb="FF231F20"/>
        <rFont val="Arial"/>
        <family val="2"/>
      </rPr>
      <t>OLD PERLICAN</t>
    </r>
  </si>
  <si>
    <r>
      <rPr>
        <sz val="10"/>
        <color rgb="FF231F20"/>
        <rFont val="Arial"/>
        <family val="2"/>
      </rPr>
      <t>SANDY COVE SOUTH</t>
    </r>
  </si>
  <si>
    <r>
      <rPr>
        <sz val="10"/>
        <color rgb="FF231F20"/>
        <rFont val="Arial"/>
        <family val="2"/>
      </rPr>
      <t>LITTLE BAY ISLANDS</t>
    </r>
  </si>
  <si>
    <r>
      <rPr>
        <sz val="10"/>
        <color rgb="FF231F20"/>
        <rFont val="Arial"/>
        <family val="2"/>
      </rPr>
      <t>OLD SHOP</t>
    </r>
  </si>
  <si>
    <r>
      <rPr>
        <sz val="10"/>
        <color rgb="FF231F20"/>
        <rFont val="Arial"/>
        <family val="2"/>
      </rPr>
      <t>SANDYVILLE</t>
    </r>
  </si>
  <si>
    <r>
      <rPr>
        <sz val="10"/>
        <color rgb="FF231F20"/>
        <rFont val="Arial"/>
        <family val="2"/>
      </rPr>
      <t>LITTLE BURNT BAY</t>
    </r>
  </si>
  <si>
    <r>
      <rPr>
        <sz val="10"/>
        <color rgb="FF231F20"/>
        <rFont val="Arial"/>
        <family val="2"/>
      </rPr>
      <t>OPEN HALL</t>
    </r>
  </si>
  <si>
    <r>
      <rPr>
        <sz val="10"/>
        <color rgb="FF231F20"/>
        <rFont val="Arial"/>
        <family val="2"/>
      </rPr>
      <t>SAUNDERS COVE</t>
    </r>
  </si>
  <si>
    <r>
      <rPr>
        <sz val="10"/>
        <color rgb="FF231F20"/>
        <rFont val="Arial"/>
        <family val="2"/>
      </rPr>
      <t>LITTLE CATALINA</t>
    </r>
  </si>
  <si>
    <r>
      <rPr>
        <sz val="10"/>
        <color rgb="FF231F20"/>
        <rFont val="Arial"/>
        <family val="2"/>
      </rPr>
      <t>O’REGANS</t>
    </r>
  </si>
  <si>
    <r>
      <rPr>
        <sz val="10"/>
        <color rgb="FF231F20"/>
        <rFont val="Arial"/>
        <family val="2"/>
      </rPr>
      <t>SAVAGE COVE</t>
    </r>
  </si>
  <si>
    <r>
      <rPr>
        <sz val="10"/>
        <color rgb="FF231F20"/>
        <rFont val="Arial"/>
        <family val="2"/>
      </rPr>
      <t>LITTLE FALLS</t>
    </r>
  </si>
  <si>
    <r>
      <rPr>
        <sz val="10"/>
        <color rgb="FF231F20"/>
        <rFont val="Arial"/>
        <family val="2"/>
      </rPr>
      <t>OUTER COVE</t>
    </r>
  </si>
  <si>
    <r>
      <rPr>
        <sz val="10"/>
        <color rgb="FF231F20"/>
        <rFont val="Arial"/>
        <family val="2"/>
      </rPr>
      <t>SEAL COVE (CB)</t>
    </r>
  </si>
  <si>
    <r>
      <rPr>
        <sz val="10"/>
        <color rgb="FF231F20"/>
        <rFont val="Arial"/>
        <family val="2"/>
      </rPr>
      <t>LITTLE HARBOUR (PB)</t>
    </r>
  </si>
  <si>
    <r>
      <rPr>
        <sz val="10"/>
        <color rgb="FF231F20"/>
        <rFont val="Arial"/>
        <family val="2"/>
      </rPr>
      <t>PACQUET</t>
    </r>
  </si>
  <si>
    <r>
      <rPr>
        <sz val="10"/>
        <color rgb="FF231F20"/>
        <rFont val="Arial"/>
        <family val="2"/>
      </rPr>
      <t>SEAL COVE (FB)</t>
    </r>
  </si>
  <si>
    <r>
      <rPr>
        <sz val="10"/>
        <color rgb="FF231F20"/>
        <rFont val="Arial"/>
        <family val="2"/>
      </rPr>
      <t>LITTLE HEART’S EASE</t>
    </r>
  </si>
  <si>
    <r>
      <rPr>
        <sz val="10"/>
        <color rgb="FF231F20"/>
        <rFont val="Arial"/>
        <family val="2"/>
      </rPr>
      <t>SEAL COVE (WB)</t>
    </r>
  </si>
  <si>
    <r>
      <rPr>
        <sz val="10"/>
        <color rgb="FF231F20"/>
        <rFont val="Arial"/>
        <family val="2"/>
      </rPr>
      <t>SEAL HEAD</t>
    </r>
  </si>
  <si>
    <r>
      <rPr>
        <sz val="10"/>
        <color rgb="FF231F20"/>
        <rFont val="Arial"/>
        <family val="2"/>
      </rPr>
      <t>LITTLE SELDOM</t>
    </r>
  </si>
  <si>
    <r>
      <rPr>
        <sz val="10"/>
        <color rgb="FF231F20"/>
        <rFont val="Arial"/>
        <family val="2"/>
      </rPr>
      <t>PARSONS POND</t>
    </r>
  </si>
  <si>
    <r>
      <rPr>
        <sz val="10"/>
        <color rgb="FF231F20"/>
        <rFont val="Arial"/>
        <family val="2"/>
      </rPr>
      <t>SEAL ROCKS</t>
    </r>
  </si>
  <si>
    <r>
      <rPr>
        <sz val="10"/>
        <color rgb="FF231F20"/>
        <rFont val="Arial"/>
        <family val="2"/>
      </rPr>
      <t>LITTLE ST LAWRENCE</t>
    </r>
  </si>
  <si>
    <r>
      <rPr>
        <sz val="10"/>
        <color rgb="FF231F20"/>
        <rFont val="Arial"/>
        <family val="2"/>
      </rPr>
      <t>PASADENA</t>
    </r>
  </si>
  <si>
    <r>
      <rPr>
        <sz val="10"/>
        <color rgb="FF231F20"/>
        <rFont val="Arial"/>
        <family val="2"/>
      </rPr>
      <t>SEARSTON</t>
    </r>
  </si>
  <si>
    <r>
      <rPr>
        <sz val="10"/>
        <color rgb="FF231F20"/>
        <rFont val="Arial"/>
        <family val="2"/>
      </rPr>
      <t>LOBSTER COVE</t>
    </r>
  </si>
  <si>
    <r>
      <rPr>
        <sz val="10"/>
        <color rgb="FF231F20"/>
        <rFont val="Arial"/>
        <family val="2"/>
      </rPr>
      <t>PASS ISLAND</t>
    </r>
  </si>
  <si>
    <r>
      <rPr>
        <sz val="10"/>
        <color rgb="FF231F20"/>
        <rFont val="Arial"/>
        <family val="2"/>
      </rPr>
      <t>SELDOM</t>
    </r>
  </si>
  <si>
    <r>
      <rPr>
        <sz val="10"/>
        <color rgb="FF231F20"/>
        <rFont val="Arial"/>
        <family val="2"/>
      </rPr>
      <t>LOCK LIVEN</t>
    </r>
  </si>
  <si>
    <r>
      <rPr>
        <sz val="10"/>
        <color rgb="FF231F20"/>
        <rFont val="Arial"/>
        <family val="2"/>
      </rPr>
      <t>PATH END</t>
    </r>
  </si>
  <si>
    <r>
      <rPr>
        <sz val="10"/>
        <color rgb="FF231F20"/>
        <rFont val="Arial"/>
        <family val="2"/>
      </rPr>
      <t>SHALLOP COVE</t>
    </r>
  </si>
  <si>
    <r>
      <rPr>
        <sz val="10"/>
        <color rgb="FF231F20"/>
        <rFont val="Arial"/>
        <family val="2"/>
      </rPr>
      <t>LOCKSTON</t>
    </r>
  </si>
  <si>
    <r>
      <rPr>
        <sz val="10"/>
        <color rgb="FF231F20"/>
        <rFont val="Arial"/>
        <family val="2"/>
      </rPr>
      <t>PATHS END(PB)</t>
    </r>
  </si>
  <si>
    <r>
      <rPr>
        <sz val="10"/>
        <color rgb="FF231F20"/>
        <rFont val="Arial"/>
        <family val="2"/>
      </rPr>
      <t>SHALLOWAY COVE</t>
    </r>
  </si>
  <si>
    <r>
      <rPr>
        <sz val="10"/>
        <color rgb="FF231F20"/>
        <rFont val="Arial"/>
        <family val="2"/>
      </rPr>
      <t>LODGE BAY</t>
    </r>
  </si>
  <si>
    <r>
      <rPr>
        <sz val="10"/>
        <color rgb="FF231F20"/>
        <rFont val="Arial"/>
        <family val="2"/>
      </rPr>
      <t>PATRICKS COVE</t>
    </r>
  </si>
  <si>
    <r>
      <rPr>
        <sz val="10"/>
        <color rgb="FF231F20"/>
        <rFont val="Arial"/>
        <family val="2"/>
      </rPr>
      <t>SHAMBLERS COVE</t>
    </r>
  </si>
  <si>
    <r>
      <rPr>
        <sz val="10"/>
        <color rgb="FF231F20"/>
        <rFont val="Arial"/>
        <family val="2"/>
      </rPr>
      <t>LOGY BAY</t>
    </r>
  </si>
  <si>
    <r>
      <rPr>
        <sz val="10"/>
        <color rgb="FF231F20"/>
        <rFont val="Arial"/>
        <family val="2"/>
      </rPr>
      <t>PERRY’S COVE</t>
    </r>
  </si>
  <si>
    <r>
      <rPr>
        <sz val="10"/>
        <color rgb="FF231F20"/>
        <rFont val="Arial"/>
        <family val="2"/>
      </rPr>
      <t>SHEA HEIGHTS</t>
    </r>
  </si>
  <si>
    <r>
      <rPr>
        <sz val="10"/>
        <color rgb="FF231F20"/>
        <rFont val="Arial"/>
        <family val="2"/>
      </rPr>
      <t>LOMOND</t>
    </r>
  </si>
  <si>
    <r>
      <rPr>
        <sz val="10"/>
        <color rgb="FF231F20"/>
        <rFont val="Arial"/>
        <family val="2"/>
      </rPr>
      <t>SHEARSTOWN</t>
    </r>
  </si>
  <si>
    <r>
      <rPr>
        <sz val="10"/>
        <color rgb="FF231F20"/>
        <rFont val="Arial"/>
        <family val="2"/>
      </rPr>
      <t>PETERVIEW</t>
    </r>
  </si>
  <si>
    <r>
      <rPr>
        <sz val="10"/>
        <color rgb="FF231F20"/>
        <rFont val="Arial"/>
        <family val="2"/>
      </rPr>
      <t>SHEAVES COVE</t>
    </r>
  </si>
  <si>
    <r>
      <rPr>
        <sz val="10"/>
        <color rgb="FF231F20"/>
        <rFont val="Arial"/>
        <family val="2"/>
      </rPr>
      <t>LONG BEACH (TB)</t>
    </r>
  </si>
  <si>
    <r>
      <rPr>
        <sz val="10"/>
        <color rgb="FF231F20"/>
        <rFont val="Arial"/>
        <family val="2"/>
      </rPr>
      <t>PETIT FORTE</t>
    </r>
  </si>
  <si>
    <r>
      <rPr>
        <sz val="10"/>
        <color rgb="FF231F20"/>
        <rFont val="Arial"/>
        <family val="2"/>
      </rPr>
      <t>SHESHATSHIU</t>
    </r>
  </si>
  <si>
    <r>
      <rPr>
        <sz val="10"/>
        <color rgb="FF231F20"/>
        <rFont val="Arial"/>
        <family val="2"/>
      </rPr>
      <t>LONG COVE (PB)</t>
    </r>
  </si>
  <si>
    <r>
      <rPr>
        <sz val="10"/>
        <color rgb="FF231F20"/>
        <rFont val="Arial"/>
        <family val="2"/>
      </rPr>
      <t>PETITE JARDIN</t>
    </r>
  </si>
  <si>
    <r>
      <rPr>
        <sz val="10"/>
        <color rgb="FF231F20"/>
        <rFont val="Arial"/>
        <family val="2"/>
      </rPr>
      <t>SHIP COVE</t>
    </r>
  </si>
  <si>
    <r>
      <rPr>
        <sz val="10"/>
        <color rgb="FF231F20"/>
        <rFont val="Arial"/>
        <family val="2"/>
      </rPr>
      <t>LONG COVE (TB)</t>
    </r>
  </si>
  <si>
    <r>
      <rPr>
        <sz val="10"/>
        <color rgb="FF231F20"/>
        <rFont val="Arial"/>
        <family val="2"/>
      </rPr>
      <t>PETITES</t>
    </r>
  </si>
  <si>
    <r>
      <rPr>
        <sz val="10"/>
        <color rgb="FF231F20"/>
        <rFont val="Arial"/>
        <family val="2"/>
      </rPr>
      <t>SHIP HARBOUR (PB)</t>
    </r>
  </si>
  <si>
    <r>
      <rPr>
        <sz val="10"/>
        <color rgb="FF231F20"/>
        <rFont val="Arial"/>
        <family val="2"/>
      </rPr>
      <t>LONG HARBOUR</t>
    </r>
  </si>
  <si>
    <r>
      <rPr>
        <sz val="10"/>
        <color rgb="FF231F20"/>
        <rFont val="Arial"/>
        <family val="2"/>
      </rPr>
      <t>PETLEY</t>
    </r>
  </si>
  <si>
    <r>
      <rPr>
        <sz val="10"/>
        <color rgb="FF231F20"/>
        <rFont val="Arial"/>
        <family val="2"/>
      </rPr>
      <t>SHOAL BAY</t>
    </r>
  </si>
  <si>
    <r>
      <rPr>
        <sz val="10"/>
        <color rgb="FF231F20"/>
        <rFont val="Arial"/>
        <family val="2"/>
      </rPr>
      <t>LONG POND</t>
    </r>
  </si>
  <si>
    <r>
      <rPr>
        <sz val="10"/>
        <color rgb="FF231F20"/>
        <rFont val="Arial"/>
        <family val="2"/>
      </rPr>
      <t>PETRIES</t>
    </r>
  </si>
  <si>
    <r>
      <rPr>
        <sz val="10"/>
        <color rgb="FF231F20"/>
        <rFont val="Arial"/>
        <family val="2"/>
      </rPr>
      <t>SHOAL BROOK</t>
    </r>
  </si>
  <si>
    <r>
      <rPr>
        <sz val="10"/>
        <color rgb="FF231F20"/>
        <rFont val="Arial"/>
        <family val="2"/>
      </rPr>
      <t>LOON BAY</t>
    </r>
  </si>
  <si>
    <r>
      <rPr>
        <sz val="10"/>
        <color rgb="FF231F20"/>
        <rFont val="Arial"/>
        <family val="2"/>
      </rPr>
      <t>PETTY HARBOUR</t>
    </r>
  </si>
  <si>
    <r>
      <rPr>
        <sz val="10"/>
        <color rgb="FF231F20"/>
        <rFont val="Arial"/>
        <family val="2"/>
      </rPr>
      <t>SHOAL COVE</t>
    </r>
  </si>
  <si>
    <r>
      <rPr>
        <sz val="10"/>
        <color rgb="FF231F20"/>
        <rFont val="Arial"/>
        <family val="2"/>
      </rPr>
      <t>PHILIPS HEAD</t>
    </r>
  </si>
  <si>
    <r>
      <rPr>
        <sz val="10"/>
        <color rgb="FF231F20"/>
        <rFont val="Arial"/>
        <family val="2"/>
      </rPr>
      <t>SHOAL HARBOUR</t>
    </r>
  </si>
  <si>
    <r>
      <rPr>
        <sz val="10"/>
        <color rgb="FF231F20"/>
        <rFont val="Arial"/>
        <family val="2"/>
      </rPr>
      <t>LORIES</t>
    </r>
  </si>
  <si>
    <r>
      <rPr>
        <sz val="10"/>
        <color rgb="FF231F20"/>
        <rFont val="Arial"/>
        <family val="2"/>
      </rPr>
      <t>PICCADILLY</t>
    </r>
  </si>
  <si>
    <r>
      <rPr>
        <sz val="10"/>
        <color rgb="FF231F20"/>
        <rFont val="Arial"/>
        <family val="2"/>
      </rPr>
      <t>SIBLEYS COVE</t>
    </r>
  </si>
  <si>
    <r>
      <rPr>
        <sz val="10"/>
        <color rgb="FF231F20"/>
        <rFont val="Arial"/>
        <family val="2"/>
      </rPr>
      <t>PIGEON COVE</t>
    </r>
  </si>
  <si>
    <r>
      <rPr>
        <sz val="10"/>
        <color rgb="FF231F20"/>
        <rFont val="Arial"/>
        <family val="2"/>
      </rPr>
      <t>SMALL POINT</t>
    </r>
  </si>
  <si>
    <r>
      <rPr>
        <sz val="10"/>
        <color rgb="FF231F20"/>
        <rFont val="Arial"/>
        <family val="2"/>
      </rPr>
      <t>PIKES ARM</t>
    </r>
  </si>
  <si>
    <r>
      <rPr>
        <sz val="10"/>
        <color rgb="FF231F20"/>
        <rFont val="Arial"/>
        <family val="2"/>
      </rPr>
      <t>SMITHS’ HARBOUR</t>
    </r>
  </si>
  <si>
    <r>
      <rPr>
        <sz val="10"/>
        <color rgb="FF231F20"/>
        <rFont val="Arial"/>
        <family val="2"/>
      </rPr>
      <t>LOWER ISLAND COVE</t>
    </r>
  </si>
  <si>
    <r>
      <rPr>
        <sz val="10"/>
        <color rgb="FF231F20"/>
        <rFont val="Arial"/>
        <family val="2"/>
      </rPr>
      <t>PILLEYS ISLAND</t>
    </r>
  </si>
  <si>
    <r>
      <rPr>
        <sz val="10"/>
        <color rgb="FF231F20"/>
        <rFont val="Arial"/>
        <family val="2"/>
      </rPr>
      <t>SMOKEY</t>
    </r>
  </si>
  <si>
    <r>
      <rPr>
        <sz val="10"/>
        <color rgb="FF231F20"/>
        <rFont val="Arial"/>
        <family val="2"/>
      </rPr>
      <t>LOWER LANCE COVE</t>
    </r>
  </si>
  <si>
    <r>
      <rPr>
        <sz val="10"/>
        <color rgb="FF231F20"/>
        <rFont val="Arial"/>
        <family val="2"/>
      </rPr>
      <t>PINE’S COVE</t>
    </r>
  </si>
  <si>
    <r>
      <rPr>
        <sz val="10"/>
        <color rgb="FF231F20"/>
        <rFont val="Arial"/>
        <family val="2"/>
      </rPr>
      <t>SNOOK’S ARM</t>
    </r>
  </si>
  <si>
    <r>
      <rPr>
        <sz val="10"/>
        <color rgb="FF231F20"/>
        <rFont val="Arial"/>
        <family val="2"/>
      </rPr>
      <t>LUKES ARM</t>
    </r>
  </si>
  <si>
    <r>
      <rPr>
        <sz val="10"/>
        <color rgb="FF231F20"/>
        <rFont val="Arial"/>
        <family val="2"/>
      </rPr>
      <t>PINSENT’S ARM</t>
    </r>
  </si>
  <si>
    <r>
      <rPr>
        <sz val="10"/>
        <color rgb="FF231F20"/>
        <rFont val="Arial"/>
        <family val="2"/>
      </rPr>
      <t>SNOOKS HARBOUR</t>
    </r>
  </si>
  <si>
    <r>
      <rPr>
        <sz val="10"/>
        <color rgb="FF231F20"/>
        <rFont val="Arial"/>
        <family val="2"/>
      </rPr>
      <t>LUMSDEN</t>
    </r>
  </si>
  <si>
    <r>
      <rPr>
        <sz val="10"/>
        <color rgb="FF231F20"/>
        <rFont val="Arial"/>
        <family val="2"/>
      </rPr>
      <t>PINWARE</t>
    </r>
  </si>
  <si>
    <r>
      <rPr>
        <sz val="10"/>
        <color rgb="FF231F20"/>
        <rFont val="Arial"/>
        <family val="2"/>
      </rPr>
      <t>LUSHES BIGHT</t>
    </r>
  </si>
  <si>
    <r>
      <rPr>
        <sz val="10"/>
        <color rgb="FF231F20"/>
        <rFont val="Arial"/>
        <family val="2"/>
      </rPr>
      <t>SOPS ARM</t>
    </r>
  </si>
  <si>
    <r>
      <rPr>
        <sz val="10"/>
        <color rgb="FF231F20"/>
        <rFont val="Arial"/>
        <family val="2"/>
      </rPr>
      <t>PLATE COVE EAST</t>
    </r>
  </si>
  <si>
    <r>
      <rPr>
        <sz val="10"/>
        <color rgb="FF231F20"/>
        <rFont val="Arial"/>
        <family val="2"/>
      </rPr>
      <t>MADDOX COVE</t>
    </r>
  </si>
  <si>
    <r>
      <rPr>
        <sz val="10"/>
        <color rgb="FF231F20"/>
        <rFont val="Arial"/>
        <family val="2"/>
      </rPr>
      <t>PLATE COVE WEST</t>
    </r>
  </si>
  <si>
    <r>
      <rPr>
        <sz val="10"/>
        <color rgb="FF231F20"/>
        <rFont val="Arial"/>
        <family val="2"/>
      </rPr>
      <t>MAHERS</t>
    </r>
  </si>
  <si>
    <r>
      <rPr>
        <sz val="10"/>
        <color rgb="FF231F20"/>
        <rFont val="Arial"/>
        <family val="2"/>
      </rPr>
      <t>SOUTH DILDO</t>
    </r>
  </si>
  <si>
    <r>
      <rPr>
        <sz val="10"/>
        <color rgb="FF231F20"/>
        <rFont val="Arial"/>
        <family val="2"/>
      </rPr>
      <t>PLUM POINT</t>
    </r>
  </si>
  <si>
    <r>
      <rPr>
        <sz val="10"/>
        <color rgb="FF231F20"/>
        <rFont val="Arial"/>
        <family val="2"/>
      </rPr>
      <t>SOUTH EAST BIGHT</t>
    </r>
  </si>
  <si>
    <r>
      <rPr>
        <sz val="10"/>
        <color rgb="FF231F20"/>
        <rFont val="Arial"/>
        <family val="2"/>
      </rPr>
      <t>MAIN BROOK</t>
    </r>
  </si>
  <si>
    <r>
      <rPr>
        <sz val="10"/>
        <color rgb="FF231F20"/>
        <rFont val="Arial"/>
        <family val="2"/>
      </rPr>
      <t>POINT AU GAUL</t>
    </r>
  </si>
  <si>
    <r>
      <rPr>
        <sz val="10"/>
        <color rgb="FF231F20"/>
        <rFont val="Arial"/>
        <family val="2"/>
      </rPr>
      <t>MAIN POINT</t>
    </r>
  </si>
  <si>
    <r>
      <rPr>
        <sz val="10"/>
        <color rgb="FF231F20"/>
        <rFont val="Arial"/>
        <family val="2"/>
      </rPr>
      <t>POINT AU MAL</t>
    </r>
  </si>
  <si>
    <r>
      <rPr>
        <sz val="10"/>
        <color rgb="FF231F20"/>
        <rFont val="Arial"/>
        <family val="2"/>
      </rPr>
      <t>SOUTHERN BAY</t>
    </r>
  </si>
  <si>
    <r>
      <rPr>
        <sz val="10"/>
        <color rgb="FF231F20"/>
        <rFont val="Arial"/>
        <family val="2"/>
      </rPr>
      <t>MAINLAND</t>
    </r>
  </si>
  <si>
    <r>
      <rPr>
        <sz val="10"/>
        <color rgb="FF231F20"/>
        <rFont val="Arial"/>
        <family val="2"/>
      </rPr>
      <t>POINT LA HAYE</t>
    </r>
  </si>
  <si>
    <r>
      <rPr>
        <sz val="10"/>
        <color rgb="FF231F20"/>
        <rFont val="Arial"/>
        <family val="2"/>
      </rPr>
      <t>SOUTHERN HARBOUR</t>
    </r>
  </si>
  <si>
    <r>
      <rPr>
        <sz val="10"/>
        <color rgb="FF231F20"/>
        <rFont val="Arial"/>
        <family val="2"/>
      </rPr>
      <t>MAKINSONS</t>
    </r>
  </si>
  <si>
    <r>
      <rPr>
        <sz val="10"/>
        <color rgb="FF231F20"/>
        <rFont val="Arial"/>
        <family val="2"/>
      </rPr>
      <t>POINT LANCE</t>
    </r>
  </si>
  <si>
    <r>
      <rPr>
        <sz val="10"/>
        <color rgb="FF231F20"/>
        <rFont val="Arial"/>
        <family val="2"/>
      </rPr>
      <t>MAKKOVIK</t>
    </r>
  </si>
  <si>
    <r>
      <rPr>
        <sz val="10"/>
        <color rgb="FF231F20"/>
        <rFont val="Arial"/>
        <family val="2"/>
      </rPr>
      <t>POINT LEAMINGTON</t>
    </r>
  </si>
  <si>
    <r>
      <rPr>
        <sz val="10"/>
        <color rgb="FF231F20"/>
        <rFont val="Arial"/>
        <family val="2"/>
      </rPr>
      <t>SPANIARDS BAY</t>
    </r>
  </si>
  <si>
    <r>
      <rPr>
        <sz val="10"/>
        <color rgb="FF231F20"/>
        <rFont val="Arial"/>
        <family val="2"/>
      </rPr>
      <t>MAL BAY</t>
    </r>
  </si>
  <si>
    <r>
      <rPr>
        <sz val="10"/>
        <color rgb="FF231F20"/>
        <rFont val="Arial"/>
        <family val="2"/>
      </rPr>
      <t>POINT MAY</t>
    </r>
  </si>
  <si>
    <r>
      <rPr>
        <sz val="10"/>
        <color rgb="FF231F20"/>
        <rFont val="Arial"/>
        <family val="2"/>
      </rPr>
      <t>SPANISH ROOM</t>
    </r>
  </si>
  <si>
    <r>
      <rPr>
        <sz val="10"/>
        <color rgb="FF231F20"/>
        <rFont val="Arial"/>
        <family val="2"/>
      </rPr>
      <t>MALL BAY</t>
    </r>
  </si>
  <si>
    <r>
      <rPr>
        <sz val="10"/>
        <color rgb="FF231F20"/>
        <rFont val="Arial"/>
        <family val="2"/>
      </rPr>
      <t>POINT OF BAY</t>
    </r>
  </si>
  <si>
    <r>
      <rPr>
        <sz val="10"/>
        <color rgb="FF231F20"/>
        <rFont val="Arial"/>
        <family val="2"/>
      </rPr>
      <t>SPILLARS COVE</t>
    </r>
  </si>
  <si>
    <r>
      <rPr>
        <sz val="10"/>
        <color rgb="FF231F20"/>
        <rFont val="Arial"/>
        <family val="2"/>
      </rPr>
      <t>POINT VERDE</t>
    </r>
  </si>
  <si>
    <r>
      <rPr>
        <sz val="10"/>
        <color rgb="FF231F20"/>
        <rFont val="Arial"/>
        <family val="2"/>
      </rPr>
      <t>MARCHES POINT</t>
    </r>
  </si>
  <si>
    <r>
      <rPr>
        <sz val="10"/>
        <color rgb="FF231F20"/>
        <rFont val="Arial"/>
        <family val="2"/>
      </rPr>
      <t>POLLARDS POINT</t>
    </r>
  </si>
  <si>
    <r>
      <rPr>
        <sz val="10"/>
        <color rgb="FF231F20"/>
        <rFont val="Arial"/>
        <family val="2"/>
      </rPr>
      <t>SPRUCE BROOK</t>
    </r>
  </si>
  <si>
    <r>
      <rPr>
        <sz val="10"/>
        <color rgb="FF231F20"/>
        <rFont val="Arial"/>
        <family val="2"/>
      </rPr>
      <t>POOLS COVE</t>
    </r>
  </si>
  <si>
    <r>
      <rPr>
        <sz val="10"/>
        <color rgb="FF231F20"/>
        <rFont val="Arial"/>
        <family val="2"/>
      </rPr>
      <t>SQUARE ISLAND</t>
    </r>
  </si>
  <si>
    <r>
      <rPr>
        <sz val="10"/>
        <color rgb="FF231F20"/>
        <rFont val="Arial"/>
        <family val="2"/>
      </rPr>
      <t>MARKLAND</t>
    </r>
  </si>
  <si>
    <r>
      <rPr>
        <sz val="10"/>
        <color rgb="FF231F20"/>
        <rFont val="Arial"/>
        <family val="2"/>
      </rPr>
      <t>PORT ALBERT</t>
    </r>
  </si>
  <si>
    <r>
      <rPr>
        <sz val="10"/>
        <color rgb="FF231F20"/>
        <rFont val="Arial"/>
        <family val="2"/>
      </rPr>
      <t>SQUARE POND PARK</t>
    </r>
  </si>
  <si>
    <r>
      <rPr>
        <sz val="10"/>
        <color rgb="FF231F20"/>
        <rFont val="Arial"/>
        <family val="2"/>
      </rPr>
      <t>PORT ANNE</t>
    </r>
  </si>
  <si>
    <r>
      <rPr>
        <sz val="10"/>
        <color rgb="FF231F20"/>
        <rFont val="Arial"/>
        <family val="2"/>
      </rPr>
      <t>ST ALBANS</t>
    </r>
  </si>
  <si>
    <r>
      <rPr>
        <sz val="10"/>
        <color rgb="FF231F20"/>
        <rFont val="Arial"/>
        <family val="2"/>
      </rPr>
      <t>MARYSVALE</t>
    </r>
  </si>
  <si>
    <r>
      <rPr>
        <sz val="10"/>
        <color rgb="FF231F20"/>
        <rFont val="Arial"/>
        <family val="2"/>
      </rPr>
      <t>PORT ANSON</t>
    </r>
  </si>
  <si>
    <r>
      <rPr>
        <sz val="10"/>
        <color rgb="FF231F20"/>
        <rFont val="Arial"/>
        <family val="2"/>
      </rPr>
      <t>MASONS COVE</t>
    </r>
  </si>
  <si>
    <r>
      <rPr>
        <sz val="10"/>
        <color rgb="FF231F20"/>
        <rFont val="Arial"/>
        <family val="2"/>
      </rPr>
      <t>PORT AU PORT</t>
    </r>
  </si>
  <si>
    <r>
      <rPr>
        <sz val="10"/>
        <color rgb="FF231F20"/>
        <rFont val="Arial"/>
        <family val="2"/>
      </rPr>
      <t>MASSEY DRIVE</t>
    </r>
  </si>
  <si>
    <r>
      <rPr>
        <sz val="10"/>
        <color rgb="FF231F20"/>
        <rFont val="Arial"/>
        <family val="2"/>
      </rPr>
      <t>ST ANTHONY EAST</t>
    </r>
  </si>
  <si>
    <r>
      <rPr>
        <sz val="10"/>
        <color rgb="FF231F20"/>
        <rFont val="Arial"/>
        <family val="2"/>
      </rPr>
      <t>MCIVERS</t>
    </r>
  </si>
  <si>
    <r>
      <rPr>
        <sz val="10"/>
        <color rgb="FF231F20"/>
        <rFont val="Arial"/>
        <family val="2"/>
      </rPr>
      <t>PORT AUX BRAS</t>
    </r>
  </si>
  <si>
    <r>
      <rPr>
        <sz val="10"/>
        <color rgb="FF231F20"/>
        <rFont val="Arial"/>
        <family val="2"/>
      </rPr>
      <t>ST BARBE</t>
    </r>
  </si>
  <si>
    <r>
      <rPr>
        <sz val="10"/>
        <color rgb="FF231F20"/>
        <rFont val="Arial"/>
        <family val="2"/>
      </rPr>
      <t>MCKAYS</t>
    </r>
  </si>
  <si>
    <r>
      <rPr>
        <sz val="10"/>
        <color rgb="FF231F20"/>
        <rFont val="Arial"/>
        <family val="2"/>
      </rPr>
      <t>PORT AUX CHOIX</t>
    </r>
  </si>
  <si>
    <r>
      <rPr>
        <sz val="10"/>
        <color rgb="FF231F20"/>
        <rFont val="Arial"/>
        <family val="2"/>
      </rPr>
      <t>ST BERNARDS</t>
    </r>
  </si>
  <si>
    <r>
      <rPr>
        <sz val="10"/>
        <color rgb="FF231F20"/>
        <rFont val="Arial"/>
        <family val="2"/>
      </rPr>
      <t>MEADOWS</t>
    </r>
  </si>
  <si>
    <r>
      <rPr>
        <sz val="10"/>
        <color rgb="FF231F20"/>
        <rFont val="Arial"/>
        <family val="2"/>
      </rPr>
      <t>PORT BLANDFORD</t>
    </r>
  </si>
  <si>
    <r>
      <rPr>
        <sz val="10"/>
        <color rgb="FF231F20"/>
        <rFont val="Arial"/>
        <family val="2"/>
      </rPr>
      <t>ST BRIDES</t>
    </r>
  </si>
  <si>
    <r>
      <rPr>
        <sz val="10"/>
        <color rgb="FF231F20"/>
        <rFont val="Arial"/>
        <family val="2"/>
      </rPr>
      <t>PORT DE GRAVE</t>
    </r>
  </si>
  <si>
    <r>
      <rPr>
        <sz val="10"/>
        <color rgb="FF231F20"/>
        <rFont val="Arial"/>
        <family val="2"/>
      </rPr>
      <t>MIDDLE ARM</t>
    </r>
  </si>
  <si>
    <r>
      <rPr>
        <sz val="10"/>
        <color rgb="FF231F20"/>
        <rFont val="Arial"/>
        <family val="2"/>
      </rPr>
      <t>PORT HARMON</t>
    </r>
  </si>
  <si>
    <r>
      <rPr>
        <sz val="10"/>
        <color rgb="FF231F20"/>
        <rFont val="Arial"/>
        <family val="2"/>
      </rPr>
      <t>ST CHADS</t>
    </r>
  </si>
  <si>
    <r>
      <rPr>
        <sz val="10"/>
        <color rgb="FF231F20"/>
        <rFont val="Arial"/>
        <family val="2"/>
      </rPr>
      <t>ST FINTANS</t>
    </r>
  </si>
  <si>
    <r>
      <rPr>
        <sz val="10"/>
        <color rgb="FF231F20"/>
        <rFont val="Arial"/>
        <family val="2"/>
      </rPr>
      <t>ST JONES WITHIN</t>
    </r>
  </si>
  <si>
    <r>
      <rPr>
        <sz val="10"/>
        <color rgb="FF231F20"/>
        <rFont val="Arial"/>
        <family val="2"/>
      </rPr>
      <t>ST JOSEPHS (PB)</t>
    </r>
  </si>
  <si>
    <r>
      <rPr>
        <sz val="10"/>
        <color rgb="FF231F20"/>
        <rFont val="Arial"/>
        <family val="2"/>
      </rPr>
      <t>ST JOSEPHS (SMB)</t>
    </r>
  </si>
  <si>
    <r>
      <rPr>
        <sz val="10"/>
        <color rgb="FF231F20"/>
        <rFont val="Arial"/>
        <family val="2"/>
      </rPr>
      <t>ST JOSEPHS COVE</t>
    </r>
  </si>
  <si>
    <r>
      <rPr>
        <sz val="10"/>
        <color rgb="FF231F20"/>
        <rFont val="Arial"/>
        <family val="2"/>
      </rPr>
      <t>ST JUDES</t>
    </r>
  </si>
  <si>
    <r>
      <rPr>
        <sz val="10"/>
        <color rgb="FF231F20"/>
        <rFont val="Arial"/>
        <family val="2"/>
      </rPr>
      <t>ST JULIENS</t>
    </r>
  </si>
  <si>
    <r>
      <rPr>
        <sz val="10"/>
        <color rgb="FF231F20"/>
        <rFont val="Arial"/>
        <family val="2"/>
      </rPr>
      <t>ST LUNAIRE</t>
    </r>
  </si>
  <si>
    <r>
      <rPr>
        <sz val="10"/>
        <color rgb="FF231F20"/>
        <rFont val="Arial"/>
        <family val="2"/>
      </rPr>
      <t>ST MARY’S</t>
    </r>
  </si>
  <si>
    <r>
      <rPr>
        <sz val="10"/>
        <color rgb="FF231F20"/>
        <rFont val="Arial"/>
        <family val="2"/>
      </rPr>
      <t>ST PHILLIPS</t>
    </r>
  </si>
  <si>
    <r>
      <rPr>
        <sz val="10"/>
        <color rgb="FF231F20"/>
        <rFont val="Arial"/>
        <family val="2"/>
      </rPr>
      <t>ST SHOTTS</t>
    </r>
  </si>
  <si>
    <r>
      <rPr>
        <sz val="10"/>
        <color rgb="FF231F20"/>
        <rFont val="Arial"/>
        <family val="2"/>
      </rPr>
      <t>ST STEPHENS</t>
    </r>
  </si>
  <si>
    <r>
      <rPr>
        <sz val="10"/>
        <color rgb="FF231F20"/>
        <rFont val="Arial"/>
        <family val="2"/>
      </rPr>
      <t>ST TERESA</t>
    </r>
  </si>
  <si>
    <r>
      <rPr>
        <sz val="10"/>
        <color rgb="FF231F20"/>
        <rFont val="Arial"/>
        <family val="2"/>
      </rPr>
      <t>ST VERONICAS</t>
    </r>
  </si>
  <si>
    <r>
      <rPr>
        <sz val="10"/>
        <color rgb="FF231F20"/>
        <rFont val="Arial"/>
        <family val="2"/>
      </rPr>
      <t>ST VINCENT’S</t>
    </r>
  </si>
  <si>
    <r>
      <rPr>
        <sz val="10"/>
        <color rgb="FF231F20"/>
        <rFont val="Arial"/>
        <family val="2"/>
      </rPr>
      <t>STAG HARBOUR</t>
    </r>
  </si>
  <si>
    <r>
      <rPr>
        <sz val="10"/>
        <color rgb="FF231F20"/>
        <rFont val="Arial"/>
        <family val="2"/>
      </rPr>
      <t>STEADY BROOK</t>
    </r>
  </si>
  <si>
    <r>
      <rPr>
        <sz val="10"/>
        <color rgb="FF231F20"/>
        <rFont val="Arial"/>
        <family val="2"/>
      </rPr>
      <t>STE-BARBE</t>
    </r>
  </si>
  <si>
    <r>
      <rPr>
        <sz val="10"/>
        <color rgb="FF231F20"/>
        <rFont val="Arial"/>
        <family val="2"/>
      </rPr>
      <t>STEPHENVILLE CROSSING</t>
    </r>
  </si>
  <si>
    <r>
      <rPr>
        <sz val="10"/>
        <color rgb="FF231F20"/>
        <rFont val="Arial"/>
        <family val="2"/>
      </rPr>
      <t>STOCK COVE</t>
    </r>
  </si>
  <si>
    <r>
      <rPr>
        <sz val="10"/>
        <color rgb="FF231F20"/>
        <rFont val="Arial"/>
        <family val="2"/>
      </rPr>
      <t>STONEVILLE</t>
    </r>
  </si>
  <si>
    <r>
      <rPr>
        <sz val="10"/>
        <color rgb="FF231F20"/>
        <rFont val="Arial"/>
        <family val="2"/>
      </rPr>
      <t>STRAITSVIEW</t>
    </r>
  </si>
  <si>
    <r>
      <rPr>
        <sz val="10"/>
        <color rgb="FF231F20"/>
        <rFont val="Arial"/>
        <family val="2"/>
      </rPr>
      <t>STRONGS ISLAND</t>
    </r>
  </si>
  <si>
    <r>
      <rPr>
        <sz val="10"/>
        <color rgb="FF231F20"/>
        <rFont val="Arial"/>
        <family val="2"/>
      </rPr>
      <t>SUMMERFORD</t>
    </r>
  </si>
  <si>
    <r>
      <rPr>
        <sz val="10"/>
        <color rgb="FF231F20"/>
        <rFont val="Arial"/>
        <family val="2"/>
      </rPr>
      <t>SWEET BAY</t>
    </r>
  </si>
  <si>
    <r>
      <rPr>
        <sz val="10"/>
        <color rgb="FF231F20"/>
        <rFont val="Arial"/>
        <family val="2"/>
      </rPr>
      <t>SWIFT CURRENT</t>
    </r>
  </si>
  <si>
    <r>
      <rPr>
        <sz val="10"/>
        <color rgb="FF231F20"/>
        <rFont val="Arial"/>
        <family val="2"/>
      </rPr>
      <t>TAYLORS BAY</t>
    </r>
  </si>
  <si>
    <r>
      <rPr>
        <sz val="10"/>
        <color rgb="FF231F20"/>
        <rFont val="Arial"/>
        <family val="2"/>
      </rPr>
      <t>TEMPLEMAN</t>
    </r>
  </si>
  <si>
    <r>
      <rPr>
        <sz val="10"/>
        <color rgb="FF231F20"/>
        <rFont val="Arial"/>
        <family val="2"/>
      </rPr>
      <t>TERRA NOVA PARK</t>
    </r>
  </si>
  <si>
    <r>
      <rPr>
        <sz val="10"/>
        <color rgb="FF231F20"/>
        <rFont val="Arial"/>
        <family val="2"/>
      </rPr>
      <t>TERRENCEVILLE</t>
    </r>
  </si>
  <si>
    <r>
      <rPr>
        <sz val="10"/>
        <color rgb="FF231F20"/>
        <rFont val="Arial"/>
        <family val="2"/>
      </rPr>
      <t>TERRINGTON JUNCTION</t>
    </r>
  </si>
  <si>
    <r>
      <rPr>
        <sz val="10"/>
        <color rgb="FF231F20"/>
        <rFont val="Arial"/>
        <family val="2"/>
      </rPr>
      <t>THE BEACHES</t>
    </r>
  </si>
  <si>
    <r>
      <rPr>
        <sz val="10"/>
        <color rgb="FF231F20"/>
        <rFont val="Arial"/>
        <family val="2"/>
      </rPr>
      <t>THORBURN LAKE</t>
    </r>
  </si>
  <si>
    <r>
      <rPr>
        <sz val="10"/>
        <color rgb="FF231F20"/>
        <rFont val="Arial"/>
        <family val="2"/>
      </rPr>
      <t>THORNELEA</t>
    </r>
  </si>
  <si>
    <r>
      <rPr>
        <sz val="10"/>
        <color rgb="FF231F20"/>
        <rFont val="Arial"/>
        <family val="2"/>
      </rPr>
      <t>THREE ROCK COVE</t>
    </r>
  </si>
  <si>
    <r>
      <rPr>
        <sz val="10"/>
        <color rgb="FF231F20"/>
        <rFont val="Arial"/>
        <family val="2"/>
      </rPr>
      <t>TICKLE COVE</t>
    </r>
  </si>
  <si>
    <r>
      <rPr>
        <sz val="10"/>
        <color rgb="FF231F20"/>
        <rFont val="Arial"/>
        <family val="2"/>
      </rPr>
      <t>TILT COVE</t>
    </r>
  </si>
  <si>
    <r>
      <rPr>
        <sz val="10"/>
        <color rgb="FF231F20"/>
        <rFont val="Arial"/>
        <family val="2"/>
      </rPr>
      <t>TILTING</t>
    </r>
  </si>
  <si>
    <r>
      <rPr>
        <sz val="10"/>
        <color rgb="FF231F20"/>
        <rFont val="Arial"/>
        <family val="2"/>
      </rPr>
      <t>TILTON</t>
    </r>
  </si>
  <si>
    <r>
      <rPr>
        <sz val="10"/>
        <color rgb="FF231F20"/>
        <rFont val="Arial"/>
        <family val="2"/>
      </rPr>
      <t>TIZZARDS HARBOUR</t>
    </r>
  </si>
  <si>
    <r>
      <rPr>
        <sz val="10"/>
        <color rgb="FF231F20"/>
        <rFont val="Arial"/>
        <family val="2"/>
      </rPr>
      <t>TOMPKINS</t>
    </r>
  </si>
  <si>
    <r>
      <rPr>
        <sz val="10"/>
        <color rgb="FF231F20"/>
        <rFont val="Arial"/>
        <family val="2"/>
      </rPr>
      <t>TOOGOOD ARM</t>
    </r>
  </si>
  <si>
    <r>
      <rPr>
        <sz val="10"/>
        <color rgb="FF231F20"/>
        <rFont val="Arial"/>
        <family val="2"/>
      </rPr>
      <t>TOPSAIL</t>
    </r>
  </si>
  <si>
    <r>
      <rPr>
        <sz val="10"/>
        <color rgb="FF231F20"/>
        <rFont val="Arial"/>
        <family val="2"/>
      </rPr>
      <t>TORBAY</t>
    </r>
  </si>
  <si>
    <r>
      <rPr>
        <sz val="10"/>
        <color rgb="FF231F20"/>
        <rFont val="Arial"/>
        <family val="2"/>
      </rPr>
      <t>TORS COVE</t>
    </r>
  </si>
  <si>
    <r>
      <rPr>
        <sz val="10"/>
        <color rgb="FF231F20"/>
        <rFont val="Arial"/>
        <family val="2"/>
      </rPr>
      <t>TRAYTOWN</t>
    </r>
  </si>
  <si>
    <r>
      <rPr>
        <sz val="10"/>
        <color rgb="FF231F20"/>
        <rFont val="Arial"/>
        <family val="2"/>
      </rPr>
      <t>TRINITY (BB)</t>
    </r>
  </si>
  <si>
    <r>
      <rPr>
        <sz val="10"/>
        <color rgb="FF231F20"/>
        <rFont val="Arial"/>
        <family val="2"/>
      </rPr>
      <t>TRINITY (TB)</t>
    </r>
  </si>
  <si>
    <r>
      <rPr>
        <sz val="10"/>
        <color rgb="FF231F20"/>
        <rFont val="Arial"/>
        <family val="2"/>
      </rPr>
      <t>TRINITY EAST</t>
    </r>
  </si>
  <si>
    <r>
      <rPr>
        <sz val="10"/>
        <color rgb="FF231F20"/>
        <rFont val="Arial"/>
        <family val="2"/>
      </rPr>
      <t>TRITON</t>
    </r>
  </si>
  <si>
    <r>
      <rPr>
        <sz val="10"/>
        <color rgb="FF231F20"/>
        <rFont val="Arial"/>
        <family val="2"/>
      </rPr>
      <t>TROUTY (TB)</t>
    </r>
  </si>
  <si>
    <r>
      <rPr>
        <sz val="10"/>
        <color rgb="FF231F20"/>
        <rFont val="Arial"/>
        <family val="2"/>
      </rPr>
      <t>TURKS COVE</t>
    </r>
  </si>
  <si>
    <r>
      <rPr>
        <sz val="10"/>
        <color rgb="FF231F20"/>
        <rFont val="Arial"/>
        <family val="2"/>
      </rPr>
      <t>TWILLINGATE</t>
    </r>
  </si>
  <si>
    <r>
      <rPr>
        <sz val="10"/>
        <color rgb="FF231F20"/>
        <rFont val="Arial"/>
        <family val="2"/>
      </rPr>
      <t>TWIN FALLS</t>
    </r>
  </si>
  <si>
    <r>
      <rPr>
        <sz val="10"/>
        <color rgb="FF231F20"/>
        <rFont val="Arial"/>
        <family val="2"/>
      </rPr>
      <t>UPPER FERRY</t>
    </r>
  </si>
  <si>
    <r>
      <rPr>
        <sz val="10"/>
        <color rgb="FF231F20"/>
        <rFont val="Arial"/>
        <family val="2"/>
      </rPr>
      <t>UPPER GULLIES</t>
    </r>
  </si>
  <si>
    <r>
      <rPr>
        <sz val="10"/>
        <color rgb="FF231F20"/>
        <rFont val="Arial"/>
        <family val="2"/>
      </rPr>
      <t>UPPER ISLAND COVE</t>
    </r>
  </si>
  <si>
    <r>
      <rPr>
        <sz val="10"/>
        <color rgb="FF231F20"/>
        <rFont val="Arial"/>
        <family val="2"/>
      </rPr>
      <t>VALLEY POND</t>
    </r>
  </si>
  <si>
    <r>
      <rPr>
        <sz val="10"/>
        <color rgb="FF231F20"/>
        <rFont val="Arial"/>
        <family val="2"/>
      </rPr>
      <t>VICTORIA COVE</t>
    </r>
  </si>
  <si>
    <r>
      <rPr>
        <sz val="10"/>
        <color rgb="FF231F20"/>
        <rFont val="Arial"/>
        <family val="2"/>
      </rPr>
      <t>VILLAGE COVE</t>
    </r>
  </si>
  <si>
    <r>
      <rPr>
        <sz val="10"/>
        <color rgb="FF231F20"/>
        <rFont val="Arial"/>
        <family val="2"/>
      </rPr>
      <t>VIRGIN ARM</t>
    </r>
  </si>
  <si>
    <r>
      <rPr>
        <sz val="10"/>
        <color rgb="FF231F20"/>
        <rFont val="Arial"/>
        <family val="2"/>
      </rPr>
      <t>WABANA</t>
    </r>
  </si>
  <si>
    <r>
      <rPr>
        <sz val="10"/>
        <color rgb="FF231F20"/>
        <rFont val="Arial"/>
        <family val="2"/>
      </rPr>
      <t>WABUSH</t>
    </r>
  </si>
  <si>
    <r>
      <rPr>
        <sz val="10"/>
        <color rgb="FF231F20"/>
        <rFont val="Arial"/>
        <family val="2"/>
      </rPr>
      <t>WAREHAM</t>
    </r>
  </si>
  <si>
    <r>
      <rPr>
        <sz val="10"/>
        <color rgb="FF231F20"/>
        <rFont val="Arial"/>
        <family val="2"/>
      </rPr>
      <t>WAREHAM-CENTREVILLE</t>
    </r>
  </si>
  <si>
    <r>
      <rPr>
        <sz val="10"/>
        <color rgb="FF231F20"/>
        <rFont val="Arial"/>
        <family val="2"/>
      </rPr>
      <t>WEDGEWOOD PARK</t>
    </r>
  </si>
  <si>
    <r>
      <rPr>
        <sz val="10"/>
        <color rgb="FF231F20"/>
        <rFont val="Arial"/>
        <family val="2"/>
      </rPr>
      <t>WEST BAY CENTRE</t>
    </r>
  </si>
  <si>
    <r>
      <rPr>
        <sz val="10"/>
        <color rgb="FF231F20"/>
        <rFont val="Arial"/>
        <family val="2"/>
      </rPr>
      <t>WEST ST MODESTE</t>
    </r>
  </si>
  <si>
    <r>
      <rPr>
        <sz val="10"/>
        <color rgb="FF231F20"/>
        <rFont val="Arial"/>
        <family val="2"/>
      </rPr>
      <t>WESTERN BAY</t>
    </r>
  </si>
  <si>
    <r>
      <rPr>
        <sz val="10"/>
        <color rgb="FF231F20"/>
        <rFont val="Arial"/>
        <family val="2"/>
      </rPr>
      <t>WEYBRIDGE</t>
    </r>
  </si>
  <si>
    <r>
      <rPr>
        <sz val="10"/>
        <color rgb="FF231F20"/>
        <rFont val="Arial"/>
        <family val="2"/>
      </rPr>
      <t>WHIFFEN HEAD</t>
    </r>
  </si>
  <si>
    <r>
      <rPr>
        <sz val="10"/>
        <color rgb="FF231F20"/>
        <rFont val="Arial"/>
        <family val="2"/>
      </rPr>
      <t>WHITBOURNE</t>
    </r>
  </si>
  <si>
    <r>
      <rPr>
        <sz val="10"/>
        <color rgb="FF231F20"/>
        <rFont val="Arial"/>
        <family val="2"/>
      </rPr>
      <t>WHITEWAY</t>
    </r>
  </si>
  <si>
    <r>
      <rPr>
        <sz val="10"/>
        <color rgb="FF231F20"/>
        <rFont val="Arial"/>
        <family val="2"/>
      </rPr>
      <t>WILD BIGHT</t>
    </r>
  </si>
  <si>
    <r>
      <rPr>
        <sz val="10"/>
        <color rgb="FF231F20"/>
        <rFont val="Arial"/>
        <family val="2"/>
      </rPr>
      <t>WILD COVE (NDB)</t>
    </r>
  </si>
  <si>
    <r>
      <rPr>
        <sz val="10"/>
        <color rgb="FF231F20"/>
        <rFont val="Arial"/>
        <family val="2"/>
      </rPr>
      <t>WILD COVE (WB)</t>
    </r>
  </si>
  <si>
    <r>
      <rPr>
        <sz val="10"/>
        <color rgb="FF231F20"/>
        <rFont val="Arial"/>
        <family val="2"/>
      </rPr>
      <t>WILLIAMS HARBOUR</t>
    </r>
  </si>
  <si>
    <r>
      <rPr>
        <sz val="10"/>
        <color rgb="FF231F20"/>
        <rFont val="Arial"/>
        <family val="2"/>
      </rPr>
      <t>WILTONDALE</t>
    </r>
  </si>
  <si>
    <r>
      <rPr>
        <sz val="10"/>
        <color rgb="FF231F20"/>
        <rFont val="Arial"/>
        <family val="2"/>
      </rPr>
      <t>WINGS POINT</t>
    </r>
  </si>
  <si>
    <r>
      <rPr>
        <sz val="10"/>
        <color rgb="FF231F20"/>
        <rFont val="Arial"/>
        <family val="2"/>
      </rPr>
      <t>WINTER BROOK</t>
    </r>
  </si>
  <si>
    <r>
      <rPr>
        <sz val="10"/>
        <color rgb="FF231F20"/>
        <rFont val="Arial"/>
        <family val="2"/>
      </rPr>
      <t>WINTER HOUSE BROOK</t>
    </r>
  </si>
  <si>
    <r>
      <rPr>
        <sz val="10"/>
        <color rgb="FF231F20"/>
        <rFont val="Arial"/>
        <family val="2"/>
      </rPr>
      <t>WINTERHOUSE</t>
    </r>
  </si>
  <si>
    <r>
      <rPr>
        <sz val="10"/>
        <color rgb="FF231F20"/>
        <rFont val="Arial"/>
        <family val="2"/>
      </rPr>
      <t>WINTERLAND</t>
    </r>
  </si>
  <si>
    <r>
      <rPr>
        <sz val="10"/>
        <color rgb="FF231F20"/>
        <rFont val="Arial"/>
        <family val="2"/>
      </rPr>
      <t>WINTERTON</t>
    </r>
  </si>
  <si>
    <r>
      <rPr>
        <sz val="10"/>
        <color rgb="FF231F20"/>
        <rFont val="Arial"/>
        <family val="2"/>
      </rPr>
      <t>WITLESS BAY</t>
    </r>
  </si>
  <si>
    <r>
      <rPr>
        <sz val="10"/>
        <color rgb="FF231F20"/>
        <rFont val="Arial"/>
        <family val="2"/>
      </rPr>
      <t>WOODY POINT</t>
    </r>
  </si>
  <si>
    <r>
      <rPr>
        <sz val="10"/>
        <color rgb="FF231F20"/>
        <rFont val="Arial"/>
        <family val="2"/>
      </rPr>
      <t>YORK HARBOUR</t>
    </r>
  </si>
  <si>
    <r>
      <rPr>
        <sz val="10"/>
        <color rgb="FF231F20"/>
        <rFont val="Arial"/>
        <family val="2"/>
      </rPr>
      <t>BRANDON</t>
    </r>
  </si>
  <si>
    <r>
      <rPr>
        <sz val="10"/>
        <color rgb="FF231F20"/>
        <rFont val="Arial"/>
        <family val="2"/>
      </rPr>
      <t>BRANDON*</t>
    </r>
  </si>
  <si>
    <r>
      <rPr>
        <sz val="10"/>
        <color rgb="FF231F20"/>
        <rFont val="Arial"/>
        <family val="2"/>
      </rPr>
      <t>CARMAN</t>
    </r>
  </si>
  <si>
    <r>
      <rPr>
        <sz val="10"/>
        <color rgb="FF231F20"/>
        <rFont val="Arial"/>
        <family val="2"/>
      </rPr>
      <t>CARMAN*</t>
    </r>
  </si>
  <si>
    <r>
      <rPr>
        <sz val="10"/>
        <color rgb="FF231F20"/>
        <rFont val="Arial"/>
        <family val="2"/>
      </rPr>
      <t>WINNIPEG*</t>
    </r>
  </si>
  <si>
    <r>
      <rPr>
        <sz val="10"/>
        <color rgb="FF231F20"/>
        <rFont val="Arial"/>
        <family val="2"/>
      </rPr>
      <t>DAUPHIN</t>
    </r>
  </si>
  <si>
    <r>
      <rPr>
        <sz val="10"/>
        <color rgb="FF231F20"/>
        <rFont val="Arial"/>
        <family val="2"/>
      </rPr>
      <t>DAUPHIN*</t>
    </r>
  </si>
  <si>
    <r>
      <rPr>
        <sz val="10"/>
        <color rgb="FF231F20"/>
        <rFont val="Arial"/>
        <family val="2"/>
      </rPr>
      <t>EAST ST PAUL</t>
    </r>
  </si>
  <si>
    <r>
      <rPr>
        <sz val="10"/>
        <color rgb="FF231F20"/>
        <rFont val="Arial"/>
        <family val="2"/>
      </rPr>
      <t>FLIN FLON</t>
    </r>
  </si>
  <si>
    <r>
      <rPr>
        <sz val="10"/>
        <color rgb="FF231F20"/>
        <rFont val="Arial"/>
        <family val="2"/>
      </rPr>
      <t>FLIN FLON*</t>
    </r>
  </si>
  <si>
    <r>
      <rPr>
        <sz val="10"/>
        <color rgb="FF231F20"/>
        <rFont val="Arial"/>
        <family val="2"/>
      </rPr>
      <t>HEADINGLEY</t>
    </r>
  </si>
  <si>
    <r>
      <rPr>
        <sz val="10"/>
        <color rgb="FF231F20"/>
        <rFont val="Arial"/>
        <family val="2"/>
      </rPr>
      <t>HEADINGLEY*</t>
    </r>
  </si>
  <si>
    <r>
      <rPr>
        <sz val="10"/>
        <color rgb="FF231F20"/>
        <rFont val="Arial"/>
        <family val="2"/>
      </rPr>
      <t>MORDEN*</t>
    </r>
  </si>
  <si>
    <r>
      <rPr>
        <sz val="10"/>
        <color rgb="FF231F20"/>
        <rFont val="Arial"/>
        <family val="2"/>
      </rPr>
      <t>NEEPAWA</t>
    </r>
  </si>
  <si>
    <r>
      <rPr>
        <sz val="10"/>
        <color rgb="FF231F20"/>
        <rFont val="Arial"/>
        <family val="2"/>
      </rPr>
      <t>NEEPAWA*</t>
    </r>
  </si>
  <si>
    <r>
      <rPr>
        <sz val="10"/>
        <color rgb="FF231F20"/>
        <rFont val="Arial"/>
        <family val="2"/>
      </rPr>
      <t>PORTAGE LA PRAIRIE</t>
    </r>
  </si>
  <si>
    <r>
      <rPr>
        <sz val="10"/>
        <color rgb="FF231F20"/>
        <rFont val="Arial"/>
        <family val="2"/>
      </rPr>
      <t>PORTAGE LA PRAIRIE *</t>
    </r>
  </si>
  <si>
    <r>
      <rPr>
        <sz val="10"/>
        <color rgb="FF231F20"/>
        <rFont val="Arial"/>
        <family val="2"/>
      </rPr>
      <t>STEINBACH</t>
    </r>
  </si>
  <si>
    <r>
      <rPr>
        <sz val="10"/>
        <color rgb="FF231F20"/>
        <rFont val="Arial"/>
        <family val="2"/>
      </rPr>
      <t>STEINBACH*</t>
    </r>
  </si>
  <si>
    <r>
      <rPr>
        <sz val="10"/>
        <color rgb="FF231F20"/>
        <rFont val="Arial"/>
        <family val="2"/>
      </rPr>
      <t>SWAN RIVER</t>
    </r>
  </si>
  <si>
    <r>
      <rPr>
        <sz val="10"/>
        <color rgb="FF231F20"/>
        <rFont val="Arial"/>
        <family val="2"/>
      </rPr>
      <t>SWAN RIVER*</t>
    </r>
  </si>
  <si>
    <r>
      <rPr>
        <sz val="10"/>
        <color rgb="FF231F20"/>
        <rFont val="Arial"/>
        <family val="2"/>
      </rPr>
      <t>THE PAS</t>
    </r>
  </si>
  <si>
    <r>
      <rPr>
        <sz val="10"/>
        <color rgb="FF231F20"/>
        <rFont val="Arial"/>
        <family val="2"/>
      </rPr>
      <t>THE PAS*</t>
    </r>
  </si>
  <si>
    <r>
      <rPr>
        <sz val="10"/>
        <color rgb="FF231F20"/>
        <rFont val="Arial"/>
        <family val="2"/>
      </rPr>
      <t>THOMPSON</t>
    </r>
  </si>
  <si>
    <r>
      <rPr>
        <sz val="10"/>
        <color rgb="FF231F20"/>
        <rFont val="Arial"/>
        <family val="2"/>
      </rPr>
      <t>THOMPSON*</t>
    </r>
  </si>
  <si>
    <r>
      <rPr>
        <sz val="10"/>
        <color rgb="FF231F20"/>
        <rFont val="Arial"/>
        <family val="2"/>
      </rPr>
      <t>TRANSCONA</t>
    </r>
  </si>
  <si>
    <r>
      <rPr>
        <sz val="10"/>
        <color rgb="FF231F20"/>
        <rFont val="Arial"/>
        <family val="2"/>
      </rPr>
      <t>VIRDEN</t>
    </r>
  </si>
  <si>
    <r>
      <rPr>
        <sz val="10"/>
        <color rgb="FF231F20"/>
        <rFont val="Arial"/>
        <family val="2"/>
      </rPr>
      <t>VIRDEN*</t>
    </r>
  </si>
  <si>
    <r>
      <rPr>
        <sz val="10"/>
        <color rgb="FF231F20"/>
        <rFont val="Arial"/>
        <family val="2"/>
      </rPr>
      <t>WEST ST PAUL</t>
    </r>
  </si>
  <si>
    <r>
      <rPr>
        <sz val="10"/>
        <color rgb="FF231F20"/>
        <rFont val="Arial"/>
        <family val="2"/>
      </rPr>
      <t>WINKLER</t>
    </r>
  </si>
  <si>
    <r>
      <rPr>
        <sz val="10"/>
        <color rgb="FF231F20"/>
        <rFont val="Arial"/>
        <family val="2"/>
      </rPr>
      <t>WINKLER*</t>
    </r>
  </si>
  <si>
    <r>
      <rPr>
        <sz val="10"/>
        <color rgb="FF231F20"/>
        <rFont val="Arial"/>
        <family val="2"/>
      </rPr>
      <t>WINNIPEG</t>
    </r>
  </si>
  <si>
    <r>
      <rPr>
        <sz val="10"/>
        <color rgb="FF231F20"/>
        <rFont val="Arial"/>
        <family val="2"/>
      </rPr>
      <t>COPPERSANDS</t>
    </r>
  </si>
  <si>
    <r>
      <rPr>
        <sz val="10"/>
        <color rgb="FF231F20"/>
        <rFont val="Arial"/>
        <family val="2"/>
      </rPr>
      <t>REGINA*</t>
    </r>
  </si>
  <si>
    <r>
      <rPr>
        <sz val="10"/>
        <color rgb="FF231F20"/>
        <rFont val="Arial"/>
        <family val="2"/>
      </rPr>
      <t>EMERALD PARK</t>
    </r>
  </si>
  <si>
    <r>
      <rPr>
        <sz val="10"/>
        <color rgb="FF231F20"/>
        <rFont val="Arial"/>
        <family val="2"/>
      </rPr>
      <t>ESTERHAZY</t>
    </r>
  </si>
  <si>
    <r>
      <rPr>
        <sz val="10"/>
        <color rgb="FF231F20"/>
        <rFont val="Arial"/>
        <family val="2"/>
      </rPr>
      <t>ESTERHAZY*</t>
    </r>
  </si>
  <si>
    <r>
      <rPr>
        <sz val="10"/>
        <color rgb="FF231F20"/>
        <rFont val="Arial"/>
        <family val="2"/>
      </rPr>
      <t>ESTEVAN</t>
    </r>
  </si>
  <si>
    <r>
      <rPr>
        <sz val="10"/>
        <color rgb="FF231F20"/>
        <rFont val="Arial"/>
        <family val="2"/>
      </rPr>
      <t>ESTEVAN*</t>
    </r>
  </si>
  <si>
    <r>
      <rPr>
        <sz val="10"/>
        <color rgb="FF231F20"/>
        <rFont val="Arial"/>
        <family val="2"/>
      </rPr>
      <t>HUDSON BAY</t>
    </r>
  </si>
  <si>
    <r>
      <rPr>
        <sz val="10"/>
        <color rgb="FF231F20"/>
        <rFont val="Arial"/>
        <family val="2"/>
      </rPr>
      <t>HUDSON BAY*</t>
    </r>
  </si>
  <si>
    <r>
      <rPr>
        <sz val="10"/>
        <color rgb="FF231F20"/>
        <rFont val="Arial"/>
        <family val="2"/>
      </rPr>
      <t>HUMBOLT</t>
    </r>
  </si>
  <si>
    <r>
      <rPr>
        <sz val="10"/>
        <color rgb="FF231F20"/>
        <rFont val="Arial"/>
        <family val="2"/>
      </rPr>
      <t>HUMBOLT*</t>
    </r>
  </si>
  <si>
    <r>
      <rPr>
        <sz val="10"/>
        <color rgb="FF231F20"/>
        <rFont val="Arial"/>
        <family val="2"/>
      </rPr>
      <t>KINDERSLEY</t>
    </r>
  </si>
  <si>
    <r>
      <rPr>
        <sz val="10"/>
        <color rgb="FF231F20"/>
        <rFont val="Arial"/>
        <family val="2"/>
      </rPr>
      <t>KINDERSLEY*</t>
    </r>
  </si>
  <si>
    <r>
      <rPr>
        <sz val="10"/>
        <color rgb="FF231F20"/>
        <rFont val="Arial"/>
        <family val="2"/>
      </rPr>
      <t>MELFORT</t>
    </r>
  </si>
  <si>
    <r>
      <rPr>
        <sz val="10"/>
        <color rgb="FF231F20"/>
        <rFont val="Arial"/>
        <family val="2"/>
      </rPr>
      <t>MELFORT*</t>
    </r>
  </si>
  <si>
    <r>
      <rPr>
        <sz val="10"/>
        <color rgb="FF231F20"/>
        <rFont val="Arial"/>
        <family val="2"/>
      </rPr>
      <t>MOOSE JAW</t>
    </r>
  </si>
  <si>
    <r>
      <rPr>
        <sz val="10"/>
        <color rgb="FF231F20"/>
        <rFont val="Arial"/>
        <family val="2"/>
      </rPr>
      <t>MOOSE JAW*</t>
    </r>
  </si>
  <si>
    <r>
      <rPr>
        <sz val="10"/>
        <color rgb="FF231F20"/>
        <rFont val="Arial"/>
        <family val="2"/>
      </rPr>
      <t>NIPAWIN</t>
    </r>
  </si>
  <si>
    <r>
      <rPr>
        <sz val="10"/>
        <color rgb="FF231F20"/>
        <rFont val="Arial"/>
        <family val="2"/>
      </rPr>
      <t>NIPAWIN *</t>
    </r>
  </si>
  <si>
    <r>
      <rPr>
        <sz val="10"/>
        <color rgb="FF231F20"/>
        <rFont val="Arial"/>
        <family val="2"/>
      </rPr>
      <t>NORTH BATTLEFORD</t>
    </r>
  </si>
  <si>
    <r>
      <rPr>
        <sz val="10"/>
        <color rgb="FF231F20"/>
        <rFont val="Arial"/>
        <family val="2"/>
      </rPr>
      <t>NORTH BATTLEFORD*</t>
    </r>
  </si>
  <si>
    <r>
      <rPr>
        <sz val="10"/>
        <color rgb="FF231F20"/>
        <rFont val="Arial"/>
        <family val="2"/>
      </rPr>
      <t>PRINCE ALBERT*</t>
    </r>
  </si>
  <si>
    <r>
      <rPr>
        <sz val="10"/>
        <color rgb="FF231F20"/>
        <rFont val="Arial"/>
        <family val="2"/>
      </rPr>
      <t>REGINA</t>
    </r>
  </si>
  <si>
    <r>
      <rPr>
        <sz val="10"/>
        <color rgb="FF231F20"/>
        <rFont val="Arial"/>
        <family val="2"/>
      </rPr>
      <t>SASKATOON</t>
    </r>
  </si>
  <si>
    <r>
      <rPr>
        <sz val="10"/>
        <color rgb="FF231F20"/>
        <rFont val="Arial"/>
        <family val="2"/>
      </rPr>
      <t>SASKATOON*</t>
    </r>
  </si>
  <si>
    <r>
      <rPr>
        <sz val="10"/>
        <color rgb="FF231F20"/>
        <rFont val="Arial"/>
        <family val="2"/>
      </rPr>
      <t>SWIFT CURRENT*</t>
    </r>
  </si>
  <si>
    <r>
      <rPr>
        <sz val="10"/>
        <color rgb="FF231F20"/>
        <rFont val="Arial"/>
        <family val="2"/>
      </rPr>
      <t>WEYBURN</t>
    </r>
  </si>
  <si>
    <r>
      <rPr>
        <sz val="10"/>
        <color rgb="FF231F20"/>
        <rFont val="Arial"/>
        <family val="2"/>
      </rPr>
      <t>WEYBURN*</t>
    </r>
  </si>
  <si>
    <r>
      <rPr>
        <sz val="10"/>
        <color rgb="FF231F20"/>
        <rFont val="Arial"/>
        <family val="2"/>
      </rPr>
      <t>WHITE CITY</t>
    </r>
  </si>
  <si>
    <r>
      <rPr>
        <sz val="10"/>
        <color rgb="FF231F20"/>
        <rFont val="Arial"/>
        <family val="2"/>
      </rPr>
      <t>YORKTON</t>
    </r>
  </si>
  <si>
    <r>
      <rPr>
        <sz val="10"/>
        <color rgb="FF231F20"/>
        <rFont val="Arial"/>
        <family val="2"/>
      </rPr>
      <t>YORKTON*</t>
    </r>
  </si>
  <si>
    <r>
      <rPr>
        <sz val="10"/>
        <color rgb="FF231F20"/>
        <rFont val="Arial"/>
        <family val="2"/>
      </rPr>
      <t>CALGARY</t>
    </r>
  </si>
  <si>
    <r>
      <rPr>
        <sz val="10"/>
        <color rgb="FF231F20"/>
        <rFont val="Arial"/>
        <family val="2"/>
      </rPr>
      <t>CALGARY*</t>
    </r>
  </si>
  <si>
    <r>
      <rPr>
        <sz val="10"/>
        <color rgb="FF231F20"/>
        <rFont val="Arial"/>
        <family val="2"/>
      </rPr>
      <t>CAMROSE</t>
    </r>
  </si>
  <si>
    <r>
      <rPr>
        <sz val="10"/>
        <color rgb="FF231F20"/>
        <rFont val="Arial"/>
        <family val="2"/>
      </rPr>
      <t>CAMROSE*</t>
    </r>
  </si>
  <si>
    <r>
      <rPr>
        <sz val="10"/>
        <color rgb="FF231F20"/>
        <rFont val="Arial"/>
        <family val="2"/>
      </rPr>
      <t>DRAYTON VALLEY</t>
    </r>
  </si>
  <si>
    <r>
      <rPr>
        <sz val="10"/>
        <color rgb="FF231F20"/>
        <rFont val="Arial"/>
        <family val="2"/>
      </rPr>
      <t>DRAYTON VALLEY*</t>
    </r>
  </si>
  <si>
    <r>
      <rPr>
        <sz val="10"/>
        <color rgb="FF231F20"/>
        <rFont val="Arial"/>
        <family val="2"/>
      </rPr>
      <t>DRUMHELLER</t>
    </r>
  </si>
  <si>
    <r>
      <rPr>
        <sz val="10"/>
        <color rgb="FF231F20"/>
        <rFont val="Arial"/>
        <family val="2"/>
      </rPr>
      <t>DRUMHELLER *</t>
    </r>
  </si>
  <si>
    <r>
      <rPr>
        <sz val="10"/>
        <color rgb="FF231F20"/>
        <rFont val="Arial"/>
        <family val="2"/>
      </rPr>
      <t>EDMONTON</t>
    </r>
  </si>
  <si>
    <r>
      <rPr>
        <sz val="10"/>
        <color rgb="FF231F20"/>
        <rFont val="Arial"/>
        <family val="2"/>
      </rPr>
      <t>EDMONTON*</t>
    </r>
  </si>
  <si>
    <r>
      <rPr>
        <sz val="10"/>
        <color rgb="FF231F20"/>
        <rFont val="Arial"/>
        <family val="2"/>
      </rPr>
      <t>FORT MCMURRAY</t>
    </r>
  </si>
  <si>
    <r>
      <rPr>
        <sz val="10"/>
        <color rgb="FF231F20"/>
        <rFont val="Arial"/>
        <family val="2"/>
      </rPr>
      <t>FORT MCMURRAY*</t>
    </r>
  </si>
  <si>
    <r>
      <rPr>
        <sz val="10"/>
        <color rgb="FF231F20"/>
        <rFont val="Arial"/>
        <family val="2"/>
      </rPr>
      <t>GRAND PRARIE</t>
    </r>
  </si>
  <si>
    <r>
      <rPr>
        <sz val="10"/>
        <color rgb="FF231F20"/>
        <rFont val="Arial"/>
        <family val="2"/>
      </rPr>
      <t>GRAND PRARIE*</t>
    </r>
  </si>
  <si>
    <r>
      <rPr>
        <sz val="10"/>
        <color rgb="FF231F20"/>
        <rFont val="Arial"/>
        <family val="2"/>
      </rPr>
      <t>HIGH RIVER</t>
    </r>
  </si>
  <si>
    <r>
      <rPr>
        <sz val="10"/>
        <color rgb="FF231F20"/>
        <rFont val="Arial"/>
        <family val="2"/>
      </rPr>
      <t>HIGH RIVER *</t>
    </r>
  </si>
  <si>
    <r>
      <rPr>
        <sz val="10"/>
        <color rgb="FF231F20"/>
        <rFont val="Arial"/>
        <family val="2"/>
      </rPr>
      <t>LANCASTER PARK</t>
    </r>
  </si>
  <si>
    <r>
      <rPr>
        <sz val="10"/>
        <color rgb="FF231F20"/>
        <rFont val="Arial"/>
        <family val="2"/>
      </rPr>
      <t>LEDUC</t>
    </r>
  </si>
  <si>
    <r>
      <rPr>
        <sz val="10"/>
        <color rgb="FF231F20"/>
        <rFont val="Arial"/>
        <family val="2"/>
      </rPr>
      <t>NISKU*</t>
    </r>
  </si>
  <si>
    <r>
      <rPr>
        <sz val="10"/>
        <color rgb="FF231F20"/>
        <rFont val="Arial"/>
        <family val="2"/>
      </rPr>
      <t>LETHBRIDGE*</t>
    </r>
  </si>
  <si>
    <r>
      <rPr>
        <sz val="10"/>
        <color rgb="FF231F20"/>
        <rFont val="Arial"/>
        <family val="2"/>
      </rPr>
      <t>LLOYDMINSTER</t>
    </r>
  </si>
  <si>
    <r>
      <rPr>
        <sz val="10"/>
        <color rgb="FF231F20"/>
        <rFont val="Arial"/>
        <family val="2"/>
      </rPr>
      <t>LLOYDMINSTER*</t>
    </r>
  </si>
  <si>
    <r>
      <rPr>
        <sz val="10"/>
        <color rgb="FF231F20"/>
        <rFont val="Arial"/>
        <family val="2"/>
      </rPr>
      <t>MEDICINE HAT</t>
    </r>
  </si>
  <si>
    <r>
      <rPr>
        <sz val="10"/>
        <color rgb="FF231F20"/>
        <rFont val="Arial"/>
        <family val="2"/>
      </rPr>
      <t>MEDICINE HAT*</t>
    </r>
  </si>
  <si>
    <r>
      <rPr>
        <sz val="10"/>
        <color rgb="FF231F20"/>
        <rFont val="Arial"/>
        <family val="2"/>
      </rPr>
      <t>NISKU</t>
    </r>
  </si>
  <si>
    <r>
      <rPr>
        <sz val="10"/>
        <color rgb="FF231F20"/>
        <rFont val="Arial"/>
        <family val="2"/>
      </rPr>
      <t>PEACE RIVER</t>
    </r>
  </si>
  <si>
    <r>
      <rPr>
        <sz val="10"/>
        <color rgb="FF231F20"/>
        <rFont val="Arial"/>
        <family val="2"/>
      </rPr>
      <t>PEACE RIVER*</t>
    </r>
  </si>
  <si>
    <r>
      <rPr>
        <sz val="10"/>
        <color rgb="FF231F20"/>
        <rFont val="Arial"/>
        <family val="2"/>
      </rPr>
      <t>RED DEER</t>
    </r>
  </si>
  <si>
    <r>
      <rPr>
        <sz val="10"/>
        <color rgb="FF231F20"/>
        <rFont val="Arial"/>
        <family val="2"/>
      </rPr>
      <t>RED DEER*</t>
    </r>
  </si>
  <si>
    <r>
      <rPr>
        <sz val="10"/>
        <color rgb="FF231F20"/>
        <rFont val="Arial"/>
        <family val="2"/>
      </rPr>
      <t>SHERWOOD PARK</t>
    </r>
  </si>
  <si>
    <r>
      <rPr>
        <sz val="10"/>
        <color rgb="FF231F20"/>
        <rFont val="Arial"/>
        <family val="2"/>
      </rPr>
      <t>WETASKIWIN</t>
    </r>
  </si>
  <si>
    <r>
      <rPr>
        <sz val="10"/>
        <color rgb="FF231F20"/>
        <rFont val="Arial"/>
        <family val="2"/>
      </rPr>
      <t>WETASKIWIN*</t>
    </r>
  </si>
  <si>
    <r>
      <rPr>
        <sz val="10"/>
        <color rgb="FF231F20"/>
        <rFont val="Arial"/>
        <family val="2"/>
      </rPr>
      <t>WHITECOURT</t>
    </r>
  </si>
  <si>
    <r>
      <rPr>
        <sz val="10"/>
        <color rgb="FF231F20"/>
        <rFont val="Arial"/>
        <family val="2"/>
      </rPr>
      <t>WHITECOURT*</t>
    </r>
  </si>
  <si>
    <r>
      <rPr>
        <sz val="10"/>
        <color rgb="FF231F20"/>
        <rFont val="Arial"/>
        <family val="2"/>
      </rPr>
      <t>VANCOUVER*</t>
    </r>
  </si>
  <si>
    <r>
      <rPr>
        <sz val="10"/>
        <color rgb="FF231F20"/>
        <rFont val="Arial"/>
        <family val="2"/>
      </rPr>
      <t>ALDERGROVE</t>
    </r>
  </si>
  <si>
    <r>
      <rPr>
        <sz val="10"/>
        <color rgb="FF231F20"/>
        <rFont val="Arial"/>
        <family val="2"/>
      </rPr>
      <t>ANNACIS ISLAND</t>
    </r>
  </si>
  <si>
    <r>
      <rPr>
        <sz val="10"/>
        <color rgb="FF231F20"/>
        <rFont val="Arial"/>
        <family val="2"/>
      </rPr>
      <t>BURNABY</t>
    </r>
  </si>
  <si>
    <r>
      <rPr>
        <sz val="10"/>
        <color rgb="FF231F20"/>
        <rFont val="Arial"/>
        <family val="2"/>
      </rPr>
      <t>CHILLIWACK</t>
    </r>
  </si>
  <si>
    <r>
      <rPr>
        <sz val="10"/>
        <color rgb="FF231F20"/>
        <rFont val="Arial"/>
        <family val="2"/>
      </rPr>
      <t>CHILLIWACK *</t>
    </r>
  </si>
  <si>
    <r>
      <rPr>
        <sz val="10"/>
        <color rgb="FF231F20"/>
        <rFont val="Arial"/>
        <family val="2"/>
      </rPr>
      <t>CLEARBROOK</t>
    </r>
  </si>
  <si>
    <r>
      <rPr>
        <sz val="10"/>
        <color rgb="FF231F20"/>
        <rFont val="Arial"/>
        <family val="2"/>
      </rPr>
      <t>COMOX</t>
    </r>
  </si>
  <si>
    <r>
      <rPr>
        <sz val="10"/>
        <color rgb="FF231F20"/>
        <rFont val="Arial"/>
        <family val="2"/>
      </rPr>
      <t>COMOX*</t>
    </r>
  </si>
  <si>
    <r>
      <rPr>
        <sz val="10"/>
        <color rgb="FF231F20"/>
        <rFont val="Arial"/>
        <family val="2"/>
      </rPr>
      <t>COQUITLAM</t>
    </r>
  </si>
  <si>
    <r>
      <rPr>
        <sz val="10"/>
        <color rgb="FF231F20"/>
        <rFont val="Arial"/>
        <family val="2"/>
      </rPr>
      <t>DUNCAN</t>
    </r>
  </si>
  <si>
    <r>
      <rPr>
        <sz val="10"/>
        <color rgb="FF231F20"/>
        <rFont val="Arial"/>
        <family val="2"/>
      </rPr>
      <t>DUNCAN*</t>
    </r>
  </si>
  <si>
    <r>
      <rPr>
        <sz val="10"/>
        <color rgb="FF231F20"/>
        <rFont val="Arial"/>
        <family val="2"/>
      </rPr>
      <t>ESQUIMALT</t>
    </r>
  </si>
  <si>
    <r>
      <rPr>
        <sz val="10"/>
        <color rgb="FF231F20"/>
        <rFont val="Arial"/>
        <family val="2"/>
      </rPr>
      <t>VICTORIA*</t>
    </r>
  </si>
  <si>
    <r>
      <rPr>
        <sz val="10"/>
        <color rgb="FF231F20"/>
        <rFont val="Arial"/>
        <family val="2"/>
      </rPr>
      <t>FORT LANGLEY</t>
    </r>
  </si>
  <si>
    <r>
      <rPr>
        <sz val="10"/>
        <color rgb="FF231F20"/>
        <rFont val="Arial"/>
        <family val="2"/>
      </rPr>
      <t>HUNTINGTON</t>
    </r>
  </si>
  <si>
    <r>
      <rPr>
        <sz val="10"/>
        <color rgb="FF231F20"/>
        <rFont val="Arial"/>
        <family val="2"/>
      </rPr>
      <t>KAMLOOPS</t>
    </r>
  </si>
  <si>
    <r>
      <rPr>
        <sz val="10"/>
        <color rgb="FF231F20"/>
        <rFont val="Arial"/>
        <family val="2"/>
      </rPr>
      <t>KAMLOOPS*</t>
    </r>
  </si>
  <si>
    <r>
      <rPr>
        <sz val="10"/>
        <color rgb="FF231F20"/>
        <rFont val="Arial"/>
        <family val="2"/>
      </rPr>
      <t>KELOWNA</t>
    </r>
  </si>
  <si>
    <r>
      <rPr>
        <sz val="10"/>
        <color rgb="FF231F20"/>
        <rFont val="Arial"/>
        <family val="2"/>
      </rPr>
      <t>KELOWNA*</t>
    </r>
  </si>
  <si>
    <r>
      <rPr>
        <sz val="10"/>
        <color rgb="FF231F20"/>
        <rFont val="Arial"/>
        <family val="2"/>
      </rPr>
      <t>LADNER</t>
    </r>
  </si>
  <si>
    <r>
      <rPr>
        <sz val="10"/>
        <color rgb="FF231F20"/>
        <rFont val="Arial"/>
        <family val="2"/>
      </rPr>
      <t>LANGLEY</t>
    </r>
  </si>
  <si>
    <r>
      <rPr>
        <sz val="10"/>
        <color rgb="FF231F20"/>
        <rFont val="Arial"/>
        <family val="2"/>
      </rPr>
      <t>MAPLE RIDGE</t>
    </r>
  </si>
  <si>
    <r>
      <rPr>
        <sz val="10"/>
        <color rgb="FF231F20"/>
        <rFont val="Arial"/>
        <family val="2"/>
      </rPr>
      <t>MATSQUI</t>
    </r>
  </si>
  <si>
    <r>
      <rPr>
        <sz val="10"/>
        <color rgb="FF231F20"/>
        <rFont val="Arial"/>
        <family val="2"/>
      </rPr>
      <t>MILNER</t>
    </r>
  </si>
  <si>
    <r>
      <rPr>
        <sz val="10"/>
        <color rgb="FF231F20"/>
        <rFont val="Arial"/>
        <family val="2"/>
      </rPr>
      <t>NANAIMO</t>
    </r>
  </si>
  <si>
    <r>
      <rPr>
        <sz val="10"/>
        <color rgb="FF231F20"/>
        <rFont val="Arial"/>
        <family val="2"/>
      </rPr>
      <t>NANAIMO *</t>
    </r>
  </si>
  <si>
    <r>
      <rPr>
        <sz val="10"/>
        <color rgb="FF231F20"/>
        <rFont val="Arial"/>
        <family val="2"/>
      </rPr>
      <t>NEW WESTMINSTER</t>
    </r>
  </si>
  <si>
    <r>
      <rPr>
        <sz val="10"/>
        <color rgb="FF231F20"/>
        <rFont val="Arial"/>
        <family val="2"/>
      </rPr>
      <t>NORTH VANCOUVER</t>
    </r>
  </si>
  <si>
    <r>
      <rPr>
        <sz val="10"/>
        <color rgb="FF231F20"/>
        <rFont val="Arial"/>
        <family val="2"/>
      </rPr>
      <t>PITT MEADOWS</t>
    </r>
  </si>
  <si>
    <r>
      <rPr>
        <sz val="10"/>
        <color rgb="FF231F20"/>
        <rFont val="Arial"/>
        <family val="2"/>
      </rPr>
      <t>PORT COQUITLAM</t>
    </r>
  </si>
  <si>
    <r>
      <rPr>
        <sz val="10"/>
        <color rgb="FF231F20"/>
        <rFont val="Arial"/>
        <family val="2"/>
      </rPr>
      <t>PORT MOODY</t>
    </r>
  </si>
  <si>
    <r>
      <rPr>
        <sz val="10"/>
        <color rgb="FF231F20"/>
        <rFont val="Arial"/>
        <family val="2"/>
      </rPr>
      <t>POWELL RIVER</t>
    </r>
  </si>
  <si>
    <r>
      <rPr>
        <sz val="10"/>
        <color rgb="FF231F20"/>
        <rFont val="Arial"/>
        <family val="2"/>
      </rPr>
      <t>POWELL RIVER*</t>
    </r>
  </si>
  <si>
    <r>
      <rPr>
        <sz val="10"/>
        <color rgb="FF231F20"/>
        <rFont val="Arial"/>
        <family val="2"/>
      </rPr>
      <t>PRINCE GEORGE</t>
    </r>
  </si>
  <si>
    <r>
      <rPr>
        <sz val="10"/>
        <color rgb="FF231F20"/>
        <rFont val="Arial"/>
        <family val="2"/>
      </rPr>
      <t>PRINCE GEORGE*</t>
    </r>
  </si>
  <si>
    <r>
      <rPr>
        <sz val="10"/>
        <color rgb="FF231F20"/>
        <rFont val="Arial"/>
        <family val="2"/>
      </rPr>
      <t>PRINCE RUBERT</t>
    </r>
  </si>
  <si>
    <r>
      <rPr>
        <sz val="10"/>
        <color rgb="FF231F20"/>
        <rFont val="Arial"/>
        <family val="2"/>
      </rPr>
      <t>PRINCE RUBERT*</t>
    </r>
  </si>
  <si>
    <r>
      <rPr>
        <sz val="10"/>
        <color rgb="FF231F20"/>
        <rFont val="Arial"/>
        <family val="2"/>
      </rPr>
      <t>TSAWWASSEN</t>
    </r>
  </si>
  <si>
    <r>
      <rPr>
        <sz val="10"/>
        <color rgb="FF231F20"/>
        <rFont val="Arial"/>
        <family val="2"/>
      </rPr>
      <t>VANCOUVER</t>
    </r>
  </si>
  <si>
    <r>
      <rPr>
        <sz val="10"/>
        <color rgb="FF231F20"/>
        <rFont val="Arial"/>
        <family val="2"/>
      </rPr>
      <t>VERNON*</t>
    </r>
  </si>
  <si>
    <r>
      <rPr>
        <sz val="10"/>
        <color rgb="FF231F20"/>
        <rFont val="Arial"/>
        <family val="2"/>
      </rPr>
      <t>WEST VANCOUVER</t>
    </r>
  </si>
  <si>
    <r>
      <rPr>
        <sz val="10"/>
        <color rgb="FF231F20"/>
        <rFont val="Arial"/>
        <family val="2"/>
      </rPr>
      <t>WILLIAMS LAKE</t>
    </r>
  </si>
  <si>
    <r>
      <rPr>
        <sz val="10"/>
        <color rgb="FF231F20"/>
        <rFont val="Arial"/>
        <family val="2"/>
      </rPr>
      <t>WILLIAMS LAKE*</t>
    </r>
  </si>
  <si>
    <t>BAYSVILLE</t>
  </si>
  <si>
    <t>CLARENCE CREEK</t>
  </si>
  <si>
    <t>PENETANGUISHEN</t>
  </si>
  <si>
    <t>NORTHUMBERLAND</t>
  </si>
  <si>
    <t>OROMOCTO</t>
  </si>
  <si>
    <t>SHELBURNE</t>
  </si>
  <si>
    <t>GUYSBOROUGH</t>
  </si>
  <si>
    <t>ANNAPOLIS</t>
  </si>
  <si>
    <t>AVONVILLE 9AVONDALE)</t>
  </si>
  <si>
    <t>ABERFOYLE</t>
  </si>
  <si>
    <t>Point A</t>
  </si>
  <si>
    <t>Dir</t>
  </si>
  <si>
    <t>Commodity</t>
  </si>
  <si>
    <t>Date</t>
  </si>
  <si>
    <t>Type:</t>
  </si>
  <si>
    <t>Item No:</t>
  </si>
  <si>
    <t>Effective</t>
  </si>
  <si>
    <t>Service</t>
  </si>
  <si>
    <t xml:space="preserve">Review Date: </t>
  </si>
  <si>
    <t>Min Amt</t>
  </si>
  <si>
    <t>1</t>
  </si>
  <si>
    <t>500</t>
  </si>
  <si>
    <t>1000</t>
  </si>
  <si>
    <t>2000</t>
  </si>
  <si>
    <t>5000</t>
  </si>
  <si>
    <t>10000</t>
  </si>
  <si>
    <t>20000</t>
  </si>
  <si>
    <t>45000</t>
  </si>
  <si>
    <t>48000</t>
  </si>
  <si>
    <t>PR</t>
  </si>
  <si>
    <t>Villes: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</si>
</sst>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"/>
  </numFmts>
  <fonts count="10" x14ac:knownFonts="1">
    <font>
      <sz val="10"/>
      <color rgb="FF000000"/>
      <name val="Times New Roman"/>
      <charset val="204"/>
    </font>
    <font>
      <sz val="10"/>
      <name val="Arial"/>
      <family val="2"/>
    </font>
    <font>
      <sz val="10"/>
      <color rgb="FF231F20"/>
      <name val="Arial"/>
      <family val="2"/>
    </font>
    <font>
      <sz val="10"/>
      <color rgb="FF000000"/>
      <name val="Times New Roman"/>
      <family val="1"/>
    </font>
    <font>
      <sz val="10"/>
      <name val="Arial"/>
    </font>
    <font>
      <sz val="12"/>
      <name val="Arial"/>
      <family val="2"/>
    </font>
    <font>
      <b/>
      <sz val="12"/>
      <name val="Arial"/>
      <family val="2"/>
    </font>
    <font>
      <u/>
      <sz val="12"/>
      <name val="Arial"/>
      <family val="2"/>
    </font>
    <font>
      <b/>
      <u/>
      <sz val="18"/>
      <name val="Arial"/>
      <family val="2"/>
    </font>
    <font>
      <b/>
      <sz val="1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28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5" fillId="0" borderId="0" xfId="1" applyFont="1"/>
    <xf numFmtId="0" fontId="5" fillId="0" borderId="0" xfId="1" applyFont="1" applyBorder="1"/>
    <xf numFmtId="2" fontId="5" fillId="0" borderId="0" xfId="1" applyNumberFormat="1" applyFont="1" applyBorder="1"/>
    <xf numFmtId="2" fontId="5" fillId="0" borderId="0" xfId="1" applyNumberFormat="1" applyFont="1"/>
    <xf numFmtId="0" fontId="5" fillId="0" borderId="0" xfId="1" applyNumberFormat="1" applyFont="1"/>
    <xf numFmtId="164" fontId="5" fillId="0" borderId="0" xfId="1" applyNumberFormat="1" applyFont="1"/>
    <xf numFmtId="0" fontId="6" fillId="0" borderId="0" xfId="1" applyFont="1" applyBorder="1" applyAlignment="1">
      <alignment horizontal="right"/>
    </xf>
    <xf numFmtId="0" fontId="6" fillId="0" borderId="0" xfId="1" applyFont="1" applyAlignment="1">
      <alignment horizontal="right"/>
    </xf>
    <xf numFmtId="0" fontId="6" fillId="0" borderId="0" xfId="1" applyFont="1" applyAlignment="1">
      <alignment horizontal="center"/>
    </xf>
    <xf numFmtId="0" fontId="5" fillId="0" borderId="0" xfId="1" applyFont="1" applyAlignment="1">
      <alignment horizontal="right"/>
    </xf>
    <xf numFmtId="0" fontId="6" fillId="0" borderId="0" xfId="1" applyNumberFormat="1" applyFont="1"/>
    <xf numFmtId="1" fontId="5" fillId="0" borderId="0" xfId="1" applyNumberFormat="1" applyFont="1"/>
    <xf numFmtId="0" fontId="6" fillId="0" borderId="0" xfId="1" applyFont="1"/>
    <xf numFmtId="0" fontId="7" fillId="0" borderId="0" xfId="1" applyFont="1" applyBorder="1" applyAlignment="1">
      <alignment horizontal="centerContinuous"/>
    </xf>
    <xf numFmtId="0" fontId="7" fillId="0" borderId="0" xfId="1" applyFont="1" applyAlignment="1">
      <alignment horizontal="centerContinuous"/>
    </xf>
    <xf numFmtId="9" fontId="5" fillId="0" borderId="0" xfId="1" applyNumberFormat="1" applyFont="1"/>
    <xf numFmtId="0" fontId="5" fillId="0" borderId="0" xfId="1" applyFont="1" applyBorder="1" applyAlignment="1">
      <alignment horizontal="centerContinuous"/>
    </xf>
    <xf numFmtId="0" fontId="5" fillId="0" borderId="0" xfId="1" applyFont="1" applyAlignment="1">
      <alignment horizontal="centerContinuous"/>
    </xf>
    <xf numFmtId="0" fontId="3" fillId="0" borderId="0" xfId="0" applyFont="1" applyFill="1" applyBorder="1" applyAlignment="1">
      <alignment horizontal="left" vertical="top" wrapText="1"/>
    </xf>
    <xf numFmtId="0" fontId="9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0" fontId="0" fillId="0" borderId="0" xfId="0" applyFont="1" applyFill="1" applyBorder="1" applyAlignment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A129937/AppData/Local/Microsoft/Windows/Temporary%20Internet%20Files/Content.Outlook/8CVFPF9K/SANI-MARC%20IN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stomer"/>
      <sheetName val="Desktop"/>
      <sheetName val="Conditions (E)"/>
      <sheetName val="Conditions (F)"/>
      <sheetName val="Download"/>
      <sheetName val="Database"/>
    </sheetNames>
    <sheetDataSet>
      <sheetData sheetId="0">
        <row r="4">
          <cell r="C4" t="str">
            <v>SANI-MARC INC</v>
          </cell>
        </row>
        <row r="8">
          <cell r="E8">
            <v>400000</v>
          </cell>
        </row>
        <row r="10">
          <cell r="C10" t="str">
            <v>33338</v>
          </cell>
        </row>
        <row r="15">
          <cell r="C15">
            <v>10</v>
          </cell>
          <cell r="D15">
            <v>15</v>
          </cell>
        </row>
        <row r="16">
          <cell r="C16">
            <v>10</v>
          </cell>
          <cell r="D16">
            <v>15</v>
          </cell>
        </row>
        <row r="17">
          <cell r="C17">
            <v>1000</v>
          </cell>
          <cell r="D17">
            <v>1000</v>
          </cell>
        </row>
        <row r="18">
          <cell r="C18">
            <v>10</v>
          </cell>
          <cell r="D18">
            <v>10</v>
          </cell>
        </row>
        <row r="21">
          <cell r="H21" t="str">
            <v>E</v>
          </cell>
        </row>
        <row r="25">
          <cell r="C25">
            <v>0.25</v>
          </cell>
        </row>
        <row r="26">
          <cell r="C26">
            <v>30</v>
          </cell>
        </row>
      </sheetData>
      <sheetData sheetId="1"/>
      <sheetData sheetId="2"/>
      <sheetData sheetId="3"/>
      <sheetData sheetId="4">
        <row r="1">
          <cell r="R1" t="str">
            <v>Min Amt</v>
          </cell>
          <cell r="S1" t="str">
            <v>1</v>
          </cell>
          <cell r="T1" t="str">
            <v>500</v>
          </cell>
          <cell r="U1" t="str">
            <v>1000</v>
          </cell>
          <cell r="V1" t="str">
            <v>2000</v>
          </cell>
          <cell r="W1" t="str">
            <v>5000</v>
          </cell>
          <cell r="X1" t="str">
            <v>10000</v>
          </cell>
          <cell r="Y1" t="str">
            <v>20000</v>
          </cell>
          <cell r="Z1" t="str">
            <v>45000</v>
          </cell>
          <cell r="AA1" t="str">
            <v>48000</v>
          </cell>
        </row>
        <row r="2">
          <cell r="I2">
            <v>20170531</v>
          </cell>
        </row>
        <row r="86">
          <cell r="A86" t="str">
            <v>1</v>
          </cell>
          <cell r="B86" t="str">
            <v>bVICT</v>
          </cell>
          <cell r="C86" t="str">
            <v>F</v>
          </cell>
          <cell r="D86" t="str">
            <v>aARNP</v>
          </cell>
          <cell r="E86" t="str">
            <v>B</v>
          </cell>
          <cell r="G86" t="str">
            <v>INDUSTRIAL CLEANING PRODUCTS</v>
          </cell>
          <cell r="H86" t="str">
            <v>W</v>
          </cell>
          <cell r="J86" t="str">
            <v>7777777</v>
          </cell>
          <cell r="N86" t="str">
            <v>20161214</v>
          </cell>
          <cell r="R86">
            <v>62.5</v>
          </cell>
          <cell r="S86">
            <v>18.93</v>
          </cell>
          <cell r="T86">
            <v>14.7</v>
          </cell>
          <cell r="U86">
            <v>10.55</v>
          </cell>
          <cell r="V86">
            <v>8.69</v>
          </cell>
          <cell r="W86">
            <v>6.98</v>
          </cell>
          <cell r="X86">
            <v>5.4</v>
          </cell>
          <cell r="Y86">
            <v>4.87</v>
          </cell>
        </row>
        <row r="87">
          <cell r="A87" t="str">
            <v>1</v>
          </cell>
          <cell r="B87" t="str">
            <v>bVICT</v>
          </cell>
          <cell r="C87" t="str">
            <v>F</v>
          </cell>
          <cell r="D87" t="str">
            <v>aBARR</v>
          </cell>
          <cell r="E87" t="str">
            <v>B</v>
          </cell>
          <cell r="G87" t="str">
            <v>INDUSTRIAL CLEANING PRODUCTS</v>
          </cell>
          <cell r="H87" t="str">
            <v>W</v>
          </cell>
          <cell r="J87" t="str">
            <v>7777777</v>
          </cell>
          <cell r="N87" t="str">
            <v>20161214</v>
          </cell>
          <cell r="R87">
            <v>44</v>
          </cell>
          <cell r="S87">
            <v>14</v>
          </cell>
          <cell r="T87">
            <v>11.3</v>
          </cell>
          <cell r="U87">
            <v>8.23</v>
          </cell>
          <cell r="V87">
            <v>6.77</v>
          </cell>
          <cell r="W87">
            <v>5.71</v>
          </cell>
          <cell r="X87">
            <v>4.8099999999999996</v>
          </cell>
          <cell r="Y87">
            <v>4.22</v>
          </cell>
        </row>
        <row r="88">
          <cell r="A88" t="str">
            <v>1</v>
          </cell>
          <cell r="B88" t="str">
            <v>bVICT</v>
          </cell>
          <cell r="C88" t="str">
            <v>F</v>
          </cell>
          <cell r="D88" t="str">
            <v>aBELL</v>
          </cell>
          <cell r="E88" t="str">
            <v>B</v>
          </cell>
          <cell r="G88" t="str">
            <v>INDUSTRIAL CLEANING PRODUCTS</v>
          </cell>
          <cell r="H88" t="str">
            <v>W</v>
          </cell>
          <cell r="J88" t="str">
            <v>7777777</v>
          </cell>
          <cell r="N88" t="str">
            <v>20161214</v>
          </cell>
          <cell r="R88">
            <v>86</v>
          </cell>
          <cell r="S88">
            <v>30.77</v>
          </cell>
          <cell r="T88">
            <v>22.76</v>
          </cell>
          <cell r="U88">
            <v>16.43</v>
          </cell>
          <cell r="V88">
            <v>12.46</v>
          </cell>
          <cell r="W88">
            <v>7.96</v>
          </cell>
          <cell r="X88">
            <v>5.83</v>
          </cell>
          <cell r="Y88">
            <v>4.59</v>
          </cell>
        </row>
        <row r="89">
          <cell r="A89" t="str">
            <v>1</v>
          </cell>
          <cell r="B89" t="str">
            <v>bVICT</v>
          </cell>
          <cell r="C89" t="str">
            <v>F</v>
          </cell>
          <cell r="D89" t="str">
            <v>aBRAC</v>
          </cell>
          <cell r="E89" t="str">
            <v>B</v>
          </cell>
          <cell r="G89" t="str">
            <v>INDUSTRIAL CLEANING PRODUCTS</v>
          </cell>
          <cell r="H89" t="str">
            <v>W</v>
          </cell>
          <cell r="J89" t="str">
            <v>7777777</v>
          </cell>
          <cell r="N89" t="str">
            <v>20161214</v>
          </cell>
          <cell r="R89">
            <v>82.75</v>
          </cell>
          <cell r="S89">
            <v>25.34</v>
          </cell>
          <cell r="T89">
            <v>21.62</v>
          </cell>
          <cell r="U89">
            <v>15.42</v>
          </cell>
          <cell r="V89">
            <v>12.6</v>
          </cell>
          <cell r="W89">
            <v>9.5500000000000007</v>
          </cell>
          <cell r="X89">
            <v>7.3</v>
          </cell>
          <cell r="Y89">
            <v>6.61</v>
          </cell>
        </row>
        <row r="90">
          <cell r="A90" t="str">
            <v>1</v>
          </cell>
          <cell r="B90" t="str">
            <v>bVICT</v>
          </cell>
          <cell r="C90" t="str">
            <v>F</v>
          </cell>
          <cell r="D90" t="str">
            <v>aBRAN</v>
          </cell>
          <cell r="E90" t="str">
            <v>B</v>
          </cell>
          <cell r="G90" t="str">
            <v>INDUSTRIAL CLEANING PRODUCTS</v>
          </cell>
          <cell r="H90" t="str">
            <v>W</v>
          </cell>
          <cell r="J90" t="str">
            <v>7777777</v>
          </cell>
          <cell r="N90" t="str">
            <v>20161214</v>
          </cell>
          <cell r="R90">
            <v>39.85</v>
          </cell>
          <cell r="S90">
            <v>12.63</v>
          </cell>
          <cell r="T90">
            <v>10.14</v>
          </cell>
          <cell r="U90">
            <v>7.31</v>
          </cell>
          <cell r="V90">
            <v>5.96</v>
          </cell>
          <cell r="W90">
            <v>4.9800000000000004</v>
          </cell>
          <cell r="X90">
            <v>4.2</v>
          </cell>
          <cell r="Y90">
            <v>3.68</v>
          </cell>
        </row>
        <row r="91">
          <cell r="A91" t="str">
            <v>1</v>
          </cell>
          <cell r="B91" t="str">
            <v>bVICT</v>
          </cell>
          <cell r="C91" t="str">
            <v>F</v>
          </cell>
          <cell r="D91" t="str">
            <v>aBROC</v>
          </cell>
          <cell r="E91" t="str">
            <v>B</v>
          </cell>
          <cell r="G91" t="str">
            <v>INDUSTRIAL CLEANING PRODUCTS</v>
          </cell>
          <cell r="H91" t="str">
            <v>W</v>
          </cell>
          <cell r="J91" t="str">
            <v>7777777</v>
          </cell>
          <cell r="N91" t="str">
            <v>20161214</v>
          </cell>
          <cell r="R91">
            <v>62.25</v>
          </cell>
          <cell r="S91">
            <v>20.25</v>
          </cell>
          <cell r="T91">
            <v>16.2</v>
          </cell>
          <cell r="U91">
            <v>11.68</v>
          </cell>
          <cell r="V91">
            <v>9.25</v>
          </cell>
          <cell r="W91">
            <v>7.08</v>
          </cell>
          <cell r="X91">
            <v>5.36</v>
          </cell>
          <cell r="Y91">
            <v>4.8499999999999996</v>
          </cell>
        </row>
        <row r="92">
          <cell r="A92" t="str">
            <v>1</v>
          </cell>
          <cell r="B92" t="str">
            <v>bVICT</v>
          </cell>
          <cell r="C92" t="str">
            <v>F</v>
          </cell>
          <cell r="D92" t="str">
            <v>aCHAT</v>
          </cell>
          <cell r="E92" t="str">
            <v>B</v>
          </cell>
          <cell r="G92" t="str">
            <v>INDUSTRIAL CLEANING PRODUCTS</v>
          </cell>
          <cell r="H92" t="str">
            <v>W</v>
          </cell>
          <cell r="J92" t="str">
            <v>7777777</v>
          </cell>
          <cell r="N92" t="str">
            <v>20161214</v>
          </cell>
          <cell r="R92">
            <v>66.150000000000006</v>
          </cell>
          <cell r="S92">
            <v>20.07</v>
          </cell>
          <cell r="T92">
            <v>15.84</v>
          </cell>
          <cell r="U92">
            <v>11.78</v>
          </cell>
          <cell r="V92">
            <v>8.85</v>
          </cell>
          <cell r="W92">
            <v>6.72</v>
          </cell>
          <cell r="X92">
            <v>5.19</v>
          </cell>
          <cell r="Y92">
            <v>4.37</v>
          </cell>
        </row>
        <row r="93">
          <cell r="A93" t="str">
            <v>1</v>
          </cell>
          <cell r="B93" t="str">
            <v>bVICT</v>
          </cell>
          <cell r="C93" t="str">
            <v>F</v>
          </cell>
          <cell r="D93" t="str">
            <v>aCOLL</v>
          </cell>
          <cell r="E93" t="str">
            <v>B</v>
          </cell>
          <cell r="G93" t="str">
            <v>INDUSTRIAL CLEANING PRODUCTS</v>
          </cell>
          <cell r="H93" t="str">
            <v>W</v>
          </cell>
          <cell r="J93" t="str">
            <v>7777777</v>
          </cell>
          <cell r="N93" t="str">
            <v>20161214</v>
          </cell>
          <cell r="R93">
            <v>79.099999999999994</v>
          </cell>
          <cell r="S93">
            <v>23.78</v>
          </cell>
          <cell r="T93">
            <v>20.58</v>
          </cell>
          <cell r="U93">
            <v>16.13</v>
          </cell>
          <cell r="V93">
            <v>12.62</v>
          </cell>
          <cell r="W93">
            <v>9</v>
          </cell>
          <cell r="X93">
            <v>5.95</v>
          </cell>
          <cell r="Y93">
            <v>4.28</v>
          </cell>
        </row>
        <row r="94">
          <cell r="A94" t="str">
            <v>1</v>
          </cell>
          <cell r="B94" t="str">
            <v>bVICT</v>
          </cell>
          <cell r="C94" t="str">
            <v>F</v>
          </cell>
          <cell r="D94" t="str">
            <v>aCORN</v>
          </cell>
          <cell r="E94" t="str">
            <v>B</v>
          </cell>
          <cell r="G94" t="str">
            <v>INDUSTRIAL CLEANING PRODUCTS</v>
          </cell>
          <cell r="H94" t="str">
            <v>W</v>
          </cell>
          <cell r="J94" t="str">
            <v>7777777</v>
          </cell>
          <cell r="N94" t="str">
            <v>20161214</v>
          </cell>
          <cell r="R94">
            <v>71.849999999999994</v>
          </cell>
          <cell r="S94">
            <v>21.64</v>
          </cell>
          <cell r="T94">
            <v>17.309999999999999</v>
          </cell>
          <cell r="U94">
            <v>12.45</v>
          </cell>
          <cell r="V94">
            <v>10.1</v>
          </cell>
          <cell r="W94">
            <v>8.23</v>
          </cell>
          <cell r="X94">
            <v>5.96</v>
          </cell>
          <cell r="Y94">
            <v>5.44</v>
          </cell>
        </row>
        <row r="95">
          <cell r="A95" t="str">
            <v>1</v>
          </cell>
          <cell r="B95" t="str">
            <v>bVICT</v>
          </cell>
          <cell r="C95" t="str">
            <v>F</v>
          </cell>
          <cell r="D95" t="str">
            <v>aDRYD</v>
          </cell>
          <cell r="E95" t="str">
            <v>B</v>
          </cell>
          <cell r="G95" t="str">
            <v>INDUSTRIAL CLEANING PRODUCTS</v>
          </cell>
          <cell r="H95" t="str">
            <v>W</v>
          </cell>
          <cell r="J95" t="str">
            <v>7777777</v>
          </cell>
          <cell r="N95" t="str">
            <v>20161214</v>
          </cell>
          <cell r="R95">
            <v>179.7</v>
          </cell>
          <cell r="S95">
            <v>62.47</v>
          </cell>
          <cell r="T95">
            <v>53.48</v>
          </cell>
          <cell r="U95">
            <v>45.59</v>
          </cell>
          <cell r="V95">
            <v>39.54</v>
          </cell>
          <cell r="W95">
            <v>28.33</v>
          </cell>
          <cell r="X95">
            <v>20.420000000000002</v>
          </cell>
          <cell r="Y95">
            <v>19.600000000000001</v>
          </cell>
        </row>
        <row r="96">
          <cell r="A96" t="str">
            <v>1</v>
          </cell>
          <cell r="B96" t="str">
            <v>bVICT</v>
          </cell>
          <cell r="C96" t="str">
            <v>F</v>
          </cell>
          <cell r="D96" t="str">
            <v>aELLI</v>
          </cell>
          <cell r="E96" t="str">
            <v>B</v>
          </cell>
          <cell r="G96" t="str">
            <v>INDUSTRIAL CLEANING PRODUCTS</v>
          </cell>
          <cell r="H96" t="str">
            <v>W</v>
          </cell>
          <cell r="J96" t="str">
            <v>7777777</v>
          </cell>
          <cell r="N96" t="str">
            <v>20161214</v>
          </cell>
          <cell r="R96">
            <v>101.3</v>
          </cell>
          <cell r="S96">
            <v>32.090000000000003</v>
          </cell>
          <cell r="T96">
            <v>26.17</v>
          </cell>
          <cell r="U96">
            <v>20.67</v>
          </cell>
          <cell r="V96">
            <v>17.260000000000002</v>
          </cell>
          <cell r="W96">
            <v>12.15</v>
          </cell>
          <cell r="X96">
            <v>7.95</v>
          </cell>
          <cell r="Y96">
            <v>7.21</v>
          </cell>
        </row>
        <row r="97">
          <cell r="A97" t="str">
            <v>1</v>
          </cell>
          <cell r="B97" t="str">
            <v>bVICT</v>
          </cell>
          <cell r="C97" t="str">
            <v>F</v>
          </cell>
          <cell r="D97" t="str">
            <v>aFORT</v>
          </cell>
          <cell r="E97" t="str">
            <v>B</v>
          </cell>
          <cell r="G97" t="str">
            <v>INDUSTRIAL CLEANING PRODUCTS</v>
          </cell>
          <cell r="H97" t="str">
            <v>W</v>
          </cell>
          <cell r="J97" t="str">
            <v>7777777</v>
          </cell>
          <cell r="N97" t="str">
            <v>20161214</v>
          </cell>
          <cell r="R97">
            <v>177.7</v>
          </cell>
          <cell r="S97">
            <v>61.91</v>
          </cell>
          <cell r="T97">
            <v>53.09</v>
          </cell>
          <cell r="U97">
            <v>45.4</v>
          </cell>
          <cell r="V97">
            <v>39.409999999999997</v>
          </cell>
          <cell r="W97">
            <v>28.25</v>
          </cell>
          <cell r="X97">
            <v>20.43</v>
          </cell>
          <cell r="Y97">
            <v>19.690000000000001</v>
          </cell>
        </row>
        <row r="98">
          <cell r="A98" t="str">
            <v>1</v>
          </cell>
          <cell r="B98" t="str">
            <v>bVICT</v>
          </cell>
          <cell r="C98" t="str">
            <v>F</v>
          </cell>
          <cell r="D98" t="str">
            <v>aHAMI</v>
          </cell>
          <cell r="E98" t="str">
            <v>B</v>
          </cell>
          <cell r="G98" t="str">
            <v>INDUSTRIAL CLEANING PRODUCTS</v>
          </cell>
          <cell r="H98" t="str">
            <v>W</v>
          </cell>
          <cell r="J98" t="str">
            <v>7777777</v>
          </cell>
          <cell r="N98" t="str">
            <v>20161214</v>
          </cell>
          <cell r="R98">
            <v>39.85</v>
          </cell>
          <cell r="S98">
            <v>12.63</v>
          </cell>
          <cell r="T98">
            <v>10.14</v>
          </cell>
          <cell r="U98">
            <v>7.31</v>
          </cell>
          <cell r="V98">
            <v>5.96</v>
          </cell>
          <cell r="W98">
            <v>4.9800000000000004</v>
          </cell>
          <cell r="X98">
            <v>4.2</v>
          </cell>
          <cell r="Y98">
            <v>3.68</v>
          </cell>
        </row>
        <row r="99">
          <cell r="A99" t="str">
            <v>1</v>
          </cell>
          <cell r="B99" t="str">
            <v>bVICT</v>
          </cell>
          <cell r="C99" t="str">
            <v>F</v>
          </cell>
          <cell r="D99" t="str">
            <v>aHAWK</v>
          </cell>
          <cell r="E99" t="str">
            <v>B</v>
          </cell>
          <cell r="G99" t="str">
            <v>INDUSTRIAL CLEANING PRODUCTS</v>
          </cell>
          <cell r="H99" t="str">
            <v>W</v>
          </cell>
          <cell r="J99" t="str">
            <v>7777777</v>
          </cell>
          <cell r="N99" t="str">
            <v>20161214</v>
          </cell>
          <cell r="R99">
            <v>71.849999999999994</v>
          </cell>
          <cell r="S99">
            <v>21.64</v>
          </cell>
          <cell r="T99">
            <v>17.309999999999999</v>
          </cell>
          <cell r="U99">
            <v>12.45</v>
          </cell>
          <cell r="V99">
            <v>10.1</v>
          </cell>
          <cell r="W99">
            <v>8.23</v>
          </cell>
          <cell r="X99">
            <v>5.96</v>
          </cell>
          <cell r="Y99">
            <v>5.44</v>
          </cell>
        </row>
        <row r="100">
          <cell r="A100" t="str">
            <v>1</v>
          </cell>
          <cell r="B100" t="str">
            <v>bVICT</v>
          </cell>
          <cell r="C100" t="str">
            <v>F</v>
          </cell>
          <cell r="D100" t="str">
            <v>aHUNT</v>
          </cell>
          <cell r="E100" t="str">
            <v>B</v>
          </cell>
          <cell r="G100" t="str">
            <v>INDUSTRIAL CLEANING PRODUCTS</v>
          </cell>
          <cell r="H100" t="str">
            <v>W</v>
          </cell>
          <cell r="J100" t="str">
            <v>7777777</v>
          </cell>
          <cell r="N100" t="str">
            <v>20161214</v>
          </cell>
          <cell r="R100">
            <v>82.75</v>
          </cell>
          <cell r="S100">
            <v>25.34</v>
          </cell>
          <cell r="T100">
            <v>21.62</v>
          </cell>
          <cell r="U100">
            <v>15.42</v>
          </cell>
          <cell r="V100">
            <v>12.6</v>
          </cell>
          <cell r="W100">
            <v>9.5500000000000007</v>
          </cell>
          <cell r="X100">
            <v>7.3</v>
          </cell>
          <cell r="Y100">
            <v>6.61</v>
          </cell>
        </row>
        <row r="101">
          <cell r="A101" t="str">
            <v>1</v>
          </cell>
          <cell r="B101" t="str">
            <v>bVICT</v>
          </cell>
          <cell r="C101" t="str">
            <v>F</v>
          </cell>
          <cell r="D101" t="str">
            <v>aKAPU</v>
          </cell>
          <cell r="E101" t="str">
            <v>B</v>
          </cell>
          <cell r="G101" t="str">
            <v>INDUSTRIAL CLEANING PRODUCTS</v>
          </cell>
          <cell r="H101" t="str">
            <v>W</v>
          </cell>
          <cell r="J101" t="str">
            <v>7777777</v>
          </cell>
          <cell r="N101" t="str">
            <v>20161214</v>
          </cell>
          <cell r="R101">
            <v>112.2</v>
          </cell>
          <cell r="S101">
            <v>39.42</v>
          </cell>
          <cell r="T101">
            <v>32.03</v>
          </cell>
          <cell r="U101">
            <v>24.86</v>
          </cell>
          <cell r="V101">
            <v>20.84</v>
          </cell>
          <cell r="W101">
            <v>16.22</v>
          </cell>
          <cell r="X101">
            <v>12.79</v>
          </cell>
          <cell r="Y101">
            <v>12.02</v>
          </cell>
        </row>
        <row r="102">
          <cell r="A102" t="str">
            <v>1</v>
          </cell>
          <cell r="B102" t="str">
            <v>bVICT</v>
          </cell>
          <cell r="C102" t="str">
            <v>F</v>
          </cell>
          <cell r="D102" t="str">
            <v>aKENO</v>
          </cell>
          <cell r="E102" t="str">
            <v>B</v>
          </cell>
          <cell r="G102" t="str">
            <v>INDUSTRIAL CLEANING PRODUCTS</v>
          </cell>
          <cell r="H102" t="str">
            <v>W</v>
          </cell>
          <cell r="J102" t="str">
            <v>7777777</v>
          </cell>
          <cell r="N102" t="str">
            <v>20161214</v>
          </cell>
          <cell r="R102">
            <v>179.7</v>
          </cell>
          <cell r="S102">
            <v>62.48</v>
          </cell>
          <cell r="T102">
            <v>53.48</v>
          </cell>
          <cell r="U102">
            <v>45.59</v>
          </cell>
          <cell r="V102">
            <v>39.54</v>
          </cell>
          <cell r="W102">
            <v>28.33</v>
          </cell>
          <cell r="X102">
            <v>20.420000000000002</v>
          </cell>
          <cell r="Y102">
            <v>19.600000000000001</v>
          </cell>
        </row>
        <row r="103">
          <cell r="A103" t="str">
            <v>1</v>
          </cell>
          <cell r="B103" t="str">
            <v>bVICT</v>
          </cell>
          <cell r="C103" t="str">
            <v>F</v>
          </cell>
          <cell r="D103" t="str">
            <v>aKING</v>
          </cell>
          <cell r="E103" t="str">
            <v>B</v>
          </cell>
          <cell r="G103" t="str">
            <v>INDUSTRIAL CLEANING PRODUCTS</v>
          </cell>
          <cell r="H103" t="str">
            <v>W</v>
          </cell>
          <cell r="J103" t="str">
            <v>7777777</v>
          </cell>
          <cell r="N103" t="str">
            <v>20161214</v>
          </cell>
          <cell r="R103">
            <v>58</v>
          </cell>
          <cell r="S103">
            <v>17.95</v>
          </cell>
          <cell r="T103">
            <v>14.25</v>
          </cell>
          <cell r="U103">
            <v>10.85</v>
          </cell>
          <cell r="V103">
            <v>8.92</v>
          </cell>
          <cell r="W103">
            <v>6.44</v>
          </cell>
          <cell r="X103">
            <v>5.07</v>
          </cell>
          <cell r="Y103">
            <v>4.2</v>
          </cell>
        </row>
        <row r="104">
          <cell r="A104" t="str">
            <v>1</v>
          </cell>
          <cell r="B104" t="str">
            <v>bVICT</v>
          </cell>
          <cell r="C104" t="str">
            <v>F</v>
          </cell>
          <cell r="D104" t="str">
            <v>aKIRK</v>
          </cell>
          <cell r="E104" t="str">
            <v>B</v>
          </cell>
          <cell r="G104" t="str">
            <v>INDUSTRIAL CLEANING PRODUCTS</v>
          </cell>
          <cell r="H104" t="str">
            <v>W</v>
          </cell>
          <cell r="J104" t="str">
            <v>7777777</v>
          </cell>
          <cell r="N104" t="str">
            <v>20161214</v>
          </cell>
          <cell r="R104">
            <v>101.3</v>
          </cell>
          <cell r="S104">
            <v>32.090000000000003</v>
          </cell>
          <cell r="T104">
            <v>26.17</v>
          </cell>
          <cell r="U104">
            <v>20.67</v>
          </cell>
          <cell r="V104">
            <v>17.260000000000002</v>
          </cell>
          <cell r="W104">
            <v>12.15</v>
          </cell>
          <cell r="X104">
            <v>7.95</v>
          </cell>
          <cell r="Y104">
            <v>7.21</v>
          </cell>
        </row>
        <row r="105">
          <cell r="A105" t="str">
            <v>1</v>
          </cell>
          <cell r="B105" t="str">
            <v>bVICT</v>
          </cell>
          <cell r="C105" t="str">
            <v>F</v>
          </cell>
          <cell r="D105" t="str">
            <v>aKITC</v>
          </cell>
          <cell r="E105" t="str">
            <v>B</v>
          </cell>
          <cell r="G105" t="str">
            <v>INDUSTRIAL CLEANING PRODUCTS</v>
          </cell>
          <cell r="H105" t="str">
            <v>W</v>
          </cell>
          <cell r="J105" t="str">
            <v>7777777</v>
          </cell>
          <cell r="N105" t="str">
            <v>20161214</v>
          </cell>
          <cell r="R105">
            <v>37.049999999999997</v>
          </cell>
          <cell r="S105">
            <v>11.64</v>
          </cell>
          <cell r="T105">
            <v>9.2799999999999994</v>
          </cell>
          <cell r="U105">
            <v>6.6</v>
          </cell>
          <cell r="V105">
            <v>5.3</v>
          </cell>
          <cell r="W105">
            <v>4.37</v>
          </cell>
          <cell r="X105">
            <v>3.62</v>
          </cell>
          <cell r="Y105">
            <v>3.13</v>
          </cell>
        </row>
        <row r="106">
          <cell r="A106" t="str">
            <v>1</v>
          </cell>
          <cell r="B106" t="str">
            <v>bVICT</v>
          </cell>
          <cell r="C106" t="str">
            <v>F</v>
          </cell>
          <cell r="D106" t="str">
            <v>aLIND</v>
          </cell>
          <cell r="E106" t="str">
            <v>B</v>
          </cell>
          <cell r="G106" t="str">
            <v>INDUSTRIAL CLEANING PRODUCTS</v>
          </cell>
          <cell r="H106" t="str">
            <v>W</v>
          </cell>
          <cell r="J106" t="str">
            <v>7777777</v>
          </cell>
          <cell r="N106" t="str">
            <v>20161214</v>
          </cell>
          <cell r="R106">
            <v>66.5</v>
          </cell>
          <cell r="S106">
            <v>20.05</v>
          </cell>
          <cell r="T106">
            <v>15.11</v>
          </cell>
          <cell r="U106">
            <v>10.84</v>
          </cell>
          <cell r="V106">
            <v>8.73</v>
          </cell>
          <cell r="W106">
            <v>6.21</v>
          </cell>
          <cell r="X106">
            <v>4.4800000000000004</v>
          </cell>
          <cell r="Y106">
            <v>3.71</v>
          </cell>
        </row>
        <row r="107">
          <cell r="A107" t="str">
            <v>1</v>
          </cell>
          <cell r="B107" t="str">
            <v>bVICT</v>
          </cell>
          <cell r="C107" t="str">
            <v>F</v>
          </cell>
          <cell r="D107" t="str">
            <v>aLIST</v>
          </cell>
          <cell r="E107" t="str">
            <v>B</v>
          </cell>
          <cell r="G107" t="str">
            <v>INDUSTRIAL CLEANING PRODUCTS</v>
          </cell>
          <cell r="H107" t="str">
            <v>W</v>
          </cell>
          <cell r="J107" t="str">
            <v>7777777</v>
          </cell>
          <cell r="N107" t="str">
            <v>20161214</v>
          </cell>
          <cell r="R107">
            <v>79.099999999999994</v>
          </cell>
          <cell r="S107">
            <v>23.78</v>
          </cell>
          <cell r="T107">
            <v>20.58</v>
          </cell>
          <cell r="U107">
            <v>16.13</v>
          </cell>
          <cell r="V107">
            <v>12.62</v>
          </cell>
          <cell r="W107">
            <v>9</v>
          </cell>
          <cell r="X107">
            <v>5.95</v>
          </cell>
          <cell r="Y107">
            <v>4.28</v>
          </cell>
        </row>
        <row r="108">
          <cell r="A108" t="str">
            <v>1</v>
          </cell>
          <cell r="B108" t="str">
            <v>bVICT</v>
          </cell>
          <cell r="C108" t="str">
            <v>F</v>
          </cell>
          <cell r="D108" t="str">
            <v>aLOND</v>
          </cell>
          <cell r="E108" t="str">
            <v>B</v>
          </cell>
          <cell r="G108" t="str">
            <v>INDUSTRIAL CLEANING PRODUCTS</v>
          </cell>
          <cell r="H108" t="str">
            <v>W</v>
          </cell>
          <cell r="J108" t="str">
            <v>7777777</v>
          </cell>
          <cell r="N108" t="str">
            <v>20161214</v>
          </cell>
          <cell r="R108">
            <v>42.6</v>
          </cell>
          <cell r="S108">
            <v>13.58</v>
          </cell>
          <cell r="T108">
            <v>10.97</v>
          </cell>
          <cell r="U108">
            <v>8.0500000000000007</v>
          </cell>
          <cell r="V108">
            <v>6.64</v>
          </cell>
          <cell r="W108">
            <v>5.59</v>
          </cell>
          <cell r="X108">
            <v>4.79</v>
          </cell>
          <cell r="Y108">
            <v>4.2300000000000004</v>
          </cell>
        </row>
        <row r="109">
          <cell r="A109" t="str">
            <v>1</v>
          </cell>
          <cell r="B109" t="str">
            <v>bVICT</v>
          </cell>
          <cell r="C109" t="str">
            <v>F</v>
          </cell>
          <cell r="D109" t="str">
            <v>aNANT</v>
          </cell>
          <cell r="E109" t="str">
            <v>B</v>
          </cell>
          <cell r="G109" t="str">
            <v>INDUSTRIAL CLEANING PRODUCTS</v>
          </cell>
          <cell r="H109" t="str">
            <v>W</v>
          </cell>
          <cell r="J109" t="str">
            <v>7777777</v>
          </cell>
          <cell r="N109" t="str">
            <v>20161214</v>
          </cell>
          <cell r="R109">
            <v>42.6</v>
          </cell>
          <cell r="S109">
            <v>13.58</v>
          </cell>
          <cell r="T109">
            <v>10.97</v>
          </cell>
          <cell r="U109">
            <v>8.0500000000000007</v>
          </cell>
          <cell r="V109">
            <v>6.64</v>
          </cell>
          <cell r="W109">
            <v>5.59</v>
          </cell>
          <cell r="X109">
            <v>4.79</v>
          </cell>
          <cell r="Y109">
            <v>4.2300000000000004</v>
          </cell>
        </row>
        <row r="110">
          <cell r="A110" t="str">
            <v>1</v>
          </cell>
          <cell r="B110" t="str">
            <v>bVICT</v>
          </cell>
          <cell r="C110" t="str">
            <v>F</v>
          </cell>
          <cell r="D110" t="str">
            <v>aNEWM</v>
          </cell>
          <cell r="E110" t="str">
            <v>B</v>
          </cell>
          <cell r="G110" t="str">
            <v>INDUSTRIAL CLEANING PRODUCTS</v>
          </cell>
          <cell r="H110" t="str">
            <v>W</v>
          </cell>
          <cell r="J110" t="str">
            <v>7777777</v>
          </cell>
          <cell r="N110" t="str">
            <v>20161214</v>
          </cell>
          <cell r="R110">
            <v>41.25</v>
          </cell>
          <cell r="S110">
            <v>13.04</v>
          </cell>
          <cell r="T110">
            <v>10.46</v>
          </cell>
          <cell r="U110">
            <v>7.52</v>
          </cell>
          <cell r="V110">
            <v>6.12</v>
          </cell>
          <cell r="W110">
            <v>5.09</v>
          </cell>
          <cell r="X110">
            <v>4.2300000000000004</v>
          </cell>
          <cell r="Y110">
            <v>3.67</v>
          </cell>
        </row>
        <row r="111">
          <cell r="A111" t="str">
            <v>1</v>
          </cell>
          <cell r="B111" t="str">
            <v>bVICT</v>
          </cell>
          <cell r="C111" t="str">
            <v>F</v>
          </cell>
          <cell r="D111" t="str">
            <v>aNORT</v>
          </cell>
          <cell r="E111" t="str">
            <v>B</v>
          </cell>
          <cell r="G111" t="str">
            <v>INDUSTRIAL CLEANING PRODUCTS</v>
          </cell>
          <cell r="H111" t="str">
            <v>W</v>
          </cell>
          <cell r="J111" t="str">
            <v>7777777</v>
          </cell>
          <cell r="N111" t="str">
            <v>20161214</v>
          </cell>
          <cell r="R111">
            <v>87.8</v>
          </cell>
          <cell r="S111">
            <v>28.13</v>
          </cell>
          <cell r="T111">
            <v>22.97</v>
          </cell>
          <cell r="U111">
            <v>17.190000000000001</v>
          </cell>
          <cell r="V111">
            <v>13.88</v>
          </cell>
          <cell r="W111">
            <v>10.89</v>
          </cell>
          <cell r="X111">
            <v>7.86</v>
          </cell>
          <cell r="Y111">
            <v>7.14</v>
          </cell>
        </row>
        <row r="112">
          <cell r="A112" t="str">
            <v>1</v>
          </cell>
          <cell r="B112" t="str">
            <v>bVICT</v>
          </cell>
          <cell r="C112" t="str">
            <v>F</v>
          </cell>
          <cell r="D112" t="str">
            <v>aORAN</v>
          </cell>
          <cell r="E112" t="str">
            <v>B</v>
          </cell>
          <cell r="G112" t="str">
            <v>INDUSTRIAL CLEANING PRODUCTS</v>
          </cell>
          <cell r="H112" t="str">
            <v>W</v>
          </cell>
          <cell r="J112" t="str">
            <v>7777777</v>
          </cell>
          <cell r="N112" t="str">
            <v>20161214</v>
          </cell>
          <cell r="R112">
            <v>41.25</v>
          </cell>
          <cell r="S112">
            <v>13.04</v>
          </cell>
          <cell r="T112">
            <v>10.46</v>
          </cell>
          <cell r="U112">
            <v>7.52</v>
          </cell>
          <cell r="V112">
            <v>6.12</v>
          </cell>
          <cell r="W112">
            <v>5.09</v>
          </cell>
          <cell r="X112">
            <v>4.2300000000000004</v>
          </cell>
          <cell r="Y112">
            <v>3.67</v>
          </cell>
        </row>
        <row r="113">
          <cell r="A113" t="str">
            <v>1</v>
          </cell>
          <cell r="B113" t="str">
            <v>bVICT</v>
          </cell>
          <cell r="C113" t="str">
            <v>F</v>
          </cell>
          <cell r="D113" t="str">
            <v>aORIL</v>
          </cell>
          <cell r="E113" t="str">
            <v>B</v>
          </cell>
          <cell r="G113" t="str">
            <v>INDUSTRIAL CLEANING PRODUCTS</v>
          </cell>
          <cell r="H113" t="str">
            <v>W</v>
          </cell>
          <cell r="J113" t="str">
            <v>7777777</v>
          </cell>
          <cell r="N113" t="str">
            <v>20161214</v>
          </cell>
          <cell r="R113">
            <v>82.75</v>
          </cell>
          <cell r="S113">
            <v>25.34</v>
          </cell>
          <cell r="T113">
            <v>21.62</v>
          </cell>
          <cell r="U113">
            <v>15.42</v>
          </cell>
          <cell r="V113">
            <v>12.6</v>
          </cell>
          <cell r="W113">
            <v>9.5500000000000007</v>
          </cell>
          <cell r="X113">
            <v>7.3</v>
          </cell>
          <cell r="Y113">
            <v>6.61</v>
          </cell>
        </row>
        <row r="114">
          <cell r="A114" t="str">
            <v>1</v>
          </cell>
          <cell r="B114" t="str">
            <v>bVICT</v>
          </cell>
          <cell r="C114" t="str">
            <v>F</v>
          </cell>
          <cell r="D114" t="str">
            <v>aOSHA</v>
          </cell>
          <cell r="E114" t="str">
            <v>B</v>
          </cell>
          <cell r="G114" t="str">
            <v>INDUSTRIAL CLEANING PRODUCTS</v>
          </cell>
          <cell r="H114" t="str">
            <v>W</v>
          </cell>
          <cell r="J114" t="str">
            <v>7777777</v>
          </cell>
          <cell r="N114" t="str">
            <v>20161214</v>
          </cell>
          <cell r="R114">
            <v>66.5</v>
          </cell>
          <cell r="S114">
            <v>20.05</v>
          </cell>
          <cell r="T114">
            <v>15.11</v>
          </cell>
          <cell r="U114">
            <v>10.84</v>
          </cell>
          <cell r="V114">
            <v>8.73</v>
          </cell>
          <cell r="W114">
            <v>6.21</v>
          </cell>
          <cell r="X114">
            <v>4.4800000000000004</v>
          </cell>
          <cell r="Y114">
            <v>3.71</v>
          </cell>
        </row>
        <row r="115">
          <cell r="A115" t="str">
            <v>1</v>
          </cell>
          <cell r="B115" t="str">
            <v>bVICT</v>
          </cell>
          <cell r="C115" t="str">
            <v>F</v>
          </cell>
          <cell r="D115" t="str">
            <v>aOTTA</v>
          </cell>
          <cell r="E115" t="str">
            <v>B</v>
          </cell>
          <cell r="G115" t="str">
            <v>INDUSTRIAL CLEANING PRODUCTS</v>
          </cell>
          <cell r="H115" t="str">
            <v>W</v>
          </cell>
          <cell r="J115" t="str">
            <v>7777777</v>
          </cell>
          <cell r="N115" t="str">
            <v>20161214</v>
          </cell>
          <cell r="R115">
            <v>49.6</v>
          </cell>
          <cell r="S115">
            <v>16.73</v>
          </cell>
          <cell r="T115">
            <v>12.79</v>
          </cell>
          <cell r="U115">
            <v>9.3000000000000007</v>
          </cell>
          <cell r="V115">
            <v>7.66</v>
          </cell>
          <cell r="W115">
            <v>5.55</v>
          </cell>
          <cell r="X115">
            <v>4.54</v>
          </cell>
          <cell r="Y115">
            <v>4.05</v>
          </cell>
        </row>
        <row r="116">
          <cell r="A116" t="str">
            <v>1</v>
          </cell>
          <cell r="B116" t="str">
            <v>bVICT</v>
          </cell>
          <cell r="C116" t="str">
            <v>F</v>
          </cell>
          <cell r="D116" t="str">
            <v>aOWEN</v>
          </cell>
          <cell r="E116" t="str">
            <v>B</v>
          </cell>
          <cell r="G116" t="str">
            <v>INDUSTRIAL CLEANING PRODUCTS</v>
          </cell>
          <cell r="H116" t="str">
            <v>W</v>
          </cell>
          <cell r="J116" t="str">
            <v>7777777</v>
          </cell>
          <cell r="N116" t="str">
            <v>20161214</v>
          </cell>
          <cell r="R116">
            <v>75.400000000000006</v>
          </cell>
          <cell r="S116">
            <v>22.68</v>
          </cell>
          <cell r="T116">
            <v>19.600000000000001</v>
          </cell>
          <cell r="U116">
            <v>15.23</v>
          </cell>
          <cell r="V116">
            <v>11.98</v>
          </cell>
          <cell r="W116">
            <v>8.5399999999999991</v>
          </cell>
          <cell r="X116">
            <v>5.65</v>
          </cell>
          <cell r="Y116">
            <v>4.07</v>
          </cell>
        </row>
        <row r="117">
          <cell r="A117" t="str">
            <v>1</v>
          </cell>
          <cell r="B117" t="str">
            <v>bVICT</v>
          </cell>
          <cell r="C117" t="str">
            <v>F</v>
          </cell>
          <cell r="D117" t="str">
            <v>aPEMB</v>
          </cell>
          <cell r="E117" t="str">
            <v>B</v>
          </cell>
          <cell r="G117" t="str">
            <v>INDUSTRIAL CLEANING PRODUCTS</v>
          </cell>
          <cell r="H117" t="str">
            <v>W</v>
          </cell>
          <cell r="J117" t="str">
            <v>7777777</v>
          </cell>
          <cell r="N117" t="str">
            <v>20161214</v>
          </cell>
          <cell r="R117">
            <v>80.95</v>
          </cell>
          <cell r="S117">
            <v>24.25</v>
          </cell>
          <cell r="T117">
            <v>20.16</v>
          </cell>
          <cell r="U117">
            <v>14.11</v>
          </cell>
          <cell r="V117">
            <v>11.64</v>
          </cell>
          <cell r="W117">
            <v>9.73</v>
          </cell>
          <cell r="X117">
            <v>6.76</v>
          </cell>
          <cell r="Y117">
            <v>6.23</v>
          </cell>
        </row>
        <row r="118">
          <cell r="A118" t="str">
            <v>1</v>
          </cell>
          <cell r="B118" t="str">
            <v>bVICT</v>
          </cell>
          <cell r="C118" t="str">
            <v>F</v>
          </cell>
          <cell r="D118" t="str">
            <v>aPETE</v>
          </cell>
          <cell r="E118" t="str">
            <v>B</v>
          </cell>
          <cell r="G118" t="str">
            <v>INDUSTRIAL CLEANING PRODUCTS</v>
          </cell>
          <cell r="H118" t="str">
            <v>W</v>
          </cell>
          <cell r="J118" t="str">
            <v>7777777</v>
          </cell>
          <cell r="N118" t="str">
            <v>20161214</v>
          </cell>
          <cell r="R118">
            <v>54.65</v>
          </cell>
          <cell r="S118">
            <v>16.55</v>
          </cell>
          <cell r="T118">
            <v>12.6</v>
          </cell>
          <cell r="U118">
            <v>8.69</v>
          </cell>
          <cell r="V118">
            <v>6.78</v>
          </cell>
          <cell r="W118">
            <v>5.14</v>
          </cell>
          <cell r="X118">
            <v>3.88</v>
          </cell>
          <cell r="Y118">
            <v>3.13</v>
          </cell>
        </row>
        <row r="119">
          <cell r="A119" t="str">
            <v>1</v>
          </cell>
          <cell r="B119" t="str">
            <v>bVICT</v>
          </cell>
          <cell r="C119" t="str">
            <v>F</v>
          </cell>
          <cell r="D119" t="str">
            <v>aSARN</v>
          </cell>
          <cell r="E119" t="str">
            <v>B</v>
          </cell>
          <cell r="G119" t="str">
            <v>INDUSTRIAL CLEANING PRODUCTS</v>
          </cell>
          <cell r="H119" t="str">
            <v>W</v>
          </cell>
          <cell r="J119" t="str">
            <v>7777777</v>
          </cell>
          <cell r="N119" t="str">
            <v>20161214</v>
          </cell>
          <cell r="R119">
            <v>66.150000000000006</v>
          </cell>
          <cell r="S119">
            <v>20.07</v>
          </cell>
          <cell r="T119">
            <v>15.84</v>
          </cell>
          <cell r="U119">
            <v>11.78</v>
          </cell>
          <cell r="V119">
            <v>8.85</v>
          </cell>
          <cell r="W119">
            <v>6.72</v>
          </cell>
          <cell r="X119">
            <v>5.19</v>
          </cell>
          <cell r="Y119">
            <v>4.37</v>
          </cell>
        </row>
        <row r="120">
          <cell r="A120" t="str">
            <v>1</v>
          </cell>
          <cell r="B120" t="str">
            <v>bVICT</v>
          </cell>
          <cell r="C120" t="str">
            <v>F</v>
          </cell>
          <cell r="D120" t="str">
            <v>aSAUL</v>
          </cell>
          <cell r="E120" t="str">
            <v>B</v>
          </cell>
          <cell r="G120" t="str">
            <v>INDUSTRIAL CLEANING PRODUCTS</v>
          </cell>
          <cell r="H120" t="str">
            <v>W</v>
          </cell>
          <cell r="J120" t="str">
            <v>7777777</v>
          </cell>
          <cell r="N120" t="str">
            <v>20161214</v>
          </cell>
          <cell r="R120">
            <v>101.25</v>
          </cell>
          <cell r="S120">
            <v>35.869999999999997</v>
          </cell>
          <cell r="T120">
            <v>28.1</v>
          </cell>
          <cell r="U120">
            <v>22.11</v>
          </cell>
          <cell r="V120">
            <v>17.46</v>
          </cell>
          <cell r="W120">
            <v>13.86</v>
          </cell>
          <cell r="X120">
            <v>10.67</v>
          </cell>
          <cell r="Y120">
            <v>9.92</v>
          </cell>
        </row>
        <row r="121">
          <cell r="A121" t="str">
            <v>1</v>
          </cell>
          <cell r="B121" t="str">
            <v>bVICT</v>
          </cell>
          <cell r="C121" t="str">
            <v>F</v>
          </cell>
          <cell r="D121" t="str">
            <v>aSIMC</v>
          </cell>
          <cell r="E121" t="str">
            <v>B</v>
          </cell>
          <cell r="G121" t="str">
            <v>INDUSTRIAL CLEANING PRODUCTS</v>
          </cell>
          <cell r="H121" t="str">
            <v>W</v>
          </cell>
          <cell r="J121" t="str">
            <v>7777777</v>
          </cell>
          <cell r="N121" t="str">
            <v>20161214</v>
          </cell>
          <cell r="R121">
            <v>42.6</v>
          </cell>
          <cell r="S121">
            <v>13.58</v>
          </cell>
          <cell r="T121">
            <v>10.97</v>
          </cell>
          <cell r="U121">
            <v>8.0500000000000007</v>
          </cell>
          <cell r="V121">
            <v>6.64</v>
          </cell>
          <cell r="W121">
            <v>5.59</v>
          </cell>
          <cell r="X121">
            <v>4.79</v>
          </cell>
          <cell r="Y121">
            <v>4.2300000000000004</v>
          </cell>
        </row>
        <row r="122">
          <cell r="A122" t="str">
            <v>1</v>
          </cell>
          <cell r="B122" t="str">
            <v>bVICT</v>
          </cell>
          <cell r="C122" t="str">
            <v>F</v>
          </cell>
          <cell r="D122" t="str">
            <v>aSMIT</v>
          </cell>
          <cell r="E122" t="str">
            <v>B</v>
          </cell>
          <cell r="G122" t="str">
            <v>INDUSTRIAL CLEANING PRODUCTS</v>
          </cell>
          <cell r="H122" t="str">
            <v>W</v>
          </cell>
          <cell r="J122" t="str">
            <v>7777777</v>
          </cell>
          <cell r="N122" t="str">
            <v>20161214</v>
          </cell>
          <cell r="R122">
            <v>71.849999999999994</v>
          </cell>
          <cell r="S122">
            <v>21.64</v>
          </cell>
          <cell r="T122">
            <v>17.309999999999999</v>
          </cell>
          <cell r="U122">
            <v>12.45</v>
          </cell>
          <cell r="V122">
            <v>10.1</v>
          </cell>
          <cell r="W122">
            <v>8.23</v>
          </cell>
          <cell r="X122">
            <v>5.96</v>
          </cell>
          <cell r="Y122">
            <v>5.44</v>
          </cell>
        </row>
        <row r="123">
          <cell r="A123" t="str">
            <v>1</v>
          </cell>
          <cell r="B123" t="str">
            <v>bVICT</v>
          </cell>
          <cell r="C123" t="str">
            <v>F</v>
          </cell>
          <cell r="D123" t="str">
            <v>aSTCA</v>
          </cell>
          <cell r="E123" t="str">
            <v>B</v>
          </cell>
          <cell r="G123" t="str">
            <v>INDUSTRIAL CLEANING PRODUCTS</v>
          </cell>
          <cell r="H123" t="str">
            <v>W</v>
          </cell>
          <cell r="J123" t="str">
            <v>7777777</v>
          </cell>
          <cell r="N123" t="str">
            <v>20161214</v>
          </cell>
          <cell r="R123">
            <v>42.6</v>
          </cell>
          <cell r="S123">
            <v>13.58</v>
          </cell>
          <cell r="T123">
            <v>10.97</v>
          </cell>
          <cell r="U123">
            <v>8.0500000000000007</v>
          </cell>
          <cell r="V123">
            <v>6.64</v>
          </cell>
          <cell r="W123">
            <v>5.59</v>
          </cell>
          <cell r="X123">
            <v>4.79</v>
          </cell>
          <cell r="Y123">
            <v>4.2300000000000004</v>
          </cell>
        </row>
        <row r="124">
          <cell r="A124" t="str">
            <v>1</v>
          </cell>
          <cell r="B124" t="str">
            <v>bVICT</v>
          </cell>
          <cell r="C124" t="str">
            <v>F</v>
          </cell>
          <cell r="D124" t="str">
            <v>aSTHO</v>
          </cell>
          <cell r="E124" t="str">
            <v>B</v>
          </cell>
          <cell r="G124" t="str">
            <v>INDUSTRIAL CLEANING PRODUCTS</v>
          </cell>
          <cell r="H124" t="str">
            <v>W</v>
          </cell>
          <cell r="J124" t="str">
            <v>7777777</v>
          </cell>
          <cell r="N124" t="str">
            <v>20161214</v>
          </cell>
          <cell r="R124">
            <v>45.15</v>
          </cell>
          <cell r="S124">
            <v>14.5</v>
          </cell>
          <cell r="T124">
            <v>11.83</v>
          </cell>
          <cell r="U124">
            <v>8.74</v>
          </cell>
          <cell r="V124">
            <v>7.26</v>
          </cell>
          <cell r="W124">
            <v>6.21</v>
          </cell>
          <cell r="X124">
            <v>5.33</v>
          </cell>
          <cell r="Y124">
            <v>4.8</v>
          </cell>
        </row>
        <row r="125">
          <cell r="A125" t="str">
            <v>1</v>
          </cell>
          <cell r="B125" t="str">
            <v>bVICT</v>
          </cell>
          <cell r="C125" t="str">
            <v>F</v>
          </cell>
          <cell r="D125" t="str">
            <v>aSTRA</v>
          </cell>
          <cell r="E125" t="str">
            <v>B</v>
          </cell>
          <cell r="G125" t="str">
            <v>INDUSTRIAL CLEANING PRODUCTS</v>
          </cell>
          <cell r="H125" t="str">
            <v>W</v>
          </cell>
          <cell r="J125" t="str">
            <v>7777777</v>
          </cell>
          <cell r="N125" t="str">
            <v>20161214</v>
          </cell>
          <cell r="R125">
            <v>39.85</v>
          </cell>
          <cell r="S125">
            <v>12.63</v>
          </cell>
          <cell r="T125">
            <v>10.14</v>
          </cell>
          <cell r="U125">
            <v>7.31</v>
          </cell>
          <cell r="V125">
            <v>5.96</v>
          </cell>
          <cell r="W125">
            <v>4.9800000000000004</v>
          </cell>
          <cell r="X125">
            <v>4.2</v>
          </cell>
          <cell r="Y125">
            <v>3.68</v>
          </cell>
        </row>
        <row r="126">
          <cell r="A126" t="str">
            <v>1</v>
          </cell>
          <cell r="B126" t="str">
            <v>bVICT</v>
          </cell>
          <cell r="C126" t="str">
            <v>F</v>
          </cell>
          <cell r="D126" t="str">
            <v>aSTRY</v>
          </cell>
          <cell r="E126" t="str">
            <v>B</v>
          </cell>
          <cell r="G126" t="str">
            <v>INDUSTRIAL CLEANING PRODUCTS</v>
          </cell>
          <cell r="H126" t="str">
            <v>W</v>
          </cell>
          <cell r="J126" t="str">
            <v>7777777</v>
          </cell>
          <cell r="N126" t="str">
            <v>20161214</v>
          </cell>
          <cell r="R126">
            <v>66.150000000000006</v>
          </cell>
          <cell r="S126">
            <v>20.07</v>
          </cell>
          <cell r="T126">
            <v>15.84</v>
          </cell>
          <cell r="U126">
            <v>11.78</v>
          </cell>
          <cell r="V126">
            <v>8.85</v>
          </cell>
          <cell r="W126">
            <v>6.72</v>
          </cell>
          <cell r="X126">
            <v>5.19</v>
          </cell>
          <cell r="Y126">
            <v>4.37</v>
          </cell>
        </row>
        <row r="127">
          <cell r="A127" t="str">
            <v>1</v>
          </cell>
          <cell r="B127" t="str">
            <v>bVICT</v>
          </cell>
          <cell r="C127" t="str">
            <v>F</v>
          </cell>
          <cell r="D127" t="str">
            <v>aSUDB</v>
          </cell>
          <cell r="E127" t="str">
            <v>B</v>
          </cell>
          <cell r="G127" t="str">
            <v>INDUSTRIAL CLEANING PRODUCTS</v>
          </cell>
          <cell r="H127" t="str">
            <v>W</v>
          </cell>
          <cell r="J127" t="str">
            <v>7777777</v>
          </cell>
          <cell r="N127" t="str">
            <v>20161214</v>
          </cell>
          <cell r="R127">
            <v>87.8</v>
          </cell>
          <cell r="S127">
            <v>28.13</v>
          </cell>
          <cell r="T127">
            <v>22.97</v>
          </cell>
          <cell r="U127">
            <v>17.190000000000001</v>
          </cell>
          <cell r="V127">
            <v>13.88</v>
          </cell>
          <cell r="W127">
            <v>10.89</v>
          </cell>
          <cell r="X127">
            <v>7.86</v>
          </cell>
          <cell r="Y127">
            <v>7.14</v>
          </cell>
        </row>
        <row r="128">
          <cell r="A128" t="str">
            <v>1</v>
          </cell>
          <cell r="B128" t="str">
            <v>bVICT</v>
          </cell>
          <cell r="C128" t="str">
            <v>F</v>
          </cell>
          <cell r="D128" t="str">
            <v>aTHUN</v>
          </cell>
          <cell r="E128" t="str">
            <v>B</v>
          </cell>
          <cell r="G128" t="str">
            <v>INDUSTRIAL CLEANING PRODUCTS</v>
          </cell>
          <cell r="H128" t="str">
            <v>W</v>
          </cell>
          <cell r="J128" t="str">
            <v>7777777</v>
          </cell>
          <cell r="N128" t="str">
            <v>20161214</v>
          </cell>
          <cell r="R128">
            <v>158.6</v>
          </cell>
          <cell r="S128">
            <v>49.81</v>
          </cell>
          <cell r="T128">
            <v>45.27</v>
          </cell>
          <cell r="U128">
            <v>34.64</v>
          </cell>
          <cell r="V128">
            <v>29.4</v>
          </cell>
          <cell r="W128">
            <v>24.47</v>
          </cell>
          <cell r="X128">
            <v>15.63</v>
          </cell>
          <cell r="Y128">
            <v>14.81</v>
          </cell>
        </row>
        <row r="129">
          <cell r="A129" t="str">
            <v>1</v>
          </cell>
          <cell r="B129" t="str">
            <v>bVICT</v>
          </cell>
          <cell r="C129" t="str">
            <v>F</v>
          </cell>
          <cell r="D129" t="str">
            <v>aTIMM</v>
          </cell>
          <cell r="E129" t="str">
            <v>B</v>
          </cell>
          <cell r="G129" t="str">
            <v>INDUSTRIAL CLEANING PRODUCTS</v>
          </cell>
          <cell r="H129" t="str">
            <v>W</v>
          </cell>
          <cell r="J129" t="str">
            <v>7777777</v>
          </cell>
          <cell r="N129" t="str">
            <v>20161214</v>
          </cell>
          <cell r="R129">
            <v>101.25</v>
          </cell>
          <cell r="S129">
            <v>35.869999999999997</v>
          </cell>
          <cell r="T129">
            <v>28.1</v>
          </cell>
          <cell r="U129">
            <v>22.11</v>
          </cell>
          <cell r="V129">
            <v>17.46</v>
          </cell>
          <cell r="W129">
            <v>13.86</v>
          </cell>
          <cell r="X129">
            <v>10.67</v>
          </cell>
          <cell r="Y129">
            <v>9.92</v>
          </cell>
        </row>
        <row r="130">
          <cell r="A130" t="str">
            <v>1</v>
          </cell>
          <cell r="B130" t="str">
            <v>bVICT</v>
          </cell>
          <cell r="C130" t="str">
            <v>F</v>
          </cell>
          <cell r="D130" t="str">
            <v>aTORO</v>
          </cell>
          <cell r="E130" t="str">
            <v>B</v>
          </cell>
          <cell r="G130" t="str">
            <v>INDUSTRIAL CLEANING PRODUCTS</v>
          </cell>
          <cell r="H130" t="str">
            <v>W</v>
          </cell>
          <cell r="J130" t="str">
            <v>7777777</v>
          </cell>
          <cell r="N130" t="str">
            <v>20161214</v>
          </cell>
          <cell r="R130">
            <v>38.35</v>
          </cell>
          <cell r="S130">
            <v>12.05</v>
          </cell>
          <cell r="T130">
            <v>9.57</v>
          </cell>
          <cell r="U130">
            <v>6.79</v>
          </cell>
          <cell r="V130">
            <v>5.47</v>
          </cell>
          <cell r="W130">
            <v>4.49</v>
          </cell>
          <cell r="X130">
            <v>3.66</v>
          </cell>
          <cell r="Y130">
            <v>3.12</v>
          </cell>
        </row>
        <row r="131">
          <cell r="A131" t="str">
            <v>1</v>
          </cell>
          <cell r="B131" t="str">
            <v>bVICT</v>
          </cell>
          <cell r="C131" t="str">
            <v>F</v>
          </cell>
          <cell r="D131" t="str">
            <v>aWIND</v>
          </cell>
          <cell r="E131" t="str">
            <v>B</v>
          </cell>
          <cell r="G131" t="str">
            <v>INDUSTRIAL CLEANING PRODUCTS</v>
          </cell>
          <cell r="H131" t="str">
            <v>W</v>
          </cell>
          <cell r="J131" t="str">
            <v>7777777</v>
          </cell>
          <cell r="N131" t="str">
            <v>20161214</v>
          </cell>
          <cell r="R131">
            <v>72.900000000000006</v>
          </cell>
          <cell r="S131">
            <v>22.81</v>
          </cell>
          <cell r="T131">
            <v>18.68</v>
          </cell>
          <cell r="U131">
            <v>14.01</v>
          </cell>
          <cell r="V131">
            <v>10.48</v>
          </cell>
          <cell r="W131">
            <v>7.9</v>
          </cell>
          <cell r="X131">
            <v>5.92</v>
          </cell>
          <cell r="Y131">
            <v>4.9800000000000004</v>
          </cell>
        </row>
        <row r="132">
          <cell r="A132" t="str">
            <v>1</v>
          </cell>
          <cell r="B132" t="str">
            <v>bVICT</v>
          </cell>
          <cell r="C132" t="str">
            <v>F</v>
          </cell>
          <cell r="D132" t="str">
            <v>aWOOD</v>
          </cell>
          <cell r="E132" t="str">
            <v>B</v>
          </cell>
          <cell r="G132" t="str">
            <v>INDUSTRIAL CLEANING PRODUCTS</v>
          </cell>
          <cell r="H132" t="str">
            <v>W</v>
          </cell>
          <cell r="J132" t="str">
            <v>7777777</v>
          </cell>
          <cell r="N132" t="str">
            <v>20161214</v>
          </cell>
          <cell r="R132">
            <v>39.85</v>
          </cell>
          <cell r="S132">
            <v>12.63</v>
          </cell>
          <cell r="T132">
            <v>10.14</v>
          </cell>
          <cell r="U132">
            <v>7.31</v>
          </cell>
          <cell r="V132">
            <v>5.96</v>
          </cell>
          <cell r="W132">
            <v>4.9800000000000004</v>
          </cell>
          <cell r="X132">
            <v>4.2</v>
          </cell>
          <cell r="Y132">
            <v>3.68</v>
          </cell>
        </row>
        <row r="133">
          <cell r="A133" t="str">
            <v>1</v>
          </cell>
          <cell r="B133" t="str">
            <v>bVICT</v>
          </cell>
          <cell r="C133" t="str">
            <v>F</v>
          </cell>
          <cell r="D133" t="str">
            <v>bALMA</v>
          </cell>
          <cell r="E133" t="str">
            <v>B</v>
          </cell>
          <cell r="G133" t="str">
            <v>INDUSTRIAL CLEANING PRODUCTS</v>
          </cell>
          <cell r="H133" t="str">
            <v>W</v>
          </cell>
          <cell r="J133" t="str">
            <v>7777777</v>
          </cell>
          <cell r="N133" t="str">
            <v>20161214</v>
          </cell>
          <cell r="R133">
            <v>64</v>
          </cell>
          <cell r="S133">
            <v>19.39</v>
          </cell>
          <cell r="T133">
            <v>15.4</v>
          </cell>
          <cell r="U133">
            <v>11.05</v>
          </cell>
          <cell r="V133">
            <v>8.92</v>
          </cell>
          <cell r="W133">
            <v>7.15</v>
          </cell>
          <cell r="X133">
            <v>5.51</v>
          </cell>
          <cell r="Y133">
            <v>4.75</v>
          </cell>
        </row>
        <row r="134">
          <cell r="A134" t="str">
            <v>1</v>
          </cell>
          <cell r="B134" t="str">
            <v>bVICT</v>
          </cell>
          <cell r="C134" t="str">
            <v>F</v>
          </cell>
          <cell r="D134" t="str">
            <v>bBACO</v>
          </cell>
          <cell r="E134" t="str">
            <v>B</v>
          </cell>
          <cell r="G134" t="str">
            <v>INDUSTRIAL CLEANING PRODUCTS</v>
          </cell>
          <cell r="H134" t="str">
            <v>W</v>
          </cell>
          <cell r="J134" t="str">
            <v>7777777</v>
          </cell>
          <cell r="N134" t="str">
            <v>20161214</v>
          </cell>
          <cell r="R134">
            <v>91.35</v>
          </cell>
          <cell r="S134">
            <v>27.81</v>
          </cell>
          <cell r="T134">
            <v>21.87</v>
          </cell>
          <cell r="U134">
            <v>16.12</v>
          </cell>
          <cell r="V134">
            <v>13.18</v>
          </cell>
          <cell r="W134">
            <v>10.5</v>
          </cell>
          <cell r="X134">
            <v>8.56</v>
          </cell>
          <cell r="Y134">
            <v>6.89</v>
          </cell>
        </row>
        <row r="135">
          <cell r="A135" t="str">
            <v>1</v>
          </cell>
          <cell r="B135" t="str">
            <v>bVICT</v>
          </cell>
          <cell r="C135" t="str">
            <v>F</v>
          </cell>
          <cell r="D135" t="str">
            <v>bBAST</v>
          </cell>
          <cell r="E135" t="str">
            <v>B</v>
          </cell>
          <cell r="G135" t="str">
            <v>INDUSTRIAL CLEANING PRODUCTS</v>
          </cell>
          <cell r="H135" t="str">
            <v>W</v>
          </cell>
          <cell r="J135" t="str">
            <v>7777777</v>
          </cell>
          <cell r="N135" t="str">
            <v>20161214</v>
          </cell>
          <cell r="R135">
            <v>78.55</v>
          </cell>
          <cell r="S135">
            <v>23.63</v>
          </cell>
          <cell r="T135">
            <v>18.579999999999998</v>
          </cell>
          <cell r="U135">
            <v>13.97</v>
          </cell>
          <cell r="V135">
            <v>11.28</v>
          </cell>
          <cell r="W135">
            <v>8.2799999999999994</v>
          </cell>
          <cell r="X135">
            <v>6.16</v>
          </cell>
          <cell r="Y135">
            <v>5.49</v>
          </cell>
        </row>
        <row r="136">
          <cell r="A136" t="str">
            <v>1</v>
          </cell>
          <cell r="B136" t="str">
            <v>bVICT</v>
          </cell>
          <cell r="C136" t="str">
            <v>F</v>
          </cell>
          <cell r="D136" t="str">
            <v>bBELO</v>
          </cell>
          <cell r="E136" t="str">
            <v>B</v>
          </cell>
          <cell r="G136" t="str">
            <v>INDUSTRIAL CLEANING PRODUCTS</v>
          </cell>
          <cell r="H136" t="str">
            <v>W</v>
          </cell>
          <cell r="J136" t="str">
            <v>7777777</v>
          </cell>
          <cell r="N136" t="str">
            <v>20161214</v>
          </cell>
          <cell r="R136">
            <v>34.299999999999997</v>
          </cell>
          <cell r="S136">
            <v>10.29</v>
          </cell>
          <cell r="T136">
            <v>8.1199999999999992</v>
          </cell>
          <cell r="U136">
            <v>5.69</v>
          </cell>
          <cell r="V136">
            <v>4.5199999999999996</v>
          </cell>
          <cell r="W136">
            <v>3.74</v>
          </cell>
          <cell r="X136">
            <v>3.28</v>
          </cell>
          <cell r="Y136">
            <v>2.99</v>
          </cell>
        </row>
        <row r="137">
          <cell r="A137" t="str">
            <v>1</v>
          </cell>
          <cell r="B137" t="str">
            <v>bVICT</v>
          </cell>
          <cell r="C137" t="str">
            <v>F</v>
          </cell>
          <cell r="D137" t="str">
            <v>bCHIC</v>
          </cell>
          <cell r="E137" t="str">
            <v>B</v>
          </cell>
          <cell r="G137" t="str">
            <v>INDUSTRIAL CLEANING PRODUCTS</v>
          </cell>
          <cell r="H137" t="str">
            <v>W</v>
          </cell>
          <cell r="J137" t="str">
            <v>7777777</v>
          </cell>
          <cell r="N137" t="str">
            <v>20161214</v>
          </cell>
          <cell r="R137">
            <v>64</v>
          </cell>
          <cell r="S137">
            <v>19.39</v>
          </cell>
          <cell r="T137">
            <v>15.4</v>
          </cell>
          <cell r="U137">
            <v>11.05</v>
          </cell>
          <cell r="V137">
            <v>8.92</v>
          </cell>
          <cell r="W137">
            <v>7.15</v>
          </cell>
          <cell r="X137">
            <v>5.51</v>
          </cell>
          <cell r="Y137">
            <v>4.75</v>
          </cell>
        </row>
        <row r="138">
          <cell r="A138" t="str">
            <v>1</v>
          </cell>
          <cell r="B138" t="str">
            <v>bVICT</v>
          </cell>
          <cell r="C138" t="str">
            <v>F</v>
          </cell>
          <cell r="D138" t="str">
            <v>bCLER</v>
          </cell>
          <cell r="E138" t="str">
            <v>B</v>
          </cell>
          <cell r="G138" t="str">
            <v>INDUSTRIAL CLEANING PRODUCTS</v>
          </cell>
          <cell r="H138" t="str">
            <v>W</v>
          </cell>
          <cell r="J138" t="str">
            <v>7777777</v>
          </cell>
          <cell r="N138" t="str">
            <v>20161214</v>
          </cell>
          <cell r="R138">
            <v>78.55</v>
          </cell>
          <cell r="S138">
            <v>23.63</v>
          </cell>
          <cell r="T138">
            <v>18.579999999999998</v>
          </cell>
          <cell r="U138">
            <v>13.97</v>
          </cell>
          <cell r="V138">
            <v>11.28</v>
          </cell>
          <cell r="W138">
            <v>8.2799999999999994</v>
          </cell>
          <cell r="X138">
            <v>6.16</v>
          </cell>
          <cell r="Y138">
            <v>5.49</v>
          </cell>
        </row>
        <row r="139">
          <cell r="A139" t="str">
            <v>1</v>
          </cell>
          <cell r="B139" t="str">
            <v>bVICT</v>
          </cell>
          <cell r="C139" t="str">
            <v>F</v>
          </cell>
          <cell r="D139" t="str">
            <v>bDRUM</v>
          </cell>
          <cell r="E139" t="str">
            <v>B</v>
          </cell>
          <cell r="G139" t="str">
            <v>INDUSTRIAL CLEANING PRODUCTS</v>
          </cell>
          <cell r="H139" t="str">
            <v>W</v>
          </cell>
          <cell r="J139" t="str">
            <v>7777777</v>
          </cell>
          <cell r="N139" t="str">
            <v>20161214</v>
          </cell>
          <cell r="R139">
            <v>34.299999999999997</v>
          </cell>
          <cell r="S139">
            <v>8.85</v>
          </cell>
          <cell r="T139">
            <v>6.89</v>
          </cell>
          <cell r="U139">
            <v>4.7</v>
          </cell>
          <cell r="V139">
            <v>3.63</v>
          </cell>
          <cell r="W139">
            <v>2.93</v>
          </cell>
          <cell r="X139">
            <v>2.4900000000000002</v>
          </cell>
          <cell r="Y139">
            <v>2.21</v>
          </cell>
        </row>
        <row r="140">
          <cell r="A140" t="str">
            <v>1</v>
          </cell>
          <cell r="B140" t="str">
            <v>bVICT</v>
          </cell>
          <cell r="C140" t="str">
            <v>F</v>
          </cell>
          <cell r="D140" t="str">
            <v>bGASP</v>
          </cell>
          <cell r="E140" t="str">
            <v>B</v>
          </cell>
          <cell r="G140" t="str">
            <v>INDUSTRIAL CLEANING PRODUCTS</v>
          </cell>
          <cell r="H140" t="str">
            <v>W</v>
          </cell>
          <cell r="J140" t="str">
            <v>7777777</v>
          </cell>
          <cell r="N140" t="str">
            <v>20161214</v>
          </cell>
          <cell r="R140">
            <v>101.2</v>
          </cell>
          <cell r="S140">
            <v>32.31</v>
          </cell>
          <cell r="T140">
            <v>25.84</v>
          </cell>
          <cell r="U140">
            <v>18.78</v>
          </cell>
          <cell r="V140">
            <v>15.36</v>
          </cell>
          <cell r="W140">
            <v>12.71</v>
          </cell>
          <cell r="X140">
            <v>10.58</v>
          </cell>
          <cell r="Y140">
            <v>9.08</v>
          </cell>
        </row>
        <row r="141">
          <cell r="A141" t="str">
            <v>1</v>
          </cell>
          <cell r="B141" t="str">
            <v>bVICT</v>
          </cell>
          <cell r="C141" t="str">
            <v>F</v>
          </cell>
          <cell r="D141" t="str">
            <v>bGRAN</v>
          </cell>
          <cell r="E141" t="str">
            <v>B</v>
          </cell>
          <cell r="G141" t="str">
            <v>INDUSTRIAL CLEANING PRODUCTS</v>
          </cell>
          <cell r="H141" t="str">
            <v>W</v>
          </cell>
          <cell r="J141" t="str">
            <v>7777777</v>
          </cell>
          <cell r="N141" t="str">
            <v>20161214</v>
          </cell>
          <cell r="R141">
            <v>34.299999999999997</v>
          </cell>
          <cell r="S141">
            <v>10.29</v>
          </cell>
          <cell r="T141">
            <v>8.1199999999999992</v>
          </cell>
          <cell r="U141">
            <v>5.69</v>
          </cell>
          <cell r="V141">
            <v>4.5199999999999996</v>
          </cell>
          <cell r="W141">
            <v>3.74</v>
          </cell>
          <cell r="X141">
            <v>3.28</v>
          </cell>
          <cell r="Y141">
            <v>2.99</v>
          </cell>
        </row>
        <row r="142">
          <cell r="A142" t="str">
            <v>1</v>
          </cell>
          <cell r="B142" t="str">
            <v>bVICT</v>
          </cell>
          <cell r="C142" t="str">
            <v>F</v>
          </cell>
          <cell r="D142" t="str">
            <v>bJOLI</v>
          </cell>
          <cell r="E142" t="str">
            <v>B</v>
          </cell>
          <cell r="G142" t="str">
            <v>INDUSTRIAL CLEANING PRODUCTS</v>
          </cell>
          <cell r="H142" t="str">
            <v>W</v>
          </cell>
          <cell r="J142" t="str">
            <v>7777777</v>
          </cell>
          <cell r="N142" t="str">
            <v>20161214</v>
          </cell>
          <cell r="R142">
            <v>68.349999999999994</v>
          </cell>
          <cell r="S142">
            <v>20.27</v>
          </cell>
          <cell r="T142">
            <v>17.12</v>
          </cell>
          <cell r="U142">
            <v>13.15</v>
          </cell>
          <cell r="V142">
            <v>9.51</v>
          </cell>
          <cell r="W142">
            <v>6.45</v>
          </cell>
          <cell r="X142">
            <v>4.6399999999999997</v>
          </cell>
          <cell r="Y142">
            <v>3.62</v>
          </cell>
        </row>
        <row r="143">
          <cell r="A143" t="str">
            <v>1</v>
          </cell>
          <cell r="B143" t="str">
            <v>bVICT</v>
          </cell>
          <cell r="C143" t="str">
            <v>F</v>
          </cell>
          <cell r="D143" t="str">
            <v>bLACM</v>
          </cell>
          <cell r="E143" t="str">
            <v>B</v>
          </cell>
          <cell r="G143" t="str">
            <v>INDUSTRIAL CLEANING PRODUCTS</v>
          </cell>
          <cell r="H143" t="str">
            <v>W</v>
          </cell>
          <cell r="J143" t="str">
            <v>7777777</v>
          </cell>
          <cell r="N143" t="str">
            <v>20161214</v>
          </cell>
          <cell r="R143">
            <v>38.6</v>
          </cell>
          <cell r="S143">
            <v>12.27</v>
          </cell>
          <cell r="T143">
            <v>9.8800000000000008</v>
          </cell>
          <cell r="U143">
            <v>7.16</v>
          </cell>
          <cell r="V143">
            <v>5.85</v>
          </cell>
          <cell r="W143">
            <v>4.97</v>
          </cell>
          <cell r="X143">
            <v>4.47</v>
          </cell>
          <cell r="Y143">
            <v>4.1100000000000003</v>
          </cell>
        </row>
        <row r="144">
          <cell r="A144" t="str">
            <v>1</v>
          </cell>
          <cell r="B144" t="str">
            <v>bVICT</v>
          </cell>
          <cell r="C144" t="str">
            <v>F</v>
          </cell>
          <cell r="D144" t="str">
            <v>bLACU</v>
          </cell>
          <cell r="E144" t="str">
            <v>B</v>
          </cell>
          <cell r="G144" t="str">
            <v>INDUSTRIAL CLEANING PRODUCTS</v>
          </cell>
          <cell r="H144" t="str">
            <v>W</v>
          </cell>
          <cell r="J144" t="str">
            <v>7777777</v>
          </cell>
          <cell r="N144" t="str">
            <v>20161214</v>
          </cell>
          <cell r="R144">
            <v>68.349999999999994</v>
          </cell>
          <cell r="S144">
            <v>20.27</v>
          </cell>
          <cell r="T144">
            <v>17.12</v>
          </cell>
          <cell r="U144">
            <v>13.15</v>
          </cell>
          <cell r="V144">
            <v>9.51</v>
          </cell>
          <cell r="W144">
            <v>6.45</v>
          </cell>
          <cell r="X144">
            <v>4.6399999999999997</v>
          </cell>
          <cell r="Y144">
            <v>3.62</v>
          </cell>
        </row>
        <row r="145">
          <cell r="A145" t="str">
            <v>1</v>
          </cell>
          <cell r="B145" t="str">
            <v>bVICT</v>
          </cell>
          <cell r="C145" t="str">
            <v>F</v>
          </cell>
          <cell r="D145" t="str">
            <v>bMATA</v>
          </cell>
          <cell r="E145" t="str">
            <v>B</v>
          </cell>
          <cell r="G145" t="str">
            <v>INDUSTRIAL CLEANING PRODUCTS</v>
          </cell>
          <cell r="H145" t="str">
            <v>W</v>
          </cell>
          <cell r="J145" t="str">
            <v>7777777</v>
          </cell>
          <cell r="N145" t="str">
            <v>20161214</v>
          </cell>
          <cell r="R145">
            <v>65.900000000000006</v>
          </cell>
          <cell r="S145">
            <v>19.86</v>
          </cell>
          <cell r="T145">
            <v>14.64</v>
          </cell>
          <cell r="U145">
            <v>10.78</v>
          </cell>
          <cell r="V145">
            <v>8.1199999999999992</v>
          </cell>
          <cell r="W145">
            <v>6.83</v>
          </cell>
          <cell r="X145">
            <v>5.07</v>
          </cell>
          <cell r="Y145">
            <v>4.43</v>
          </cell>
        </row>
        <row r="146">
          <cell r="A146" t="str">
            <v>1</v>
          </cell>
          <cell r="B146" t="str">
            <v>bVICT</v>
          </cell>
          <cell r="C146" t="str">
            <v>F</v>
          </cell>
          <cell r="D146" t="str">
            <v>bMOLA</v>
          </cell>
          <cell r="E146" t="str">
            <v>B</v>
          </cell>
          <cell r="G146" t="str">
            <v>INDUSTRIAL CLEANING PRODUCTS</v>
          </cell>
          <cell r="H146" t="str">
            <v>W</v>
          </cell>
          <cell r="J146" t="str">
            <v>7777777</v>
          </cell>
          <cell r="N146" t="str">
            <v>20161214</v>
          </cell>
          <cell r="R146">
            <v>73.95</v>
          </cell>
          <cell r="S146">
            <v>21.88</v>
          </cell>
          <cell r="T146">
            <v>18.649999999999999</v>
          </cell>
          <cell r="U146">
            <v>14.65</v>
          </cell>
          <cell r="V146">
            <v>11.58</v>
          </cell>
          <cell r="W146">
            <v>8.49</v>
          </cell>
          <cell r="X146">
            <v>5.99</v>
          </cell>
          <cell r="Y146">
            <v>4.2300000000000004</v>
          </cell>
        </row>
        <row r="147">
          <cell r="A147" t="str">
            <v>1</v>
          </cell>
          <cell r="B147" t="str">
            <v>bVICT</v>
          </cell>
          <cell r="C147" t="str">
            <v>F</v>
          </cell>
          <cell r="D147" t="str">
            <v>bMONM</v>
          </cell>
          <cell r="E147" t="str">
            <v>B</v>
          </cell>
          <cell r="G147" t="str">
            <v>INDUSTRIAL CLEANING PRODUCTS</v>
          </cell>
          <cell r="H147" t="str">
            <v>W</v>
          </cell>
          <cell r="J147" t="str">
            <v>7777777</v>
          </cell>
          <cell r="N147" t="str">
            <v>20161214</v>
          </cell>
          <cell r="R147">
            <v>69.2</v>
          </cell>
          <cell r="S147">
            <v>20.91</v>
          </cell>
          <cell r="T147">
            <v>16.62</v>
          </cell>
          <cell r="U147">
            <v>12.11</v>
          </cell>
          <cell r="V147">
            <v>9.7100000000000009</v>
          </cell>
          <cell r="W147">
            <v>7</v>
          </cell>
          <cell r="X147">
            <v>4.8099999999999996</v>
          </cell>
          <cell r="Y147">
            <v>4.1900000000000004</v>
          </cell>
        </row>
        <row r="148">
          <cell r="A148" t="str">
            <v>1</v>
          </cell>
          <cell r="B148" t="str">
            <v>bVICT</v>
          </cell>
          <cell r="C148" t="str">
            <v>F</v>
          </cell>
          <cell r="D148" t="str">
            <v>bMONT</v>
          </cell>
          <cell r="E148" t="str">
            <v>B</v>
          </cell>
          <cell r="G148" t="str">
            <v>INDUSTRIAL CLEANING PRODUCTS</v>
          </cell>
          <cell r="H148" t="str">
            <v>W</v>
          </cell>
          <cell r="J148" t="str">
            <v>7777777</v>
          </cell>
          <cell r="N148" t="str">
            <v>20161214</v>
          </cell>
          <cell r="R148">
            <v>34.299999999999997</v>
          </cell>
          <cell r="S148">
            <v>8.85</v>
          </cell>
          <cell r="T148">
            <v>6.89</v>
          </cell>
          <cell r="U148">
            <v>4.7</v>
          </cell>
          <cell r="V148">
            <v>3.63</v>
          </cell>
          <cell r="W148">
            <v>2.93</v>
          </cell>
          <cell r="X148">
            <v>2.4900000000000002</v>
          </cell>
          <cell r="Y148">
            <v>2.21</v>
          </cell>
        </row>
        <row r="149">
          <cell r="A149" t="str">
            <v>1</v>
          </cell>
          <cell r="B149" t="str">
            <v>bVICT</v>
          </cell>
          <cell r="C149" t="str">
            <v>F</v>
          </cell>
          <cell r="D149" t="str">
            <v>bMURD</v>
          </cell>
          <cell r="E149" t="str">
            <v>B</v>
          </cell>
          <cell r="G149" t="str">
            <v>INDUSTRIAL CLEANING PRODUCTS</v>
          </cell>
          <cell r="H149" t="str">
            <v>W</v>
          </cell>
          <cell r="J149" t="str">
            <v>7777777</v>
          </cell>
          <cell r="N149" t="str">
            <v>20161214</v>
          </cell>
          <cell r="R149">
            <v>101.2</v>
          </cell>
          <cell r="S149">
            <v>32.31</v>
          </cell>
          <cell r="T149">
            <v>25.84</v>
          </cell>
          <cell r="U149">
            <v>18.78</v>
          </cell>
          <cell r="V149">
            <v>15.36</v>
          </cell>
          <cell r="W149">
            <v>12.71</v>
          </cell>
          <cell r="X149">
            <v>10.58</v>
          </cell>
          <cell r="Y149">
            <v>9.08</v>
          </cell>
        </row>
        <row r="150">
          <cell r="A150" t="str">
            <v>1</v>
          </cell>
          <cell r="B150" t="str">
            <v>bVICT</v>
          </cell>
          <cell r="C150" t="str">
            <v>F</v>
          </cell>
          <cell r="D150" t="str">
            <v>bQUEB</v>
          </cell>
          <cell r="E150" t="str">
            <v>B</v>
          </cell>
          <cell r="G150" t="str">
            <v>INDUSTRIAL CLEANING PRODUCTS</v>
          </cell>
          <cell r="H150" t="str">
            <v>W</v>
          </cell>
          <cell r="J150" t="str">
            <v>7777777</v>
          </cell>
          <cell r="N150" t="str">
            <v>20161214</v>
          </cell>
          <cell r="R150">
            <v>37.450000000000003</v>
          </cell>
          <cell r="S150">
            <v>11.77</v>
          </cell>
          <cell r="T150">
            <v>9.3699999999999992</v>
          </cell>
          <cell r="U150">
            <v>6.64</v>
          </cell>
          <cell r="V150">
            <v>5.36</v>
          </cell>
          <cell r="W150">
            <v>4.43</v>
          </cell>
          <cell r="X150">
            <v>3.65</v>
          </cell>
          <cell r="Y150">
            <v>3.13</v>
          </cell>
        </row>
        <row r="151">
          <cell r="A151" t="str">
            <v>1</v>
          </cell>
          <cell r="B151" t="str">
            <v>bVICT</v>
          </cell>
          <cell r="C151" t="str">
            <v>F</v>
          </cell>
          <cell r="D151" t="str">
            <v>bRIMO</v>
          </cell>
          <cell r="E151" t="str">
            <v>B</v>
          </cell>
          <cell r="G151" t="str">
            <v>INDUSTRIAL CLEANING PRODUCTS</v>
          </cell>
          <cell r="H151" t="str">
            <v>W</v>
          </cell>
          <cell r="J151" t="str">
            <v>7777777</v>
          </cell>
          <cell r="N151" t="str">
            <v>20161214</v>
          </cell>
          <cell r="R151">
            <v>60.45</v>
          </cell>
          <cell r="S151">
            <v>17.96</v>
          </cell>
          <cell r="T151">
            <v>14.35</v>
          </cell>
          <cell r="U151">
            <v>9.93</v>
          </cell>
          <cell r="V151">
            <v>7.19</v>
          </cell>
          <cell r="W151">
            <v>5.49</v>
          </cell>
          <cell r="X151">
            <v>4.4400000000000004</v>
          </cell>
          <cell r="Y151">
            <v>3.84</v>
          </cell>
        </row>
        <row r="152">
          <cell r="A152" t="str">
            <v>1</v>
          </cell>
          <cell r="B152" t="str">
            <v>bVICT</v>
          </cell>
          <cell r="C152" t="str">
            <v>F</v>
          </cell>
          <cell r="D152" t="str">
            <v>bRIVI</v>
          </cell>
          <cell r="E152" t="str">
            <v>B</v>
          </cell>
          <cell r="G152" t="str">
            <v>INDUSTRIAL CLEANING PRODUCTS</v>
          </cell>
          <cell r="H152" t="str">
            <v>W</v>
          </cell>
          <cell r="J152" t="str">
            <v>7777777</v>
          </cell>
          <cell r="N152" t="str">
            <v>20161214</v>
          </cell>
          <cell r="R152">
            <v>66.75</v>
          </cell>
          <cell r="S152">
            <v>20.5</v>
          </cell>
          <cell r="T152">
            <v>15.85</v>
          </cell>
          <cell r="U152">
            <v>12.24</v>
          </cell>
          <cell r="V152">
            <v>9.4</v>
          </cell>
          <cell r="W152">
            <v>7.62</v>
          </cell>
          <cell r="X152">
            <v>6.35</v>
          </cell>
          <cell r="Y152">
            <v>5.47</v>
          </cell>
        </row>
        <row r="153">
          <cell r="A153" t="str">
            <v>1</v>
          </cell>
          <cell r="B153" t="str">
            <v>bVICT</v>
          </cell>
          <cell r="C153" t="str">
            <v>F</v>
          </cell>
          <cell r="D153" t="str">
            <v>bROUY</v>
          </cell>
          <cell r="E153" t="str">
            <v>B</v>
          </cell>
          <cell r="G153" t="str">
            <v>INDUSTRIAL CLEANING PRODUCTS</v>
          </cell>
          <cell r="H153" t="str">
            <v>W</v>
          </cell>
          <cell r="J153" t="str">
            <v>7777777</v>
          </cell>
          <cell r="N153" t="str">
            <v>20161214</v>
          </cell>
          <cell r="R153">
            <v>93.3</v>
          </cell>
          <cell r="S153">
            <v>30.33</v>
          </cell>
          <cell r="T153">
            <v>27.8</v>
          </cell>
          <cell r="U153">
            <v>20.43</v>
          </cell>
          <cell r="V153">
            <v>15.78</v>
          </cell>
          <cell r="W153">
            <v>11.93</v>
          </cell>
          <cell r="X153">
            <v>7.97</v>
          </cell>
          <cell r="Y153">
            <v>7.56</v>
          </cell>
        </row>
        <row r="154">
          <cell r="A154" t="str">
            <v>1</v>
          </cell>
          <cell r="B154" t="str">
            <v>bVICT</v>
          </cell>
          <cell r="C154" t="str">
            <v>F</v>
          </cell>
          <cell r="D154" t="str">
            <v>bSEPT</v>
          </cell>
          <cell r="E154" t="str">
            <v>B</v>
          </cell>
          <cell r="G154" t="str">
            <v>INDUSTRIAL CLEANING PRODUCTS</v>
          </cell>
          <cell r="H154" t="str">
            <v>W</v>
          </cell>
          <cell r="J154" t="str">
            <v>7777777</v>
          </cell>
          <cell r="N154" t="str">
            <v>20161214</v>
          </cell>
          <cell r="R154">
            <v>100.8</v>
          </cell>
          <cell r="S154">
            <v>31.65</v>
          </cell>
          <cell r="T154">
            <v>24.86</v>
          </cell>
          <cell r="U154">
            <v>19.670000000000002</v>
          </cell>
          <cell r="V154">
            <v>16.059999999999999</v>
          </cell>
          <cell r="W154">
            <v>13.44</v>
          </cell>
          <cell r="X154">
            <v>11.34</v>
          </cell>
          <cell r="Y154">
            <v>8.75</v>
          </cell>
        </row>
        <row r="155">
          <cell r="A155" t="str">
            <v>1</v>
          </cell>
          <cell r="B155" t="str">
            <v>bVICT</v>
          </cell>
          <cell r="C155" t="str">
            <v>F</v>
          </cell>
          <cell r="D155" t="str">
            <v>bSHER</v>
          </cell>
          <cell r="E155" t="str">
            <v>B</v>
          </cell>
          <cell r="G155" t="str">
            <v>INDUSTRIAL CLEANING PRODUCTS</v>
          </cell>
          <cell r="H155" t="str">
            <v>W</v>
          </cell>
          <cell r="J155" t="str">
            <v>7777777</v>
          </cell>
          <cell r="N155" t="str">
            <v>20161214</v>
          </cell>
          <cell r="R155">
            <v>34.299999999999997</v>
          </cell>
          <cell r="S155">
            <v>9.59</v>
          </cell>
          <cell r="T155">
            <v>7.53</v>
          </cell>
          <cell r="U155">
            <v>5.2</v>
          </cell>
          <cell r="V155">
            <v>4.08</v>
          </cell>
          <cell r="W155">
            <v>3.34</v>
          </cell>
          <cell r="X155">
            <v>2.88</v>
          </cell>
          <cell r="Y155">
            <v>2.59</v>
          </cell>
        </row>
        <row r="156">
          <cell r="A156" t="str">
            <v>1</v>
          </cell>
          <cell r="B156" t="str">
            <v>bVICT</v>
          </cell>
          <cell r="C156" t="str">
            <v>F</v>
          </cell>
          <cell r="D156" t="str">
            <v>bSORE</v>
          </cell>
          <cell r="E156" t="str">
            <v>B</v>
          </cell>
          <cell r="G156" t="str">
            <v>INDUSTRIAL CLEANING PRODUCTS</v>
          </cell>
          <cell r="H156" t="str">
            <v>W</v>
          </cell>
          <cell r="J156" t="str">
            <v>7777777</v>
          </cell>
          <cell r="N156" t="str">
            <v>20161214</v>
          </cell>
          <cell r="R156">
            <v>34.299999999999997</v>
          </cell>
          <cell r="S156">
            <v>9.59</v>
          </cell>
          <cell r="T156">
            <v>7.53</v>
          </cell>
          <cell r="U156">
            <v>5.2</v>
          </cell>
          <cell r="V156">
            <v>4.08</v>
          </cell>
          <cell r="W156">
            <v>3.34</v>
          </cell>
          <cell r="X156">
            <v>2.88</v>
          </cell>
          <cell r="Y156">
            <v>2.59</v>
          </cell>
        </row>
        <row r="157">
          <cell r="A157" t="str">
            <v>1</v>
          </cell>
          <cell r="B157" t="str">
            <v>bVICT</v>
          </cell>
          <cell r="C157" t="str">
            <v>F</v>
          </cell>
          <cell r="D157" t="str">
            <v>bSTGE</v>
          </cell>
          <cell r="E157" t="str">
            <v>B</v>
          </cell>
          <cell r="G157" t="str">
            <v>INDUSTRIAL CLEANING PRODUCTS</v>
          </cell>
          <cell r="H157" t="str">
            <v>W</v>
          </cell>
          <cell r="J157" t="str">
            <v>7777777</v>
          </cell>
          <cell r="N157" t="str">
            <v>20161214</v>
          </cell>
          <cell r="R157">
            <v>69.2</v>
          </cell>
          <cell r="S157">
            <v>20.91</v>
          </cell>
          <cell r="T157">
            <v>16.62</v>
          </cell>
          <cell r="U157">
            <v>12.11</v>
          </cell>
          <cell r="V157">
            <v>9.7100000000000009</v>
          </cell>
          <cell r="W157">
            <v>7</v>
          </cell>
          <cell r="X157">
            <v>4.8099999999999996</v>
          </cell>
          <cell r="Y157">
            <v>4.1900000000000004</v>
          </cell>
        </row>
        <row r="158">
          <cell r="A158" t="str">
            <v>1</v>
          </cell>
          <cell r="B158" t="str">
            <v>bVICT</v>
          </cell>
          <cell r="C158" t="str">
            <v>F</v>
          </cell>
          <cell r="D158" t="str">
            <v>bSTHY</v>
          </cell>
          <cell r="E158" t="str">
            <v>B</v>
          </cell>
          <cell r="G158" t="str">
            <v>INDUSTRIAL CLEANING PRODUCTS</v>
          </cell>
          <cell r="H158" t="str">
            <v>W</v>
          </cell>
          <cell r="J158" t="str">
            <v>7777777</v>
          </cell>
          <cell r="N158" t="str">
            <v>20161214</v>
          </cell>
          <cell r="R158">
            <v>34.299999999999997</v>
          </cell>
          <cell r="S158">
            <v>9.59</v>
          </cell>
          <cell r="T158">
            <v>7.53</v>
          </cell>
          <cell r="U158">
            <v>5.2</v>
          </cell>
          <cell r="V158">
            <v>4.08</v>
          </cell>
          <cell r="W158">
            <v>3.34</v>
          </cell>
          <cell r="X158">
            <v>2.88</v>
          </cell>
          <cell r="Y158">
            <v>2.59</v>
          </cell>
        </row>
        <row r="159">
          <cell r="A159" t="str">
            <v>1</v>
          </cell>
          <cell r="B159" t="str">
            <v>bVICT</v>
          </cell>
          <cell r="C159" t="str">
            <v>F</v>
          </cell>
          <cell r="D159" t="str">
            <v>bSTJE</v>
          </cell>
          <cell r="E159" t="str">
            <v>B</v>
          </cell>
          <cell r="G159" t="str">
            <v>INDUSTRIAL CLEANING PRODUCTS</v>
          </cell>
          <cell r="H159" t="str">
            <v>W</v>
          </cell>
          <cell r="J159" t="str">
            <v>7777777</v>
          </cell>
          <cell r="N159" t="str">
            <v>20161214</v>
          </cell>
          <cell r="R159">
            <v>34.299999999999997</v>
          </cell>
          <cell r="S159">
            <v>9.59</v>
          </cell>
          <cell r="T159">
            <v>7.53</v>
          </cell>
          <cell r="U159">
            <v>5.2</v>
          </cell>
          <cell r="V159">
            <v>4.08</v>
          </cell>
          <cell r="W159">
            <v>3.34</v>
          </cell>
          <cell r="X159">
            <v>2.88</v>
          </cell>
          <cell r="Y159">
            <v>2.59</v>
          </cell>
        </row>
        <row r="160">
          <cell r="A160" t="str">
            <v>1</v>
          </cell>
          <cell r="B160" t="str">
            <v>bVICT</v>
          </cell>
          <cell r="C160" t="str">
            <v>F</v>
          </cell>
          <cell r="D160" t="str">
            <v>bSTJR</v>
          </cell>
          <cell r="E160" t="str">
            <v>B</v>
          </cell>
          <cell r="G160" t="str">
            <v>INDUSTRIAL CLEANING PRODUCTS</v>
          </cell>
          <cell r="H160" t="str">
            <v>W</v>
          </cell>
          <cell r="J160" t="str">
            <v>7777777</v>
          </cell>
          <cell r="N160" t="str">
            <v>20161214</v>
          </cell>
          <cell r="R160">
            <v>63.9</v>
          </cell>
          <cell r="S160">
            <v>18.93</v>
          </cell>
          <cell r="T160">
            <v>14.85</v>
          </cell>
          <cell r="U160">
            <v>11.22</v>
          </cell>
          <cell r="V160">
            <v>8.25</v>
          </cell>
          <cell r="W160">
            <v>5.71</v>
          </cell>
          <cell r="X160">
            <v>4.21</v>
          </cell>
          <cell r="Y160">
            <v>3.29</v>
          </cell>
        </row>
        <row r="161">
          <cell r="A161" t="str">
            <v>1</v>
          </cell>
          <cell r="B161" t="str">
            <v>bVICT</v>
          </cell>
          <cell r="C161" t="str">
            <v>F</v>
          </cell>
          <cell r="D161" t="str">
            <v>bSTLA</v>
          </cell>
          <cell r="E161" t="str">
            <v>B</v>
          </cell>
          <cell r="G161" t="str">
            <v>INDUSTRIAL CLEANING PRODUCTS</v>
          </cell>
          <cell r="H161" t="str">
            <v>W</v>
          </cell>
          <cell r="J161" t="str">
            <v>7777777</v>
          </cell>
          <cell r="N161" t="str">
            <v>20161214</v>
          </cell>
          <cell r="R161">
            <v>61</v>
          </cell>
          <cell r="S161">
            <v>18.14</v>
          </cell>
          <cell r="T161">
            <v>14.95</v>
          </cell>
          <cell r="U161">
            <v>11.82</v>
          </cell>
          <cell r="V161">
            <v>8.19</v>
          </cell>
          <cell r="W161">
            <v>5.73</v>
          </cell>
          <cell r="X161">
            <v>4.3</v>
          </cell>
          <cell r="Y161">
            <v>3.94</v>
          </cell>
        </row>
        <row r="162">
          <cell r="A162" t="str">
            <v>1</v>
          </cell>
          <cell r="B162" t="str">
            <v>bVICT</v>
          </cell>
          <cell r="C162" t="str">
            <v>F</v>
          </cell>
          <cell r="D162" t="str">
            <v>bSTXA</v>
          </cell>
          <cell r="E162" t="str">
            <v>B</v>
          </cell>
          <cell r="G162" t="str">
            <v>INDUSTRIAL CLEANING PRODUCTS</v>
          </cell>
          <cell r="H162" t="str">
            <v>W</v>
          </cell>
          <cell r="J162" t="str">
            <v>7777777</v>
          </cell>
          <cell r="N162" t="str">
            <v>20161214</v>
          </cell>
          <cell r="R162">
            <v>69.8</v>
          </cell>
          <cell r="S162">
            <v>20.7</v>
          </cell>
          <cell r="T162">
            <v>17.239999999999998</v>
          </cell>
          <cell r="U162">
            <v>13.32</v>
          </cell>
          <cell r="V162">
            <v>9.61</v>
          </cell>
          <cell r="W162">
            <v>6.81</v>
          </cell>
          <cell r="X162">
            <v>4.78</v>
          </cell>
          <cell r="Y162">
            <v>3.7</v>
          </cell>
        </row>
        <row r="163">
          <cell r="A163" t="str">
            <v>1</v>
          </cell>
          <cell r="B163" t="str">
            <v>bVICT</v>
          </cell>
          <cell r="C163" t="str">
            <v>F</v>
          </cell>
          <cell r="D163" t="str">
            <v>bSTXM</v>
          </cell>
          <cell r="E163" t="str">
            <v>B</v>
          </cell>
          <cell r="G163" t="str">
            <v>INDUSTRIAL CLEANING PRODUCTS</v>
          </cell>
          <cell r="H163" t="str">
            <v>W</v>
          </cell>
          <cell r="J163" t="str">
            <v>7777777</v>
          </cell>
          <cell r="N163" t="str">
            <v>20161214</v>
          </cell>
          <cell r="R163">
            <v>69.2</v>
          </cell>
          <cell r="S163">
            <v>20.91</v>
          </cell>
          <cell r="T163">
            <v>16.62</v>
          </cell>
          <cell r="U163">
            <v>12.11</v>
          </cell>
          <cell r="V163">
            <v>9.7100000000000009</v>
          </cell>
          <cell r="W163">
            <v>7</v>
          </cell>
          <cell r="X163">
            <v>4.8099999999999996</v>
          </cell>
          <cell r="Y163">
            <v>4.1900000000000004</v>
          </cell>
        </row>
        <row r="164">
          <cell r="A164" t="str">
            <v>1</v>
          </cell>
          <cell r="B164" t="str">
            <v>bVICT</v>
          </cell>
          <cell r="C164" t="str">
            <v>F</v>
          </cell>
          <cell r="D164" t="str">
            <v>bTHET</v>
          </cell>
          <cell r="E164" t="str">
            <v>B</v>
          </cell>
          <cell r="G164" t="str">
            <v>INDUSTRIAL CLEANING PRODUCTS</v>
          </cell>
          <cell r="H164" t="str">
            <v>W</v>
          </cell>
          <cell r="J164" t="str">
            <v>7777777</v>
          </cell>
          <cell r="N164" t="str">
            <v>20161214</v>
          </cell>
          <cell r="R164">
            <v>69.2</v>
          </cell>
          <cell r="S164">
            <v>20.91</v>
          </cell>
          <cell r="T164">
            <v>16.62</v>
          </cell>
          <cell r="U164">
            <v>12.11</v>
          </cell>
          <cell r="V164">
            <v>9.7100000000000009</v>
          </cell>
          <cell r="W164">
            <v>7</v>
          </cell>
          <cell r="X164">
            <v>4.8099999999999996</v>
          </cell>
          <cell r="Y164">
            <v>4.1900000000000004</v>
          </cell>
        </row>
        <row r="165">
          <cell r="A165" t="str">
            <v>1</v>
          </cell>
          <cell r="B165" t="str">
            <v>bVICT</v>
          </cell>
          <cell r="C165" t="str">
            <v>F</v>
          </cell>
          <cell r="D165" t="str">
            <v>bTROI</v>
          </cell>
          <cell r="E165" t="str">
            <v>B</v>
          </cell>
          <cell r="G165" t="str">
            <v>INDUSTRIAL CLEANING PRODUCTS</v>
          </cell>
          <cell r="H165" t="str">
            <v>W</v>
          </cell>
          <cell r="J165" t="str">
            <v>7777777</v>
          </cell>
          <cell r="N165" t="str">
            <v>20161214</v>
          </cell>
          <cell r="R165">
            <v>34.299999999999997</v>
          </cell>
          <cell r="S165">
            <v>9.59</v>
          </cell>
          <cell r="T165">
            <v>7.53</v>
          </cell>
          <cell r="U165">
            <v>5.2</v>
          </cell>
          <cell r="V165">
            <v>4.08</v>
          </cell>
          <cell r="W165">
            <v>3.34</v>
          </cell>
          <cell r="X165">
            <v>2.88</v>
          </cell>
          <cell r="Y165">
            <v>2.59</v>
          </cell>
        </row>
        <row r="166">
          <cell r="A166" t="str">
            <v>1</v>
          </cell>
          <cell r="B166" t="str">
            <v>bVICT</v>
          </cell>
          <cell r="C166" t="str">
            <v>F</v>
          </cell>
          <cell r="D166" t="str">
            <v>bVADM</v>
          </cell>
          <cell r="E166" t="str">
            <v>B</v>
          </cell>
          <cell r="G166" t="str">
            <v>INDUSTRIAL CLEANING PRODUCTS</v>
          </cell>
          <cell r="H166" t="str">
            <v>W</v>
          </cell>
          <cell r="J166" t="str">
            <v>7777777</v>
          </cell>
          <cell r="N166" t="str">
            <v>20161214</v>
          </cell>
          <cell r="R166">
            <v>73.2</v>
          </cell>
          <cell r="S166">
            <v>21.64</v>
          </cell>
          <cell r="T166">
            <v>17.57</v>
          </cell>
          <cell r="U166">
            <v>11.74</v>
          </cell>
          <cell r="V166">
            <v>9.3000000000000007</v>
          </cell>
          <cell r="W166">
            <v>7.56</v>
          </cell>
          <cell r="X166">
            <v>5.09</v>
          </cell>
          <cell r="Y166">
            <v>4.7300000000000004</v>
          </cell>
        </row>
        <row r="167">
          <cell r="A167" t="str">
            <v>1</v>
          </cell>
          <cell r="B167" t="str">
            <v>bVICT</v>
          </cell>
          <cell r="C167" t="str">
            <v>F</v>
          </cell>
          <cell r="D167" t="str">
            <v>bVADO</v>
          </cell>
          <cell r="E167" t="str">
            <v>B</v>
          </cell>
          <cell r="G167" t="str">
            <v>INDUSTRIAL CLEANING PRODUCTS</v>
          </cell>
          <cell r="H167" t="str">
            <v>W</v>
          </cell>
          <cell r="J167" t="str">
            <v>7777777</v>
          </cell>
          <cell r="N167" t="str">
            <v>20161214</v>
          </cell>
          <cell r="R167">
            <v>93.3</v>
          </cell>
          <cell r="S167">
            <v>30.33</v>
          </cell>
          <cell r="T167">
            <v>27.8</v>
          </cell>
          <cell r="U167">
            <v>20.43</v>
          </cell>
          <cell r="V167">
            <v>15.78</v>
          </cell>
          <cell r="W167">
            <v>11.93</v>
          </cell>
          <cell r="X167">
            <v>7.97</v>
          </cell>
          <cell r="Y167">
            <v>7.56</v>
          </cell>
        </row>
        <row r="168">
          <cell r="A168" t="str">
            <v>1</v>
          </cell>
          <cell r="B168" t="str">
            <v>bVICT</v>
          </cell>
          <cell r="C168" t="str">
            <v>F</v>
          </cell>
          <cell r="D168" t="str">
            <v>bVALL</v>
          </cell>
          <cell r="E168" t="str">
            <v>B</v>
          </cell>
          <cell r="G168" t="str">
            <v>INDUSTRIAL CLEANING PRODUCTS</v>
          </cell>
          <cell r="H168" t="str">
            <v>W</v>
          </cell>
          <cell r="J168" t="str">
            <v>7777777</v>
          </cell>
          <cell r="N168" t="str">
            <v>20161214</v>
          </cell>
          <cell r="R168">
            <v>61</v>
          </cell>
          <cell r="S168">
            <v>18.14</v>
          </cell>
          <cell r="T168">
            <v>14.95</v>
          </cell>
          <cell r="U168">
            <v>11.82</v>
          </cell>
          <cell r="V168">
            <v>8.19</v>
          </cell>
          <cell r="W168">
            <v>5.73</v>
          </cell>
          <cell r="X168">
            <v>4.3</v>
          </cell>
          <cell r="Y168">
            <v>3.94</v>
          </cell>
        </row>
        <row r="169">
          <cell r="A169" t="str">
            <v>1</v>
          </cell>
          <cell r="B169" t="str">
            <v>bVICT</v>
          </cell>
          <cell r="C169" t="str">
            <v>F</v>
          </cell>
          <cell r="D169" t="str">
            <v>bVICT</v>
          </cell>
          <cell r="E169" t="str">
            <v>B</v>
          </cell>
          <cell r="G169" t="str">
            <v>INDUSTRIAL CLEANING PRODUCTS</v>
          </cell>
          <cell r="H169" t="str">
            <v>W</v>
          </cell>
          <cell r="J169" t="str">
            <v>7777777</v>
          </cell>
          <cell r="N169" t="str">
            <v>20161214</v>
          </cell>
          <cell r="R169">
            <v>34.299999999999997</v>
          </cell>
          <cell r="S169">
            <v>9.59</v>
          </cell>
          <cell r="T169">
            <v>7.53</v>
          </cell>
          <cell r="U169">
            <v>5.2</v>
          </cell>
          <cell r="V169">
            <v>4.08</v>
          </cell>
          <cell r="W169">
            <v>3.34</v>
          </cell>
          <cell r="X169">
            <v>2.88</v>
          </cell>
          <cell r="Y169">
            <v>2.59</v>
          </cell>
        </row>
        <row r="170">
          <cell r="A170" t="str">
            <v>1</v>
          </cell>
          <cell r="B170" t="str">
            <v>bVICT</v>
          </cell>
          <cell r="C170" t="str">
            <v>F</v>
          </cell>
          <cell r="D170" t="str">
            <v>bWARW</v>
          </cell>
          <cell r="E170" t="str">
            <v>B</v>
          </cell>
          <cell r="G170" t="str">
            <v>INDUSTRIAL CLEANING PRODUCTS</v>
          </cell>
          <cell r="H170" t="str">
            <v>W</v>
          </cell>
          <cell r="J170" t="str">
            <v>7777777</v>
          </cell>
          <cell r="N170" t="str">
            <v>20161214</v>
          </cell>
          <cell r="R170">
            <v>34.299999999999997</v>
          </cell>
          <cell r="S170">
            <v>9.59</v>
          </cell>
          <cell r="T170">
            <v>7.53</v>
          </cell>
          <cell r="U170">
            <v>5.2</v>
          </cell>
          <cell r="V170">
            <v>4.08</v>
          </cell>
          <cell r="W170">
            <v>3.34</v>
          </cell>
          <cell r="X170">
            <v>2.88</v>
          </cell>
          <cell r="Y170">
            <v>2.59</v>
          </cell>
        </row>
        <row r="171">
          <cell r="A171" t="str">
            <v>1</v>
          </cell>
          <cell r="B171" t="str">
            <v>bVICT</v>
          </cell>
          <cell r="C171" t="str">
            <v>B</v>
          </cell>
          <cell r="D171" t="str">
            <v>cBATH</v>
          </cell>
          <cell r="E171" t="str">
            <v>B</v>
          </cell>
          <cell r="G171" t="str">
            <v>INDUSTRIAL CLEANING PRODUCTS</v>
          </cell>
          <cell r="H171" t="str">
            <v>W</v>
          </cell>
          <cell r="J171" t="str">
            <v>7777777</v>
          </cell>
          <cell r="N171" t="str">
            <v>20161214</v>
          </cell>
          <cell r="R171">
            <v>43.6</v>
          </cell>
          <cell r="S171">
            <v>14.22</v>
          </cell>
          <cell r="T171">
            <v>11.82</v>
          </cell>
          <cell r="U171">
            <v>9.02</v>
          </cell>
          <cell r="V171">
            <v>7.68</v>
          </cell>
          <cell r="W171">
            <v>6.52</v>
          </cell>
          <cell r="X171">
            <v>5.54</v>
          </cell>
          <cell r="Y171">
            <v>4.76</v>
          </cell>
        </row>
        <row r="172">
          <cell r="A172" t="str">
            <v>1</v>
          </cell>
          <cell r="B172" t="str">
            <v>bVICT</v>
          </cell>
          <cell r="C172" t="str">
            <v>B</v>
          </cell>
          <cell r="D172" t="str">
            <v>cCAMP</v>
          </cell>
          <cell r="E172" t="str">
            <v>B</v>
          </cell>
          <cell r="G172" t="str">
            <v>INDUSTRIAL CLEANING PRODUCTS</v>
          </cell>
          <cell r="H172" t="str">
            <v>W</v>
          </cell>
          <cell r="J172" t="str">
            <v>7777777</v>
          </cell>
          <cell r="N172" t="str">
            <v>20161214</v>
          </cell>
          <cell r="R172">
            <v>48.1</v>
          </cell>
          <cell r="S172">
            <v>15.9</v>
          </cell>
          <cell r="T172">
            <v>13.36</v>
          </cell>
          <cell r="U172">
            <v>10.43</v>
          </cell>
          <cell r="V172">
            <v>8.9700000000000006</v>
          </cell>
          <cell r="W172">
            <v>7.72</v>
          </cell>
          <cell r="X172">
            <v>6.68</v>
          </cell>
          <cell r="Y172">
            <v>5.85</v>
          </cell>
        </row>
        <row r="173">
          <cell r="A173" t="str">
            <v>1</v>
          </cell>
          <cell r="B173" t="str">
            <v>bVICT</v>
          </cell>
          <cell r="C173" t="str">
            <v>B</v>
          </cell>
          <cell r="D173" t="str">
            <v>cCHIP</v>
          </cell>
          <cell r="E173" t="str">
            <v>B</v>
          </cell>
          <cell r="G173" t="str">
            <v>INDUSTRIAL CLEANING PRODUCTS</v>
          </cell>
          <cell r="H173" t="str">
            <v>W</v>
          </cell>
          <cell r="J173" t="str">
            <v>7777777</v>
          </cell>
          <cell r="N173" t="str">
            <v>20161214</v>
          </cell>
          <cell r="R173">
            <v>46.15</v>
          </cell>
          <cell r="S173">
            <v>15.12</v>
          </cell>
          <cell r="T173">
            <v>12.61</v>
          </cell>
          <cell r="U173">
            <v>9.7200000000000006</v>
          </cell>
          <cell r="V173">
            <v>8.27</v>
          </cell>
          <cell r="W173">
            <v>7.1</v>
          </cell>
          <cell r="X173">
            <v>6.12</v>
          </cell>
          <cell r="Y173">
            <v>5.33</v>
          </cell>
        </row>
        <row r="174">
          <cell r="A174" t="str">
            <v>1</v>
          </cell>
          <cell r="B174" t="str">
            <v>bVICT</v>
          </cell>
          <cell r="C174" t="str">
            <v>B</v>
          </cell>
          <cell r="D174" t="str">
            <v>cDOAK</v>
          </cell>
          <cell r="E174" t="str">
            <v>B</v>
          </cell>
          <cell r="G174" t="str">
            <v>INDUSTRIAL CLEANING PRODUCTS</v>
          </cell>
          <cell r="H174" t="str">
            <v>W</v>
          </cell>
          <cell r="J174" t="str">
            <v>7777777</v>
          </cell>
          <cell r="N174" t="str">
            <v>20161214</v>
          </cell>
          <cell r="R174">
            <v>46.15</v>
          </cell>
          <cell r="S174">
            <v>15.12</v>
          </cell>
          <cell r="T174">
            <v>12.61</v>
          </cell>
          <cell r="U174">
            <v>9.7200000000000006</v>
          </cell>
          <cell r="V174">
            <v>8.27</v>
          </cell>
          <cell r="W174">
            <v>7.1</v>
          </cell>
          <cell r="X174">
            <v>6.12</v>
          </cell>
          <cell r="Y174">
            <v>5.33</v>
          </cell>
        </row>
        <row r="175">
          <cell r="A175" t="str">
            <v>1</v>
          </cell>
          <cell r="B175" t="str">
            <v>bVICT</v>
          </cell>
          <cell r="C175" t="str">
            <v>B</v>
          </cell>
          <cell r="D175" t="str">
            <v>cEDMU</v>
          </cell>
          <cell r="E175" t="str">
            <v>B</v>
          </cell>
          <cell r="G175" t="str">
            <v>INDUSTRIAL CLEANING PRODUCTS</v>
          </cell>
          <cell r="H175" t="str">
            <v>W</v>
          </cell>
          <cell r="J175" t="str">
            <v>7777777</v>
          </cell>
          <cell r="N175" t="str">
            <v>20161214</v>
          </cell>
          <cell r="R175">
            <v>38.4</v>
          </cell>
          <cell r="S175">
            <v>12.34</v>
          </cell>
          <cell r="T175">
            <v>10.06</v>
          </cell>
          <cell r="U175">
            <v>7.45</v>
          </cell>
          <cell r="V175">
            <v>6.22</v>
          </cell>
          <cell r="W175">
            <v>5.23</v>
          </cell>
          <cell r="X175">
            <v>4.43</v>
          </cell>
          <cell r="Y175">
            <v>3.8</v>
          </cell>
        </row>
        <row r="176">
          <cell r="A176" t="str">
            <v>1</v>
          </cell>
          <cell r="B176" t="str">
            <v>bVICT</v>
          </cell>
          <cell r="C176" t="str">
            <v>B</v>
          </cell>
          <cell r="D176" t="str">
            <v>cFRED</v>
          </cell>
          <cell r="E176" t="str">
            <v>B</v>
          </cell>
          <cell r="G176" t="str">
            <v>INDUSTRIAL CLEANING PRODUCTS</v>
          </cell>
          <cell r="H176" t="str">
            <v>W</v>
          </cell>
          <cell r="J176" t="str">
            <v>7777777</v>
          </cell>
          <cell r="N176" t="str">
            <v>20161214</v>
          </cell>
          <cell r="R176">
            <v>42.95</v>
          </cell>
          <cell r="S176">
            <v>13.98</v>
          </cell>
          <cell r="T176">
            <v>11.58</v>
          </cell>
          <cell r="U176">
            <v>8.7799999999999994</v>
          </cell>
          <cell r="V176">
            <v>7.44</v>
          </cell>
          <cell r="W176">
            <v>6.29</v>
          </cell>
          <cell r="X176">
            <v>5.35</v>
          </cell>
          <cell r="Y176">
            <v>4.6100000000000003</v>
          </cell>
        </row>
        <row r="177">
          <cell r="A177" t="str">
            <v>1</v>
          </cell>
          <cell r="B177" t="str">
            <v>bVICT</v>
          </cell>
          <cell r="C177" t="str">
            <v>B</v>
          </cell>
          <cell r="D177" t="str">
            <v>cGAGE</v>
          </cell>
          <cell r="E177" t="str">
            <v>B</v>
          </cell>
          <cell r="G177" t="str">
            <v>INDUSTRIAL CLEANING PRODUCTS</v>
          </cell>
          <cell r="H177" t="str">
            <v>W</v>
          </cell>
          <cell r="J177" t="str">
            <v>7777777</v>
          </cell>
          <cell r="N177" t="str">
            <v>20161214</v>
          </cell>
          <cell r="R177">
            <v>44.55</v>
          </cell>
          <cell r="S177">
            <v>14.55</v>
          </cell>
          <cell r="T177">
            <v>12.11</v>
          </cell>
          <cell r="U177">
            <v>9.24</v>
          </cell>
          <cell r="V177">
            <v>7.86</v>
          </cell>
          <cell r="W177">
            <v>6.7</v>
          </cell>
          <cell r="X177">
            <v>5.73</v>
          </cell>
          <cell r="Y177">
            <v>4.97</v>
          </cell>
        </row>
        <row r="178">
          <cell r="A178" t="str">
            <v>1</v>
          </cell>
          <cell r="B178" t="str">
            <v>bVICT</v>
          </cell>
          <cell r="C178" t="str">
            <v>B</v>
          </cell>
          <cell r="D178" t="str">
            <v>cGRAN</v>
          </cell>
          <cell r="E178" t="str">
            <v>B</v>
          </cell>
          <cell r="G178" t="str">
            <v>INDUSTRIAL CLEANING PRODUCTS</v>
          </cell>
          <cell r="H178" t="str">
            <v>W</v>
          </cell>
          <cell r="J178" t="str">
            <v>7777777</v>
          </cell>
          <cell r="N178" t="str">
            <v>20161214</v>
          </cell>
          <cell r="R178">
            <v>40.15</v>
          </cell>
          <cell r="S178">
            <v>12.93</v>
          </cell>
          <cell r="T178">
            <v>10.59</v>
          </cell>
          <cell r="U178">
            <v>7.91</v>
          </cell>
          <cell r="V178">
            <v>6.66</v>
          </cell>
          <cell r="W178">
            <v>5.64</v>
          </cell>
          <cell r="X178">
            <v>4.78</v>
          </cell>
          <cell r="Y178">
            <v>4.1500000000000004</v>
          </cell>
        </row>
        <row r="179">
          <cell r="A179" t="str">
            <v>1</v>
          </cell>
          <cell r="B179" t="str">
            <v>bVICT</v>
          </cell>
          <cell r="C179" t="str">
            <v>B</v>
          </cell>
          <cell r="D179" t="str">
            <v>cKEDG</v>
          </cell>
          <cell r="E179" t="str">
            <v>B</v>
          </cell>
          <cell r="G179" t="str">
            <v>INDUSTRIAL CLEANING PRODUCTS</v>
          </cell>
          <cell r="H179" t="str">
            <v>W</v>
          </cell>
          <cell r="J179" t="str">
            <v>7777777</v>
          </cell>
          <cell r="N179" t="str">
            <v>20161214</v>
          </cell>
          <cell r="R179">
            <v>43.25</v>
          </cell>
          <cell r="S179">
            <v>14.09</v>
          </cell>
          <cell r="T179">
            <v>11.65</v>
          </cell>
          <cell r="U179">
            <v>8.84</v>
          </cell>
          <cell r="V179">
            <v>7.5</v>
          </cell>
          <cell r="W179">
            <v>6.42</v>
          </cell>
          <cell r="X179">
            <v>5.53</v>
          </cell>
          <cell r="Y179">
            <v>4.9000000000000004</v>
          </cell>
        </row>
        <row r="180">
          <cell r="A180" t="str">
            <v>1</v>
          </cell>
          <cell r="B180" t="str">
            <v>bVICT</v>
          </cell>
          <cell r="C180" t="str">
            <v>B</v>
          </cell>
          <cell r="D180" t="str">
            <v>cMCAD</v>
          </cell>
          <cell r="E180" t="str">
            <v>B</v>
          </cell>
          <cell r="G180" t="str">
            <v>INDUSTRIAL CLEANING PRODUCTS</v>
          </cell>
          <cell r="H180" t="str">
            <v>W</v>
          </cell>
          <cell r="J180" t="str">
            <v>7777777</v>
          </cell>
          <cell r="N180" t="str">
            <v>20161214</v>
          </cell>
          <cell r="R180">
            <v>46.15</v>
          </cell>
          <cell r="S180">
            <v>15.12</v>
          </cell>
          <cell r="T180">
            <v>12.61</v>
          </cell>
          <cell r="U180">
            <v>9.7200000000000006</v>
          </cell>
          <cell r="V180">
            <v>8.27</v>
          </cell>
          <cell r="W180">
            <v>7.1</v>
          </cell>
          <cell r="X180">
            <v>6.12</v>
          </cell>
          <cell r="Y180">
            <v>5.33</v>
          </cell>
        </row>
        <row r="181">
          <cell r="A181" t="str">
            <v>1</v>
          </cell>
          <cell r="B181" t="str">
            <v>bVICT</v>
          </cell>
          <cell r="C181" t="str">
            <v>B</v>
          </cell>
          <cell r="D181" t="str">
            <v>cMIRA</v>
          </cell>
          <cell r="E181" t="str">
            <v>B</v>
          </cell>
          <cell r="G181" t="str">
            <v>INDUSTRIAL CLEANING PRODUCTS</v>
          </cell>
          <cell r="H181" t="str">
            <v>W</v>
          </cell>
          <cell r="J181" t="str">
            <v>7777777</v>
          </cell>
          <cell r="N181" t="str">
            <v>20161214</v>
          </cell>
          <cell r="R181">
            <v>46.7</v>
          </cell>
          <cell r="S181">
            <v>15.34</v>
          </cell>
          <cell r="T181">
            <v>12.85</v>
          </cell>
          <cell r="U181">
            <v>9.94</v>
          </cell>
          <cell r="V181">
            <v>8.5399999999999991</v>
          </cell>
          <cell r="W181">
            <v>7.34</v>
          </cell>
          <cell r="X181">
            <v>6.29</v>
          </cell>
          <cell r="Y181">
            <v>5.49</v>
          </cell>
        </row>
        <row r="182">
          <cell r="A182" t="str">
            <v>1</v>
          </cell>
          <cell r="B182" t="str">
            <v>bVICT</v>
          </cell>
          <cell r="C182" t="str">
            <v>B</v>
          </cell>
          <cell r="D182" t="str">
            <v>cMONC</v>
          </cell>
          <cell r="E182" t="str">
            <v>B</v>
          </cell>
          <cell r="G182" t="str">
            <v>INDUSTRIAL CLEANING PRODUCTS</v>
          </cell>
          <cell r="H182" t="str">
            <v>W</v>
          </cell>
          <cell r="J182" t="str">
            <v>7777777</v>
          </cell>
          <cell r="N182" t="str">
            <v>20161214</v>
          </cell>
          <cell r="R182">
            <v>43.4</v>
          </cell>
          <cell r="S182">
            <v>14.1</v>
          </cell>
          <cell r="T182">
            <v>11.63</v>
          </cell>
          <cell r="U182">
            <v>8.8000000000000007</v>
          </cell>
          <cell r="V182">
            <v>7.43</v>
          </cell>
          <cell r="W182">
            <v>6.26</v>
          </cell>
          <cell r="X182">
            <v>5.33</v>
          </cell>
          <cell r="Y182">
            <v>4.58</v>
          </cell>
        </row>
        <row r="183">
          <cell r="A183" t="str">
            <v>1</v>
          </cell>
          <cell r="B183" t="str">
            <v>bVICT</v>
          </cell>
          <cell r="C183" t="str">
            <v>B</v>
          </cell>
          <cell r="D183" t="str">
            <v>cNACK</v>
          </cell>
          <cell r="E183" t="str">
            <v>B</v>
          </cell>
          <cell r="G183" t="str">
            <v>INDUSTRIAL CLEANING PRODUCTS</v>
          </cell>
          <cell r="H183" t="str">
            <v>W</v>
          </cell>
          <cell r="J183" t="str">
            <v>7777777</v>
          </cell>
          <cell r="N183" t="str">
            <v>20161214</v>
          </cell>
          <cell r="R183">
            <v>46.15</v>
          </cell>
          <cell r="S183">
            <v>15.12</v>
          </cell>
          <cell r="T183">
            <v>12.61</v>
          </cell>
          <cell r="U183">
            <v>9.7200000000000006</v>
          </cell>
          <cell r="V183">
            <v>8.27</v>
          </cell>
          <cell r="W183">
            <v>7.1</v>
          </cell>
          <cell r="X183">
            <v>6.12</v>
          </cell>
          <cell r="Y183">
            <v>5.33</v>
          </cell>
        </row>
        <row r="184">
          <cell r="A184" t="str">
            <v>1</v>
          </cell>
          <cell r="B184" t="str">
            <v>bVICT</v>
          </cell>
          <cell r="C184" t="str">
            <v>B</v>
          </cell>
          <cell r="D184" t="str">
            <v>cPETI</v>
          </cell>
          <cell r="E184" t="str">
            <v>B</v>
          </cell>
          <cell r="G184" t="str">
            <v>INDUSTRIAL CLEANING PRODUCTS</v>
          </cell>
          <cell r="H184" t="str">
            <v>W</v>
          </cell>
          <cell r="J184" t="str">
            <v>7777777</v>
          </cell>
          <cell r="N184" t="str">
            <v>20161214</v>
          </cell>
          <cell r="R184">
            <v>46.5</v>
          </cell>
          <cell r="S184">
            <v>15.23</v>
          </cell>
          <cell r="T184">
            <v>12.68</v>
          </cell>
          <cell r="U184">
            <v>9.76</v>
          </cell>
          <cell r="V184">
            <v>8.27</v>
          </cell>
          <cell r="W184">
            <v>7.07</v>
          </cell>
          <cell r="X184">
            <v>6.09</v>
          </cell>
          <cell r="Y184">
            <v>5.31</v>
          </cell>
        </row>
        <row r="185">
          <cell r="A185" t="str">
            <v>1</v>
          </cell>
          <cell r="B185" t="str">
            <v>bVICT</v>
          </cell>
          <cell r="C185" t="str">
            <v>B</v>
          </cell>
          <cell r="D185" t="str">
            <v>cRICH</v>
          </cell>
          <cell r="E185" t="str">
            <v>B</v>
          </cell>
          <cell r="G185" t="str">
            <v>INDUSTRIAL CLEANING PRODUCTS</v>
          </cell>
          <cell r="H185" t="str">
            <v>W</v>
          </cell>
          <cell r="J185" t="str">
            <v>7777777</v>
          </cell>
          <cell r="N185" t="str">
            <v>20161214</v>
          </cell>
          <cell r="R185">
            <v>46.5</v>
          </cell>
          <cell r="S185">
            <v>15.23</v>
          </cell>
          <cell r="T185">
            <v>12.68</v>
          </cell>
          <cell r="U185">
            <v>9.76</v>
          </cell>
          <cell r="V185">
            <v>8.27</v>
          </cell>
          <cell r="W185">
            <v>7.07</v>
          </cell>
          <cell r="X185">
            <v>6.09</v>
          </cell>
          <cell r="Y185">
            <v>5.31</v>
          </cell>
        </row>
        <row r="186">
          <cell r="A186" t="str">
            <v>1</v>
          </cell>
          <cell r="B186" t="str">
            <v>bVICT</v>
          </cell>
          <cell r="C186" t="str">
            <v>B</v>
          </cell>
          <cell r="D186" t="str">
            <v>cROGE</v>
          </cell>
          <cell r="E186" t="str">
            <v>B</v>
          </cell>
          <cell r="G186" t="str">
            <v>INDUSTRIAL CLEANING PRODUCTS</v>
          </cell>
          <cell r="H186" t="str">
            <v>W</v>
          </cell>
          <cell r="J186" t="str">
            <v>7777777</v>
          </cell>
          <cell r="N186" t="str">
            <v>20161214</v>
          </cell>
          <cell r="R186">
            <v>48.1</v>
          </cell>
          <cell r="S186">
            <v>15.9</v>
          </cell>
          <cell r="T186">
            <v>13.36</v>
          </cell>
          <cell r="U186">
            <v>10.43</v>
          </cell>
          <cell r="V186">
            <v>8.9700000000000006</v>
          </cell>
          <cell r="W186">
            <v>7.72</v>
          </cell>
          <cell r="X186">
            <v>6.68</v>
          </cell>
          <cell r="Y186">
            <v>5.85</v>
          </cell>
        </row>
        <row r="187">
          <cell r="A187" t="str">
            <v>1</v>
          </cell>
          <cell r="B187" t="str">
            <v>bVICT</v>
          </cell>
          <cell r="C187" t="str">
            <v>B</v>
          </cell>
          <cell r="D187" t="str">
            <v>cSACK</v>
          </cell>
          <cell r="E187" t="str">
            <v>B</v>
          </cell>
          <cell r="G187" t="str">
            <v>INDUSTRIAL CLEANING PRODUCTS</v>
          </cell>
          <cell r="H187" t="str">
            <v>W</v>
          </cell>
          <cell r="J187" t="str">
            <v>7777777</v>
          </cell>
          <cell r="N187" t="str">
            <v>20161214</v>
          </cell>
          <cell r="R187">
            <v>46.5</v>
          </cell>
          <cell r="S187">
            <v>15.23</v>
          </cell>
          <cell r="T187">
            <v>12.68</v>
          </cell>
          <cell r="U187">
            <v>9.76</v>
          </cell>
          <cell r="V187">
            <v>8.27</v>
          </cell>
          <cell r="W187">
            <v>7.07</v>
          </cell>
          <cell r="X187">
            <v>6.09</v>
          </cell>
          <cell r="Y187">
            <v>5.31</v>
          </cell>
        </row>
        <row r="188">
          <cell r="A188" t="str">
            <v>1</v>
          </cell>
          <cell r="B188" t="str">
            <v>bVICT</v>
          </cell>
          <cell r="C188" t="str">
            <v>B</v>
          </cell>
          <cell r="D188" t="str">
            <v>cSAIN</v>
          </cell>
          <cell r="E188" t="str">
            <v>B</v>
          </cell>
          <cell r="G188" t="str">
            <v>INDUSTRIAL CLEANING PRODUCTS</v>
          </cell>
          <cell r="H188" t="str">
            <v>W</v>
          </cell>
          <cell r="J188" t="str">
            <v>7777777</v>
          </cell>
          <cell r="N188" t="str">
            <v>20161214</v>
          </cell>
          <cell r="R188">
            <v>44.1</v>
          </cell>
          <cell r="S188">
            <v>14.38</v>
          </cell>
          <cell r="T188">
            <v>11.96</v>
          </cell>
          <cell r="U188">
            <v>9.1199999999999992</v>
          </cell>
          <cell r="V188">
            <v>7.74</v>
          </cell>
          <cell r="W188">
            <v>6.58</v>
          </cell>
          <cell r="X188">
            <v>5.57</v>
          </cell>
          <cell r="Y188">
            <v>4.78</v>
          </cell>
        </row>
        <row r="189">
          <cell r="A189" t="str">
            <v>1</v>
          </cell>
          <cell r="B189" t="str">
            <v>bVICT</v>
          </cell>
          <cell r="C189" t="str">
            <v>B</v>
          </cell>
          <cell r="D189" t="str">
            <v>cSHED</v>
          </cell>
          <cell r="E189" t="str">
            <v>B</v>
          </cell>
          <cell r="G189" t="str">
            <v>INDUSTRIAL CLEANING PRODUCTS</v>
          </cell>
          <cell r="H189" t="str">
            <v>W</v>
          </cell>
          <cell r="J189" t="str">
            <v>7777777</v>
          </cell>
          <cell r="N189" t="str">
            <v>20161214</v>
          </cell>
          <cell r="R189">
            <v>44.95</v>
          </cell>
          <cell r="S189">
            <v>14.68</v>
          </cell>
          <cell r="T189">
            <v>12.17</v>
          </cell>
          <cell r="U189">
            <v>9.26</v>
          </cell>
          <cell r="V189">
            <v>7.85</v>
          </cell>
          <cell r="W189">
            <v>6.68</v>
          </cell>
          <cell r="X189">
            <v>5.72</v>
          </cell>
          <cell r="Y189">
            <v>4.96</v>
          </cell>
        </row>
        <row r="190">
          <cell r="A190" t="str">
            <v>1</v>
          </cell>
          <cell r="B190" t="str">
            <v>bVICT</v>
          </cell>
          <cell r="C190" t="str">
            <v>B</v>
          </cell>
          <cell r="D190" t="str">
            <v>cSHIP</v>
          </cell>
          <cell r="E190" t="str">
            <v>B</v>
          </cell>
          <cell r="G190" t="str">
            <v>INDUSTRIAL CLEANING PRODUCTS</v>
          </cell>
          <cell r="H190" t="str">
            <v>W</v>
          </cell>
          <cell r="J190" t="str">
            <v>7777777</v>
          </cell>
          <cell r="N190" t="str">
            <v>20161214</v>
          </cell>
          <cell r="R190">
            <v>46.7</v>
          </cell>
          <cell r="S190">
            <v>15.34</v>
          </cell>
          <cell r="T190">
            <v>12.85</v>
          </cell>
          <cell r="U190">
            <v>9.94</v>
          </cell>
          <cell r="V190">
            <v>8.5399999999999991</v>
          </cell>
          <cell r="W190">
            <v>7.34</v>
          </cell>
          <cell r="X190">
            <v>6.29</v>
          </cell>
          <cell r="Y190">
            <v>5.49</v>
          </cell>
        </row>
        <row r="191">
          <cell r="A191" t="str">
            <v>1</v>
          </cell>
          <cell r="B191" t="str">
            <v>bVICT</v>
          </cell>
          <cell r="C191" t="str">
            <v>B</v>
          </cell>
          <cell r="D191" t="str">
            <v>cSTST</v>
          </cell>
          <cell r="E191" t="str">
            <v>B</v>
          </cell>
          <cell r="G191" t="str">
            <v>INDUSTRIAL CLEANING PRODUCTS</v>
          </cell>
          <cell r="H191" t="str">
            <v>W</v>
          </cell>
          <cell r="J191" t="str">
            <v>7777777</v>
          </cell>
          <cell r="N191" t="str">
            <v>20161214</v>
          </cell>
          <cell r="R191">
            <v>48.6</v>
          </cell>
          <cell r="S191">
            <v>16.05</v>
          </cell>
          <cell r="T191">
            <v>13.51</v>
          </cell>
          <cell r="U191">
            <v>10.52</v>
          </cell>
          <cell r="V191">
            <v>9.0500000000000007</v>
          </cell>
          <cell r="W191">
            <v>7.8</v>
          </cell>
          <cell r="X191">
            <v>6.76</v>
          </cell>
          <cell r="Y191">
            <v>5.92</v>
          </cell>
        </row>
        <row r="192">
          <cell r="A192" t="str">
            <v>1</v>
          </cell>
          <cell r="B192" t="str">
            <v>bVICT</v>
          </cell>
          <cell r="C192" t="str">
            <v>B</v>
          </cell>
          <cell r="D192" t="str">
            <v>cSUSS</v>
          </cell>
          <cell r="E192" t="str">
            <v>B</v>
          </cell>
          <cell r="G192" t="str">
            <v>INDUSTRIAL CLEANING PRODUCTS</v>
          </cell>
          <cell r="H192" t="str">
            <v>W</v>
          </cell>
          <cell r="J192" t="str">
            <v>7777777</v>
          </cell>
          <cell r="N192" t="str">
            <v>20161214</v>
          </cell>
          <cell r="R192">
            <v>47.15</v>
          </cell>
          <cell r="S192">
            <v>15.5</v>
          </cell>
          <cell r="T192">
            <v>12.99</v>
          </cell>
          <cell r="U192">
            <v>10.07</v>
          </cell>
          <cell r="V192">
            <v>8.6</v>
          </cell>
          <cell r="W192">
            <v>7.36</v>
          </cell>
          <cell r="X192">
            <v>6.34</v>
          </cell>
          <cell r="Y192">
            <v>5.51</v>
          </cell>
        </row>
        <row r="193">
          <cell r="A193" t="str">
            <v>1</v>
          </cell>
          <cell r="B193" t="str">
            <v>bVICT</v>
          </cell>
          <cell r="C193" t="str">
            <v>B</v>
          </cell>
          <cell r="D193" t="str">
            <v>cTRAC</v>
          </cell>
          <cell r="E193" t="str">
            <v>B</v>
          </cell>
          <cell r="G193" t="str">
            <v>INDUSTRIAL CLEANING PRODUCTS</v>
          </cell>
          <cell r="H193" t="str">
            <v>W</v>
          </cell>
          <cell r="J193" t="str">
            <v>7777777</v>
          </cell>
          <cell r="N193" t="str">
            <v>20161214</v>
          </cell>
          <cell r="R193">
            <v>46.7</v>
          </cell>
          <cell r="S193">
            <v>15.34</v>
          </cell>
          <cell r="T193">
            <v>12.85</v>
          </cell>
          <cell r="U193">
            <v>9.94</v>
          </cell>
          <cell r="V193">
            <v>8.5399999999999991</v>
          </cell>
          <cell r="W193">
            <v>7.34</v>
          </cell>
          <cell r="X193">
            <v>6.29</v>
          </cell>
          <cell r="Y193">
            <v>5.49</v>
          </cell>
        </row>
        <row r="194">
          <cell r="A194" t="str">
            <v>1</v>
          </cell>
          <cell r="B194" t="str">
            <v>bVICT</v>
          </cell>
          <cell r="C194" t="str">
            <v>B</v>
          </cell>
          <cell r="D194" t="str">
            <v>cWOOD</v>
          </cell>
          <cell r="E194" t="str">
            <v>B</v>
          </cell>
          <cell r="G194" t="str">
            <v>INDUSTRIAL CLEANING PRODUCTS</v>
          </cell>
          <cell r="H194" t="str">
            <v>W</v>
          </cell>
          <cell r="J194" t="str">
            <v>7777777</v>
          </cell>
          <cell r="N194" t="str">
            <v>20161214</v>
          </cell>
          <cell r="R194">
            <v>46.15</v>
          </cell>
          <cell r="S194">
            <v>15.12</v>
          </cell>
          <cell r="T194">
            <v>12.61</v>
          </cell>
          <cell r="U194">
            <v>9.7200000000000006</v>
          </cell>
          <cell r="V194">
            <v>8.27</v>
          </cell>
          <cell r="W194">
            <v>7.1</v>
          </cell>
          <cell r="X194">
            <v>6.12</v>
          </cell>
          <cell r="Y194">
            <v>5.33</v>
          </cell>
        </row>
        <row r="195">
          <cell r="A195" t="str">
            <v>1</v>
          </cell>
          <cell r="B195" t="str">
            <v>bVICT</v>
          </cell>
          <cell r="C195" t="str">
            <v>B</v>
          </cell>
          <cell r="D195" t="str">
            <v>dAMHE</v>
          </cell>
          <cell r="E195" t="str">
            <v>B</v>
          </cell>
          <cell r="G195" t="str">
            <v>INDUSTRIAL CLEANING PRODUCTS</v>
          </cell>
          <cell r="H195" t="str">
            <v>W</v>
          </cell>
          <cell r="J195" t="str">
            <v>7777777</v>
          </cell>
          <cell r="N195" t="str">
            <v>20161214</v>
          </cell>
          <cell r="R195">
            <v>46.5</v>
          </cell>
          <cell r="S195">
            <v>15.23</v>
          </cell>
          <cell r="T195">
            <v>12.68</v>
          </cell>
          <cell r="U195">
            <v>9.76</v>
          </cell>
          <cell r="V195">
            <v>8.27</v>
          </cell>
          <cell r="W195">
            <v>7.07</v>
          </cell>
          <cell r="X195">
            <v>6.09</v>
          </cell>
          <cell r="Y195">
            <v>5.31</v>
          </cell>
        </row>
        <row r="196">
          <cell r="A196" t="str">
            <v>1</v>
          </cell>
          <cell r="B196" t="str">
            <v>bVICT</v>
          </cell>
          <cell r="C196" t="str">
            <v>B</v>
          </cell>
          <cell r="D196" t="str">
            <v>dANTI</v>
          </cell>
          <cell r="E196" t="str">
            <v>B</v>
          </cell>
          <cell r="G196" t="str">
            <v>INDUSTRIAL CLEANING PRODUCTS</v>
          </cell>
          <cell r="H196" t="str">
            <v>W</v>
          </cell>
          <cell r="J196" t="str">
            <v>7777777</v>
          </cell>
          <cell r="N196" t="str">
            <v>20161214</v>
          </cell>
          <cell r="R196">
            <v>52.45</v>
          </cell>
          <cell r="S196">
            <v>17.46</v>
          </cell>
          <cell r="T196">
            <v>14.82</v>
          </cell>
          <cell r="U196">
            <v>11.74</v>
          </cell>
          <cell r="V196">
            <v>10.210000000000001</v>
          </cell>
          <cell r="W196">
            <v>8.84</v>
          </cell>
          <cell r="X196">
            <v>7.69</v>
          </cell>
          <cell r="Y196">
            <v>6.75</v>
          </cell>
        </row>
        <row r="197">
          <cell r="A197" t="str">
            <v>1</v>
          </cell>
          <cell r="B197" t="str">
            <v>bVICT</v>
          </cell>
          <cell r="C197" t="str">
            <v>B</v>
          </cell>
          <cell r="D197" t="str">
            <v>dBRID</v>
          </cell>
          <cell r="E197" t="str">
            <v>B</v>
          </cell>
          <cell r="G197" t="str">
            <v>INDUSTRIAL CLEANING PRODUCTS</v>
          </cell>
          <cell r="H197" t="str">
            <v>W</v>
          </cell>
          <cell r="J197" t="str">
            <v>7777777</v>
          </cell>
          <cell r="N197" t="str">
            <v>20161214</v>
          </cell>
          <cell r="R197">
            <v>54.45</v>
          </cell>
          <cell r="S197">
            <v>18.22</v>
          </cell>
          <cell r="T197">
            <v>15.54</v>
          </cell>
          <cell r="U197">
            <v>12.42</v>
          </cell>
          <cell r="V197">
            <v>10.85</v>
          </cell>
          <cell r="W197">
            <v>9.4499999999999993</v>
          </cell>
          <cell r="X197">
            <v>8.27</v>
          </cell>
          <cell r="Y197">
            <v>7.27</v>
          </cell>
        </row>
        <row r="198">
          <cell r="A198" t="str">
            <v>1</v>
          </cell>
          <cell r="B198" t="str">
            <v>bVICT</v>
          </cell>
          <cell r="C198" t="str">
            <v>B</v>
          </cell>
          <cell r="D198" t="str">
            <v>dCANS</v>
          </cell>
          <cell r="E198" t="str">
            <v>B</v>
          </cell>
          <cell r="G198" t="str">
            <v>INDUSTRIAL CLEANING PRODUCTS</v>
          </cell>
          <cell r="H198" t="str">
            <v>W</v>
          </cell>
          <cell r="J198" t="str">
            <v>7777777</v>
          </cell>
          <cell r="N198" t="str">
            <v>20161214</v>
          </cell>
          <cell r="R198">
            <v>97.65</v>
          </cell>
          <cell r="S198">
            <v>35.47</v>
          </cell>
          <cell r="T198">
            <v>30.62</v>
          </cell>
          <cell r="U198">
            <v>27.47</v>
          </cell>
          <cell r="V198">
            <v>25.9</v>
          </cell>
          <cell r="W198">
            <v>24.42</v>
          </cell>
          <cell r="X198">
            <v>23.09</v>
          </cell>
          <cell r="Y198">
            <v>21.99</v>
          </cell>
        </row>
        <row r="199">
          <cell r="A199" t="str">
            <v>1</v>
          </cell>
          <cell r="B199" t="str">
            <v>bVICT</v>
          </cell>
          <cell r="C199" t="str">
            <v>B</v>
          </cell>
          <cell r="D199" t="str">
            <v>dDIGB</v>
          </cell>
          <cell r="E199" t="str">
            <v>B</v>
          </cell>
          <cell r="G199" t="str">
            <v>INDUSTRIAL CLEANING PRODUCTS</v>
          </cell>
          <cell r="H199" t="str">
            <v>W</v>
          </cell>
          <cell r="J199" t="str">
            <v>7777777</v>
          </cell>
          <cell r="N199" t="str">
            <v>20161214</v>
          </cell>
          <cell r="R199">
            <v>59.15</v>
          </cell>
          <cell r="S199">
            <v>19.84</v>
          </cell>
          <cell r="T199">
            <v>16.989999999999998</v>
          </cell>
          <cell r="U199">
            <v>13.65</v>
          </cell>
          <cell r="V199">
            <v>11.98</v>
          </cell>
          <cell r="W199">
            <v>10.41</v>
          </cell>
          <cell r="X199">
            <v>8.9600000000000009</v>
          </cell>
          <cell r="Y199">
            <v>7.76</v>
          </cell>
        </row>
        <row r="200">
          <cell r="A200" t="str">
            <v>1</v>
          </cell>
          <cell r="B200" t="str">
            <v>bVICT</v>
          </cell>
          <cell r="C200" t="str">
            <v>B</v>
          </cell>
          <cell r="D200" t="str">
            <v>dELMS</v>
          </cell>
          <cell r="E200" t="str">
            <v>B</v>
          </cell>
          <cell r="G200" t="str">
            <v>INDUSTRIAL CLEANING PRODUCTS</v>
          </cell>
          <cell r="H200" t="str">
            <v>W</v>
          </cell>
          <cell r="J200" t="str">
            <v>7777777</v>
          </cell>
          <cell r="N200" t="str">
            <v>20161214</v>
          </cell>
          <cell r="R200">
            <v>51.6</v>
          </cell>
          <cell r="S200">
            <v>17.149999999999999</v>
          </cell>
          <cell r="T200">
            <v>14.52</v>
          </cell>
          <cell r="U200">
            <v>11.48</v>
          </cell>
          <cell r="V200">
            <v>9.94</v>
          </cell>
          <cell r="W200">
            <v>8.56</v>
          </cell>
          <cell r="X200">
            <v>7.43</v>
          </cell>
          <cell r="Y200">
            <v>6.43</v>
          </cell>
        </row>
        <row r="201">
          <cell r="A201" t="str">
            <v>1</v>
          </cell>
          <cell r="B201" t="str">
            <v>bVICT</v>
          </cell>
          <cell r="C201" t="str">
            <v>B</v>
          </cell>
          <cell r="D201" t="str">
            <v>dHALI</v>
          </cell>
          <cell r="E201" t="str">
            <v>B</v>
          </cell>
          <cell r="G201" t="str">
            <v>INDUSTRIAL CLEANING PRODUCTS</v>
          </cell>
          <cell r="H201" t="str">
            <v>W</v>
          </cell>
          <cell r="J201" t="str">
            <v>7777777</v>
          </cell>
          <cell r="N201" t="str">
            <v>20161214</v>
          </cell>
          <cell r="R201">
            <v>50.15</v>
          </cell>
          <cell r="S201">
            <v>16.62</v>
          </cell>
          <cell r="T201">
            <v>14.01</v>
          </cell>
          <cell r="U201">
            <v>10.98</v>
          </cell>
          <cell r="V201">
            <v>9.49</v>
          </cell>
          <cell r="W201">
            <v>8.1199999999999992</v>
          </cell>
          <cell r="X201">
            <v>6.99</v>
          </cell>
          <cell r="Y201">
            <v>6.03</v>
          </cell>
          <cell r="Z201">
            <v>2466.4499999999998</v>
          </cell>
        </row>
        <row r="202">
          <cell r="A202" t="str">
            <v>1</v>
          </cell>
          <cell r="B202" t="str">
            <v>bVICT</v>
          </cell>
          <cell r="C202" t="str">
            <v>B</v>
          </cell>
          <cell r="D202" t="str">
            <v>dINVE</v>
          </cell>
          <cell r="E202" t="str">
            <v>B</v>
          </cell>
          <cell r="G202" t="str">
            <v>INDUSTRIAL CLEANING PRODUCTS</v>
          </cell>
          <cell r="H202" t="str">
            <v>W</v>
          </cell>
          <cell r="J202" t="str">
            <v>7777777</v>
          </cell>
          <cell r="N202" t="str">
            <v>20161214</v>
          </cell>
          <cell r="R202">
            <v>64</v>
          </cell>
          <cell r="S202">
            <v>21.65</v>
          </cell>
          <cell r="T202">
            <v>18.68</v>
          </cell>
          <cell r="U202">
            <v>15.21</v>
          </cell>
          <cell r="V202">
            <v>13.49</v>
          </cell>
          <cell r="W202">
            <v>11.83</v>
          </cell>
          <cell r="X202">
            <v>10.33</v>
          </cell>
          <cell r="Y202">
            <v>9.09</v>
          </cell>
        </row>
        <row r="203">
          <cell r="A203" t="str">
            <v>1</v>
          </cell>
          <cell r="B203" t="str">
            <v>bVICT</v>
          </cell>
          <cell r="C203" t="str">
            <v>B</v>
          </cell>
          <cell r="D203" t="str">
            <v>dKENT</v>
          </cell>
          <cell r="E203" t="str">
            <v>B</v>
          </cell>
          <cell r="G203" t="str">
            <v>INDUSTRIAL CLEANING PRODUCTS</v>
          </cell>
          <cell r="H203" t="str">
            <v>W</v>
          </cell>
          <cell r="J203" t="str">
            <v>7777777</v>
          </cell>
          <cell r="N203" t="str">
            <v>20161214</v>
          </cell>
          <cell r="R203">
            <v>54.85</v>
          </cell>
          <cell r="S203">
            <v>18.260000000000002</v>
          </cell>
          <cell r="T203">
            <v>15.47</v>
          </cell>
          <cell r="U203">
            <v>12.23</v>
          </cell>
          <cell r="V203">
            <v>10.64</v>
          </cell>
          <cell r="W203">
            <v>9.09</v>
          </cell>
          <cell r="X203">
            <v>7.69</v>
          </cell>
          <cell r="Y203">
            <v>6.52</v>
          </cell>
        </row>
        <row r="204">
          <cell r="A204" t="str">
            <v>1</v>
          </cell>
          <cell r="B204" t="str">
            <v>bVICT</v>
          </cell>
          <cell r="C204" t="str">
            <v>B</v>
          </cell>
          <cell r="D204" t="str">
            <v>dLIVE</v>
          </cell>
          <cell r="E204" t="str">
            <v>B</v>
          </cell>
          <cell r="G204" t="str">
            <v>INDUSTRIAL CLEANING PRODUCTS</v>
          </cell>
          <cell r="H204" t="str">
            <v>W</v>
          </cell>
          <cell r="J204" t="str">
            <v>7777777</v>
          </cell>
          <cell r="N204" t="str">
            <v>20161214</v>
          </cell>
          <cell r="R204">
            <v>57.2</v>
          </cell>
          <cell r="S204">
            <v>19.27</v>
          </cell>
          <cell r="T204">
            <v>16.54</v>
          </cell>
          <cell r="U204">
            <v>13.35</v>
          </cell>
          <cell r="V204">
            <v>11.77</v>
          </cell>
          <cell r="W204">
            <v>10.32</v>
          </cell>
          <cell r="X204">
            <v>9.14</v>
          </cell>
          <cell r="Y204">
            <v>8.1199999999999992</v>
          </cell>
        </row>
        <row r="205">
          <cell r="A205" t="str">
            <v>1</v>
          </cell>
          <cell r="B205" t="str">
            <v>bVICT</v>
          </cell>
          <cell r="C205" t="str">
            <v>B</v>
          </cell>
          <cell r="D205" t="str">
            <v>dLOUI</v>
          </cell>
          <cell r="E205" t="str">
            <v>B</v>
          </cell>
          <cell r="G205" t="str">
            <v>INDUSTRIAL CLEANING PRODUCTS</v>
          </cell>
          <cell r="H205" t="str">
            <v>W</v>
          </cell>
          <cell r="J205" t="str">
            <v>7777777</v>
          </cell>
          <cell r="N205" t="str">
            <v>20161214</v>
          </cell>
          <cell r="R205">
            <v>59.85</v>
          </cell>
          <cell r="S205">
            <v>20.079999999999998</v>
          </cell>
          <cell r="T205">
            <v>17.18</v>
          </cell>
          <cell r="U205">
            <v>13.8</v>
          </cell>
          <cell r="V205">
            <v>12.12</v>
          </cell>
          <cell r="W205">
            <v>10.5</v>
          </cell>
          <cell r="X205">
            <v>9.0500000000000007</v>
          </cell>
          <cell r="Y205">
            <v>7.85</v>
          </cell>
        </row>
        <row r="206">
          <cell r="A206" t="str">
            <v>1</v>
          </cell>
          <cell r="B206" t="str">
            <v>bVICT</v>
          </cell>
          <cell r="C206" t="str">
            <v>B</v>
          </cell>
          <cell r="D206" t="str">
            <v>dMIDD</v>
          </cell>
          <cell r="E206" t="str">
            <v>B</v>
          </cell>
          <cell r="G206" t="str">
            <v>INDUSTRIAL CLEANING PRODUCTS</v>
          </cell>
          <cell r="H206" t="str">
            <v>W</v>
          </cell>
          <cell r="J206" t="str">
            <v>7777777</v>
          </cell>
          <cell r="N206" t="str">
            <v>20161214</v>
          </cell>
          <cell r="R206">
            <v>56.3</v>
          </cell>
          <cell r="S206">
            <v>18.79</v>
          </cell>
          <cell r="T206">
            <v>15.99</v>
          </cell>
          <cell r="U206">
            <v>12.7</v>
          </cell>
          <cell r="V206">
            <v>11.07</v>
          </cell>
          <cell r="W206">
            <v>9.52</v>
          </cell>
          <cell r="X206">
            <v>8.1</v>
          </cell>
          <cell r="Y206">
            <v>6.92</v>
          </cell>
        </row>
        <row r="207">
          <cell r="A207" t="str">
            <v>1</v>
          </cell>
          <cell r="B207" t="str">
            <v>bVICT</v>
          </cell>
          <cell r="C207" t="str">
            <v>B</v>
          </cell>
          <cell r="D207" t="str">
            <v>dMUSQ</v>
          </cell>
          <cell r="E207" t="str">
            <v>B</v>
          </cell>
          <cell r="G207" t="str">
            <v>INDUSTRIAL CLEANING PRODUCTS</v>
          </cell>
          <cell r="H207" t="str">
            <v>W</v>
          </cell>
          <cell r="J207" t="str">
            <v>7777777</v>
          </cell>
          <cell r="N207" t="str">
            <v>20161214</v>
          </cell>
          <cell r="R207">
            <v>71.05</v>
          </cell>
          <cell r="S207">
            <v>23.79</v>
          </cell>
          <cell r="T207">
            <v>20.399999999999999</v>
          </cell>
          <cell r="U207">
            <v>16.239999999999998</v>
          </cell>
          <cell r="V207">
            <v>13.09</v>
          </cell>
          <cell r="W207">
            <v>11.29</v>
          </cell>
          <cell r="X207">
            <v>8.7200000000000006</v>
          </cell>
          <cell r="Y207">
            <v>7.68</v>
          </cell>
        </row>
        <row r="208">
          <cell r="A208" t="str">
            <v>1</v>
          </cell>
          <cell r="B208" t="str">
            <v>bVICT</v>
          </cell>
          <cell r="C208" t="str">
            <v>B</v>
          </cell>
          <cell r="D208" t="str">
            <v>dNEWG</v>
          </cell>
          <cell r="E208" t="str">
            <v>B</v>
          </cell>
          <cell r="G208" t="str">
            <v>INDUSTRIAL CLEANING PRODUCTS</v>
          </cell>
          <cell r="H208" t="str">
            <v>W</v>
          </cell>
          <cell r="J208" t="str">
            <v>7777777</v>
          </cell>
          <cell r="N208" t="str">
            <v>20161214</v>
          </cell>
          <cell r="R208">
            <v>51.05</v>
          </cell>
          <cell r="S208">
            <v>16.93</v>
          </cell>
          <cell r="T208">
            <v>14.32</v>
          </cell>
          <cell r="U208">
            <v>11.27</v>
          </cell>
          <cell r="V208">
            <v>9.77</v>
          </cell>
          <cell r="W208">
            <v>8.41</v>
          </cell>
          <cell r="X208">
            <v>7.25</v>
          </cell>
          <cell r="Y208">
            <v>6.31</v>
          </cell>
        </row>
        <row r="209">
          <cell r="A209" t="str">
            <v>1</v>
          </cell>
          <cell r="B209" t="str">
            <v>bVICT</v>
          </cell>
          <cell r="C209" t="str">
            <v>B</v>
          </cell>
          <cell r="D209" t="str">
            <v>dPORT</v>
          </cell>
          <cell r="E209" t="str">
            <v>B</v>
          </cell>
          <cell r="G209" t="str">
            <v>INDUSTRIAL CLEANING PRODUCTS</v>
          </cell>
          <cell r="H209" t="str">
            <v>W</v>
          </cell>
          <cell r="J209" t="str">
            <v>7777777</v>
          </cell>
          <cell r="N209" t="str">
            <v>20161214</v>
          </cell>
          <cell r="R209">
            <v>55.3</v>
          </cell>
          <cell r="S209">
            <v>18.53</v>
          </cell>
          <cell r="T209">
            <v>15.84</v>
          </cell>
          <cell r="U209">
            <v>12.68</v>
          </cell>
          <cell r="V209">
            <v>11.12</v>
          </cell>
          <cell r="W209">
            <v>9.75</v>
          </cell>
          <cell r="X209">
            <v>8.5500000000000007</v>
          </cell>
          <cell r="Y209">
            <v>7.57</v>
          </cell>
        </row>
        <row r="210">
          <cell r="A210" t="str">
            <v>1</v>
          </cell>
          <cell r="B210" t="str">
            <v>bVICT</v>
          </cell>
          <cell r="C210" t="str">
            <v>B</v>
          </cell>
          <cell r="D210" t="str">
            <v>dSHEE</v>
          </cell>
          <cell r="E210" t="str">
            <v>B</v>
          </cell>
          <cell r="G210" t="str">
            <v>INDUSTRIAL CLEANING PRODUCTS</v>
          </cell>
          <cell r="H210" t="str">
            <v>W</v>
          </cell>
          <cell r="J210" t="str">
            <v>7777777</v>
          </cell>
          <cell r="N210" t="str">
            <v>20161214</v>
          </cell>
          <cell r="R210">
            <v>74.7</v>
          </cell>
          <cell r="S210">
            <v>25.1</v>
          </cell>
          <cell r="T210">
            <v>21.72</v>
          </cell>
          <cell r="U210">
            <v>17.420000000000002</v>
          </cell>
          <cell r="V210">
            <v>14.3</v>
          </cell>
          <cell r="W210">
            <v>12.48</v>
          </cell>
          <cell r="X210">
            <v>9.86</v>
          </cell>
          <cell r="Y210">
            <v>8.82</v>
          </cell>
        </row>
        <row r="211">
          <cell r="A211" t="str">
            <v>1</v>
          </cell>
          <cell r="B211" t="str">
            <v>bVICT</v>
          </cell>
          <cell r="C211" t="str">
            <v>B</v>
          </cell>
          <cell r="D211" t="str">
            <v>dSHEL</v>
          </cell>
          <cell r="E211" t="str">
            <v>B</v>
          </cell>
          <cell r="G211" t="str">
            <v>INDUSTRIAL CLEANING PRODUCTS</v>
          </cell>
          <cell r="H211" t="str">
            <v>W</v>
          </cell>
          <cell r="J211" t="str">
            <v>7777777</v>
          </cell>
          <cell r="N211" t="str">
            <v>20161214</v>
          </cell>
          <cell r="R211">
            <v>69.400000000000006</v>
          </cell>
          <cell r="S211">
            <v>22.64</v>
          </cell>
          <cell r="T211">
            <v>20.190000000000001</v>
          </cell>
          <cell r="U211">
            <v>16.53</v>
          </cell>
          <cell r="V211">
            <v>14.31</v>
          </cell>
          <cell r="W211">
            <v>12.45</v>
          </cell>
          <cell r="X211">
            <v>10.32</v>
          </cell>
          <cell r="Y211">
            <v>8.83</v>
          </cell>
        </row>
        <row r="212">
          <cell r="A212" t="str">
            <v>1</v>
          </cell>
          <cell r="B212" t="str">
            <v>bVICT</v>
          </cell>
          <cell r="C212" t="str">
            <v>B</v>
          </cell>
          <cell r="D212" t="str">
            <v>dSYDN</v>
          </cell>
          <cell r="E212" t="str">
            <v>B</v>
          </cell>
          <cell r="G212" t="str">
            <v>INDUSTRIAL CLEANING PRODUCTS</v>
          </cell>
          <cell r="H212" t="str">
            <v>W</v>
          </cell>
          <cell r="J212" t="str">
            <v>7777777</v>
          </cell>
          <cell r="N212" t="str">
            <v>20161214</v>
          </cell>
          <cell r="R212">
            <v>57</v>
          </cell>
          <cell r="S212">
            <v>19.010000000000002</v>
          </cell>
          <cell r="T212">
            <v>16.18</v>
          </cell>
          <cell r="U212">
            <v>12.86</v>
          </cell>
          <cell r="V212">
            <v>11.2</v>
          </cell>
          <cell r="W212">
            <v>9.61</v>
          </cell>
          <cell r="X212">
            <v>8.19</v>
          </cell>
          <cell r="Y212">
            <v>7.02</v>
          </cell>
        </row>
        <row r="213">
          <cell r="A213" t="str">
            <v>1</v>
          </cell>
          <cell r="B213" t="str">
            <v>bVICT</v>
          </cell>
          <cell r="C213" t="str">
            <v>B</v>
          </cell>
          <cell r="D213" t="str">
            <v>dTATA</v>
          </cell>
          <cell r="E213" t="str">
            <v>B</v>
          </cell>
          <cell r="G213" t="str">
            <v>INDUSTRIAL CLEANING PRODUCTS</v>
          </cell>
          <cell r="H213" t="str">
            <v>W</v>
          </cell>
          <cell r="J213" t="str">
            <v>7777777</v>
          </cell>
          <cell r="N213" t="str">
            <v>20161214</v>
          </cell>
          <cell r="R213">
            <v>51.05</v>
          </cell>
          <cell r="S213">
            <v>16.93</v>
          </cell>
          <cell r="T213">
            <v>14.32</v>
          </cell>
          <cell r="U213">
            <v>11.27</v>
          </cell>
          <cell r="V213">
            <v>9.77</v>
          </cell>
          <cell r="W213">
            <v>8.41</v>
          </cell>
          <cell r="X213">
            <v>7.25</v>
          </cell>
          <cell r="Y213">
            <v>6.31</v>
          </cell>
        </row>
        <row r="214">
          <cell r="A214" t="str">
            <v>1</v>
          </cell>
          <cell r="B214" t="str">
            <v>bVICT</v>
          </cell>
          <cell r="C214" t="str">
            <v>B</v>
          </cell>
          <cell r="D214" t="str">
            <v>dTRUR</v>
          </cell>
          <cell r="E214" t="str">
            <v>B</v>
          </cell>
          <cell r="G214" t="str">
            <v>INDUSTRIAL CLEANING PRODUCTS</v>
          </cell>
          <cell r="H214" t="str">
            <v>W</v>
          </cell>
          <cell r="J214" t="str">
            <v>7777777</v>
          </cell>
          <cell r="N214" t="str">
            <v>20161214</v>
          </cell>
          <cell r="R214">
            <v>48.05</v>
          </cell>
          <cell r="S214">
            <v>15.83</v>
          </cell>
          <cell r="T214">
            <v>13.3</v>
          </cell>
          <cell r="U214">
            <v>10.32</v>
          </cell>
          <cell r="V214">
            <v>8.84</v>
          </cell>
          <cell r="W214">
            <v>7.55</v>
          </cell>
          <cell r="X214">
            <v>6.43</v>
          </cell>
          <cell r="Y214">
            <v>5.52</v>
          </cell>
        </row>
        <row r="215">
          <cell r="A215" t="str">
            <v>1</v>
          </cell>
          <cell r="B215" t="str">
            <v>bVICT</v>
          </cell>
          <cell r="C215" t="str">
            <v>B</v>
          </cell>
          <cell r="D215" t="str">
            <v>dWEYM</v>
          </cell>
          <cell r="E215" t="str">
            <v>B</v>
          </cell>
          <cell r="G215" t="str">
            <v>INDUSTRIAL CLEANING PRODUCTS</v>
          </cell>
          <cell r="H215" t="str">
            <v>W</v>
          </cell>
          <cell r="J215" t="str">
            <v>7777777</v>
          </cell>
          <cell r="N215" t="str">
            <v>20161214</v>
          </cell>
          <cell r="R215">
            <v>69.400000000000006</v>
          </cell>
          <cell r="S215">
            <v>22.64</v>
          </cell>
          <cell r="T215">
            <v>20.190000000000001</v>
          </cell>
          <cell r="U215">
            <v>16.53</v>
          </cell>
          <cell r="V215">
            <v>14.31</v>
          </cell>
          <cell r="W215">
            <v>12.45</v>
          </cell>
          <cell r="X215">
            <v>10.32</v>
          </cell>
          <cell r="Y215">
            <v>8.83</v>
          </cell>
        </row>
        <row r="216">
          <cell r="A216" t="str">
            <v>1</v>
          </cell>
          <cell r="B216" t="str">
            <v>bVICT</v>
          </cell>
          <cell r="C216" t="str">
            <v>B</v>
          </cell>
          <cell r="D216" t="str">
            <v>dWIND</v>
          </cell>
          <cell r="E216" t="str">
            <v>B</v>
          </cell>
          <cell r="G216" t="str">
            <v>INDUSTRIAL CLEANING PRODUCTS</v>
          </cell>
          <cell r="H216" t="str">
            <v>W</v>
          </cell>
          <cell r="J216" t="str">
            <v>7777777</v>
          </cell>
          <cell r="N216" t="str">
            <v>20161214</v>
          </cell>
          <cell r="R216">
            <v>56.3</v>
          </cell>
          <cell r="S216">
            <v>18.79</v>
          </cell>
          <cell r="T216">
            <v>15.99</v>
          </cell>
          <cell r="U216">
            <v>12.7</v>
          </cell>
          <cell r="V216">
            <v>11.07</v>
          </cell>
          <cell r="W216">
            <v>9.52</v>
          </cell>
          <cell r="X216">
            <v>8.1</v>
          </cell>
          <cell r="Y216">
            <v>6.92</v>
          </cell>
        </row>
        <row r="217">
          <cell r="A217" t="str">
            <v>1</v>
          </cell>
          <cell r="B217" t="str">
            <v>bVICT</v>
          </cell>
          <cell r="C217" t="str">
            <v>B</v>
          </cell>
          <cell r="D217" t="str">
            <v>dYARM</v>
          </cell>
          <cell r="E217" t="str">
            <v>B</v>
          </cell>
          <cell r="G217" t="str">
            <v>INDUSTRIAL CLEANING PRODUCTS</v>
          </cell>
          <cell r="H217" t="str">
            <v>W</v>
          </cell>
          <cell r="J217" t="str">
            <v>7777777</v>
          </cell>
          <cell r="N217" t="str">
            <v>20161214</v>
          </cell>
          <cell r="R217">
            <v>69.150000000000006</v>
          </cell>
          <cell r="S217">
            <v>22.32</v>
          </cell>
          <cell r="T217">
            <v>19.86</v>
          </cell>
          <cell r="U217">
            <v>16.239999999999998</v>
          </cell>
          <cell r="V217">
            <v>14.04</v>
          </cell>
          <cell r="W217">
            <v>12.21</v>
          </cell>
          <cell r="X217">
            <v>10.16</v>
          </cell>
          <cell r="Y217">
            <v>8.69</v>
          </cell>
        </row>
        <row r="218">
          <cell r="A218" t="str">
            <v>1</v>
          </cell>
          <cell r="B218" t="str">
            <v>bVICT</v>
          </cell>
          <cell r="C218" t="str">
            <v>B</v>
          </cell>
          <cell r="D218" t="str">
            <v>eCHAR</v>
          </cell>
          <cell r="E218" t="str">
            <v>B</v>
          </cell>
          <cell r="G218" t="str">
            <v>INDUSTRIAL CLEANING PRODUCTS</v>
          </cell>
          <cell r="H218" t="str">
            <v>W</v>
          </cell>
          <cell r="J218" t="str">
            <v>7777777</v>
          </cell>
          <cell r="N218" t="str">
            <v>20161214</v>
          </cell>
          <cell r="R218">
            <v>49.15</v>
          </cell>
          <cell r="S218">
            <v>16.170000000000002</v>
          </cell>
          <cell r="T218">
            <v>13.54</v>
          </cell>
          <cell r="U218">
            <v>10.49</v>
          </cell>
          <cell r="V218">
            <v>8.9700000000000006</v>
          </cell>
          <cell r="W218">
            <v>7.62</v>
          </cell>
          <cell r="X218">
            <v>6.52</v>
          </cell>
          <cell r="Y218">
            <v>5.64</v>
          </cell>
        </row>
        <row r="219">
          <cell r="A219" t="str">
            <v>1</v>
          </cell>
          <cell r="B219" t="str">
            <v>bVICT</v>
          </cell>
          <cell r="C219" t="str">
            <v>B</v>
          </cell>
          <cell r="D219" t="str">
            <v>eMONT</v>
          </cell>
          <cell r="E219" t="str">
            <v>B</v>
          </cell>
          <cell r="G219" t="str">
            <v>INDUSTRIAL CLEANING PRODUCTS</v>
          </cell>
          <cell r="H219" t="str">
            <v>W</v>
          </cell>
          <cell r="J219" t="str">
            <v>7777777</v>
          </cell>
          <cell r="N219" t="str">
            <v>20161214</v>
          </cell>
          <cell r="R219">
            <v>52.1</v>
          </cell>
          <cell r="S219">
            <v>17.239999999999998</v>
          </cell>
          <cell r="T219">
            <v>14.56</v>
          </cell>
          <cell r="U219">
            <v>11.43</v>
          </cell>
          <cell r="V219">
            <v>9.86</v>
          </cell>
          <cell r="W219">
            <v>8.5</v>
          </cell>
          <cell r="X219">
            <v>7.37</v>
          </cell>
          <cell r="Y219">
            <v>6.44</v>
          </cell>
        </row>
        <row r="220">
          <cell r="A220" t="str">
            <v>1</v>
          </cell>
          <cell r="B220" t="str">
            <v>bVICT</v>
          </cell>
          <cell r="C220" t="str">
            <v>B</v>
          </cell>
          <cell r="D220" t="str">
            <v>eSUMM</v>
          </cell>
          <cell r="E220" t="str">
            <v>B</v>
          </cell>
          <cell r="G220" t="str">
            <v>INDUSTRIAL CLEANING PRODUCTS</v>
          </cell>
          <cell r="H220" t="str">
            <v>W</v>
          </cell>
          <cell r="J220" t="str">
            <v>7777777</v>
          </cell>
          <cell r="N220" t="str">
            <v>20161214</v>
          </cell>
          <cell r="R220">
            <v>50.6</v>
          </cell>
          <cell r="S220">
            <v>14.1</v>
          </cell>
          <cell r="T220">
            <v>12.41</v>
          </cell>
          <cell r="U220">
            <v>9.0299999999999994</v>
          </cell>
          <cell r="V220">
            <v>7.34</v>
          </cell>
          <cell r="W220">
            <v>6.12</v>
          </cell>
          <cell r="X220">
            <v>5.37</v>
          </cell>
          <cell r="Y220">
            <v>4.6500000000000004</v>
          </cell>
          <cell r="AA220">
            <v>1585.65</v>
          </cell>
        </row>
        <row r="221">
          <cell r="A221" t="str">
            <v>1</v>
          </cell>
          <cell r="B221" t="str">
            <v>bVICT</v>
          </cell>
          <cell r="C221" t="str">
            <v>B</v>
          </cell>
          <cell r="D221" t="str">
            <v>eTIGN</v>
          </cell>
          <cell r="E221" t="str">
            <v>B</v>
          </cell>
          <cell r="G221" t="str">
            <v>INDUSTRIAL CLEANING PRODUCTS</v>
          </cell>
          <cell r="H221" t="str">
            <v>W</v>
          </cell>
          <cell r="J221" t="str">
            <v>7777777</v>
          </cell>
          <cell r="N221" t="str">
            <v>20161214</v>
          </cell>
          <cell r="R221">
            <v>53.55</v>
          </cell>
          <cell r="S221">
            <v>17.78</v>
          </cell>
          <cell r="T221">
            <v>15.05</v>
          </cell>
          <cell r="U221">
            <v>11.91</v>
          </cell>
          <cell r="V221">
            <v>10.32</v>
          </cell>
          <cell r="W221">
            <v>8.94</v>
          </cell>
          <cell r="X221">
            <v>7.8</v>
          </cell>
          <cell r="Y221">
            <v>6.86</v>
          </cell>
        </row>
        <row r="222">
          <cell r="A222" t="str">
            <v>1</v>
          </cell>
          <cell r="B222" t="str">
            <v>bVICT</v>
          </cell>
          <cell r="C222" t="str">
            <v>B</v>
          </cell>
          <cell r="D222" t="str">
            <v>fBAIE</v>
          </cell>
          <cell r="E222" t="str">
            <v>B</v>
          </cell>
          <cell r="G222" t="str">
            <v>INDUSTRIAL CLEANING PRODUCTS</v>
          </cell>
          <cell r="H222" t="str">
            <v>W</v>
          </cell>
          <cell r="J222" t="str">
            <v>7777777</v>
          </cell>
          <cell r="N222" t="str">
            <v>20161214</v>
          </cell>
          <cell r="R222">
            <v>89.3</v>
          </cell>
          <cell r="S222">
            <v>31</v>
          </cell>
          <cell r="T222">
            <v>27.46</v>
          </cell>
          <cell r="U222">
            <v>23.35</v>
          </cell>
          <cell r="V222">
            <v>21.26</v>
          </cell>
          <cell r="W222">
            <v>18.91</v>
          </cell>
          <cell r="X222">
            <v>16.7</v>
          </cell>
          <cell r="Y222">
            <v>14.6</v>
          </cell>
        </row>
        <row r="223">
          <cell r="A223" t="str">
            <v>1</v>
          </cell>
          <cell r="B223" t="str">
            <v>bVICT</v>
          </cell>
          <cell r="C223" t="str">
            <v>B</v>
          </cell>
          <cell r="D223" t="str">
            <v>fBUCH</v>
          </cell>
          <cell r="E223" t="str">
            <v>B</v>
          </cell>
          <cell r="G223" t="str">
            <v>INDUSTRIAL CLEANING PRODUCTS</v>
          </cell>
          <cell r="H223" t="str">
            <v>W</v>
          </cell>
          <cell r="J223" t="str">
            <v>7777777</v>
          </cell>
          <cell r="N223" t="str">
            <v>20161214</v>
          </cell>
          <cell r="R223">
            <v>96.95</v>
          </cell>
          <cell r="S223">
            <v>32.909999999999997</v>
          </cell>
          <cell r="T223">
            <v>29.71</v>
          </cell>
          <cell r="U223">
            <v>25.98</v>
          </cell>
          <cell r="V223">
            <v>24.12</v>
          </cell>
          <cell r="W223">
            <v>20.51</v>
          </cell>
          <cell r="X223">
            <v>18.28</v>
          </cell>
          <cell r="Y223">
            <v>16.190000000000001</v>
          </cell>
        </row>
        <row r="224">
          <cell r="A224" t="str">
            <v>1</v>
          </cell>
          <cell r="B224" t="str">
            <v>bVICT</v>
          </cell>
          <cell r="C224" t="str">
            <v>B</v>
          </cell>
          <cell r="D224" t="str">
            <v>fCARB</v>
          </cell>
          <cell r="E224" t="str">
            <v>B</v>
          </cell>
          <cell r="G224" t="str">
            <v>INDUSTRIAL CLEANING PRODUCTS</v>
          </cell>
          <cell r="H224" t="str">
            <v>W</v>
          </cell>
          <cell r="J224" t="str">
            <v>7777777</v>
          </cell>
          <cell r="N224" t="str">
            <v>20161214</v>
          </cell>
          <cell r="R224">
            <v>84.4</v>
          </cell>
          <cell r="S224">
            <v>29.89</v>
          </cell>
          <cell r="T224">
            <v>27.05</v>
          </cell>
          <cell r="U224">
            <v>23.76</v>
          </cell>
          <cell r="V224">
            <v>22.11</v>
          </cell>
          <cell r="W224">
            <v>20.05</v>
          </cell>
          <cell r="X224">
            <v>17.09</v>
          </cell>
          <cell r="Y224">
            <v>15.56</v>
          </cell>
        </row>
        <row r="225">
          <cell r="A225" t="str">
            <v>1</v>
          </cell>
          <cell r="B225" t="str">
            <v>bVICT</v>
          </cell>
          <cell r="C225" t="str">
            <v>B</v>
          </cell>
          <cell r="D225" t="str">
            <v>fCLAR</v>
          </cell>
          <cell r="E225" t="str">
            <v>B</v>
          </cell>
          <cell r="G225" t="str">
            <v>INDUSTRIAL CLEANING PRODUCTS</v>
          </cell>
          <cell r="H225" t="str">
            <v>W</v>
          </cell>
          <cell r="J225" t="str">
            <v>7777777</v>
          </cell>
          <cell r="N225" t="str">
            <v>20161214</v>
          </cell>
          <cell r="R225">
            <v>97.25</v>
          </cell>
          <cell r="S225">
            <v>32.76</v>
          </cell>
          <cell r="T225">
            <v>29.88</v>
          </cell>
          <cell r="U225">
            <v>26.51</v>
          </cell>
          <cell r="V225">
            <v>24.4</v>
          </cell>
          <cell r="W225">
            <v>21.91</v>
          </cell>
          <cell r="X225">
            <v>19.420000000000002</v>
          </cell>
          <cell r="Y225">
            <v>17.11</v>
          </cell>
        </row>
        <row r="226">
          <cell r="A226" t="str">
            <v>1</v>
          </cell>
          <cell r="B226" t="str">
            <v>bVICT</v>
          </cell>
          <cell r="C226" t="str">
            <v>B</v>
          </cell>
          <cell r="D226" t="str">
            <v>fCORN</v>
          </cell>
          <cell r="E226" t="str">
            <v>B</v>
          </cell>
          <cell r="G226" t="str">
            <v>INDUSTRIAL CLEANING PRODUCTS</v>
          </cell>
          <cell r="H226" t="str">
            <v>W</v>
          </cell>
          <cell r="J226" t="str">
            <v>7777777</v>
          </cell>
          <cell r="N226" t="str">
            <v>20161214</v>
          </cell>
          <cell r="R226">
            <v>77.150000000000006</v>
          </cell>
          <cell r="S226">
            <v>26.39</v>
          </cell>
          <cell r="T226">
            <v>23</v>
          </cell>
          <cell r="U226">
            <v>19.079999999999998</v>
          </cell>
          <cell r="V226">
            <v>17.13</v>
          </cell>
          <cell r="W226">
            <v>14.96</v>
          </cell>
          <cell r="X226">
            <v>12.83</v>
          </cell>
          <cell r="Y226">
            <v>10.93</v>
          </cell>
        </row>
        <row r="227">
          <cell r="A227" t="str">
            <v>1</v>
          </cell>
          <cell r="B227" t="str">
            <v>bVICT</v>
          </cell>
          <cell r="C227" t="str">
            <v>B</v>
          </cell>
          <cell r="D227" t="str">
            <v>fDEER</v>
          </cell>
          <cell r="E227" t="str">
            <v>B</v>
          </cell>
          <cell r="G227" t="str">
            <v>INDUSTRIAL CLEANING PRODUCTS</v>
          </cell>
          <cell r="H227" t="str">
            <v>W</v>
          </cell>
          <cell r="J227" t="str">
            <v>7777777</v>
          </cell>
          <cell r="N227" t="str">
            <v>20161214</v>
          </cell>
          <cell r="R227">
            <v>78.55</v>
          </cell>
          <cell r="S227">
            <v>26.92</v>
          </cell>
          <cell r="T227">
            <v>23.53</v>
          </cell>
          <cell r="U227">
            <v>19.57</v>
          </cell>
          <cell r="V227">
            <v>17.600000000000001</v>
          </cell>
          <cell r="W227">
            <v>15.43</v>
          </cell>
          <cell r="X227">
            <v>13.28</v>
          </cell>
          <cell r="Y227">
            <v>11.37</v>
          </cell>
        </row>
        <row r="228">
          <cell r="A228" t="str">
            <v>1</v>
          </cell>
          <cell r="B228" t="str">
            <v>bVICT</v>
          </cell>
          <cell r="C228" t="str">
            <v>B</v>
          </cell>
          <cell r="D228" t="str">
            <v>fFOGO</v>
          </cell>
          <cell r="E228" t="str">
            <v>B</v>
          </cell>
          <cell r="G228" t="str">
            <v>INDUSTRIAL CLEANING PRODUCTS</v>
          </cell>
          <cell r="H228" t="str">
            <v>W</v>
          </cell>
          <cell r="J228" t="str">
            <v>7777777</v>
          </cell>
          <cell r="N228" t="str">
            <v>20161214</v>
          </cell>
          <cell r="R228">
            <v>102.7</v>
          </cell>
          <cell r="S228">
            <v>36.74</v>
          </cell>
          <cell r="T228">
            <v>33.47</v>
          </cell>
          <cell r="U228">
            <v>28.88</v>
          </cell>
          <cell r="V228">
            <v>26.18</v>
          </cell>
          <cell r="W228">
            <v>23.09</v>
          </cell>
          <cell r="X228">
            <v>20.68</v>
          </cell>
          <cell r="Y228">
            <v>18.53</v>
          </cell>
        </row>
        <row r="229">
          <cell r="A229" t="str">
            <v>1</v>
          </cell>
          <cell r="B229" t="str">
            <v>bVICT</v>
          </cell>
          <cell r="C229" t="str">
            <v>B</v>
          </cell>
          <cell r="D229" t="str">
            <v>fGAND</v>
          </cell>
          <cell r="E229" t="str">
            <v>B</v>
          </cell>
          <cell r="G229" t="str">
            <v>INDUSTRIAL CLEANING PRODUCTS</v>
          </cell>
          <cell r="H229" t="str">
            <v>W</v>
          </cell>
          <cell r="J229" t="str">
            <v>7777777</v>
          </cell>
          <cell r="N229" t="str">
            <v>20161214</v>
          </cell>
          <cell r="R229">
            <v>85.35</v>
          </cell>
          <cell r="S229">
            <v>29.48</v>
          </cell>
          <cell r="T229">
            <v>25.96</v>
          </cell>
          <cell r="U229">
            <v>21.9</v>
          </cell>
          <cell r="V229">
            <v>19.86</v>
          </cell>
          <cell r="W229">
            <v>17.54</v>
          </cell>
          <cell r="X229">
            <v>15.33</v>
          </cell>
          <cell r="Y229">
            <v>13.28</v>
          </cell>
        </row>
        <row r="230">
          <cell r="A230" t="str">
            <v>1</v>
          </cell>
          <cell r="B230" t="str">
            <v>bVICT</v>
          </cell>
          <cell r="C230" t="str">
            <v>B</v>
          </cell>
          <cell r="D230" t="str">
            <v>fGRAN</v>
          </cell>
          <cell r="E230" t="str">
            <v>B</v>
          </cell>
          <cell r="G230" t="str">
            <v>INDUSTRIAL CLEANING PRODUCTS</v>
          </cell>
          <cell r="H230" t="str">
            <v>W</v>
          </cell>
          <cell r="J230" t="str">
            <v>7777777</v>
          </cell>
          <cell r="N230" t="str">
            <v>20161214</v>
          </cell>
          <cell r="R230">
            <v>82.55</v>
          </cell>
          <cell r="S230">
            <v>28.42</v>
          </cell>
          <cell r="T230">
            <v>24.98</v>
          </cell>
          <cell r="U230">
            <v>20.91</v>
          </cell>
          <cell r="V230">
            <v>18.899999999999999</v>
          </cell>
          <cell r="W230">
            <v>16.61</v>
          </cell>
          <cell r="X230">
            <v>14.41</v>
          </cell>
          <cell r="Y230">
            <v>12.4</v>
          </cell>
        </row>
        <row r="231">
          <cell r="A231" t="str">
            <v>1</v>
          </cell>
          <cell r="B231" t="str">
            <v>bVICT</v>
          </cell>
          <cell r="C231" t="str">
            <v>B</v>
          </cell>
          <cell r="D231" t="str">
            <v>fHARB</v>
          </cell>
          <cell r="E231" t="str">
            <v>B</v>
          </cell>
          <cell r="G231" t="str">
            <v>INDUSTRIAL CLEANING PRODUCTS</v>
          </cell>
          <cell r="H231" t="str">
            <v>W</v>
          </cell>
          <cell r="J231" t="str">
            <v>7777777</v>
          </cell>
          <cell r="N231" t="str">
            <v>20161214</v>
          </cell>
          <cell r="R231">
            <v>101.85</v>
          </cell>
          <cell r="S231">
            <v>36.44</v>
          </cell>
          <cell r="T231">
            <v>33.200000000000003</v>
          </cell>
          <cell r="U231">
            <v>28.06</v>
          </cell>
          <cell r="V231">
            <v>26.17</v>
          </cell>
          <cell r="W231">
            <v>21.8</v>
          </cell>
          <cell r="X231">
            <v>18.88</v>
          </cell>
          <cell r="Y231">
            <v>15.7</v>
          </cell>
        </row>
        <row r="232">
          <cell r="A232" t="str">
            <v>1</v>
          </cell>
          <cell r="B232" t="str">
            <v>bVICT</v>
          </cell>
          <cell r="C232" t="str">
            <v>F</v>
          </cell>
          <cell r="D232" t="str">
            <v>fLABR</v>
          </cell>
          <cell r="E232" t="str">
            <v>B</v>
          </cell>
          <cell r="G232" t="str">
            <v>INDUSTRIAL CLEANING PRODUCTS</v>
          </cell>
          <cell r="H232" t="str">
            <v>W</v>
          </cell>
          <cell r="J232" t="str">
            <v>7777777</v>
          </cell>
          <cell r="N232" t="str">
            <v>20161214</v>
          </cell>
          <cell r="R232">
            <v>117.85</v>
          </cell>
          <cell r="S232">
            <v>43.03</v>
          </cell>
          <cell r="T232">
            <v>32.39</v>
          </cell>
          <cell r="U232">
            <v>25.93</v>
          </cell>
          <cell r="V232">
            <v>22.94</v>
          </cell>
          <cell r="W232">
            <v>20.21</v>
          </cell>
          <cell r="X232">
            <v>18.399999999999999</v>
          </cell>
          <cell r="Y232">
            <v>14.6</v>
          </cell>
          <cell r="AA232">
            <v>5133.5</v>
          </cell>
        </row>
        <row r="233">
          <cell r="A233" t="str">
            <v>1</v>
          </cell>
          <cell r="B233" t="str">
            <v>bVICT</v>
          </cell>
          <cell r="C233" t="str">
            <v>B</v>
          </cell>
          <cell r="D233" t="str">
            <v>fLOUR</v>
          </cell>
          <cell r="E233" t="str">
            <v>B</v>
          </cell>
          <cell r="G233" t="str">
            <v>INDUSTRIAL CLEANING PRODUCTS</v>
          </cell>
          <cell r="H233" t="str">
            <v>W</v>
          </cell>
          <cell r="J233" t="str">
            <v>7777777</v>
          </cell>
          <cell r="N233" t="str">
            <v>20161214</v>
          </cell>
          <cell r="R233">
            <v>81.3</v>
          </cell>
          <cell r="S233">
            <v>27.96</v>
          </cell>
          <cell r="T233">
            <v>24.55</v>
          </cell>
          <cell r="U233">
            <v>20.54</v>
          </cell>
          <cell r="V233">
            <v>18.54</v>
          </cell>
          <cell r="W233">
            <v>16.350000000000001</v>
          </cell>
          <cell r="X233">
            <v>14.17</v>
          </cell>
          <cell r="Y233">
            <v>12.23</v>
          </cell>
        </row>
        <row r="234">
          <cell r="A234" t="str">
            <v>1</v>
          </cell>
          <cell r="B234" t="str">
            <v>bVICT</v>
          </cell>
          <cell r="C234" t="str">
            <v>B</v>
          </cell>
          <cell r="D234" t="str">
            <v>fMARY</v>
          </cell>
          <cell r="E234" t="str">
            <v>B</v>
          </cell>
          <cell r="G234" t="str">
            <v>INDUSTRIAL CLEANING PRODUCTS</v>
          </cell>
          <cell r="H234" t="str">
            <v>W</v>
          </cell>
          <cell r="J234" t="str">
            <v>7777777</v>
          </cell>
          <cell r="N234" t="str">
            <v>20161214</v>
          </cell>
          <cell r="R234">
            <v>88.75</v>
          </cell>
          <cell r="S234">
            <v>31.17</v>
          </cell>
          <cell r="T234">
            <v>27.9</v>
          </cell>
          <cell r="U234">
            <v>24.1</v>
          </cell>
          <cell r="V234">
            <v>22.18</v>
          </cell>
          <cell r="W234">
            <v>19.97</v>
          </cell>
          <cell r="X234">
            <v>17.98</v>
          </cell>
          <cell r="Y234">
            <v>16.45</v>
          </cell>
        </row>
        <row r="235">
          <cell r="A235" t="str">
            <v>1</v>
          </cell>
          <cell r="B235" t="str">
            <v>bVICT</v>
          </cell>
          <cell r="C235" t="str">
            <v>B</v>
          </cell>
          <cell r="D235" t="str">
            <v>fPLAC</v>
          </cell>
          <cell r="E235" t="str">
            <v>B</v>
          </cell>
          <cell r="G235" t="str">
            <v>INDUSTRIAL CLEANING PRODUCTS</v>
          </cell>
          <cell r="H235" t="str">
            <v>W</v>
          </cell>
          <cell r="J235" t="str">
            <v>7777777</v>
          </cell>
          <cell r="N235" t="str">
            <v>20161214</v>
          </cell>
          <cell r="R235">
            <v>101.3</v>
          </cell>
          <cell r="S235">
            <v>34.979999999999997</v>
          </cell>
          <cell r="T235">
            <v>31.16</v>
          </cell>
          <cell r="U235">
            <v>26.49</v>
          </cell>
          <cell r="V235">
            <v>24.22</v>
          </cell>
          <cell r="W235">
            <v>21.78</v>
          </cell>
          <cell r="X235">
            <v>19.420000000000002</v>
          </cell>
          <cell r="Y235">
            <v>17.87</v>
          </cell>
        </row>
        <row r="236">
          <cell r="A236" t="str">
            <v>1</v>
          </cell>
          <cell r="B236" t="str">
            <v>bVICT</v>
          </cell>
          <cell r="C236" t="str">
            <v>B</v>
          </cell>
          <cell r="D236" t="str">
            <v>fPOAC</v>
          </cell>
          <cell r="E236" t="str">
            <v>B</v>
          </cell>
          <cell r="G236" t="str">
            <v>INDUSTRIAL CLEANING PRODUCTS</v>
          </cell>
          <cell r="H236" t="str">
            <v>W</v>
          </cell>
          <cell r="J236" t="str">
            <v>7777777</v>
          </cell>
          <cell r="N236" t="str">
            <v>20161214</v>
          </cell>
          <cell r="R236">
            <v>105.5</v>
          </cell>
          <cell r="S236">
            <v>34.56</v>
          </cell>
          <cell r="T236">
            <v>30.52</v>
          </cell>
          <cell r="U236">
            <v>26.32</v>
          </cell>
          <cell r="V236">
            <v>23.84</v>
          </cell>
          <cell r="W236">
            <v>21.18</v>
          </cell>
          <cell r="X236">
            <v>17.91</v>
          </cell>
          <cell r="Y236">
            <v>15.17</v>
          </cell>
        </row>
        <row r="237">
          <cell r="A237" t="str">
            <v>1</v>
          </cell>
          <cell r="B237" t="str">
            <v>bVICT</v>
          </cell>
          <cell r="C237" t="str">
            <v>B</v>
          </cell>
          <cell r="D237" t="str">
            <v>fPOBA</v>
          </cell>
          <cell r="E237" t="str">
            <v>B</v>
          </cell>
          <cell r="G237" t="str">
            <v>INDUSTRIAL CLEANING PRODUCTS</v>
          </cell>
          <cell r="H237" t="str">
            <v>W</v>
          </cell>
          <cell r="J237" t="str">
            <v>7777777</v>
          </cell>
          <cell r="N237" t="str">
            <v>20161214</v>
          </cell>
          <cell r="R237">
            <v>77.150000000000006</v>
          </cell>
          <cell r="S237">
            <v>26.39</v>
          </cell>
          <cell r="T237">
            <v>23</v>
          </cell>
          <cell r="U237">
            <v>19.079999999999998</v>
          </cell>
          <cell r="V237">
            <v>17.13</v>
          </cell>
          <cell r="W237">
            <v>14.96</v>
          </cell>
          <cell r="X237">
            <v>12.83</v>
          </cell>
          <cell r="Y237">
            <v>10.93</v>
          </cell>
        </row>
        <row r="238">
          <cell r="A238" t="str">
            <v>1</v>
          </cell>
          <cell r="B238" t="str">
            <v>bVICT</v>
          </cell>
          <cell r="C238" t="str">
            <v>B</v>
          </cell>
          <cell r="D238" t="str">
            <v>fSPRI</v>
          </cell>
          <cell r="E238" t="str">
            <v>B</v>
          </cell>
          <cell r="G238" t="str">
            <v>INDUSTRIAL CLEANING PRODUCTS</v>
          </cell>
          <cell r="H238" t="str">
            <v>W</v>
          </cell>
          <cell r="J238" t="str">
            <v>7777777</v>
          </cell>
          <cell r="N238" t="str">
            <v>20161214</v>
          </cell>
          <cell r="R238">
            <v>85.35</v>
          </cell>
          <cell r="S238">
            <v>29.48</v>
          </cell>
          <cell r="T238">
            <v>25.96</v>
          </cell>
          <cell r="U238">
            <v>21.9</v>
          </cell>
          <cell r="V238">
            <v>19.86</v>
          </cell>
          <cell r="W238">
            <v>17.54</v>
          </cell>
          <cell r="X238">
            <v>15.33</v>
          </cell>
          <cell r="Y238">
            <v>13.28</v>
          </cell>
        </row>
        <row r="239">
          <cell r="A239" t="str">
            <v>1</v>
          </cell>
          <cell r="B239" t="str">
            <v>bVICT</v>
          </cell>
          <cell r="C239" t="str">
            <v>B</v>
          </cell>
          <cell r="D239" t="str">
            <v>fSTAN</v>
          </cell>
          <cell r="E239" t="str">
            <v>B</v>
          </cell>
          <cell r="G239" t="str">
            <v>INDUSTRIAL CLEANING PRODUCTS</v>
          </cell>
          <cell r="H239" t="str">
            <v>W</v>
          </cell>
          <cell r="J239" t="str">
            <v>7777777</v>
          </cell>
          <cell r="N239" t="str">
            <v>20161214</v>
          </cell>
          <cell r="R239">
            <v>107.15</v>
          </cell>
          <cell r="S239">
            <v>36.270000000000003</v>
          </cell>
          <cell r="T239">
            <v>33.01</v>
          </cell>
          <cell r="U239">
            <v>28.57</v>
          </cell>
          <cell r="V239">
            <v>25.82</v>
          </cell>
          <cell r="W239">
            <v>22.99</v>
          </cell>
          <cell r="X239">
            <v>19.46</v>
          </cell>
          <cell r="Y239">
            <v>16.46</v>
          </cell>
        </row>
        <row r="240">
          <cell r="A240" t="str">
            <v>1</v>
          </cell>
          <cell r="B240" t="str">
            <v>bVICT</v>
          </cell>
          <cell r="C240" t="str">
            <v>B</v>
          </cell>
          <cell r="D240" t="str">
            <v>fSTJO</v>
          </cell>
          <cell r="E240" t="str">
            <v>B</v>
          </cell>
          <cell r="G240" t="str">
            <v>INDUSTRIAL CLEANING PRODUCTS</v>
          </cell>
          <cell r="H240" t="str">
            <v>W</v>
          </cell>
          <cell r="J240" t="str">
            <v>7777777</v>
          </cell>
          <cell r="N240" t="str">
            <v>20161214</v>
          </cell>
          <cell r="R240">
            <v>79.650000000000006</v>
          </cell>
          <cell r="S240">
            <v>27.63</v>
          </cell>
          <cell r="T240">
            <v>24.47</v>
          </cell>
          <cell r="U240">
            <v>20.75</v>
          </cell>
          <cell r="V240">
            <v>18.899999999999999</v>
          </cell>
          <cell r="W240">
            <v>16.73</v>
          </cell>
          <cell r="X240">
            <v>14.81</v>
          </cell>
          <cell r="Y240">
            <v>13.31</v>
          </cell>
        </row>
        <row r="241">
          <cell r="A241" t="str">
            <v>1</v>
          </cell>
          <cell r="B241" t="str">
            <v>bVICT</v>
          </cell>
          <cell r="C241" t="str">
            <v>B</v>
          </cell>
          <cell r="D241" t="str">
            <v>fSTPH</v>
          </cell>
          <cell r="E241" t="str">
            <v>B</v>
          </cell>
          <cell r="G241" t="str">
            <v>INDUSTRIAL CLEANING PRODUCTS</v>
          </cell>
          <cell r="H241" t="str">
            <v>W</v>
          </cell>
          <cell r="J241" t="str">
            <v>7777777</v>
          </cell>
          <cell r="N241" t="str">
            <v>20161214</v>
          </cell>
          <cell r="R241">
            <v>80</v>
          </cell>
          <cell r="S241">
            <v>27.44</v>
          </cell>
          <cell r="T241">
            <v>24.03</v>
          </cell>
          <cell r="U241">
            <v>20.059999999999999</v>
          </cell>
          <cell r="V241">
            <v>18.07</v>
          </cell>
          <cell r="W241">
            <v>15.88</v>
          </cell>
          <cell r="X241">
            <v>13.73</v>
          </cell>
          <cell r="Y241">
            <v>11.82</v>
          </cell>
        </row>
        <row r="242">
          <cell r="A242" t="str">
            <v>1</v>
          </cell>
          <cell r="B242" t="str">
            <v>bVICT</v>
          </cell>
          <cell r="C242" t="str">
            <v>B</v>
          </cell>
          <cell r="D242" t="str">
            <v>fTREP</v>
          </cell>
          <cell r="E242" t="str">
            <v>B</v>
          </cell>
          <cell r="G242" t="str">
            <v>INDUSTRIAL CLEANING PRODUCTS</v>
          </cell>
          <cell r="H242" t="str">
            <v>W</v>
          </cell>
          <cell r="J242" t="str">
            <v>7777777</v>
          </cell>
          <cell r="N242" t="str">
            <v>20161214</v>
          </cell>
          <cell r="R242">
            <v>104.7</v>
          </cell>
          <cell r="S242">
            <v>37.01</v>
          </cell>
          <cell r="T242">
            <v>32.270000000000003</v>
          </cell>
          <cell r="U242">
            <v>27.48</v>
          </cell>
          <cell r="V242">
            <v>25.08</v>
          </cell>
          <cell r="W242">
            <v>22.19</v>
          </cell>
          <cell r="X242">
            <v>19.739999999999998</v>
          </cell>
          <cell r="Y242">
            <v>17.21</v>
          </cell>
        </row>
        <row r="243">
          <cell r="A243" t="str">
            <v>1</v>
          </cell>
          <cell r="B243" t="str">
            <v>bVICT</v>
          </cell>
          <cell r="C243" t="str">
            <v>B</v>
          </cell>
          <cell r="D243" t="str">
            <v>fTWIL</v>
          </cell>
          <cell r="E243" t="str">
            <v>B</v>
          </cell>
          <cell r="G243" t="str">
            <v>INDUSTRIAL CLEANING PRODUCTS</v>
          </cell>
          <cell r="H243" t="str">
            <v>W</v>
          </cell>
          <cell r="J243" t="str">
            <v>7777777</v>
          </cell>
          <cell r="N243" t="str">
            <v>20161214</v>
          </cell>
          <cell r="R243">
            <v>89.3</v>
          </cell>
          <cell r="S243">
            <v>31</v>
          </cell>
          <cell r="T243">
            <v>27.46</v>
          </cell>
          <cell r="U243">
            <v>23.35</v>
          </cell>
          <cell r="V243">
            <v>21.26</v>
          </cell>
          <cell r="W243">
            <v>18.91</v>
          </cell>
          <cell r="X243">
            <v>16.7</v>
          </cell>
          <cell r="Y243">
            <v>14.6</v>
          </cell>
        </row>
      </sheetData>
      <sheetData sheetId="5">
        <row r="2">
          <cell r="A2">
            <v>0</v>
          </cell>
          <cell r="H2">
            <v>0</v>
          </cell>
          <cell r="L2">
            <v>0</v>
          </cell>
        </row>
        <row r="3">
          <cell r="A3" t="str">
            <v>W</v>
          </cell>
          <cell r="B3" t="str">
            <v>Rate per CWT</v>
          </cell>
          <cell r="H3" t="str">
            <v>aARNP</v>
          </cell>
          <cell r="I3" t="str">
            <v>ARNPRIOR, ON</v>
          </cell>
          <cell r="L3" t="str">
            <v>#1RUN</v>
          </cell>
          <cell r="M3" t="str">
            <v>RUN 1</v>
          </cell>
        </row>
        <row r="4">
          <cell r="A4" t="str">
            <v>P</v>
          </cell>
          <cell r="B4" t="str">
            <v>Rate per UNIT</v>
          </cell>
          <cell r="H4" t="str">
            <v>aBARR</v>
          </cell>
          <cell r="I4" t="str">
            <v>BARRIE, ON</v>
          </cell>
          <cell r="L4" t="str">
            <v>#1ZON</v>
          </cell>
          <cell r="M4" t="str">
            <v>ZONE 1</v>
          </cell>
        </row>
        <row r="5">
          <cell r="H5" t="str">
            <v>aBELL</v>
          </cell>
          <cell r="I5" t="str">
            <v>BELLEVILLE, ON</v>
          </cell>
          <cell r="L5" t="str">
            <v>#2RUN</v>
          </cell>
          <cell r="M5" t="str">
            <v>RUN 2</v>
          </cell>
        </row>
        <row r="6">
          <cell r="H6" t="str">
            <v>aBRAC</v>
          </cell>
          <cell r="I6" t="str">
            <v>BRACEBRIDGE, ON</v>
          </cell>
          <cell r="L6" t="str">
            <v>#2ZON</v>
          </cell>
          <cell r="M6" t="str">
            <v>ZONE 2</v>
          </cell>
        </row>
        <row r="7">
          <cell r="H7" t="str">
            <v>aBRAN</v>
          </cell>
          <cell r="I7" t="str">
            <v>BRANTFORD, ON</v>
          </cell>
          <cell r="L7" t="str">
            <v>#3RUN</v>
          </cell>
          <cell r="M7" t="str">
            <v>RUN 3</v>
          </cell>
        </row>
        <row r="8">
          <cell r="A8">
            <v>0</v>
          </cell>
          <cell r="H8" t="str">
            <v>aBROC</v>
          </cell>
          <cell r="I8" t="str">
            <v>BROCKVILLE, ON</v>
          </cell>
          <cell r="L8" t="str">
            <v>#3ZON</v>
          </cell>
          <cell r="M8" t="str">
            <v>ZONE 3</v>
          </cell>
        </row>
        <row r="9">
          <cell r="A9" t="str">
            <v>B</v>
          </cell>
          <cell r="B9" t="str">
            <v>Regular</v>
          </cell>
          <cell r="H9" t="str">
            <v>aCHAT</v>
          </cell>
          <cell r="I9" t="str">
            <v>CHATHAM, ON</v>
          </cell>
          <cell r="L9" t="str">
            <v>#4RUN</v>
          </cell>
          <cell r="M9" t="str">
            <v>RUN 4</v>
          </cell>
        </row>
        <row r="10">
          <cell r="A10" t="str">
            <v>C</v>
          </cell>
          <cell r="B10" t="str">
            <v>Regular/PT</v>
          </cell>
          <cell r="H10" t="str">
            <v>aCOLL</v>
          </cell>
          <cell r="I10" t="str">
            <v>COLLINGWOOD, ON</v>
          </cell>
          <cell r="L10" t="str">
            <v>#4ZON</v>
          </cell>
          <cell r="M10" t="str">
            <v>ZONE 4</v>
          </cell>
        </row>
        <row r="11">
          <cell r="A11" t="str">
            <v>E</v>
          </cell>
          <cell r="B11" t="str">
            <v>Econoline</v>
          </cell>
          <cell r="H11" t="str">
            <v>aCORN</v>
          </cell>
          <cell r="I11" t="str">
            <v>CORNWALL, ON</v>
          </cell>
          <cell r="L11" t="str">
            <v>#5ZON</v>
          </cell>
          <cell r="M11" t="str">
            <v>ZONE 5</v>
          </cell>
        </row>
        <row r="12">
          <cell r="A12" t="str">
            <v>F</v>
          </cell>
          <cell r="B12" t="str">
            <v>Coastline</v>
          </cell>
          <cell r="H12" t="str">
            <v>aDRYD</v>
          </cell>
          <cell r="I12" t="str">
            <v>DRYDEN, ON</v>
          </cell>
          <cell r="L12" t="str">
            <v>#6ZON</v>
          </cell>
          <cell r="M12" t="str">
            <v>ZONE 6</v>
          </cell>
        </row>
        <row r="13">
          <cell r="A13" t="str">
            <v>M</v>
          </cell>
          <cell r="B13" t="str">
            <v>Refrigerated</v>
          </cell>
          <cell r="H13" t="str">
            <v>aELLI</v>
          </cell>
          <cell r="I13" t="str">
            <v>ELLIOT LAKE, ON</v>
          </cell>
          <cell r="L13" t="str">
            <v>#7ZON</v>
          </cell>
          <cell r="M13" t="str">
            <v>ZONE 7</v>
          </cell>
        </row>
        <row r="14">
          <cell r="A14" t="str">
            <v>P</v>
          </cell>
          <cell r="B14" t="str">
            <v>Prime Time</v>
          </cell>
          <cell r="H14" t="str">
            <v>aFORT</v>
          </cell>
          <cell r="I14" t="str">
            <v>FORT FRANCES, ON</v>
          </cell>
          <cell r="L14" t="str">
            <v>#8ZON</v>
          </cell>
          <cell r="M14" t="str">
            <v>ZONE 8</v>
          </cell>
        </row>
        <row r="15">
          <cell r="A15" t="str">
            <v>X</v>
          </cell>
          <cell r="B15" t="str">
            <v>Regular/Refrig</v>
          </cell>
          <cell r="H15" t="str">
            <v>aHAMI</v>
          </cell>
          <cell r="I15" t="str">
            <v>HAMILTON, ON</v>
          </cell>
          <cell r="L15" t="str">
            <v>#9ZON</v>
          </cell>
          <cell r="M15" t="str">
            <v>ZONE 9</v>
          </cell>
        </row>
        <row r="16">
          <cell r="H16" t="str">
            <v>aHAWK</v>
          </cell>
          <cell r="I16" t="str">
            <v>HAWKESBURY, ON</v>
          </cell>
          <cell r="L16" t="str">
            <v>#90ZO</v>
          </cell>
          <cell r="M16" t="str">
            <v>ZONE 10</v>
          </cell>
        </row>
        <row r="17">
          <cell r="H17" t="str">
            <v>aHUNT</v>
          </cell>
          <cell r="I17" t="str">
            <v>HUNTSVILLE, ON</v>
          </cell>
          <cell r="L17" t="str">
            <v>#91ZO</v>
          </cell>
          <cell r="M17" t="str">
            <v>ZONE 11</v>
          </cell>
        </row>
        <row r="18">
          <cell r="H18" t="str">
            <v>aKAPU</v>
          </cell>
          <cell r="I18" t="str">
            <v>KAPUSKASING, ON</v>
          </cell>
          <cell r="L18" t="str">
            <v>#92ZO</v>
          </cell>
          <cell r="M18" t="str">
            <v>ZONE 12</v>
          </cell>
        </row>
        <row r="19">
          <cell r="H19" t="str">
            <v>aKENO</v>
          </cell>
          <cell r="I19" t="str">
            <v>KENORA, ON</v>
          </cell>
          <cell r="L19" t="str">
            <v>#93ZO</v>
          </cell>
          <cell r="M19" t="str">
            <v>ZONE 13</v>
          </cell>
        </row>
        <row r="20">
          <cell r="A20">
            <v>0</v>
          </cell>
          <cell r="H20" t="str">
            <v>aKING</v>
          </cell>
          <cell r="I20" t="str">
            <v>KINGSTON, ON</v>
          </cell>
          <cell r="L20" t="str">
            <v>#94ZO</v>
          </cell>
          <cell r="M20" t="str">
            <v>ZONE 14</v>
          </cell>
        </row>
        <row r="21">
          <cell r="A21" t="str">
            <v>F</v>
          </cell>
          <cell r="B21" t="str">
            <v>From/To</v>
          </cell>
          <cell r="D21" t="str">
            <v>De:</v>
          </cell>
          <cell r="E21" t="str">
            <v>A:</v>
          </cell>
          <cell r="H21" t="str">
            <v>aKIRK</v>
          </cell>
          <cell r="I21" t="str">
            <v>KIRKLAND LAKE, ON</v>
          </cell>
          <cell r="L21" t="str">
            <v>aACTO</v>
          </cell>
          <cell r="M21" t="str">
            <v>ACTON, ON</v>
          </cell>
        </row>
        <row r="22">
          <cell r="A22" t="str">
            <v>T</v>
          </cell>
          <cell r="B22" t="str">
            <v>To/From</v>
          </cell>
          <cell r="D22" t="str">
            <v>A:</v>
          </cell>
          <cell r="E22" t="str">
            <v>De:</v>
          </cell>
          <cell r="H22" t="str">
            <v>aKITC</v>
          </cell>
          <cell r="I22" t="str">
            <v>KITCHENER, ON</v>
          </cell>
          <cell r="L22" t="str">
            <v>aADDI</v>
          </cell>
          <cell r="M22" t="str">
            <v>ADDISON, ON</v>
          </cell>
        </row>
        <row r="23">
          <cell r="A23" t="str">
            <v>B</v>
          </cell>
          <cell r="B23" t="str">
            <v>Between/And</v>
          </cell>
          <cell r="D23" t="str">
            <v>Entre:</v>
          </cell>
          <cell r="E23" t="str">
            <v>Et:</v>
          </cell>
          <cell r="H23" t="str">
            <v>aKITX</v>
          </cell>
          <cell r="I23" t="str">
            <v>KITCHENER TERMINAL, ON</v>
          </cell>
          <cell r="L23" t="str">
            <v>aAH</v>
          </cell>
          <cell r="M23" t="str">
            <v>APPLE HILL, ON</v>
          </cell>
        </row>
        <row r="24">
          <cell r="H24" t="str">
            <v>aLIND</v>
          </cell>
          <cell r="I24" t="str">
            <v>LINDSAY, ON</v>
          </cell>
          <cell r="L24" t="str">
            <v>aAICR</v>
          </cell>
          <cell r="M24" t="str">
            <v>AILSA CRAIG, ON</v>
          </cell>
        </row>
        <row r="25">
          <cell r="H25" t="str">
            <v>aLIST</v>
          </cell>
          <cell r="I25" t="str">
            <v>LISTOWEL, ON</v>
          </cell>
          <cell r="L25" t="str">
            <v>aAJAX</v>
          </cell>
          <cell r="M25" t="str">
            <v>AJAX, ON</v>
          </cell>
        </row>
        <row r="26">
          <cell r="H26" t="str">
            <v>aLOND</v>
          </cell>
          <cell r="I26" t="str">
            <v>LONDON, ON</v>
          </cell>
          <cell r="L26" t="str">
            <v>aALBA</v>
          </cell>
          <cell r="M26" t="str">
            <v>ALBAN, ON</v>
          </cell>
        </row>
        <row r="27">
          <cell r="H27" t="str">
            <v>aNANT</v>
          </cell>
          <cell r="I27" t="str">
            <v>NANTICOKE, ON</v>
          </cell>
          <cell r="L27" t="str">
            <v>aALBE</v>
          </cell>
          <cell r="M27" t="str">
            <v>ALBERTON, ON</v>
          </cell>
        </row>
        <row r="28">
          <cell r="H28" t="str">
            <v>aNEWM</v>
          </cell>
          <cell r="I28" t="str">
            <v>NEWMARKET, ON</v>
          </cell>
          <cell r="L28" t="str">
            <v>aALEX</v>
          </cell>
          <cell r="M28" t="str">
            <v>ALEXANDRIA, ON</v>
          </cell>
        </row>
        <row r="29">
          <cell r="H29" t="str">
            <v>aNORT</v>
          </cell>
          <cell r="I29" t="str">
            <v>NORTH BAY, ON</v>
          </cell>
          <cell r="L29" t="str">
            <v>aALFR</v>
          </cell>
          <cell r="M29" t="str">
            <v>ALFRED, ON</v>
          </cell>
        </row>
        <row r="30">
          <cell r="H30" t="str">
            <v>aORAN</v>
          </cell>
          <cell r="I30" t="str">
            <v>ORANGEVILLE, ON</v>
          </cell>
          <cell r="L30" t="str">
            <v>aALLA</v>
          </cell>
          <cell r="M30" t="str">
            <v>ALLANBURG, ON</v>
          </cell>
        </row>
        <row r="31">
          <cell r="H31" t="str">
            <v>aORIL</v>
          </cell>
          <cell r="I31" t="str">
            <v>ORILLIA, ON</v>
          </cell>
          <cell r="L31" t="str">
            <v>aALLE</v>
          </cell>
          <cell r="M31" t="str">
            <v>ALLENFORD, ON</v>
          </cell>
        </row>
        <row r="32">
          <cell r="H32" t="str">
            <v>aOSHA</v>
          </cell>
          <cell r="I32" t="str">
            <v>OSHAWA, ON</v>
          </cell>
          <cell r="L32" t="str">
            <v>aALLI</v>
          </cell>
          <cell r="M32" t="str">
            <v>ALLISTON, ON</v>
          </cell>
        </row>
        <row r="33">
          <cell r="H33" t="str">
            <v>aOTTA</v>
          </cell>
          <cell r="I33" t="str">
            <v>OTTAWA, ON</v>
          </cell>
          <cell r="L33" t="str">
            <v>aALMA</v>
          </cell>
          <cell r="M33" t="str">
            <v>ALMA, ON</v>
          </cell>
        </row>
        <row r="34">
          <cell r="H34" t="str">
            <v>aOWEN</v>
          </cell>
          <cell r="I34" t="str">
            <v>OWEN SOUND, ON</v>
          </cell>
          <cell r="L34" t="str">
            <v>aALMO</v>
          </cell>
          <cell r="M34" t="str">
            <v>ALMONTE, ON</v>
          </cell>
        </row>
        <row r="35">
          <cell r="H35" t="str">
            <v>aPEMB</v>
          </cell>
          <cell r="I35" t="str">
            <v>PEMBROKE, ON</v>
          </cell>
          <cell r="L35" t="str">
            <v>aALTO</v>
          </cell>
          <cell r="M35" t="str">
            <v>ALTON, ON</v>
          </cell>
        </row>
        <row r="36">
          <cell r="H36" t="str">
            <v>aPETE</v>
          </cell>
          <cell r="I36" t="str">
            <v>PETERBOROUGH, ON</v>
          </cell>
          <cell r="L36" t="str">
            <v>aALVI</v>
          </cell>
          <cell r="M36" t="str">
            <v>ALVINSTON, ON</v>
          </cell>
        </row>
        <row r="37">
          <cell r="H37" t="str">
            <v>aREMO</v>
          </cell>
          <cell r="I37" t="str">
            <v>REMOTE COMMUNITY, ON</v>
          </cell>
          <cell r="L37" t="str">
            <v>aAM</v>
          </cell>
          <cell r="M37" t="str">
            <v>ALGOMA MILLS, ON</v>
          </cell>
        </row>
        <row r="38">
          <cell r="H38" t="str">
            <v>aSARN</v>
          </cell>
          <cell r="I38" t="str">
            <v>SARNIA, ON</v>
          </cell>
          <cell r="L38" t="str">
            <v>aAMEL</v>
          </cell>
          <cell r="M38" t="str">
            <v>AMELIASBURG, ON</v>
          </cell>
        </row>
        <row r="39">
          <cell r="H39" t="str">
            <v>aSAUL</v>
          </cell>
          <cell r="I39" t="str">
            <v>SAULT STE MARIE, ON</v>
          </cell>
          <cell r="L39" t="str">
            <v>aAMHE</v>
          </cell>
          <cell r="M39" t="str">
            <v>AMHERSTBURG, ON</v>
          </cell>
        </row>
        <row r="40">
          <cell r="H40" t="str">
            <v>aSIMC</v>
          </cell>
          <cell r="I40" t="str">
            <v>SIMCOE, ON</v>
          </cell>
          <cell r="L40" t="str">
            <v>aANCA</v>
          </cell>
          <cell r="M40" t="str">
            <v>ANCASTER, ON</v>
          </cell>
        </row>
        <row r="41">
          <cell r="H41" t="str">
            <v>aSMIT</v>
          </cell>
          <cell r="I41" t="str">
            <v>SMITHS FALLS, ON</v>
          </cell>
          <cell r="L41" t="str">
            <v>aANGU</v>
          </cell>
          <cell r="M41" t="str">
            <v>ANGUS, ON</v>
          </cell>
        </row>
        <row r="42">
          <cell r="H42" t="str">
            <v>aSTCA</v>
          </cell>
          <cell r="I42" t="str">
            <v>ST CATHARINES, ON</v>
          </cell>
          <cell r="L42" t="str">
            <v>aANNA</v>
          </cell>
          <cell r="M42" t="str">
            <v>ANNAN, ON</v>
          </cell>
        </row>
        <row r="43">
          <cell r="H43" t="str">
            <v>aSTHO</v>
          </cell>
          <cell r="I43" t="str">
            <v>ST THOMAS, ON</v>
          </cell>
          <cell r="L43" t="str">
            <v>aAPPI</v>
          </cell>
          <cell r="M43" t="str">
            <v>APPIN, ON</v>
          </cell>
        </row>
        <row r="44">
          <cell r="H44" t="str">
            <v>aSTRA</v>
          </cell>
          <cell r="I44" t="str">
            <v>STRATFORD, ON</v>
          </cell>
          <cell r="L44" t="str">
            <v>aAPSL</v>
          </cell>
          <cell r="M44" t="str">
            <v>APSLEY, ON</v>
          </cell>
        </row>
        <row r="45">
          <cell r="H45" t="str">
            <v>aSTRY</v>
          </cell>
          <cell r="I45" t="str">
            <v>STRATHROY, ON</v>
          </cell>
          <cell r="L45" t="str">
            <v>aARDE</v>
          </cell>
          <cell r="M45" t="str">
            <v>ARDEN, ON</v>
          </cell>
        </row>
        <row r="46">
          <cell r="H46" t="str">
            <v>aSUDB</v>
          </cell>
          <cell r="I46" t="str">
            <v>SUDBURY, ON</v>
          </cell>
          <cell r="L46" t="str">
            <v>aARIS</v>
          </cell>
          <cell r="M46" t="str">
            <v>ARISS, ON</v>
          </cell>
        </row>
        <row r="47">
          <cell r="H47" t="str">
            <v>aTHUN</v>
          </cell>
          <cell r="I47" t="str">
            <v>THUNDER BAY, ON</v>
          </cell>
          <cell r="L47" t="str">
            <v>aARKE</v>
          </cell>
          <cell r="M47" t="str">
            <v>ARKELL, ON</v>
          </cell>
        </row>
        <row r="48">
          <cell r="H48" t="str">
            <v>aTIMM</v>
          </cell>
          <cell r="I48" t="str">
            <v>TIMMINS, ON</v>
          </cell>
          <cell r="L48" t="str">
            <v>aARKO</v>
          </cell>
          <cell r="M48" t="str">
            <v>ARKONA, ON</v>
          </cell>
        </row>
        <row r="49">
          <cell r="H49" t="str">
            <v>aTORO</v>
          </cell>
          <cell r="I49" t="str">
            <v>TORONTO, ON</v>
          </cell>
          <cell r="L49" t="str">
            <v>aARMS</v>
          </cell>
          <cell r="M49" t="str">
            <v>ARMSTRONG, ON</v>
          </cell>
        </row>
        <row r="50">
          <cell r="H50" t="str">
            <v>aTORX</v>
          </cell>
          <cell r="I50" t="str">
            <v>TORONTO TERMINAL, ON</v>
          </cell>
          <cell r="L50" t="str">
            <v>aARNP</v>
          </cell>
          <cell r="M50" t="str">
            <v>ARNPRIOR, ON</v>
          </cell>
        </row>
        <row r="51">
          <cell r="H51" t="str">
            <v>aWIND</v>
          </cell>
          <cell r="I51" t="str">
            <v>WINDSOR, ON</v>
          </cell>
          <cell r="L51" t="str">
            <v>aARTH</v>
          </cell>
          <cell r="M51" t="str">
            <v>ARTHUR, ON</v>
          </cell>
        </row>
        <row r="52">
          <cell r="H52" t="str">
            <v>aWOOD</v>
          </cell>
          <cell r="I52" t="str">
            <v>WOODSTOCK, ON</v>
          </cell>
          <cell r="L52" t="str">
            <v>aARVA</v>
          </cell>
          <cell r="M52" t="str">
            <v>ARVA, ON</v>
          </cell>
        </row>
        <row r="53">
          <cell r="H53" t="str">
            <v>bALMA</v>
          </cell>
          <cell r="I53" t="str">
            <v>ALMA, PQ</v>
          </cell>
          <cell r="L53" t="str">
            <v>aASHB</v>
          </cell>
          <cell r="M53" t="str">
            <v>ASHBURN, ON</v>
          </cell>
        </row>
        <row r="54">
          <cell r="H54" t="str">
            <v>bBACO</v>
          </cell>
          <cell r="I54" t="str">
            <v>BAIE COMEAU, PQ</v>
          </cell>
          <cell r="L54" t="str">
            <v>aASHT</v>
          </cell>
          <cell r="M54" t="str">
            <v>ASHTON, ON</v>
          </cell>
        </row>
        <row r="55">
          <cell r="H55" t="str">
            <v>bBAST</v>
          </cell>
          <cell r="I55" t="str">
            <v>BAIE ST PAUL, PQ</v>
          </cell>
          <cell r="L55" t="str">
            <v>aASTO</v>
          </cell>
          <cell r="M55" t="str">
            <v>ASTORVILLE, ON</v>
          </cell>
        </row>
        <row r="56">
          <cell r="H56" t="str">
            <v>bBELO</v>
          </cell>
          <cell r="I56" t="str">
            <v>BELOEIL, PQ</v>
          </cell>
          <cell r="L56" t="str">
            <v>aASTR</v>
          </cell>
          <cell r="M56" t="str">
            <v>ASTRA, ON</v>
          </cell>
        </row>
        <row r="57">
          <cell r="H57" t="str">
            <v>bCHIC</v>
          </cell>
          <cell r="I57" t="str">
            <v>CHICOUTIMI, PQ</v>
          </cell>
          <cell r="L57" t="str">
            <v>aATHE</v>
          </cell>
          <cell r="M57" t="str">
            <v>ATHENS, ON</v>
          </cell>
        </row>
        <row r="58">
          <cell r="H58" t="str">
            <v>bCLER</v>
          </cell>
          <cell r="I58" t="str">
            <v>CLERMONT, PQ</v>
          </cell>
          <cell r="L58" t="str">
            <v>aATIK</v>
          </cell>
          <cell r="M58" t="str">
            <v>ATIKOKAN, ON</v>
          </cell>
        </row>
        <row r="59">
          <cell r="H59" t="str">
            <v>bDRUM</v>
          </cell>
          <cell r="I59" t="str">
            <v>DRUMMONDVILLE, PQ</v>
          </cell>
          <cell r="L59" t="str">
            <v>aATTA</v>
          </cell>
          <cell r="M59" t="str">
            <v>ATTAWAPISKAT, ON</v>
          </cell>
        </row>
        <row r="60">
          <cell r="H60" t="str">
            <v>bDRUX</v>
          </cell>
          <cell r="I60" t="str">
            <v>DRUMMONDVILLE DOCK, QC</v>
          </cell>
          <cell r="L60" t="str">
            <v>aATWO</v>
          </cell>
          <cell r="M60" t="str">
            <v>ATWOOD, ON</v>
          </cell>
        </row>
        <row r="61">
          <cell r="H61" t="str">
            <v>bGASP</v>
          </cell>
          <cell r="I61" t="str">
            <v>GASPE, PQ</v>
          </cell>
          <cell r="L61" t="str">
            <v>aAUBU</v>
          </cell>
          <cell r="M61" t="str">
            <v>AUBURN, ON</v>
          </cell>
        </row>
        <row r="62">
          <cell r="H62" t="str">
            <v>bGRAN</v>
          </cell>
          <cell r="I62" t="str">
            <v>GRANBY, PQ</v>
          </cell>
          <cell r="L62" t="str">
            <v>aAURO</v>
          </cell>
          <cell r="M62" t="str">
            <v>AURORA, ON</v>
          </cell>
        </row>
        <row r="63">
          <cell r="H63" t="str">
            <v>bILES</v>
          </cell>
          <cell r="I63" t="str">
            <v>ILES DE LA MADELEINE, PQ</v>
          </cell>
          <cell r="L63" t="str">
            <v>aAVON</v>
          </cell>
          <cell r="M63" t="str">
            <v>AVONMORE, ON</v>
          </cell>
        </row>
        <row r="64">
          <cell r="H64" t="str">
            <v>bJOLI</v>
          </cell>
          <cell r="I64" t="str">
            <v>JOLIETTE, PQ</v>
          </cell>
          <cell r="L64" t="str">
            <v>aAYLM</v>
          </cell>
          <cell r="M64" t="str">
            <v>AYLMER, ON</v>
          </cell>
        </row>
        <row r="65">
          <cell r="H65" t="str">
            <v>bLACM</v>
          </cell>
          <cell r="I65" t="str">
            <v>LAC MEGANTIC, PQ</v>
          </cell>
          <cell r="L65" t="str">
            <v>aAYR</v>
          </cell>
          <cell r="M65" t="str">
            <v>AYR, ON</v>
          </cell>
        </row>
        <row r="66">
          <cell r="H66" t="str">
            <v>bLACU</v>
          </cell>
          <cell r="I66" t="str">
            <v>LACHUTE, PQ</v>
          </cell>
          <cell r="L66" t="str">
            <v>aAYTO</v>
          </cell>
          <cell r="M66" t="str">
            <v>AYTON, ON</v>
          </cell>
        </row>
        <row r="67">
          <cell r="H67" t="str">
            <v>bMATA</v>
          </cell>
          <cell r="I67" t="str">
            <v>MATANE, PQ</v>
          </cell>
          <cell r="L67" t="str">
            <v>aAZIL</v>
          </cell>
          <cell r="M67" t="str">
            <v>AZILDA, ON</v>
          </cell>
        </row>
        <row r="68">
          <cell r="H68" t="str">
            <v>bMOLA</v>
          </cell>
          <cell r="I68" t="str">
            <v>MONT LAURIER, PQ</v>
          </cell>
          <cell r="L68" t="str">
            <v>aBABA</v>
          </cell>
          <cell r="M68" t="str">
            <v>BATCHAWANA BAY, ON</v>
          </cell>
        </row>
        <row r="69">
          <cell r="H69" t="str">
            <v>bMONM</v>
          </cell>
          <cell r="I69" t="str">
            <v>MONTMAGNY, PQ</v>
          </cell>
          <cell r="L69" t="str">
            <v>aBADE</v>
          </cell>
          <cell r="M69" t="str">
            <v>BADEN, ON</v>
          </cell>
        </row>
        <row r="70">
          <cell r="H70" t="str">
            <v>bMONT</v>
          </cell>
          <cell r="I70" t="str">
            <v>MONTREAL, PQ</v>
          </cell>
          <cell r="L70" t="str">
            <v>aBADJ</v>
          </cell>
          <cell r="M70" t="str">
            <v>BADJEROS, ON</v>
          </cell>
        </row>
        <row r="71">
          <cell r="H71" t="str">
            <v>bMONX</v>
          </cell>
          <cell r="I71" t="str">
            <v>MONTREAL TERMINAL, PQ</v>
          </cell>
          <cell r="L71" t="str">
            <v>aBAFA</v>
          </cell>
          <cell r="M71" t="str">
            <v>BALLINFAD, ON</v>
          </cell>
        </row>
        <row r="72">
          <cell r="H72" t="str">
            <v>bMURD</v>
          </cell>
          <cell r="I72" t="str">
            <v>MURDOCHVILLE, PQ</v>
          </cell>
          <cell r="L72" t="str">
            <v>aBAIL</v>
          </cell>
          <cell r="M72" t="str">
            <v>BAILIEBORO, ON</v>
          </cell>
        </row>
        <row r="73">
          <cell r="H73" t="str">
            <v>bQUEB</v>
          </cell>
          <cell r="I73" t="str">
            <v>QUEBEC CITY, PQ</v>
          </cell>
          <cell r="L73" t="str">
            <v>aBAIN</v>
          </cell>
          <cell r="M73" t="str">
            <v>BAINSVILLE, ON</v>
          </cell>
        </row>
        <row r="74">
          <cell r="H74" t="str">
            <v>bQUEX</v>
          </cell>
          <cell r="I74" t="str">
            <v>QUEBEC CITY TERMINAL, PQ</v>
          </cell>
          <cell r="L74" t="str">
            <v>aBAL</v>
          </cell>
          <cell r="M74" t="str">
            <v>BALDWIN, ON</v>
          </cell>
        </row>
        <row r="75">
          <cell r="H75" t="str">
            <v>bREMO</v>
          </cell>
          <cell r="I75" t="str">
            <v>REMOTE COMMUNITY, PQ</v>
          </cell>
          <cell r="L75" t="str">
            <v>aBALA</v>
          </cell>
          <cell r="M75" t="str">
            <v>BALA, ON</v>
          </cell>
        </row>
        <row r="76">
          <cell r="H76" t="str">
            <v>bRIMO</v>
          </cell>
          <cell r="I76" t="str">
            <v>RIMOUSKI, PQ</v>
          </cell>
          <cell r="L76" t="str">
            <v>aBALD</v>
          </cell>
          <cell r="M76" t="str">
            <v>BALDERSON, ON</v>
          </cell>
        </row>
        <row r="77">
          <cell r="H77" t="str">
            <v>bRIVI</v>
          </cell>
          <cell r="I77" t="str">
            <v>RIVIERE DU LOUP, PQ</v>
          </cell>
          <cell r="L77" t="str">
            <v>aBALM</v>
          </cell>
          <cell r="M77" t="str">
            <v>BALMERTOWN, ON</v>
          </cell>
        </row>
        <row r="78">
          <cell r="H78" t="str">
            <v>bROUY</v>
          </cell>
          <cell r="I78" t="str">
            <v>ROUYN NORANDA, PQ</v>
          </cell>
          <cell r="L78" t="str">
            <v>aBALT</v>
          </cell>
          <cell r="M78" t="str">
            <v>BALTIMORE, ON</v>
          </cell>
        </row>
        <row r="79">
          <cell r="H79" t="str">
            <v>bSEPT</v>
          </cell>
          <cell r="I79" t="str">
            <v>SEPT ILES, PQ</v>
          </cell>
          <cell r="L79" t="str">
            <v>aBANC</v>
          </cell>
          <cell r="M79" t="str">
            <v>BANCROFT, ON</v>
          </cell>
        </row>
        <row r="80">
          <cell r="H80" t="str">
            <v>bSHER</v>
          </cell>
          <cell r="I80" t="str">
            <v>SHERBROOKE, PQ</v>
          </cell>
          <cell r="L80" t="str">
            <v>aBARR</v>
          </cell>
          <cell r="M80" t="str">
            <v>BARRIE, ON</v>
          </cell>
        </row>
        <row r="81">
          <cell r="H81" t="str">
            <v>bSORE</v>
          </cell>
          <cell r="I81" t="str">
            <v>SOREL, PQ</v>
          </cell>
          <cell r="L81" t="str">
            <v>aBARW</v>
          </cell>
          <cell r="M81" t="str">
            <v>BARWICK, ON</v>
          </cell>
        </row>
        <row r="82">
          <cell r="H82" t="str">
            <v>bSTGE</v>
          </cell>
          <cell r="I82" t="str">
            <v>ST GEORGES DE BEAUCE, PQ</v>
          </cell>
          <cell r="L82" t="str">
            <v>aBATA</v>
          </cell>
          <cell r="M82" t="str">
            <v>BATAWA, ON</v>
          </cell>
        </row>
        <row r="83">
          <cell r="H83" t="str">
            <v>bSTHY</v>
          </cell>
          <cell r="I83" t="str">
            <v>ST HYACINTHE, PQ</v>
          </cell>
          <cell r="L83" t="str">
            <v>aBATH</v>
          </cell>
          <cell r="M83" t="str">
            <v>BATH, ON</v>
          </cell>
        </row>
        <row r="84">
          <cell r="H84" t="str">
            <v>bSTJE</v>
          </cell>
          <cell r="I84" t="str">
            <v>ST JEAN SUR RICHELIEU, PQ</v>
          </cell>
          <cell r="L84" t="str">
            <v>aBATT</v>
          </cell>
          <cell r="M84" t="str">
            <v>BATTERSEA, ON</v>
          </cell>
        </row>
        <row r="85">
          <cell r="H85" t="str">
            <v>bSTJR</v>
          </cell>
          <cell r="I85" t="str">
            <v>ST JEROME, PQ</v>
          </cell>
          <cell r="L85" t="str">
            <v>aBAYF</v>
          </cell>
          <cell r="M85" t="str">
            <v>BAYFIELD, ON</v>
          </cell>
        </row>
        <row r="86">
          <cell r="H86" t="str">
            <v>bSTLA</v>
          </cell>
          <cell r="I86" t="str">
            <v>ST LAZARE, PQ</v>
          </cell>
          <cell r="L86" t="str">
            <v>aBAYS</v>
          </cell>
          <cell r="M86" t="str">
            <v>BAYSVILLE, ON</v>
          </cell>
        </row>
        <row r="87">
          <cell r="H87" t="str">
            <v>bSTXA</v>
          </cell>
          <cell r="I87" t="str">
            <v>STE AGATHE DES MONTS, PQ</v>
          </cell>
          <cell r="L87" t="str">
            <v>aBB</v>
          </cell>
          <cell r="M87" t="str">
            <v>BARRY'S BAY, ON</v>
          </cell>
        </row>
        <row r="88">
          <cell r="H88" t="str">
            <v>bSTXM</v>
          </cell>
          <cell r="I88" t="str">
            <v>STE MARIE DE BEAUCE, PQ</v>
          </cell>
          <cell r="L88" t="str">
            <v>aBE</v>
          </cell>
          <cell r="M88" t="str">
            <v>BELL EWART, ON</v>
          </cell>
        </row>
        <row r="89">
          <cell r="H89" t="str">
            <v>bTHET</v>
          </cell>
          <cell r="I89" t="str">
            <v>THETFORD MINES, PQ</v>
          </cell>
          <cell r="L89" t="str">
            <v>aBEA</v>
          </cell>
          <cell r="M89" t="str">
            <v>BEACHVILLE, ON</v>
          </cell>
        </row>
        <row r="90">
          <cell r="H90" t="str">
            <v>bTROI</v>
          </cell>
          <cell r="I90" t="str">
            <v>TROIS RIVIERES, PQ</v>
          </cell>
          <cell r="L90" t="str">
            <v>aBEAC</v>
          </cell>
          <cell r="M90" t="str">
            <v>BEACHBURG, ON</v>
          </cell>
        </row>
        <row r="91">
          <cell r="H91" t="str">
            <v>bVADM</v>
          </cell>
          <cell r="I91" t="str">
            <v>VAL DES MONTS, PQ</v>
          </cell>
          <cell r="L91" t="str">
            <v>aBEAM</v>
          </cell>
          <cell r="M91" t="str">
            <v>BEAMSVILLE, ON</v>
          </cell>
        </row>
        <row r="92">
          <cell r="H92" t="str">
            <v>bVADO</v>
          </cell>
          <cell r="I92" t="str">
            <v>VAL D'OR, PQ</v>
          </cell>
          <cell r="L92" t="str">
            <v>aBEAR</v>
          </cell>
          <cell r="M92" t="str">
            <v>BEARDMORE, ON</v>
          </cell>
        </row>
        <row r="93">
          <cell r="H93" t="str">
            <v>bVALL</v>
          </cell>
          <cell r="I93" t="str">
            <v>VALLEYFIELD, PQ</v>
          </cell>
          <cell r="L93" t="str">
            <v>aBEAV</v>
          </cell>
          <cell r="M93" t="str">
            <v>BEAVERTON, ON</v>
          </cell>
        </row>
        <row r="94">
          <cell r="H94" t="str">
            <v>bVICT</v>
          </cell>
          <cell r="I94" t="str">
            <v>VICTORIAVILLE, PQ</v>
          </cell>
          <cell r="L94" t="str">
            <v>aBEE</v>
          </cell>
          <cell r="M94" t="str">
            <v>BEETON, ON</v>
          </cell>
        </row>
        <row r="95">
          <cell r="H95" t="str">
            <v>bWARW</v>
          </cell>
          <cell r="I95" t="str">
            <v>WARWICK, PQ</v>
          </cell>
          <cell r="L95" t="str">
            <v>aBEET</v>
          </cell>
          <cell r="M95" t="str">
            <v>BEETON, ON</v>
          </cell>
        </row>
        <row r="96">
          <cell r="H96" t="str">
            <v>cBATH</v>
          </cell>
          <cell r="I96" t="str">
            <v>BATHURST, NB</v>
          </cell>
          <cell r="L96" t="str">
            <v>aBELC</v>
          </cell>
          <cell r="M96" t="str">
            <v>BELLEVILLE CHPD, ON</v>
          </cell>
        </row>
        <row r="97">
          <cell r="H97" t="str">
            <v>cBATX</v>
          </cell>
          <cell r="I97" t="str">
            <v>BATHURST TERMINAL, NB</v>
          </cell>
          <cell r="L97" t="str">
            <v>aBELF</v>
          </cell>
          <cell r="M97" t="str">
            <v>BELFOUNTAIN, ON</v>
          </cell>
        </row>
        <row r="98">
          <cell r="H98" t="str">
            <v>cCAMP</v>
          </cell>
          <cell r="I98" t="str">
            <v>CAMPBELLTON, NB</v>
          </cell>
          <cell r="L98" t="str">
            <v>aBELG</v>
          </cell>
          <cell r="M98" t="str">
            <v>BELGRAVE, ON</v>
          </cell>
        </row>
        <row r="99">
          <cell r="H99" t="str">
            <v>cCAMS</v>
          </cell>
          <cell r="I99" t="str">
            <v>CAMPOBELLO ISLAND, NB</v>
          </cell>
          <cell r="L99" t="str">
            <v>aBELL</v>
          </cell>
          <cell r="M99" t="str">
            <v>BELLEVILLE, ON</v>
          </cell>
        </row>
        <row r="100">
          <cell r="H100" t="str">
            <v>cCHIP</v>
          </cell>
          <cell r="I100" t="str">
            <v>CHIPMAN, NB</v>
          </cell>
          <cell r="L100" t="str">
            <v>aBELM</v>
          </cell>
          <cell r="M100" t="str">
            <v>BELMONT, ON</v>
          </cell>
        </row>
        <row r="101">
          <cell r="H101" t="str">
            <v>cDEER</v>
          </cell>
          <cell r="I101" t="str">
            <v>DEER ISLAND, NB</v>
          </cell>
          <cell r="L101" t="str">
            <v>aBELW</v>
          </cell>
          <cell r="M101" t="str">
            <v>BELWOOD, ON</v>
          </cell>
        </row>
        <row r="102">
          <cell r="H102" t="str">
            <v>cDOAK</v>
          </cell>
          <cell r="I102" t="str">
            <v>DOAKTOWN, NB</v>
          </cell>
          <cell r="L102" t="str">
            <v>aBERK</v>
          </cell>
          <cell r="M102" t="str">
            <v>BERKELEY, ON</v>
          </cell>
        </row>
        <row r="103">
          <cell r="H103" t="str">
            <v>cEDMU</v>
          </cell>
          <cell r="I103" t="str">
            <v>EDMUNDSTON, NB</v>
          </cell>
          <cell r="L103" t="str">
            <v>aBERW</v>
          </cell>
          <cell r="M103" t="str">
            <v>BERWICK, ON</v>
          </cell>
        </row>
        <row r="104">
          <cell r="H104" t="str">
            <v>cEDMX</v>
          </cell>
          <cell r="I104" t="str">
            <v>EDMUNDSTON TERMINAL, NB</v>
          </cell>
          <cell r="L104" t="str">
            <v>aBETH</v>
          </cell>
          <cell r="M104" t="str">
            <v>BETHANY, ON</v>
          </cell>
        </row>
        <row r="105">
          <cell r="H105" t="str">
            <v>cFRED</v>
          </cell>
          <cell r="I105" t="str">
            <v>FREDERICTON, NB</v>
          </cell>
          <cell r="L105" t="str">
            <v>aBEVA</v>
          </cell>
          <cell r="M105" t="str">
            <v>BELLE VALLEE, ON</v>
          </cell>
        </row>
        <row r="106">
          <cell r="H106" t="str">
            <v>cFREX</v>
          </cell>
          <cell r="I106" t="str">
            <v>FREDERICTON TERMINAL, NB</v>
          </cell>
          <cell r="L106" t="str">
            <v>aBEWD</v>
          </cell>
          <cell r="M106" t="str">
            <v>BEWDLEY, ON</v>
          </cell>
        </row>
        <row r="107">
          <cell r="H107" t="str">
            <v>cGAGE</v>
          </cell>
          <cell r="I107" t="str">
            <v>GAGETOWN, NB</v>
          </cell>
          <cell r="L107" t="str">
            <v>aBF</v>
          </cell>
          <cell r="M107" t="str">
            <v>BURKS FALLS, ON</v>
          </cell>
        </row>
        <row r="108">
          <cell r="H108" t="str">
            <v>cGRAN</v>
          </cell>
          <cell r="I108" t="str">
            <v>GRAND FALLS, NB</v>
          </cell>
          <cell r="L108" t="str">
            <v>aBG</v>
          </cell>
          <cell r="M108" t="str">
            <v>BRIGHTS GROVE, ON</v>
          </cell>
        </row>
        <row r="109">
          <cell r="H109" t="str">
            <v>cGRMA</v>
          </cell>
          <cell r="I109" t="str">
            <v>GRAND MANAN ISLAND, NB</v>
          </cell>
          <cell r="L109" t="str">
            <v>aBH</v>
          </cell>
          <cell r="M109" t="str">
            <v>BOND HEAD, ON</v>
          </cell>
        </row>
        <row r="110">
          <cell r="H110" t="str">
            <v>cKEDG</v>
          </cell>
          <cell r="I110" t="str">
            <v>KEDGWICK, NB</v>
          </cell>
          <cell r="L110" t="str">
            <v>aBI</v>
          </cell>
          <cell r="M110" t="str">
            <v>BEAR ISLAND, ON</v>
          </cell>
        </row>
        <row r="111">
          <cell r="H111" t="str">
            <v>cMCAD</v>
          </cell>
          <cell r="I111" t="str">
            <v>MCADAM, NB</v>
          </cell>
          <cell r="L111" t="str">
            <v>aBINB</v>
          </cell>
          <cell r="M111" t="str">
            <v>BINBROOK, ON</v>
          </cell>
        </row>
        <row r="112">
          <cell r="H112" t="str">
            <v>cMIRA</v>
          </cell>
          <cell r="I112" t="str">
            <v>MIRAMICHI CITY, NB</v>
          </cell>
          <cell r="L112" t="str">
            <v>aBLAC</v>
          </cell>
          <cell r="M112" t="str">
            <v>BLACKSTOCK, ON</v>
          </cell>
        </row>
        <row r="113">
          <cell r="H113" t="str">
            <v>cMONC</v>
          </cell>
          <cell r="I113" t="str">
            <v>MONCTON, NB</v>
          </cell>
          <cell r="L113" t="str">
            <v>aBLEN</v>
          </cell>
          <cell r="M113" t="str">
            <v>BLENHEIM, ON</v>
          </cell>
        </row>
        <row r="114">
          <cell r="H114" t="str">
            <v>cMONR</v>
          </cell>
          <cell r="I114" t="str">
            <v>MONCTON REF DIST CTR, NB</v>
          </cell>
          <cell r="L114" t="str">
            <v>aBLO</v>
          </cell>
          <cell r="M114" t="str">
            <v>BLOOMINGDALE, ON</v>
          </cell>
        </row>
        <row r="115">
          <cell r="H115" t="str">
            <v>cMONX</v>
          </cell>
          <cell r="I115" t="str">
            <v>MONCTON TERMINAL, NB</v>
          </cell>
          <cell r="L115" t="str">
            <v>aBLOO</v>
          </cell>
          <cell r="M115" t="str">
            <v>BLOOMFIELD, ON</v>
          </cell>
        </row>
        <row r="116">
          <cell r="H116" t="str">
            <v>cNACK</v>
          </cell>
          <cell r="I116" t="str">
            <v>NACKAWIC, NB</v>
          </cell>
          <cell r="L116" t="str">
            <v>aBLRI</v>
          </cell>
          <cell r="M116" t="str">
            <v>BLIND RIVER, ON</v>
          </cell>
        </row>
        <row r="117">
          <cell r="H117" t="str">
            <v>cPETI</v>
          </cell>
          <cell r="I117" t="str">
            <v>PETITCODIAC, ALMA, NB</v>
          </cell>
          <cell r="L117" t="str">
            <v>aBLT</v>
          </cell>
          <cell r="M117" t="str">
            <v>BLYTHESWOOD, ON</v>
          </cell>
        </row>
        <row r="118">
          <cell r="H118" t="str">
            <v>cRICH</v>
          </cell>
          <cell r="I118" t="str">
            <v>RICHIBUCTO, NB</v>
          </cell>
          <cell r="L118" t="str">
            <v>aBLUE</v>
          </cell>
          <cell r="M118" t="str">
            <v>BLUEVALE, ON</v>
          </cell>
        </row>
        <row r="119">
          <cell r="H119" t="str">
            <v>cROGE</v>
          </cell>
          <cell r="I119" t="str">
            <v>ROGERSVILLE, NB</v>
          </cell>
          <cell r="L119" t="str">
            <v>aBLYT</v>
          </cell>
          <cell r="M119" t="str">
            <v>BLYTH, ON</v>
          </cell>
        </row>
        <row r="120">
          <cell r="H120" t="str">
            <v>cSACK</v>
          </cell>
          <cell r="I120" t="str">
            <v>SACKVILLE, PORT ELGIN, NB</v>
          </cell>
          <cell r="L120" t="str">
            <v>aBM</v>
          </cell>
          <cell r="M120" t="str">
            <v>BRUCE MINES, ON</v>
          </cell>
        </row>
        <row r="121">
          <cell r="H121" t="str">
            <v>cSAIN</v>
          </cell>
          <cell r="I121" t="str">
            <v>SAINT JOHN, NB</v>
          </cell>
          <cell r="L121" t="str">
            <v>aBOBC</v>
          </cell>
          <cell r="M121" t="str">
            <v>BOBCAYGEON, ON</v>
          </cell>
        </row>
        <row r="122">
          <cell r="H122" t="str">
            <v>cSAIX</v>
          </cell>
          <cell r="I122" t="str">
            <v>SAINT JOHN TERMINAL, NB</v>
          </cell>
          <cell r="L122" t="str">
            <v>aBOBN</v>
          </cell>
          <cell r="M122" t="str">
            <v>BOGNOR, ON</v>
          </cell>
        </row>
        <row r="123">
          <cell r="H123" t="str">
            <v>cSHED</v>
          </cell>
          <cell r="I123" t="str">
            <v>SHEDIAC, NB</v>
          </cell>
          <cell r="L123" t="str">
            <v>aBOL</v>
          </cell>
          <cell r="M123" t="str">
            <v>BOLSOVER, ON</v>
          </cell>
        </row>
        <row r="124">
          <cell r="H124" t="str">
            <v>cSHIP</v>
          </cell>
          <cell r="I124" t="str">
            <v>SHIPPAGAN, NB</v>
          </cell>
          <cell r="L124" t="str">
            <v>aBOLT</v>
          </cell>
          <cell r="M124" t="str">
            <v>BOLTON, ON</v>
          </cell>
        </row>
        <row r="125">
          <cell r="H125" t="str">
            <v>cSTST</v>
          </cell>
          <cell r="I125" t="str">
            <v>ST STEPHEN, NB</v>
          </cell>
          <cell r="L125" t="str">
            <v>aBONF</v>
          </cell>
          <cell r="M125" t="str">
            <v>BONFIELD, ON</v>
          </cell>
        </row>
        <row r="126">
          <cell r="H126" t="str">
            <v>cSUSS</v>
          </cell>
          <cell r="I126" t="str">
            <v>SUSSEX, NB</v>
          </cell>
          <cell r="L126" t="str">
            <v>aBORD</v>
          </cell>
          <cell r="M126" t="str">
            <v>BORDEN, ON</v>
          </cell>
        </row>
        <row r="127">
          <cell r="H127" t="str">
            <v>cTRAC</v>
          </cell>
          <cell r="I127" t="str">
            <v>TRACADIE, NB</v>
          </cell>
          <cell r="L127" t="str">
            <v>aBORN</v>
          </cell>
          <cell r="M127" t="str">
            <v>BORNHOLM, ON</v>
          </cell>
        </row>
        <row r="128">
          <cell r="H128" t="str">
            <v>cWOOD</v>
          </cell>
          <cell r="I128" t="str">
            <v>WOODSTOCK, NB</v>
          </cell>
          <cell r="L128" t="str">
            <v>aBOTH</v>
          </cell>
          <cell r="M128" t="str">
            <v>BOTHWELL, ON</v>
          </cell>
        </row>
        <row r="129">
          <cell r="H129" t="str">
            <v>cZZNB</v>
          </cell>
          <cell r="I129" t="str">
            <v>ALL/OTHER NB POINTS</v>
          </cell>
          <cell r="L129" t="str">
            <v>aBOUR</v>
          </cell>
          <cell r="M129" t="str">
            <v>BOURGET, ON</v>
          </cell>
        </row>
        <row r="130">
          <cell r="H130" t="str">
            <v>dAMHE</v>
          </cell>
          <cell r="I130" t="str">
            <v>AMHERST, SPRINGHILL, NS</v>
          </cell>
          <cell r="L130" t="str">
            <v>aBOWM</v>
          </cell>
          <cell r="M130" t="str">
            <v>BOWMANVILLE, ON</v>
          </cell>
        </row>
        <row r="131">
          <cell r="H131" t="str">
            <v>dANTI</v>
          </cell>
          <cell r="I131" t="str">
            <v>ANTIGONISH, NS</v>
          </cell>
          <cell r="L131" t="str">
            <v>aBR</v>
          </cell>
          <cell r="M131" t="str">
            <v>BELLE RIVER, ON</v>
          </cell>
        </row>
        <row r="132">
          <cell r="H132" t="str">
            <v>dBRID</v>
          </cell>
          <cell r="I132" t="str">
            <v>BRIDGEWATER, NS</v>
          </cell>
          <cell r="L132" t="str">
            <v>aBRA</v>
          </cell>
          <cell r="M132" t="str">
            <v>BRANCHTON, ON</v>
          </cell>
        </row>
        <row r="133">
          <cell r="H133" t="str">
            <v>dCANS</v>
          </cell>
          <cell r="I133" t="str">
            <v>CANSO, GOLDBORO, NS</v>
          </cell>
          <cell r="L133" t="str">
            <v>aBRAC</v>
          </cell>
          <cell r="M133" t="str">
            <v>BRACEBRIDGE, ON</v>
          </cell>
        </row>
        <row r="134">
          <cell r="H134" t="str">
            <v>dDIGB</v>
          </cell>
          <cell r="I134" t="str">
            <v>DIGBY, NS</v>
          </cell>
          <cell r="L134" t="str">
            <v>aBRAD</v>
          </cell>
          <cell r="M134" t="str">
            <v>BRADFORD, ON</v>
          </cell>
        </row>
        <row r="135">
          <cell r="H135" t="str">
            <v>dELMS</v>
          </cell>
          <cell r="I135" t="str">
            <v>ELMSDALE, STEWIACKE, NS</v>
          </cell>
          <cell r="L135" t="str">
            <v>aBRAE</v>
          </cell>
          <cell r="M135" t="str">
            <v>BRAESIDE, ON</v>
          </cell>
        </row>
        <row r="136">
          <cell r="H136" t="str">
            <v>dHALI</v>
          </cell>
          <cell r="I136" t="str">
            <v>HALIFAX, NS</v>
          </cell>
          <cell r="L136" t="str">
            <v>aBRAN</v>
          </cell>
          <cell r="M136" t="str">
            <v>BRANTFORD, ON</v>
          </cell>
        </row>
        <row r="137">
          <cell r="H137" t="str">
            <v>dHALX</v>
          </cell>
          <cell r="I137" t="str">
            <v>HALIFAX TERMINAL, NS</v>
          </cell>
          <cell r="L137" t="str">
            <v>aBREC</v>
          </cell>
          <cell r="M137" t="str">
            <v>BRECHIN, ON</v>
          </cell>
        </row>
        <row r="138">
          <cell r="H138" t="str">
            <v>dINVE</v>
          </cell>
          <cell r="I138" t="str">
            <v>INVERNESS, INGONISH, NS</v>
          </cell>
          <cell r="L138" t="str">
            <v>aBRES</v>
          </cell>
          <cell r="M138" t="str">
            <v>BRESLAU, ON</v>
          </cell>
        </row>
        <row r="139">
          <cell r="H139" t="str">
            <v>dKENT</v>
          </cell>
          <cell r="I139" t="str">
            <v>KENTVILLE, NS</v>
          </cell>
          <cell r="L139" t="str">
            <v>aBRGH</v>
          </cell>
          <cell r="M139" t="str">
            <v>BRIGHTON, ON</v>
          </cell>
        </row>
        <row r="140">
          <cell r="H140" t="str">
            <v>dKENX</v>
          </cell>
          <cell r="I140" t="str">
            <v>KENTVILLE TERMINAL, NS</v>
          </cell>
          <cell r="L140" t="str">
            <v>aBRI</v>
          </cell>
          <cell r="M140" t="str">
            <v>BRIGHT, ON</v>
          </cell>
        </row>
        <row r="141">
          <cell r="H141" t="str">
            <v>dLIVE</v>
          </cell>
          <cell r="I141" t="str">
            <v>LIVERPOOL, NS</v>
          </cell>
          <cell r="L141" t="str">
            <v>aBRID</v>
          </cell>
          <cell r="M141" t="str">
            <v>BRIDGENORTH, ON</v>
          </cell>
        </row>
        <row r="142">
          <cell r="H142" t="str">
            <v>dLOUI</v>
          </cell>
          <cell r="I142" t="str">
            <v>LOUISBOURG, NS</v>
          </cell>
          <cell r="L142" t="str">
            <v>aBRIG</v>
          </cell>
          <cell r="M142" t="str">
            <v>BRIGDEN, ON</v>
          </cell>
        </row>
        <row r="143">
          <cell r="H143" t="str">
            <v>dMIDD</v>
          </cell>
          <cell r="I143" t="str">
            <v>MIDDLETON, NS</v>
          </cell>
          <cell r="L143" t="str">
            <v>aBRIN</v>
          </cell>
          <cell r="M143" t="str">
            <v>BRINSTON, ON</v>
          </cell>
        </row>
        <row r="144">
          <cell r="H144" t="str">
            <v>dMUSQ</v>
          </cell>
          <cell r="I144" t="str">
            <v>MUSQUODOBOIT HARBOUR, NS</v>
          </cell>
          <cell r="L144" t="str">
            <v>aBRIT</v>
          </cell>
          <cell r="M144" t="str">
            <v>BRITT, ON</v>
          </cell>
        </row>
        <row r="145">
          <cell r="H145" t="str">
            <v>dNEWG</v>
          </cell>
          <cell r="I145" t="str">
            <v>NEW GLASGOW, NS</v>
          </cell>
          <cell r="L145" t="str">
            <v>aBROC</v>
          </cell>
          <cell r="M145" t="str">
            <v>BROCKVILLE, ON</v>
          </cell>
        </row>
        <row r="146">
          <cell r="H146" t="str">
            <v>dPORT</v>
          </cell>
          <cell r="I146" t="str">
            <v>PORT HAWKESBURY, NS</v>
          </cell>
          <cell r="L146" t="str">
            <v>aBROD</v>
          </cell>
          <cell r="M146" t="str">
            <v>BRODHAGEN, ON</v>
          </cell>
        </row>
        <row r="147">
          <cell r="H147" t="str">
            <v>dSHEE</v>
          </cell>
          <cell r="I147" t="str">
            <v>SHEET HARBOUR, NS</v>
          </cell>
          <cell r="L147" t="str">
            <v>aBROO</v>
          </cell>
          <cell r="M147" t="str">
            <v>BROOKLIN, ON</v>
          </cell>
        </row>
        <row r="148">
          <cell r="H148" t="str">
            <v>dSHEL</v>
          </cell>
          <cell r="I148" t="str">
            <v>SHELBURNE, NS</v>
          </cell>
          <cell r="L148" t="str">
            <v>aBROU</v>
          </cell>
          <cell r="M148" t="str">
            <v>BROUGHAM, ON</v>
          </cell>
        </row>
        <row r="149">
          <cell r="H149" t="str">
            <v>dSYDN</v>
          </cell>
          <cell r="I149" t="str">
            <v>SYDNEY, NS</v>
          </cell>
          <cell r="L149" t="str">
            <v>aBROW</v>
          </cell>
          <cell r="M149" t="str">
            <v>BROWNSVILLE, ON</v>
          </cell>
        </row>
        <row r="150">
          <cell r="H150" t="str">
            <v>dSYDX</v>
          </cell>
          <cell r="I150" t="str">
            <v>SYDNEY TERMINAL, NS</v>
          </cell>
          <cell r="L150" t="str">
            <v>aBRUC</v>
          </cell>
          <cell r="M150" t="str">
            <v>BRUCEFIELD, ON</v>
          </cell>
        </row>
        <row r="151">
          <cell r="H151" t="str">
            <v>dTATA</v>
          </cell>
          <cell r="I151" t="str">
            <v>TATAMAGOUCHE, NS</v>
          </cell>
          <cell r="L151" t="str">
            <v>aBRUN</v>
          </cell>
          <cell r="M151" t="str">
            <v>BRUNNER, ON</v>
          </cell>
        </row>
        <row r="152">
          <cell r="H152" t="str">
            <v>dTRUR</v>
          </cell>
          <cell r="I152" t="str">
            <v>TRURO, NS</v>
          </cell>
          <cell r="L152" t="str">
            <v>aBRUS</v>
          </cell>
          <cell r="M152" t="str">
            <v>BRUSSELS, ON</v>
          </cell>
        </row>
        <row r="153">
          <cell r="H153" t="str">
            <v>dTRUX</v>
          </cell>
          <cell r="I153" t="str">
            <v>TRURO TERMINAL, NS</v>
          </cell>
          <cell r="L153" t="str">
            <v>aBUCK</v>
          </cell>
          <cell r="M153" t="str">
            <v>BUCKHORN, ON</v>
          </cell>
        </row>
        <row r="154">
          <cell r="H154" t="str">
            <v>dWEYM</v>
          </cell>
          <cell r="I154" t="str">
            <v>WEYMOUTH, NS</v>
          </cell>
          <cell r="L154" t="str">
            <v>aBUFA</v>
          </cell>
          <cell r="M154" t="str">
            <v>BURLEIGH FALLS, ON</v>
          </cell>
        </row>
        <row r="155">
          <cell r="H155" t="str">
            <v>dWIND</v>
          </cell>
          <cell r="I155" t="str">
            <v>WINDSOR, NS</v>
          </cell>
          <cell r="L155" t="str">
            <v>aBURA</v>
          </cell>
          <cell r="M155" t="str">
            <v>BURRITTS RAPIDS, ON</v>
          </cell>
        </row>
        <row r="156">
          <cell r="H156" t="str">
            <v>dYARM</v>
          </cell>
          <cell r="I156" t="str">
            <v>YARMOUTH, NS</v>
          </cell>
          <cell r="L156" t="str">
            <v>aBURF</v>
          </cell>
          <cell r="M156" t="str">
            <v>BURFORD, ON</v>
          </cell>
        </row>
        <row r="157">
          <cell r="H157" t="str">
            <v>dYARX</v>
          </cell>
          <cell r="I157" t="str">
            <v>YARMOUTH TERMINAL, NS</v>
          </cell>
          <cell r="L157" t="str">
            <v>aBURG</v>
          </cell>
          <cell r="M157" t="str">
            <v>BURGESSVILLE, ON</v>
          </cell>
        </row>
        <row r="158">
          <cell r="H158" t="str">
            <v>dZZCB</v>
          </cell>
          <cell r="I158" t="str">
            <v>ALL/OTHER CAPE BRETON</v>
          </cell>
          <cell r="L158" t="str">
            <v>aBURI</v>
          </cell>
          <cell r="M158" t="str">
            <v>BURNT RIVER, ON</v>
          </cell>
        </row>
        <row r="159">
          <cell r="H159" t="str">
            <v>dZZMN</v>
          </cell>
          <cell r="I159" t="str">
            <v>ALL/OTHER MAINLAND NS</v>
          </cell>
          <cell r="L159" t="str">
            <v>aBURL</v>
          </cell>
          <cell r="M159" t="str">
            <v>BURLINGTON, ON</v>
          </cell>
        </row>
        <row r="160">
          <cell r="H160" t="str">
            <v>dZZNS</v>
          </cell>
          <cell r="I160" t="str">
            <v>ALL/OTHER NS POINTS</v>
          </cell>
          <cell r="L160" t="str">
            <v>aBURN</v>
          </cell>
          <cell r="M160" t="str">
            <v>BURNSTOWN, ON</v>
          </cell>
        </row>
        <row r="161">
          <cell r="H161" t="str">
            <v>eCHAR</v>
          </cell>
          <cell r="I161" t="str">
            <v>CHARLOTTETOWN, PE</v>
          </cell>
          <cell r="L161" t="str">
            <v>aBV</v>
          </cell>
          <cell r="M161" t="str">
            <v>BLEZARD VALLEY, ON</v>
          </cell>
        </row>
        <row r="162">
          <cell r="H162" t="str">
            <v>eCHAX</v>
          </cell>
          <cell r="I162" t="str">
            <v>CHARLOTTETOWN TERM, PE</v>
          </cell>
          <cell r="L162" t="str">
            <v>aBYIN</v>
          </cell>
          <cell r="M162" t="str">
            <v>BYNG INLET, ON</v>
          </cell>
        </row>
        <row r="163">
          <cell r="H163" t="str">
            <v>eMONT</v>
          </cell>
          <cell r="I163" t="str">
            <v>MONTAGUE, SOURIS, PE</v>
          </cell>
          <cell r="L163" t="str">
            <v>aCAB</v>
          </cell>
          <cell r="M163" t="str">
            <v>CHUTE A BLONDEAU, ON</v>
          </cell>
        </row>
        <row r="164">
          <cell r="H164" t="str">
            <v>eSUMM</v>
          </cell>
          <cell r="I164" t="str">
            <v>SUMMERSIDE, PE</v>
          </cell>
          <cell r="L164" t="str">
            <v>aCABO</v>
          </cell>
          <cell r="M164" t="str">
            <v>CAMP BORDON, ON</v>
          </cell>
        </row>
        <row r="165">
          <cell r="H165" t="str">
            <v>eTIGN</v>
          </cell>
          <cell r="I165" t="str">
            <v>TIGNISH, O'LEARY, PE</v>
          </cell>
          <cell r="L165" t="str">
            <v>aCACE</v>
          </cell>
          <cell r="M165" t="str">
            <v>CAISTOR CENTRE, ON</v>
          </cell>
        </row>
        <row r="166">
          <cell r="H166" t="str">
            <v>eZZPE</v>
          </cell>
          <cell r="I166" t="str">
            <v>ALL/OTHER PEI POINTS</v>
          </cell>
          <cell r="L166" t="str">
            <v>aCAEA</v>
          </cell>
          <cell r="M166" t="str">
            <v>CAMDEN EAST, ON</v>
          </cell>
        </row>
        <row r="167">
          <cell r="H167" t="str">
            <v>fBAIE</v>
          </cell>
          <cell r="I167" t="str">
            <v>BAIE VERTE, LA SCIE, NF</v>
          </cell>
          <cell r="L167" t="str">
            <v>aCAES</v>
          </cell>
          <cell r="M167" t="str">
            <v>CAESAREA, ON</v>
          </cell>
        </row>
        <row r="168">
          <cell r="H168" t="str">
            <v>fBUCH</v>
          </cell>
          <cell r="I168" t="str">
            <v>BUCHANS, NF</v>
          </cell>
          <cell r="L168" t="str">
            <v>aCAIN</v>
          </cell>
          <cell r="M168" t="str">
            <v>CAINSVILLE, ON</v>
          </cell>
        </row>
        <row r="169">
          <cell r="H169" t="str">
            <v>fBURG</v>
          </cell>
          <cell r="I169" t="str">
            <v>BURGEO, NF</v>
          </cell>
          <cell r="L169" t="str">
            <v>aCALA</v>
          </cell>
          <cell r="M169" t="str">
            <v>CALABOGIE, ON</v>
          </cell>
        </row>
        <row r="170">
          <cell r="H170" t="str">
            <v>fCARB</v>
          </cell>
          <cell r="I170" t="str">
            <v>CARBONEAR, NF</v>
          </cell>
          <cell r="L170" t="str">
            <v>aCALD</v>
          </cell>
          <cell r="M170" t="str">
            <v>CALEDONIA, ON</v>
          </cell>
        </row>
        <row r="171">
          <cell r="H171" t="str">
            <v>fCART</v>
          </cell>
          <cell r="I171" t="str">
            <v>CARTWRIGHT, NF</v>
          </cell>
          <cell r="L171" t="str">
            <v>aCALE</v>
          </cell>
          <cell r="M171" t="str">
            <v>CALEDON, ON</v>
          </cell>
        </row>
        <row r="172">
          <cell r="H172" t="str">
            <v>fCLAR</v>
          </cell>
          <cell r="I172" t="str">
            <v>CLARENVILLE,BONAVISTA, NF</v>
          </cell>
          <cell r="L172" t="str">
            <v>aCALL</v>
          </cell>
          <cell r="M172" t="str">
            <v>CALLANDER, ON</v>
          </cell>
        </row>
        <row r="173">
          <cell r="H173" t="str">
            <v>fCORN</v>
          </cell>
          <cell r="I173" t="str">
            <v>CORNER BROOK, NF</v>
          </cell>
          <cell r="L173" t="str">
            <v>aCAM</v>
          </cell>
          <cell r="M173" t="str">
            <v>CAMPBELLVILLE, ON</v>
          </cell>
        </row>
        <row r="174">
          <cell r="H174" t="str">
            <v>fCORX</v>
          </cell>
          <cell r="I174" t="str">
            <v>CORNER BROOK TERMINAL, NF</v>
          </cell>
          <cell r="L174" t="str">
            <v>aCAMB</v>
          </cell>
          <cell r="M174" t="str">
            <v>CAMBRAY, ON</v>
          </cell>
        </row>
        <row r="175">
          <cell r="H175" t="str">
            <v>fDEER</v>
          </cell>
          <cell r="I175" t="str">
            <v>DEER LAKE, NF</v>
          </cell>
          <cell r="L175" t="str">
            <v>aCAMC</v>
          </cell>
          <cell r="M175" t="str">
            <v>CAMPBELLCROFT, ON</v>
          </cell>
        </row>
        <row r="176">
          <cell r="H176" t="str">
            <v>fFOGO</v>
          </cell>
          <cell r="I176" t="str">
            <v>FOGO, NF</v>
          </cell>
          <cell r="L176" t="str">
            <v>aCAMD</v>
          </cell>
          <cell r="M176" t="str">
            <v>CAMPDEN, ON</v>
          </cell>
        </row>
        <row r="177">
          <cell r="H177" t="str">
            <v>fGAND</v>
          </cell>
          <cell r="I177" t="str">
            <v>GANDER, LEWISPORTE, NF</v>
          </cell>
          <cell r="L177" t="str">
            <v>aCAME</v>
          </cell>
          <cell r="M177" t="str">
            <v>CAMERON, ON</v>
          </cell>
        </row>
        <row r="178">
          <cell r="H178" t="str">
            <v>fGRAN</v>
          </cell>
          <cell r="I178" t="str">
            <v>GRAND FALLS, NF</v>
          </cell>
          <cell r="L178" t="str">
            <v>aCAML</v>
          </cell>
          <cell r="M178" t="str">
            <v>CAMLACHIE, ON</v>
          </cell>
        </row>
        <row r="179">
          <cell r="H179" t="str">
            <v>fGRAX</v>
          </cell>
          <cell r="I179" t="str">
            <v>GRAND FALLS TERMINAL, NF</v>
          </cell>
          <cell r="L179" t="str">
            <v>aCAMP</v>
          </cell>
          <cell r="M179" t="str">
            <v>CAMPBELLFORD, ON</v>
          </cell>
        </row>
        <row r="180">
          <cell r="H180" t="str">
            <v>fHAPP</v>
          </cell>
          <cell r="I180" t="str">
            <v>HAPPY VALLEY, NF</v>
          </cell>
          <cell r="L180" t="str">
            <v>aCAN</v>
          </cell>
          <cell r="M180" t="str">
            <v>CANNIFTON, ON</v>
          </cell>
        </row>
        <row r="181">
          <cell r="H181" t="str">
            <v>fHARB</v>
          </cell>
          <cell r="I181" t="str">
            <v>HARBOUR BRETON, NF</v>
          </cell>
          <cell r="L181" t="str">
            <v>aCANF</v>
          </cell>
          <cell r="M181" t="str">
            <v>CANFIELD, ON</v>
          </cell>
        </row>
        <row r="182">
          <cell r="H182" t="str">
            <v>fLABR</v>
          </cell>
          <cell r="I182" t="str">
            <v>LABRADOR CITY, NF</v>
          </cell>
          <cell r="L182" t="str">
            <v>aCANN</v>
          </cell>
          <cell r="M182" t="str">
            <v>CANNINGTON, ON</v>
          </cell>
        </row>
        <row r="183">
          <cell r="H183" t="str">
            <v>fLANS</v>
          </cell>
          <cell r="I183" t="str">
            <v>L'ANSE AU LOUP, NF</v>
          </cell>
          <cell r="L183" t="str">
            <v>aCAPR</v>
          </cell>
          <cell r="M183" t="str">
            <v>CAPREOL, ON</v>
          </cell>
        </row>
        <row r="184">
          <cell r="H184" t="str">
            <v>fLOUR</v>
          </cell>
          <cell r="I184" t="str">
            <v>LOURDES, NF</v>
          </cell>
          <cell r="L184" t="str">
            <v>aCAR</v>
          </cell>
          <cell r="M184" t="str">
            <v>CARDINAL, ON</v>
          </cell>
        </row>
        <row r="185">
          <cell r="H185" t="str">
            <v>fMARY</v>
          </cell>
          <cell r="I185" t="str">
            <v>MARYSTOWN, NF</v>
          </cell>
          <cell r="L185" t="str">
            <v>aCARD</v>
          </cell>
          <cell r="M185" t="str">
            <v>CARDIFF, ON</v>
          </cell>
        </row>
        <row r="186">
          <cell r="H186" t="str">
            <v>fPLAC</v>
          </cell>
          <cell r="I186" t="str">
            <v>PLACENTIA, NF</v>
          </cell>
          <cell r="L186" t="str">
            <v>aCARG</v>
          </cell>
          <cell r="M186" t="str">
            <v>CARGILL, ON</v>
          </cell>
        </row>
        <row r="187">
          <cell r="H187" t="str">
            <v>fPOAC</v>
          </cell>
          <cell r="I187" t="str">
            <v>PORT AU CHOIX, NF</v>
          </cell>
          <cell r="L187" t="str">
            <v>aCARL</v>
          </cell>
          <cell r="M187" t="str">
            <v>CARLISLE, ON</v>
          </cell>
        </row>
        <row r="188">
          <cell r="H188" t="str">
            <v>fPOBA</v>
          </cell>
          <cell r="I188" t="str">
            <v>PORT AUX BASQUES, NF</v>
          </cell>
          <cell r="L188" t="str">
            <v>aCARN</v>
          </cell>
          <cell r="M188" t="str">
            <v>CARNARVON, ON</v>
          </cell>
        </row>
        <row r="189">
          <cell r="H189" t="str">
            <v>fREMO</v>
          </cell>
          <cell r="I189" t="str">
            <v>REMOTE COMMUNITY, NF</v>
          </cell>
          <cell r="L189" t="str">
            <v>aCARP</v>
          </cell>
          <cell r="M189" t="str">
            <v>CARP, ON</v>
          </cell>
        </row>
        <row r="190">
          <cell r="H190" t="str">
            <v>fSPRI</v>
          </cell>
          <cell r="I190" t="str">
            <v>SPRINGDALE, NF</v>
          </cell>
          <cell r="L190" t="str">
            <v>aCART</v>
          </cell>
          <cell r="M190" t="str">
            <v>CARTIER, ON</v>
          </cell>
        </row>
        <row r="191">
          <cell r="H191" t="str">
            <v>fSTAN</v>
          </cell>
          <cell r="I191" t="str">
            <v>ST ANTHONY, NF</v>
          </cell>
          <cell r="L191" t="str">
            <v>aCAS</v>
          </cell>
          <cell r="M191" t="str">
            <v>CASTLETON, ON</v>
          </cell>
        </row>
        <row r="192">
          <cell r="H192" t="str">
            <v>fSTJO</v>
          </cell>
          <cell r="I192" t="str">
            <v>ST JOHN'S, NF</v>
          </cell>
          <cell r="L192" t="str">
            <v>aCASS</v>
          </cell>
          <cell r="M192" t="str">
            <v>CASSELMAN, ON</v>
          </cell>
        </row>
        <row r="193">
          <cell r="H193" t="str">
            <v>fSTJX</v>
          </cell>
          <cell r="I193" t="str">
            <v>ST JOHN'S TERMINAL, NF</v>
          </cell>
          <cell r="L193" t="str">
            <v>aCATC</v>
          </cell>
          <cell r="M193" t="str">
            <v>CATCHACOMA, ON</v>
          </cell>
        </row>
        <row r="194">
          <cell r="H194" t="str">
            <v>fSTPH</v>
          </cell>
          <cell r="I194" t="str">
            <v>STEPHENVILLE, NF</v>
          </cell>
          <cell r="L194" t="str">
            <v>aCATH</v>
          </cell>
          <cell r="M194" t="str">
            <v>CATHCART, ON</v>
          </cell>
        </row>
        <row r="195">
          <cell r="H195" t="str">
            <v>fTREP</v>
          </cell>
          <cell r="I195" t="str">
            <v>TREPASSEY, NF</v>
          </cell>
          <cell r="L195" t="str">
            <v>aCAVA</v>
          </cell>
          <cell r="M195" t="str">
            <v>CAVAN, ON</v>
          </cell>
        </row>
        <row r="196">
          <cell r="H196" t="str">
            <v>fTWIL</v>
          </cell>
          <cell r="I196" t="str">
            <v>TWILLINGATE, GAMBO, NF</v>
          </cell>
          <cell r="L196" t="str">
            <v>aCAYU</v>
          </cell>
          <cell r="M196" t="str">
            <v>CAYUGA, ON</v>
          </cell>
        </row>
        <row r="197">
          <cell r="H197" t="str">
            <v>fZZNF</v>
          </cell>
          <cell r="I197" t="str">
            <v>ALL/OTHER NFLD POINTS</v>
          </cell>
          <cell r="L197" t="str">
            <v>aCB</v>
          </cell>
          <cell r="M197" t="str">
            <v>CACHE BAY, ON</v>
          </cell>
        </row>
        <row r="198">
          <cell r="H198" t="str">
            <v>gALTO</v>
          </cell>
          <cell r="I198" t="str">
            <v>ALTONA, MB</v>
          </cell>
          <cell r="L198" t="str">
            <v>aCC</v>
          </cell>
          <cell r="M198" t="str">
            <v>CLARENCE CREEK, ON</v>
          </cell>
        </row>
        <row r="199">
          <cell r="H199" t="str">
            <v>gBRAN</v>
          </cell>
          <cell r="I199" t="str">
            <v>BRANDON, MB</v>
          </cell>
          <cell r="L199" t="str">
            <v>aCE</v>
          </cell>
          <cell r="M199" t="str">
            <v>CALEDON EAST, ON</v>
          </cell>
        </row>
        <row r="200">
          <cell r="H200" t="str">
            <v>gCARB</v>
          </cell>
          <cell r="I200" t="str">
            <v>CARBERRY, MB</v>
          </cell>
          <cell r="L200" t="str">
            <v>aCEN</v>
          </cell>
          <cell r="M200" t="str">
            <v>CENTREVILLE, ON</v>
          </cell>
        </row>
        <row r="201">
          <cell r="H201" t="str">
            <v>gCARM</v>
          </cell>
          <cell r="I201" t="str">
            <v>CARMAN, MB</v>
          </cell>
          <cell r="L201" t="str">
            <v>aCENT</v>
          </cell>
          <cell r="M201" t="str">
            <v>CENTRALIA, ON</v>
          </cell>
        </row>
        <row r="202">
          <cell r="H202" t="str">
            <v>gDAUP</v>
          </cell>
          <cell r="I202" t="str">
            <v>DAUPHIN, MB</v>
          </cell>
          <cell r="L202" t="str">
            <v>aCESP</v>
          </cell>
          <cell r="M202" t="str">
            <v>CEDAR SPRINGS, ON</v>
          </cell>
        </row>
        <row r="203">
          <cell r="H203" t="str">
            <v>gFLIN</v>
          </cell>
          <cell r="I203" t="str">
            <v>FLIN FLON, MB</v>
          </cell>
          <cell r="L203" t="str">
            <v>aCH</v>
          </cell>
          <cell r="M203" t="str">
            <v>COE HILL, ON</v>
          </cell>
        </row>
        <row r="204">
          <cell r="H204" t="str">
            <v>gMORD</v>
          </cell>
          <cell r="I204" t="str">
            <v>MORDEN, MB</v>
          </cell>
          <cell r="L204" t="str">
            <v>aCHA</v>
          </cell>
          <cell r="M204" t="str">
            <v>CHATSWORTH, ON</v>
          </cell>
        </row>
        <row r="205">
          <cell r="H205" t="str">
            <v>gNEEP</v>
          </cell>
          <cell r="I205" t="str">
            <v>NEEPAWA, MB</v>
          </cell>
          <cell r="L205" t="str">
            <v>aCHAP</v>
          </cell>
          <cell r="M205" t="str">
            <v>CHAPLEAU, ON</v>
          </cell>
        </row>
        <row r="206">
          <cell r="H206" t="str">
            <v>gPORT</v>
          </cell>
          <cell r="I206" t="str">
            <v>PORTAGE LA PRAIRIE, MB</v>
          </cell>
          <cell r="L206" t="str">
            <v>aCHAR</v>
          </cell>
          <cell r="M206" t="str">
            <v>CHARLTON, ON</v>
          </cell>
        </row>
        <row r="207">
          <cell r="H207" t="str">
            <v>gSELK</v>
          </cell>
          <cell r="I207" t="str">
            <v>SELKIRK, MB</v>
          </cell>
          <cell r="L207" t="str">
            <v>aCHAT</v>
          </cell>
          <cell r="M207" t="str">
            <v>CHATHAM, ON</v>
          </cell>
        </row>
        <row r="208">
          <cell r="H208" t="str">
            <v>gSTEI</v>
          </cell>
          <cell r="I208" t="str">
            <v>STEINBACH, MB</v>
          </cell>
          <cell r="L208" t="str">
            <v>aCHCR</v>
          </cell>
          <cell r="M208" t="str">
            <v>CHARING CROSS, ON</v>
          </cell>
        </row>
        <row r="209">
          <cell r="H209" t="str">
            <v>gSWAN</v>
          </cell>
          <cell r="I209" t="str">
            <v>SWAN RIVER, MB</v>
          </cell>
          <cell r="L209" t="str">
            <v>aCHE</v>
          </cell>
          <cell r="M209" t="str">
            <v>CHESTERVILLE, ON</v>
          </cell>
        </row>
        <row r="210">
          <cell r="H210" t="str">
            <v>gTHEP</v>
          </cell>
          <cell r="I210" t="str">
            <v>THE PAS, MB</v>
          </cell>
          <cell r="L210" t="str">
            <v>aCHEH</v>
          </cell>
          <cell r="M210" t="str">
            <v>CHELTENHAM, ON</v>
          </cell>
        </row>
        <row r="211">
          <cell r="H211" t="str">
            <v>gTHOM</v>
          </cell>
          <cell r="I211" t="str">
            <v>THOMPSON, MB</v>
          </cell>
          <cell r="L211" t="str">
            <v>aCHEL</v>
          </cell>
          <cell r="M211" t="str">
            <v>CHELMSFORD, ON</v>
          </cell>
        </row>
        <row r="212">
          <cell r="H212" t="str">
            <v>gVIRD</v>
          </cell>
          <cell r="I212" t="str">
            <v>VIRDEN, MB</v>
          </cell>
          <cell r="L212" t="str">
            <v>aCHEP</v>
          </cell>
          <cell r="M212" t="str">
            <v>CHEPSTOW, ON</v>
          </cell>
        </row>
        <row r="213">
          <cell r="H213" t="str">
            <v>gWINK</v>
          </cell>
          <cell r="I213" t="str">
            <v>WINKLER, MB</v>
          </cell>
          <cell r="L213" t="str">
            <v>aCHES</v>
          </cell>
          <cell r="M213" t="str">
            <v>CHESLEY, ON</v>
          </cell>
        </row>
        <row r="214">
          <cell r="H214" t="str">
            <v>gWINN</v>
          </cell>
          <cell r="I214" t="str">
            <v>WINNIPEG, MB</v>
          </cell>
          <cell r="L214" t="str">
            <v>aCHHU</v>
          </cell>
          <cell r="M214" t="str">
            <v>CHAPUT HUGHES, ON</v>
          </cell>
        </row>
        <row r="215">
          <cell r="H215" t="str">
            <v>hBATT</v>
          </cell>
          <cell r="I215" t="str">
            <v>BATTLEFORD, SK</v>
          </cell>
          <cell r="L215" t="str">
            <v>aCHOL</v>
          </cell>
          <cell r="M215" t="str">
            <v>CHAFFEYS LOCKS, ON</v>
          </cell>
        </row>
        <row r="216">
          <cell r="H216" t="str">
            <v>hESTA</v>
          </cell>
          <cell r="I216" t="str">
            <v>ESTERHAZY, SK</v>
          </cell>
          <cell r="L216" t="str">
            <v>aCHUR</v>
          </cell>
          <cell r="M216" t="str">
            <v>CHURCHILL, ON</v>
          </cell>
        </row>
        <row r="217">
          <cell r="H217" t="str">
            <v>hESTE</v>
          </cell>
          <cell r="I217" t="str">
            <v>ESTEVAN, SK</v>
          </cell>
          <cell r="L217" t="str">
            <v>aCHVA</v>
          </cell>
          <cell r="M217" t="str">
            <v>CHERRY VALLEY, ON</v>
          </cell>
        </row>
        <row r="218">
          <cell r="H218" t="str">
            <v>hHUDS</v>
          </cell>
          <cell r="I218" t="str">
            <v>HUDSON BAY, SK</v>
          </cell>
          <cell r="L218" t="str">
            <v>aCLA</v>
          </cell>
          <cell r="M218" t="str">
            <v>CLAREMONT, ON</v>
          </cell>
        </row>
        <row r="219">
          <cell r="H219" t="str">
            <v>hHUMB</v>
          </cell>
          <cell r="I219" t="str">
            <v>HUMBOLT, SK</v>
          </cell>
          <cell r="L219" t="str">
            <v>aCLAK</v>
          </cell>
          <cell r="M219" t="str">
            <v>CLARKSBURG, ON</v>
          </cell>
        </row>
        <row r="220">
          <cell r="H220" t="str">
            <v>hKIND</v>
          </cell>
          <cell r="I220" t="str">
            <v>KINDERSLEY, SK</v>
          </cell>
          <cell r="L220" t="str">
            <v>aCLAR</v>
          </cell>
          <cell r="M220" t="str">
            <v>CLARENDON, ON</v>
          </cell>
        </row>
        <row r="221">
          <cell r="H221" t="str">
            <v>hLUCK</v>
          </cell>
          <cell r="I221" t="str">
            <v>LUCKY LAKE, SK</v>
          </cell>
          <cell r="L221" t="str">
            <v>aCLAY</v>
          </cell>
          <cell r="M221" t="str">
            <v>CLAYTON, ON</v>
          </cell>
        </row>
        <row r="222">
          <cell r="H222" t="str">
            <v>hMEAD</v>
          </cell>
          <cell r="I222" t="str">
            <v>MEADOW LAKE, SK</v>
          </cell>
          <cell r="L222" t="str">
            <v>aCLCR</v>
          </cell>
          <cell r="M222" t="str">
            <v>CLEAR CREEK, ON</v>
          </cell>
        </row>
        <row r="223">
          <cell r="H223" t="str">
            <v>hMELF</v>
          </cell>
          <cell r="I223" t="str">
            <v>MELFORT, SK</v>
          </cell>
          <cell r="L223" t="str">
            <v>aCLIF</v>
          </cell>
          <cell r="M223" t="str">
            <v>CLIFFORD, ON</v>
          </cell>
        </row>
        <row r="224">
          <cell r="H224" t="str">
            <v>hMOOS</v>
          </cell>
          <cell r="I224" t="str">
            <v>MOOSE JAW, SK</v>
          </cell>
          <cell r="L224" t="str">
            <v>aCLIN</v>
          </cell>
          <cell r="M224" t="str">
            <v>CLINTON, ON</v>
          </cell>
        </row>
        <row r="225">
          <cell r="H225" t="str">
            <v>hNIPA</v>
          </cell>
          <cell r="I225" t="str">
            <v>NIPAWIN, SK</v>
          </cell>
          <cell r="L225" t="str">
            <v>aCLOY</v>
          </cell>
          <cell r="M225" t="str">
            <v>CLOYNE, ON</v>
          </cell>
        </row>
        <row r="226">
          <cell r="H226" t="str">
            <v>hNORT</v>
          </cell>
          <cell r="I226" t="str">
            <v>NORTH BATTLEFORD, SK</v>
          </cell>
          <cell r="L226" t="str">
            <v>aCOB</v>
          </cell>
          <cell r="M226" t="str">
            <v>COBOURG, ON</v>
          </cell>
        </row>
        <row r="227">
          <cell r="H227" t="str">
            <v>hPRAL</v>
          </cell>
          <cell r="I227" t="str">
            <v>PRINCE ALBERT, SK</v>
          </cell>
          <cell r="L227" t="str">
            <v>aCOBA</v>
          </cell>
          <cell r="M227" t="str">
            <v>COBALT, ON</v>
          </cell>
        </row>
        <row r="228">
          <cell r="H228" t="str">
            <v>hREGI</v>
          </cell>
          <cell r="I228" t="str">
            <v>REGINA, SK</v>
          </cell>
          <cell r="L228" t="str">
            <v>aCOBD</v>
          </cell>
          <cell r="M228" t="str">
            <v>COBDEN, ON</v>
          </cell>
        </row>
        <row r="229">
          <cell r="H229" t="str">
            <v>hSASK</v>
          </cell>
          <cell r="I229" t="str">
            <v>SASKATOON, SK</v>
          </cell>
          <cell r="L229" t="str">
            <v>aCOBO</v>
          </cell>
          <cell r="M229" t="str">
            <v>COBOCONK, ON</v>
          </cell>
        </row>
        <row r="230">
          <cell r="H230" t="str">
            <v>hSWIF</v>
          </cell>
          <cell r="I230" t="str">
            <v>SWIFT CURRENT, SK</v>
          </cell>
          <cell r="L230" t="str">
            <v>aCOC</v>
          </cell>
          <cell r="M230" t="str">
            <v>COCHRANE, ON</v>
          </cell>
        </row>
        <row r="231">
          <cell r="H231" t="str">
            <v>hWEYB</v>
          </cell>
          <cell r="I231" t="str">
            <v>WEYBURN, SK</v>
          </cell>
          <cell r="L231" t="str">
            <v>aCOCH</v>
          </cell>
          <cell r="M231" t="str">
            <v>COCHENOUR, ON</v>
          </cell>
        </row>
        <row r="232">
          <cell r="H232" t="str">
            <v>hYORK</v>
          </cell>
          <cell r="I232" t="str">
            <v>YORKTON, SK</v>
          </cell>
          <cell r="L232" t="str">
            <v>aCOCL</v>
          </cell>
          <cell r="M232" t="str">
            <v>COPPER CLIFF, ON</v>
          </cell>
        </row>
        <row r="233">
          <cell r="H233" t="str">
            <v>iAIRD</v>
          </cell>
          <cell r="I233" t="str">
            <v>AIRDRIE, AB</v>
          </cell>
          <cell r="L233" t="str">
            <v>aCODR</v>
          </cell>
          <cell r="M233" t="str">
            <v>CODRINGTON, ON</v>
          </cell>
        </row>
        <row r="234">
          <cell r="H234" t="str">
            <v>iBANF</v>
          </cell>
          <cell r="I234" t="str">
            <v>BANFF, AB</v>
          </cell>
          <cell r="L234" t="str">
            <v>aCOLB</v>
          </cell>
          <cell r="M234" t="str">
            <v>COLBORNE, ON</v>
          </cell>
        </row>
        <row r="235">
          <cell r="H235" t="str">
            <v>iBLAI</v>
          </cell>
          <cell r="I235" t="str">
            <v>BLAIRMORE, AB</v>
          </cell>
          <cell r="L235" t="str">
            <v>aCOLD</v>
          </cell>
          <cell r="M235" t="str">
            <v>COLDWATER, ON</v>
          </cell>
        </row>
        <row r="236">
          <cell r="H236" t="str">
            <v>iBROO</v>
          </cell>
          <cell r="I236" t="str">
            <v>BROOKS, AB</v>
          </cell>
          <cell r="L236" t="str">
            <v>aCOLL</v>
          </cell>
          <cell r="M236" t="str">
            <v>COLLINGWOOD, ON</v>
          </cell>
        </row>
        <row r="237">
          <cell r="H237" t="str">
            <v>iCALG</v>
          </cell>
          <cell r="I237" t="str">
            <v>CALGARY, AB</v>
          </cell>
          <cell r="L237" t="str">
            <v>aCOMB</v>
          </cell>
          <cell r="M237" t="str">
            <v>COMBER, ON</v>
          </cell>
        </row>
        <row r="238">
          <cell r="H238" t="str">
            <v>iCAMR</v>
          </cell>
          <cell r="I238" t="str">
            <v>CAMROSE, AB</v>
          </cell>
          <cell r="L238" t="str">
            <v>aCOMM</v>
          </cell>
          <cell r="M238" t="str">
            <v>COMBERMERE, ON</v>
          </cell>
        </row>
        <row r="239">
          <cell r="H239" t="str">
            <v>iCANM</v>
          </cell>
          <cell r="I239" t="str">
            <v>CANMORE, AB</v>
          </cell>
          <cell r="L239" t="str">
            <v>aCON</v>
          </cell>
          <cell r="M239" t="str">
            <v>CONN, ON</v>
          </cell>
        </row>
        <row r="240">
          <cell r="H240" t="str">
            <v>iCOAL</v>
          </cell>
          <cell r="I240" t="str">
            <v>COALDALE, AB</v>
          </cell>
          <cell r="L240" t="str">
            <v>aCONE</v>
          </cell>
          <cell r="M240" t="str">
            <v>CONESTOGA, ON</v>
          </cell>
        </row>
        <row r="241">
          <cell r="H241" t="str">
            <v>iCOLD</v>
          </cell>
          <cell r="I241" t="str">
            <v>COLD LAKE, AB</v>
          </cell>
          <cell r="L241" t="str">
            <v>aCONI</v>
          </cell>
          <cell r="M241" t="str">
            <v>CONISTON, ON</v>
          </cell>
        </row>
        <row r="242">
          <cell r="H242" t="str">
            <v>iDRAY</v>
          </cell>
          <cell r="I242" t="str">
            <v>DRAYTON VALLEY, AB</v>
          </cell>
          <cell r="L242" t="str">
            <v>aCONN</v>
          </cell>
          <cell r="M242" t="str">
            <v>CONNAUGHT, ON</v>
          </cell>
        </row>
        <row r="243">
          <cell r="H243" t="str">
            <v>iDRUM</v>
          </cell>
          <cell r="I243" t="str">
            <v>DRUMHELLER, AB</v>
          </cell>
          <cell r="L243" t="str">
            <v>aCONS</v>
          </cell>
          <cell r="M243" t="str">
            <v>CONSECON, ON</v>
          </cell>
        </row>
        <row r="244">
          <cell r="H244" t="str">
            <v>iEDMO</v>
          </cell>
          <cell r="I244" t="str">
            <v>EDMONTON, AB</v>
          </cell>
          <cell r="L244" t="str">
            <v>aCOOK</v>
          </cell>
          <cell r="M244" t="str">
            <v>COOKSTOWN, ON</v>
          </cell>
        </row>
        <row r="245">
          <cell r="H245" t="str">
            <v>iFOMC</v>
          </cell>
          <cell r="I245" t="str">
            <v>FORT MCMURRAY, AB</v>
          </cell>
          <cell r="L245" t="str">
            <v>aCOPE</v>
          </cell>
          <cell r="M245" t="str">
            <v>COPETOWN, ON</v>
          </cell>
        </row>
        <row r="246">
          <cell r="H246" t="str">
            <v>iGRPR</v>
          </cell>
          <cell r="I246" t="str">
            <v>GRAND PRARIE, AB</v>
          </cell>
          <cell r="L246" t="str">
            <v>aCOR</v>
          </cell>
          <cell r="M246" t="str">
            <v>CORBYVILLE, ON</v>
          </cell>
        </row>
        <row r="247">
          <cell r="H247" t="str">
            <v>iHIGH</v>
          </cell>
          <cell r="I247" t="str">
            <v>HIGH RIVER, AB</v>
          </cell>
          <cell r="L247" t="str">
            <v>aCORB</v>
          </cell>
          <cell r="M247" t="str">
            <v>CORBEIL, ON</v>
          </cell>
        </row>
        <row r="248">
          <cell r="H248" t="str">
            <v>iHIGL</v>
          </cell>
          <cell r="I248" t="str">
            <v>HIGH LEVEL, AB</v>
          </cell>
          <cell r="L248" t="str">
            <v>aCORN</v>
          </cell>
          <cell r="M248" t="str">
            <v>CORNWALL, ON</v>
          </cell>
        </row>
        <row r="249">
          <cell r="H249" t="str">
            <v>iHINT</v>
          </cell>
          <cell r="I249" t="str">
            <v>HINTON, AB</v>
          </cell>
          <cell r="L249" t="str">
            <v>aCORU</v>
          </cell>
          <cell r="M249" t="str">
            <v>CORUNNA, ON</v>
          </cell>
        </row>
        <row r="250">
          <cell r="H250" t="str">
            <v>iLACO</v>
          </cell>
          <cell r="I250" t="str">
            <v>LACOMBE, AB</v>
          </cell>
          <cell r="L250" t="str">
            <v>aCOST</v>
          </cell>
          <cell r="M250" t="str">
            <v>COATSWORTH STATION, ON</v>
          </cell>
        </row>
        <row r="251">
          <cell r="H251" t="str">
            <v>iLEGA</v>
          </cell>
          <cell r="I251" t="str">
            <v>LEGAL, AB</v>
          </cell>
          <cell r="L251" t="str">
            <v>aCOTT</v>
          </cell>
          <cell r="M251" t="str">
            <v>COTTAM, ON</v>
          </cell>
        </row>
        <row r="252">
          <cell r="H252" t="str">
            <v>iLETH</v>
          </cell>
          <cell r="I252" t="str">
            <v>LETHBRIDGE, AB</v>
          </cell>
          <cell r="L252" t="str">
            <v>aCOU</v>
          </cell>
          <cell r="M252" t="str">
            <v>COURTLAND, ON</v>
          </cell>
        </row>
        <row r="253">
          <cell r="H253" t="str">
            <v>iLLOY</v>
          </cell>
          <cell r="I253" t="str">
            <v>LLOYDMINSTER, AB</v>
          </cell>
          <cell r="L253" t="str">
            <v>aCOUR</v>
          </cell>
          <cell r="M253" t="str">
            <v>COURTRIGHT, ON</v>
          </cell>
        </row>
        <row r="254">
          <cell r="H254" t="str">
            <v>iMEDI</v>
          </cell>
          <cell r="I254" t="str">
            <v>MEDICINE HAT, AB</v>
          </cell>
          <cell r="L254" t="str">
            <v>aCP</v>
          </cell>
          <cell r="M254" t="str">
            <v>CARLETON PLACE, ON</v>
          </cell>
        </row>
        <row r="255">
          <cell r="H255" t="str">
            <v>iNISK</v>
          </cell>
          <cell r="I255" t="str">
            <v>NISKU, AB</v>
          </cell>
          <cell r="L255" t="str">
            <v>aCPL</v>
          </cell>
          <cell r="M255" t="str">
            <v>CARRYING PLACE, ON</v>
          </cell>
        </row>
        <row r="256">
          <cell r="H256" t="str">
            <v>iOKOT</v>
          </cell>
          <cell r="I256" t="str">
            <v>OKOTOKS, AB</v>
          </cell>
          <cell r="L256" t="str">
            <v>aCR</v>
          </cell>
          <cell r="M256" t="str">
            <v>CHALK RIVER, ON</v>
          </cell>
        </row>
        <row r="257">
          <cell r="H257" t="str">
            <v>iOLDS</v>
          </cell>
          <cell r="I257" t="str">
            <v>OLDS, AB</v>
          </cell>
          <cell r="L257" t="str">
            <v>aCRBE</v>
          </cell>
          <cell r="M257" t="str">
            <v>CRYSTAL BEACH, ON</v>
          </cell>
        </row>
        <row r="258">
          <cell r="H258" t="str">
            <v>iPEAC</v>
          </cell>
          <cell r="I258" t="str">
            <v>PEACE RIVER, AB</v>
          </cell>
          <cell r="L258" t="str">
            <v>aCRED</v>
          </cell>
          <cell r="M258" t="str">
            <v>CREDITON, ON</v>
          </cell>
        </row>
        <row r="259">
          <cell r="H259" t="str">
            <v>iPONO</v>
          </cell>
          <cell r="I259" t="str">
            <v>PONOKA, AB</v>
          </cell>
          <cell r="L259" t="str">
            <v>aCREE</v>
          </cell>
          <cell r="M259" t="str">
            <v>CREEMORE, ON</v>
          </cell>
        </row>
        <row r="260">
          <cell r="H260" t="str">
            <v>iREDD</v>
          </cell>
          <cell r="I260" t="str">
            <v>RED DEER, AB</v>
          </cell>
          <cell r="L260" t="str">
            <v>aCROT</v>
          </cell>
          <cell r="M260" t="str">
            <v>CROTON, ON</v>
          </cell>
        </row>
        <row r="261">
          <cell r="H261" t="str">
            <v>iROCK</v>
          </cell>
          <cell r="I261" t="str">
            <v>ROCKY MOUNTAIN HOUSE, AB</v>
          </cell>
          <cell r="L261" t="str">
            <v>aCRYS</v>
          </cell>
          <cell r="M261" t="str">
            <v>CRYSLER, ON</v>
          </cell>
        </row>
        <row r="262">
          <cell r="H262" t="str">
            <v>iSLAV</v>
          </cell>
          <cell r="I262" t="str">
            <v>SLAVE LAKE, AB</v>
          </cell>
          <cell r="L262" t="str">
            <v>aCS</v>
          </cell>
          <cell r="M262" t="str">
            <v>CARLSBAD SPRINGS, ON</v>
          </cell>
        </row>
        <row r="263">
          <cell r="H263" t="str">
            <v>iSPRU</v>
          </cell>
          <cell r="I263" t="str">
            <v>SPRUCE GROVE, AB</v>
          </cell>
          <cell r="L263" t="str">
            <v>aCTIC</v>
          </cell>
          <cell r="M263" t="str">
            <v>COURTICE, ON</v>
          </cell>
        </row>
        <row r="264">
          <cell r="H264" t="str">
            <v>iSTET</v>
          </cell>
          <cell r="I264" t="str">
            <v>STETTLER, AB</v>
          </cell>
          <cell r="L264" t="str">
            <v>aCULA</v>
          </cell>
          <cell r="M264" t="str">
            <v>CURVE LAKE, ON</v>
          </cell>
        </row>
        <row r="265">
          <cell r="H265" t="str">
            <v>iSTON</v>
          </cell>
          <cell r="I265" t="str">
            <v>STONY PLAIN, AB</v>
          </cell>
          <cell r="L265" t="str">
            <v>aCUMB</v>
          </cell>
          <cell r="M265" t="str">
            <v>CUMBERLAND, ON</v>
          </cell>
        </row>
        <row r="266">
          <cell r="H266" t="str">
            <v>iSTPA</v>
          </cell>
          <cell r="I266" t="str">
            <v>ST PAUL, AB</v>
          </cell>
          <cell r="L266" t="str">
            <v>aCURR</v>
          </cell>
          <cell r="M266" t="str">
            <v>CURRAN, ON</v>
          </cell>
        </row>
        <row r="267">
          <cell r="H267" t="str">
            <v>iSTRA</v>
          </cell>
          <cell r="I267" t="str">
            <v>STRATHMORE, AB</v>
          </cell>
          <cell r="L267" t="str">
            <v>aCUTL</v>
          </cell>
          <cell r="M267" t="str">
            <v>CUTLER, ON</v>
          </cell>
        </row>
        <row r="268">
          <cell r="H268" t="str">
            <v>iTABE</v>
          </cell>
          <cell r="I268" t="str">
            <v>TABER, AB</v>
          </cell>
          <cell r="L268" t="str">
            <v>aCV</v>
          </cell>
          <cell r="M268" t="str">
            <v>CEDAR VALLEY, ON</v>
          </cell>
        </row>
        <row r="269">
          <cell r="H269" t="str">
            <v>iWAIN</v>
          </cell>
          <cell r="I269" t="str">
            <v>WAINWRIGHT, AB</v>
          </cell>
          <cell r="L269" t="str">
            <v>aDALK</v>
          </cell>
          <cell r="M269" t="str">
            <v>DALKIETH, ON</v>
          </cell>
        </row>
        <row r="270">
          <cell r="H270" t="str">
            <v>iWEST</v>
          </cell>
          <cell r="I270" t="str">
            <v>WESTLOCK, AB</v>
          </cell>
          <cell r="L270" t="str">
            <v>aDASH</v>
          </cell>
          <cell r="M270" t="str">
            <v>DASHWOOD, ON</v>
          </cell>
        </row>
        <row r="271">
          <cell r="H271" t="str">
            <v>iWETA</v>
          </cell>
          <cell r="I271" t="str">
            <v>WETASKIWIN, AB</v>
          </cell>
          <cell r="L271" t="str">
            <v>aDC</v>
          </cell>
          <cell r="M271" t="str">
            <v>DOVER CENTER, ON</v>
          </cell>
        </row>
        <row r="272">
          <cell r="H272" t="str">
            <v>iWHIT</v>
          </cell>
          <cell r="I272" t="str">
            <v>WHITECOURT, AB</v>
          </cell>
          <cell r="L272" t="str">
            <v>aDELA</v>
          </cell>
          <cell r="M272" t="str">
            <v>DELAWARE, ON</v>
          </cell>
        </row>
        <row r="273">
          <cell r="H273" t="str">
            <v>jBLAK</v>
          </cell>
          <cell r="I273" t="str">
            <v>BURNS LAKE, BC</v>
          </cell>
          <cell r="L273" t="str">
            <v>aDELH</v>
          </cell>
          <cell r="M273" t="str">
            <v>DELHI, ON</v>
          </cell>
        </row>
        <row r="274">
          <cell r="H274" t="str">
            <v>jBURN</v>
          </cell>
          <cell r="I274" t="str">
            <v>BURNS LAKE, BC</v>
          </cell>
          <cell r="L274" t="str">
            <v>aDELT</v>
          </cell>
          <cell r="M274" t="str">
            <v>DELTA, ON</v>
          </cell>
        </row>
        <row r="275">
          <cell r="H275" t="str">
            <v>jCAMP</v>
          </cell>
          <cell r="I275" t="str">
            <v>CAMPBELL RIVER, BC</v>
          </cell>
          <cell r="L275" t="str">
            <v>aDEMO</v>
          </cell>
          <cell r="M275" t="str">
            <v>DEMORESTVILLE, ON</v>
          </cell>
        </row>
        <row r="276">
          <cell r="H276" t="str">
            <v>jCAST</v>
          </cell>
          <cell r="I276" t="str">
            <v>CASTLEGAR, BC</v>
          </cell>
          <cell r="L276" t="str">
            <v>aDENB</v>
          </cell>
          <cell r="M276" t="str">
            <v>DENBIGH, ON</v>
          </cell>
        </row>
        <row r="277">
          <cell r="H277" t="str">
            <v>jCHIL</v>
          </cell>
          <cell r="I277" t="str">
            <v>CHILLIWACK, BC</v>
          </cell>
          <cell r="L277" t="str">
            <v>aDENF</v>
          </cell>
          <cell r="M277" t="str">
            <v>DENFIELD, ON</v>
          </cell>
        </row>
        <row r="278">
          <cell r="H278" t="str">
            <v>jCOMO</v>
          </cell>
          <cell r="I278" t="str">
            <v>COMOX, BC</v>
          </cell>
          <cell r="L278" t="str">
            <v>aDES</v>
          </cell>
          <cell r="M278" t="str">
            <v>DESBORO, ON</v>
          </cell>
        </row>
        <row r="279">
          <cell r="H279" t="str">
            <v>jCOUR</v>
          </cell>
          <cell r="I279" t="str">
            <v>COURTNAY, BC</v>
          </cell>
          <cell r="L279" t="str">
            <v>aDESB</v>
          </cell>
          <cell r="M279" t="str">
            <v>DESBARATS, ON</v>
          </cell>
        </row>
        <row r="280">
          <cell r="H280" t="str">
            <v>jCRAN</v>
          </cell>
          <cell r="I280" t="str">
            <v>CRANBROOK, BC</v>
          </cell>
          <cell r="L280" t="str">
            <v>aDESE</v>
          </cell>
          <cell r="M280" t="str">
            <v>DESERONTO, ON</v>
          </cell>
        </row>
        <row r="281">
          <cell r="H281" t="str">
            <v>jDAWS</v>
          </cell>
          <cell r="I281" t="str">
            <v>DAWSON CREEK, BC</v>
          </cell>
          <cell r="L281" t="str">
            <v>aDEVL</v>
          </cell>
          <cell r="M281" t="str">
            <v>DEVLIN, ON</v>
          </cell>
        </row>
        <row r="282">
          <cell r="H282" t="str">
            <v>jDUNC</v>
          </cell>
          <cell r="I282" t="str">
            <v>DUNCAN, BC</v>
          </cell>
          <cell r="L282" t="str">
            <v>aDINO</v>
          </cell>
          <cell r="M282" t="str">
            <v>DINORWIC, ON</v>
          </cell>
        </row>
        <row r="283">
          <cell r="H283" t="str">
            <v>jFERN</v>
          </cell>
          <cell r="I283" t="str">
            <v>FERNIE, BC</v>
          </cell>
          <cell r="L283" t="str">
            <v>aDOBB</v>
          </cell>
          <cell r="M283" t="str">
            <v>DOBBINTON, ON</v>
          </cell>
        </row>
        <row r="284">
          <cell r="H284" t="str">
            <v>jFORT</v>
          </cell>
          <cell r="I284" t="str">
            <v>FORT NELSON, BC</v>
          </cell>
          <cell r="L284" t="str">
            <v>aDOBI</v>
          </cell>
          <cell r="M284" t="str">
            <v>DOBIE, ON</v>
          </cell>
        </row>
        <row r="285">
          <cell r="H285" t="str">
            <v>jFSTJ</v>
          </cell>
          <cell r="I285" t="str">
            <v>FORT ST JOHN, BC</v>
          </cell>
          <cell r="L285" t="str">
            <v>aDORC</v>
          </cell>
          <cell r="M285" t="str">
            <v>DORCHESTER, ON</v>
          </cell>
        </row>
        <row r="286">
          <cell r="H286" t="str">
            <v>jKAML</v>
          </cell>
          <cell r="I286" t="str">
            <v>KAMLOOPS, BC</v>
          </cell>
          <cell r="L286" t="str">
            <v>aDORI</v>
          </cell>
          <cell r="M286" t="str">
            <v>DORION, ON</v>
          </cell>
        </row>
        <row r="287">
          <cell r="H287" t="str">
            <v>jKELO</v>
          </cell>
          <cell r="I287" t="str">
            <v>KELOWNA, BC</v>
          </cell>
          <cell r="L287" t="str">
            <v>aDORS</v>
          </cell>
          <cell r="M287" t="str">
            <v>DORSET, ON</v>
          </cell>
        </row>
        <row r="288">
          <cell r="H288" t="str">
            <v>jKITI</v>
          </cell>
          <cell r="I288" t="str">
            <v>KITIMAT, BC</v>
          </cell>
          <cell r="L288" t="str">
            <v>aDOUG</v>
          </cell>
          <cell r="M288" t="str">
            <v>DOUGLAS, ON</v>
          </cell>
        </row>
        <row r="289">
          <cell r="H289" t="str">
            <v>jLANT</v>
          </cell>
          <cell r="I289" t="str">
            <v>LANTZVILLE, BC</v>
          </cell>
          <cell r="L289" t="str">
            <v>aDOUR</v>
          </cell>
          <cell r="M289" t="str">
            <v>DOURO, ON</v>
          </cell>
        </row>
        <row r="290">
          <cell r="H290" t="str">
            <v>jMERR</v>
          </cell>
          <cell r="I290" t="str">
            <v>MERRITT, BC</v>
          </cell>
          <cell r="L290" t="str">
            <v>aDOWL</v>
          </cell>
          <cell r="M290" t="str">
            <v>DOWLING, ON</v>
          </cell>
        </row>
        <row r="291">
          <cell r="H291" t="str">
            <v>jNANA</v>
          </cell>
          <cell r="I291" t="str">
            <v>NANAIMO, BC</v>
          </cell>
          <cell r="L291" t="str">
            <v>aDR</v>
          </cell>
          <cell r="M291" t="str">
            <v>DEEP RIVER, ON</v>
          </cell>
        </row>
        <row r="292">
          <cell r="H292" t="str">
            <v>jNELS</v>
          </cell>
          <cell r="I292" t="str">
            <v>NELSON, BC</v>
          </cell>
          <cell r="L292" t="str">
            <v>aDRAY</v>
          </cell>
          <cell r="M292" t="str">
            <v>DRAYTON, ON</v>
          </cell>
        </row>
        <row r="293">
          <cell r="H293" t="str">
            <v>jPARK</v>
          </cell>
          <cell r="I293" t="str">
            <v>PARKSVILLE, BC</v>
          </cell>
          <cell r="L293" t="str">
            <v>aDRES</v>
          </cell>
          <cell r="M293" t="str">
            <v>DRESDEN, ON</v>
          </cell>
        </row>
        <row r="294">
          <cell r="H294" t="str">
            <v>jPENT</v>
          </cell>
          <cell r="I294" t="str">
            <v>PENTICTON, BC</v>
          </cell>
          <cell r="L294" t="str">
            <v>aDRUM</v>
          </cell>
          <cell r="M294" t="str">
            <v>DRUMBO, ON</v>
          </cell>
        </row>
        <row r="295">
          <cell r="H295" t="str">
            <v>jPORA</v>
          </cell>
          <cell r="I295" t="str">
            <v>PORT ALBERNI, BC</v>
          </cell>
          <cell r="L295" t="str">
            <v>aDRYD</v>
          </cell>
          <cell r="M295" t="str">
            <v>DRYDEN, ON</v>
          </cell>
        </row>
        <row r="296">
          <cell r="H296" t="str">
            <v>jPORH</v>
          </cell>
          <cell r="I296" t="str">
            <v>PORT HARDY, BC</v>
          </cell>
          <cell r="L296" t="str">
            <v>aDUAR</v>
          </cell>
          <cell r="M296" t="str">
            <v>DUART, ON</v>
          </cell>
        </row>
        <row r="297">
          <cell r="H297" t="str">
            <v>jPOWE</v>
          </cell>
          <cell r="I297" t="str">
            <v>POWELL RIVER, BC</v>
          </cell>
          <cell r="L297" t="str">
            <v>aDUBL</v>
          </cell>
          <cell r="M297" t="str">
            <v>DUBLIN, ON</v>
          </cell>
        </row>
        <row r="298">
          <cell r="H298" t="str">
            <v>jPRGE</v>
          </cell>
          <cell r="I298" t="str">
            <v>PRINCE GEORGE, BC</v>
          </cell>
          <cell r="L298" t="str">
            <v>aDUBR</v>
          </cell>
          <cell r="M298" t="str">
            <v>DUBREILVILLE, ON</v>
          </cell>
        </row>
        <row r="299">
          <cell r="H299" t="str">
            <v>jPRRU</v>
          </cell>
          <cell r="I299" t="str">
            <v>PRINCE RUPERT, BC</v>
          </cell>
          <cell r="L299" t="str">
            <v>aDUN</v>
          </cell>
          <cell r="M299" t="str">
            <v>DUNDALK, ON</v>
          </cell>
        </row>
        <row r="300">
          <cell r="H300" t="str">
            <v>jQUES</v>
          </cell>
          <cell r="I300" t="str">
            <v>QUESNEL, BC</v>
          </cell>
          <cell r="L300" t="str">
            <v>aDUNC</v>
          </cell>
          <cell r="M300" t="str">
            <v>DUNCHURCH, ON</v>
          </cell>
        </row>
        <row r="301">
          <cell r="H301" t="str">
            <v>jREVE</v>
          </cell>
          <cell r="I301" t="str">
            <v>REVELSTOKE, BC</v>
          </cell>
          <cell r="L301" t="str">
            <v>aDUNG</v>
          </cell>
          <cell r="M301" t="str">
            <v>DUNGANNON, ON</v>
          </cell>
        </row>
        <row r="302">
          <cell r="H302" t="str">
            <v>jSAAN</v>
          </cell>
          <cell r="I302" t="str">
            <v>SAANICHTON, BC</v>
          </cell>
          <cell r="L302" t="str">
            <v>aDUNN</v>
          </cell>
          <cell r="M302" t="str">
            <v>DUNNVILLE, ON</v>
          </cell>
        </row>
        <row r="303">
          <cell r="H303" t="str">
            <v>jSALM</v>
          </cell>
          <cell r="I303" t="str">
            <v>SALMON ARM, BC</v>
          </cell>
          <cell r="L303" t="str">
            <v>aDUNR</v>
          </cell>
          <cell r="M303" t="str">
            <v>DUNROBIN, ON</v>
          </cell>
        </row>
        <row r="304">
          <cell r="H304" t="str">
            <v>jSECH</v>
          </cell>
          <cell r="I304" t="str">
            <v>SECHELT, BC</v>
          </cell>
          <cell r="L304" t="str">
            <v>aDUNS</v>
          </cell>
          <cell r="M304" t="str">
            <v>DUNSFORD, ON</v>
          </cell>
        </row>
        <row r="305">
          <cell r="H305" t="str">
            <v>jSMIT</v>
          </cell>
          <cell r="I305" t="str">
            <v>SMITHERS, BC</v>
          </cell>
          <cell r="L305" t="str">
            <v>aDUNT</v>
          </cell>
          <cell r="M305" t="str">
            <v>DUNTROON, ON</v>
          </cell>
        </row>
        <row r="306">
          <cell r="H306" t="str">
            <v>jSQUA</v>
          </cell>
          <cell r="I306" t="str">
            <v>SQUAMISH, BC</v>
          </cell>
          <cell r="L306" t="str">
            <v>aDUNV</v>
          </cell>
          <cell r="M306" t="str">
            <v>DUNVEGAN, ON</v>
          </cell>
        </row>
        <row r="307">
          <cell r="H307" t="str">
            <v>jTERR</v>
          </cell>
          <cell r="I307" t="str">
            <v>TERRACE, BC</v>
          </cell>
          <cell r="L307" t="str">
            <v>aDURH</v>
          </cell>
          <cell r="M307" t="str">
            <v>DURHAM, ON</v>
          </cell>
        </row>
        <row r="308">
          <cell r="H308" t="str">
            <v>jUCLU</v>
          </cell>
          <cell r="I308" t="str">
            <v>UCLUELET, BC</v>
          </cell>
          <cell r="L308" t="str">
            <v>aDUTT</v>
          </cell>
          <cell r="M308" t="str">
            <v>DUTTON, ON</v>
          </cell>
        </row>
        <row r="309">
          <cell r="H309" t="str">
            <v>jVANC</v>
          </cell>
          <cell r="I309" t="str">
            <v>VANCOUVER, BC</v>
          </cell>
          <cell r="L309" t="str">
            <v>aDWIG</v>
          </cell>
          <cell r="M309" t="str">
            <v>DWIGHT, ON</v>
          </cell>
        </row>
        <row r="310">
          <cell r="H310" t="str">
            <v>jVERN</v>
          </cell>
          <cell r="I310" t="str">
            <v>VERNON, BC</v>
          </cell>
          <cell r="L310" t="str">
            <v>aEAGL</v>
          </cell>
          <cell r="M310" t="str">
            <v>EAGLE LAKE, ON</v>
          </cell>
        </row>
        <row r="311">
          <cell r="H311" t="str">
            <v>jVICT</v>
          </cell>
          <cell r="I311" t="str">
            <v>VICTORIA, BC</v>
          </cell>
          <cell r="L311" t="str">
            <v>aEARL</v>
          </cell>
          <cell r="M311" t="str">
            <v>EARLTON, ON</v>
          </cell>
        </row>
        <row r="312">
          <cell r="H312" t="str">
            <v>jWEST</v>
          </cell>
          <cell r="I312" t="str">
            <v>WESTBANK, BC</v>
          </cell>
          <cell r="L312" t="str">
            <v>aEB</v>
          </cell>
          <cell r="M312" t="str">
            <v>ECHO BAY, ON</v>
          </cell>
        </row>
        <row r="313">
          <cell r="H313" t="str">
            <v>jWHIS</v>
          </cell>
          <cell r="I313" t="str">
            <v>WHISTLER, BC</v>
          </cell>
          <cell r="L313" t="str">
            <v>aEDEN</v>
          </cell>
          <cell r="M313" t="str">
            <v>EDEN, ON</v>
          </cell>
        </row>
        <row r="314">
          <cell r="H314" t="str">
            <v>jWILL</v>
          </cell>
          <cell r="I314" t="str">
            <v>WILLIAMS LAKE, BC</v>
          </cell>
          <cell r="L314" t="str">
            <v>aEDWA</v>
          </cell>
          <cell r="M314" t="str">
            <v>EDWARDS, ON</v>
          </cell>
        </row>
        <row r="315">
          <cell r="H315" t="str">
            <v>jWSTB</v>
          </cell>
          <cell r="I315" t="str">
            <v>WESTBANK, BC</v>
          </cell>
          <cell r="L315" t="str">
            <v>aEF</v>
          </cell>
          <cell r="M315" t="str">
            <v>EAR FALLS, ON</v>
          </cell>
        </row>
        <row r="316">
          <cell r="H316" t="str">
            <v>j100M</v>
          </cell>
          <cell r="I316" t="str">
            <v>100 MILE HOUSE, BC</v>
          </cell>
          <cell r="L316" t="str">
            <v>aEGAN</v>
          </cell>
          <cell r="M316" t="str">
            <v>EGANVILLE, ON</v>
          </cell>
        </row>
        <row r="317">
          <cell r="H317" t="str">
            <v>kYELL</v>
          </cell>
          <cell r="I317" t="str">
            <v>YELLOWKNIFE, NT</v>
          </cell>
          <cell r="L317" t="str">
            <v>aEGBE</v>
          </cell>
          <cell r="M317" t="str">
            <v>EGBERT, ON</v>
          </cell>
        </row>
        <row r="318">
          <cell r="H318" t="str">
            <v>lDAWS</v>
          </cell>
          <cell r="I318" t="str">
            <v>DAWSON, YT</v>
          </cell>
          <cell r="L318" t="str">
            <v>aEL</v>
          </cell>
          <cell r="M318" t="str">
            <v>ELK LAKE, ON</v>
          </cell>
        </row>
        <row r="319">
          <cell r="H319" t="str">
            <v>lWATS</v>
          </cell>
          <cell r="I319" t="str">
            <v>WATSON LAKE, YT</v>
          </cell>
          <cell r="L319" t="str">
            <v>aELDO</v>
          </cell>
          <cell r="M319" t="str">
            <v>ELDORADO, ON</v>
          </cell>
        </row>
        <row r="320">
          <cell r="H320" t="str">
            <v>lWHIT</v>
          </cell>
          <cell r="I320" t="str">
            <v>WHITEHORSE, YT</v>
          </cell>
          <cell r="L320" t="str">
            <v>aELG</v>
          </cell>
          <cell r="M320" t="str">
            <v>ELGINBURG, ON</v>
          </cell>
        </row>
        <row r="321">
          <cell r="H321" t="str">
            <v>ALBIR</v>
          </cell>
          <cell r="I321" t="str">
            <v>BIRMINGHAM, AL</v>
          </cell>
          <cell r="L321" t="str">
            <v>aELGI</v>
          </cell>
          <cell r="M321" t="str">
            <v>ELGIN, ON</v>
          </cell>
        </row>
        <row r="322">
          <cell r="H322" t="str">
            <v>ALDAD</v>
          </cell>
          <cell r="I322" t="str">
            <v>DADEVILLE, AL</v>
          </cell>
          <cell r="L322" t="str">
            <v>aELIZ</v>
          </cell>
          <cell r="M322" t="str">
            <v>ELIZABETHTOWN, ON</v>
          </cell>
        </row>
        <row r="323">
          <cell r="H323" t="str">
            <v>ALMOB</v>
          </cell>
          <cell r="I323" t="str">
            <v>MOBILE, AL</v>
          </cell>
          <cell r="L323" t="str">
            <v>aELLA</v>
          </cell>
          <cell r="M323" t="str">
            <v>ELLIOTT LAKE, ON</v>
          </cell>
        </row>
        <row r="324">
          <cell r="H324" t="str">
            <v>ALSEL</v>
          </cell>
          <cell r="I324" t="str">
            <v>SELMA, AL</v>
          </cell>
          <cell r="L324" t="str">
            <v>aELMI</v>
          </cell>
          <cell r="M324" t="str">
            <v>ELMIRA, ON</v>
          </cell>
        </row>
        <row r="325">
          <cell r="H325" t="str">
            <v>ARLIT</v>
          </cell>
          <cell r="I325" t="str">
            <v>LITTLE ROCK, AR</v>
          </cell>
          <cell r="L325" t="str">
            <v>aELMV</v>
          </cell>
          <cell r="M325" t="str">
            <v>ELMVALE, ON</v>
          </cell>
        </row>
        <row r="326">
          <cell r="H326" t="str">
            <v>CALOS</v>
          </cell>
          <cell r="I326" t="str">
            <v>LOS ANGELES, CA</v>
          </cell>
          <cell r="L326" t="str">
            <v>aELMW</v>
          </cell>
          <cell r="M326" t="str">
            <v>ELMWOOD, ON</v>
          </cell>
        </row>
        <row r="327">
          <cell r="H327" t="str">
            <v>CASTO</v>
          </cell>
          <cell r="I327" t="str">
            <v>STOCKTON, CA</v>
          </cell>
          <cell r="L327" t="str">
            <v>aELOR</v>
          </cell>
          <cell r="M327" t="str">
            <v>ELORA, ON</v>
          </cell>
        </row>
        <row r="328">
          <cell r="H328" t="str">
            <v>CATER</v>
          </cell>
          <cell r="I328" t="str">
            <v>TERMINAL ISLAND, CA</v>
          </cell>
          <cell r="L328" t="str">
            <v>aEM</v>
          </cell>
          <cell r="M328" t="str">
            <v>EDEN MILLS, ON</v>
          </cell>
        </row>
        <row r="329">
          <cell r="H329" t="str">
            <v>CAVER</v>
          </cell>
          <cell r="I329" t="str">
            <v>VERNON, CA</v>
          </cell>
          <cell r="L329" t="str">
            <v>aEMB</v>
          </cell>
          <cell r="M329" t="str">
            <v>EMBRUN, ON</v>
          </cell>
        </row>
        <row r="330">
          <cell r="H330" t="str">
            <v>CAWIL</v>
          </cell>
          <cell r="I330" t="str">
            <v>WILMINGTON, CA</v>
          </cell>
          <cell r="L330" t="str">
            <v>aEMBR</v>
          </cell>
          <cell r="M330" t="str">
            <v>EMBRO, ON</v>
          </cell>
        </row>
        <row r="331">
          <cell r="H331" t="str">
            <v>CTBRI</v>
          </cell>
          <cell r="I331" t="str">
            <v>BRIDGEPORT, CT</v>
          </cell>
          <cell r="L331" t="str">
            <v>aEMER</v>
          </cell>
          <cell r="M331" t="str">
            <v>EMERYVILLE, ON</v>
          </cell>
        </row>
        <row r="332">
          <cell r="H332" t="str">
            <v>CTCOS</v>
          </cell>
          <cell r="I332" t="str">
            <v>COS COB, CT</v>
          </cell>
          <cell r="L332" t="str">
            <v>aEMO</v>
          </cell>
          <cell r="M332" t="str">
            <v>EMO, ON</v>
          </cell>
        </row>
        <row r="333">
          <cell r="H333" t="str">
            <v>CTELL</v>
          </cell>
          <cell r="I333" t="str">
            <v>ELLINGTON, CT</v>
          </cell>
          <cell r="L333" t="str">
            <v>aEMSD</v>
          </cell>
          <cell r="M333" t="str">
            <v>EMSDALE, ON</v>
          </cell>
        </row>
        <row r="334">
          <cell r="H334" t="str">
            <v>CTHAR</v>
          </cell>
          <cell r="I334" t="str">
            <v>HARTFORD, CT</v>
          </cell>
          <cell r="L334" t="str">
            <v>aENGL</v>
          </cell>
          <cell r="M334" t="str">
            <v>ENGLEHART, ON</v>
          </cell>
        </row>
        <row r="335">
          <cell r="H335" t="str">
            <v>CTNAU</v>
          </cell>
          <cell r="I335" t="str">
            <v>NAUGATUCK, CT</v>
          </cell>
          <cell r="L335" t="str">
            <v>aENNI</v>
          </cell>
          <cell r="M335" t="str">
            <v>ENNISMORE, ON</v>
          </cell>
        </row>
        <row r="336">
          <cell r="H336" t="str">
            <v>CTNEW</v>
          </cell>
          <cell r="I336" t="str">
            <v>NEW HAVEN, CT</v>
          </cell>
          <cell r="L336" t="str">
            <v>aENTE</v>
          </cell>
          <cell r="M336" t="str">
            <v>ENTERPRISE, ON</v>
          </cell>
        </row>
        <row r="337">
          <cell r="H337" t="str">
            <v>CTNWT</v>
          </cell>
          <cell r="I337" t="str">
            <v>NEWTON, CT</v>
          </cell>
          <cell r="L337" t="str">
            <v>aERI</v>
          </cell>
          <cell r="M337" t="str">
            <v>ERINSVILLE, ON</v>
          </cell>
        </row>
        <row r="338">
          <cell r="H338" t="str">
            <v>DCWAS</v>
          </cell>
          <cell r="I338" t="str">
            <v>WASHINGTON, DC</v>
          </cell>
          <cell r="L338" t="str">
            <v>aERIE</v>
          </cell>
          <cell r="M338" t="str">
            <v>ERIEAU, ON</v>
          </cell>
        </row>
        <row r="339">
          <cell r="H339" t="str">
            <v>DEBRI</v>
          </cell>
          <cell r="I339" t="str">
            <v>BRIDGEVILLE, DE</v>
          </cell>
          <cell r="L339" t="str">
            <v>aERIN</v>
          </cell>
          <cell r="M339" t="str">
            <v>ERIN, ON</v>
          </cell>
        </row>
        <row r="340">
          <cell r="H340" t="str">
            <v>DECLA</v>
          </cell>
          <cell r="I340" t="str">
            <v>CLAYMONT, DE</v>
          </cell>
          <cell r="L340" t="str">
            <v>aESPA</v>
          </cell>
          <cell r="M340" t="str">
            <v>ESPANOLA, ON</v>
          </cell>
        </row>
        <row r="341">
          <cell r="H341" t="str">
            <v>DECLT</v>
          </cell>
          <cell r="I341" t="str">
            <v>CLAYTON, DE</v>
          </cell>
          <cell r="L341" t="str">
            <v>aESSE</v>
          </cell>
          <cell r="M341" t="str">
            <v>ESSEX, ON</v>
          </cell>
        </row>
        <row r="342">
          <cell r="H342" t="str">
            <v>DEHAR</v>
          </cell>
          <cell r="I342" t="str">
            <v>HARRINGTON, DE</v>
          </cell>
          <cell r="L342" t="str">
            <v>aETHE</v>
          </cell>
          <cell r="M342" t="str">
            <v>ETHEL, ON</v>
          </cell>
        </row>
        <row r="343">
          <cell r="H343" t="str">
            <v>DELAU</v>
          </cell>
          <cell r="I343" t="str">
            <v>LAUREL, DE</v>
          </cell>
          <cell r="L343" t="str">
            <v>aEVAN</v>
          </cell>
          <cell r="M343" t="str">
            <v>EVANSVILLE, ON</v>
          </cell>
        </row>
        <row r="344">
          <cell r="H344" t="str">
            <v>DENEW</v>
          </cell>
          <cell r="I344" t="str">
            <v>NEWARK, DE</v>
          </cell>
          <cell r="L344" t="str">
            <v>aEVER</v>
          </cell>
          <cell r="M344" t="str">
            <v>EVERETT, ON</v>
          </cell>
        </row>
        <row r="345">
          <cell r="H345" t="str">
            <v>DEWIL</v>
          </cell>
          <cell r="I345" t="str">
            <v>WILMINGTON, DE</v>
          </cell>
          <cell r="L345" t="str">
            <v>aEXCE</v>
          </cell>
          <cell r="M345" t="str">
            <v>EXCELSIOR, ON</v>
          </cell>
        </row>
        <row r="346">
          <cell r="H346" t="str">
            <v>FLBEL</v>
          </cell>
          <cell r="I346" t="str">
            <v>BELLE GLADE, FL</v>
          </cell>
          <cell r="L346" t="str">
            <v>aEXET</v>
          </cell>
          <cell r="M346" t="str">
            <v>EXETER, ON</v>
          </cell>
        </row>
        <row r="347">
          <cell r="H347" t="str">
            <v>FLBRA</v>
          </cell>
          <cell r="I347" t="str">
            <v>BRADENTON, FL</v>
          </cell>
          <cell r="L347" t="str">
            <v>aFALC</v>
          </cell>
          <cell r="M347" t="str">
            <v>FALCONBRIDGE, ON</v>
          </cell>
        </row>
        <row r="348">
          <cell r="H348" t="str">
            <v>FLEUS</v>
          </cell>
          <cell r="I348" t="str">
            <v>EUSTIS, FL</v>
          </cell>
          <cell r="L348" t="str">
            <v>aFAUQ</v>
          </cell>
          <cell r="M348" t="str">
            <v>FAUQUIER, ON</v>
          </cell>
        </row>
        <row r="349">
          <cell r="H349" t="str">
            <v>FLFOR</v>
          </cell>
          <cell r="I349" t="str">
            <v>FORT LAUDERDALE, FL</v>
          </cell>
          <cell r="L349" t="str">
            <v>aFE</v>
          </cell>
          <cell r="M349" t="str">
            <v>FORT ERIE, ON</v>
          </cell>
        </row>
        <row r="350">
          <cell r="H350" t="str">
            <v>FLHAS</v>
          </cell>
          <cell r="I350" t="str">
            <v>HASTINGS, FL</v>
          </cell>
          <cell r="L350" t="str">
            <v>aFENW</v>
          </cell>
          <cell r="M350" t="str">
            <v>FENWICK, ON</v>
          </cell>
        </row>
        <row r="351">
          <cell r="H351" t="str">
            <v>FLJAC</v>
          </cell>
          <cell r="I351" t="str">
            <v>JACKSONVILLE, FL</v>
          </cell>
          <cell r="L351" t="str">
            <v>aFERG</v>
          </cell>
          <cell r="M351" t="str">
            <v>FERGUS, ON</v>
          </cell>
        </row>
        <row r="352">
          <cell r="H352" t="str">
            <v>FLLAK</v>
          </cell>
          <cell r="I352" t="str">
            <v>LAKE WALES, FL</v>
          </cell>
          <cell r="L352" t="str">
            <v>aFEVE</v>
          </cell>
          <cell r="M352" t="str">
            <v>FEVERSHAM, ON</v>
          </cell>
        </row>
        <row r="353">
          <cell r="H353" t="str">
            <v>FLMIA</v>
          </cell>
          <cell r="I353" t="str">
            <v>MIAMI, FL</v>
          </cell>
          <cell r="L353" t="str">
            <v>aFF</v>
          </cell>
          <cell r="M353" t="str">
            <v>FENELON FALLS, ON</v>
          </cell>
        </row>
        <row r="354">
          <cell r="H354" t="str">
            <v>FLORL</v>
          </cell>
          <cell r="I354" t="str">
            <v>ORLANDO, FL</v>
          </cell>
          <cell r="L354" t="str">
            <v>aFH</v>
          </cell>
          <cell r="M354" t="str">
            <v>FITZROY HARBOUR, ON</v>
          </cell>
        </row>
        <row r="355">
          <cell r="H355" t="str">
            <v>FLTAM</v>
          </cell>
          <cell r="I355" t="str">
            <v>TAMPA, FL</v>
          </cell>
          <cell r="L355" t="str">
            <v>aFIEL</v>
          </cell>
          <cell r="M355" t="str">
            <v>FIELD, ON</v>
          </cell>
        </row>
        <row r="356">
          <cell r="H356" t="str">
            <v>FLWIN</v>
          </cell>
          <cell r="I356" t="str">
            <v>WINTER HAVEN, FL</v>
          </cell>
          <cell r="L356" t="str">
            <v>aFINC</v>
          </cell>
          <cell r="M356" t="str">
            <v>FINCH, ON</v>
          </cell>
        </row>
        <row r="357">
          <cell r="H357" t="str">
            <v>GAALB</v>
          </cell>
          <cell r="I357" t="str">
            <v>ALBANY, GA</v>
          </cell>
          <cell r="L357" t="str">
            <v>aFING</v>
          </cell>
          <cell r="M357" t="str">
            <v>FINGAL, ON</v>
          </cell>
        </row>
        <row r="358">
          <cell r="H358" t="str">
            <v>GAATL</v>
          </cell>
          <cell r="I358" t="str">
            <v>ATLANTA, GA</v>
          </cell>
          <cell r="L358" t="str">
            <v>aFISH</v>
          </cell>
          <cell r="M358" t="str">
            <v>FISHERVILLE, ON</v>
          </cell>
        </row>
        <row r="359">
          <cell r="H359" t="str">
            <v>GAAUG</v>
          </cell>
          <cell r="I359" t="str">
            <v>AUGUSTA, GA</v>
          </cell>
          <cell r="L359" t="str">
            <v>aFLES</v>
          </cell>
          <cell r="M359" t="str">
            <v>FLESHERTON, ON</v>
          </cell>
        </row>
        <row r="360">
          <cell r="H360" t="str">
            <v>GADAL</v>
          </cell>
          <cell r="I360" t="str">
            <v>DALTON, GA</v>
          </cell>
          <cell r="L360" t="str">
            <v>aFLIN</v>
          </cell>
          <cell r="M360" t="str">
            <v>FLINTON, ON</v>
          </cell>
        </row>
        <row r="361">
          <cell r="H361" t="str">
            <v>GAHIN</v>
          </cell>
          <cell r="I361" t="str">
            <v>HINESVILLE, GA</v>
          </cell>
          <cell r="L361" t="str">
            <v>aFLOD</v>
          </cell>
          <cell r="M361" t="str">
            <v>FLORADALE, ON</v>
          </cell>
        </row>
        <row r="362">
          <cell r="H362" t="str">
            <v>GALAG</v>
          </cell>
          <cell r="I362" t="str">
            <v>LAGRANGE, GA</v>
          </cell>
          <cell r="L362" t="str">
            <v>aFLOR</v>
          </cell>
          <cell r="M362" t="str">
            <v>FLORENCE, ON</v>
          </cell>
        </row>
        <row r="363">
          <cell r="H363" t="str">
            <v>GALAK</v>
          </cell>
          <cell r="I363" t="str">
            <v>LAKE PARK, GA</v>
          </cell>
          <cell r="L363" t="str">
            <v>aFOFA</v>
          </cell>
          <cell r="M363" t="str">
            <v>FORESTERS FALLS, ON</v>
          </cell>
        </row>
        <row r="364">
          <cell r="H364" t="str">
            <v>GAMAC</v>
          </cell>
          <cell r="I364" t="str">
            <v>MACON, GA</v>
          </cell>
          <cell r="L364" t="str">
            <v>aFOLE</v>
          </cell>
          <cell r="M364" t="str">
            <v>FOLEYET, ON</v>
          </cell>
        </row>
        <row r="365">
          <cell r="H365" t="str">
            <v>GAROM</v>
          </cell>
          <cell r="I365" t="str">
            <v>ROME, GA</v>
          </cell>
          <cell r="L365" t="str">
            <v>aFONT</v>
          </cell>
          <cell r="M365" t="str">
            <v>FONTHILL, ON</v>
          </cell>
        </row>
        <row r="366">
          <cell r="H366" t="str">
            <v>GASAV</v>
          </cell>
          <cell r="I366" t="str">
            <v>SAVANNAH, GA</v>
          </cell>
          <cell r="L366" t="str">
            <v>aFORD</v>
          </cell>
          <cell r="M366" t="str">
            <v>FORDWICH, ON</v>
          </cell>
        </row>
        <row r="367">
          <cell r="H367" t="str">
            <v>GASTO</v>
          </cell>
          <cell r="I367" t="str">
            <v>STONE MOUNTAIN, GA</v>
          </cell>
          <cell r="L367" t="str">
            <v>aFORE</v>
          </cell>
          <cell r="M367" t="str">
            <v>FOREST, ON</v>
          </cell>
        </row>
        <row r="368">
          <cell r="H368" t="str">
            <v>GAVID</v>
          </cell>
          <cell r="I368" t="str">
            <v>VIDALIA, GA</v>
          </cell>
          <cell r="L368" t="str">
            <v>aFORM</v>
          </cell>
          <cell r="M368" t="str">
            <v>FORMOSA, ON</v>
          </cell>
        </row>
        <row r="369">
          <cell r="H369" t="str">
            <v>GAWAS</v>
          </cell>
          <cell r="I369" t="str">
            <v>WASHINGTON, GA</v>
          </cell>
          <cell r="L369" t="str">
            <v>aFOUR</v>
          </cell>
          <cell r="M369" t="str">
            <v>FOURNIER, ON</v>
          </cell>
        </row>
        <row r="370">
          <cell r="H370" t="str">
            <v>IACEN</v>
          </cell>
          <cell r="I370" t="str">
            <v>CENTERVILLE, IA</v>
          </cell>
          <cell r="L370" t="str">
            <v>aFOXB</v>
          </cell>
          <cell r="M370" t="str">
            <v>FOXBORO, ON</v>
          </cell>
        </row>
        <row r="371">
          <cell r="H371" t="str">
            <v>IAMUS</v>
          </cell>
          <cell r="I371" t="str">
            <v>MUSCATINE, IA</v>
          </cell>
          <cell r="L371" t="str">
            <v>aFOYM</v>
          </cell>
          <cell r="M371" t="str">
            <v>FOYMOUNT, ON</v>
          </cell>
        </row>
        <row r="372">
          <cell r="H372" t="str">
            <v>ILBOL</v>
          </cell>
          <cell r="I372" t="str">
            <v>BOLINGBROOK, IL</v>
          </cell>
          <cell r="L372" t="str">
            <v>aFRAN</v>
          </cell>
          <cell r="M372" t="str">
            <v>FRANKFORD, ON</v>
          </cell>
        </row>
        <row r="373">
          <cell r="H373" t="str">
            <v>ILCHI</v>
          </cell>
          <cell r="I373" t="str">
            <v>CHICAGO, IL</v>
          </cell>
          <cell r="L373" t="str">
            <v>aFRAS</v>
          </cell>
          <cell r="M373" t="str">
            <v>FRASERVILLE, ON</v>
          </cell>
        </row>
        <row r="374">
          <cell r="H374" t="str">
            <v>ILDEC</v>
          </cell>
          <cell r="I374" t="str">
            <v>DECATUR, IL</v>
          </cell>
          <cell r="L374" t="str">
            <v>aFRAV</v>
          </cell>
          <cell r="M374" t="str">
            <v>FRANKVILLE, ON</v>
          </cell>
        </row>
        <row r="375">
          <cell r="H375" t="str">
            <v>ILGUR</v>
          </cell>
          <cell r="I375" t="str">
            <v>GURNEE, IL</v>
          </cell>
          <cell r="L375" t="str">
            <v>aFREE</v>
          </cell>
          <cell r="M375" t="str">
            <v>FREELTON, ON</v>
          </cell>
        </row>
        <row r="376">
          <cell r="H376" t="str">
            <v>ILKAN</v>
          </cell>
          <cell r="I376" t="str">
            <v>KANKAKEE, IL</v>
          </cell>
          <cell r="L376" t="str">
            <v>aFRUI</v>
          </cell>
          <cell r="M376" t="str">
            <v>FRUITLAND, ON</v>
          </cell>
        </row>
        <row r="377">
          <cell r="H377" t="str">
            <v>ILLAK</v>
          </cell>
          <cell r="I377" t="str">
            <v>LAKE BLUFF, IL</v>
          </cell>
          <cell r="L377" t="str">
            <v>aFTFR</v>
          </cell>
          <cell r="M377" t="str">
            <v>FORT FRANCIS, ON</v>
          </cell>
        </row>
        <row r="378">
          <cell r="H378" t="str">
            <v>ILMAN</v>
          </cell>
          <cell r="I378" t="str">
            <v>MANTENO, IL</v>
          </cell>
          <cell r="L378" t="str">
            <v>aFULL</v>
          </cell>
          <cell r="M378" t="str">
            <v>FULLARTON, ON</v>
          </cell>
        </row>
        <row r="379">
          <cell r="H379" t="str">
            <v>ILMCH</v>
          </cell>
          <cell r="I379" t="str">
            <v>MCHENRY, IL</v>
          </cell>
          <cell r="L379" t="str">
            <v>aGAHI</v>
          </cell>
          <cell r="M379" t="str">
            <v>GADS HILL, ON</v>
          </cell>
        </row>
        <row r="380">
          <cell r="H380" t="str">
            <v>ILMOR</v>
          </cell>
          <cell r="I380" t="str">
            <v>MORRIS, IL</v>
          </cell>
          <cell r="L380" t="str">
            <v>aGANA</v>
          </cell>
          <cell r="M380" t="str">
            <v>GANANOQUE, ON</v>
          </cell>
        </row>
        <row r="381">
          <cell r="H381" t="str">
            <v>ILPEO</v>
          </cell>
          <cell r="I381" t="str">
            <v>PEORIA, IL</v>
          </cell>
          <cell r="L381" t="str">
            <v>aGARO</v>
          </cell>
          <cell r="M381" t="str">
            <v>GARSON, ON</v>
          </cell>
        </row>
        <row r="382">
          <cell r="H382" t="str">
            <v>ILROC</v>
          </cell>
          <cell r="I382" t="str">
            <v>ROCKFORD, IL</v>
          </cell>
          <cell r="L382" t="str">
            <v>aGARS</v>
          </cell>
          <cell r="M382" t="str">
            <v>GARSON, ON</v>
          </cell>
        </row>
        <row r="383">
          <cell r="H383" t="str">
            <v>ILROU</v>
          </cell>
          <cell r="I383" t="str">
            <v>ROUND LAKE BEACH, IL</v>
          </cell>
          <cell r="L383" t="str">
            <v>aGB</v>
          </cell>
          <cell r="M383" t="str">
            <v>GORE BAY, ON</v>
          </cell>
        </row>
        <row r="384">
          <cell r="H384" t="str">
            <v>INBLO</v>
          </cell>
          <cell r="I384" t="str">
            <v>BLOOMINGTON, IN</v>
          </cell>
          <cell r="L384" t="str">
            <v>aGEOR</v>
          </cell>
          <cell r="M384" t="str">
            <v>GEORGETOWN, ON</v>
          </cell>
        </row>
        <row r="385">
          <cell r="H385" t="str">
            <v>INCRO</v>
          </cell>
          <cell r="I385" t="str">
            <v>CROWN POINT, IN</v>
          </cell>
          <cell r="L385" t="str">
            <v>aGERA</v>
          </cell>
          <cell r="M385" t="str">
            <v>GERALDTON, ON</v>
          </cell>
        </row>
        <row r="386">
          <cell r="H386" t="str">
            <v>INFOR</v>
          </cell>
          <cell r="I386" t="str">
            <v>FORT WAYNE, IN</v>
          </cell>
          <cell r="L386" t="str">
            <v>aGH</v>
          </cell>
          <cell r="M386" t="str">
            <v>GLEN HURON, ON</v>
          </cell>
        </row>
        <row r="387">
          <cell r="H387" t="str">
            <v>ININD</v>
          </cell>
          <cell r="I387" t="str">
            <v>INDIANAPOLIS, IN</v>
          </cell>
          <cell r="L387" t="str">
            <v>aGILF</v>
          </cell>
          <cell r="M387" t="str">
            <v>GILFORD, ON</v>
          </cell>
        </row>
        <row r="388">
          <cell r="H388" t="str">
            <v>INKEN</v>
          </cell>
          <cell r="I388" t="str">
            <v>KENDALLVILLE, IN</v>
          </cell>
          <cell r="L388" t="str">
            <v>aGILM</v>
          </cell>
          <cell r="M388" t="str">
            <v>GILMOUR, ON</v>
          </cell>
        </row>
        <row r="389">
          <cell r="H389" t="str">
            <v>INMUN</v>
          </cell>
          <cell r="I389" t="str">
            <v>MUNSTER, IN</v>
          </cell>
          <cell r="L389" t="str">
            <v>aGL</v>
          </cell>
          <cell r="M389" t="str">
            <v>GOLDEN LAKE, ON</v>
          </cell>
        </row>
        <row r="390">
          <cell r="H390" t="str">
            <v>INODO</v>
          </cell>
          <cell r="I390" t="str">
            <v>ODON, IN</v>
          </cell>
          <cell r="L390" t="str">
            <v>aGLAN</v>
          </cell>
          <cell r="M390" t="str">
            <v>GLANWORTH, ON</v>
          </cell>
        </row>
        <row r="391">
          <cell r="H391" t="str">
            <v>INSOU</v>
          </cell>
          <cell r="I391" t="str">
            <v>SOUTH BEND, IN</v>
          </cell>
          <cell r="L391" t="str">
            <v>aGLE</v>
          </cell>
          <cell r="M391" t="str">
            <v>GLENBURNIE, ON</v>
          </cell>
        </row>
        <row r="392">
          <cell r="H392" t="str">
            <v>INTER</v>
          </cell>
          <cell r="I392" t="str">
            <v>TERRE HAUTE, IN</v>
          </cell>
          <cell r="L392" t="str">
            <v>aGLEC</v>
          </cell>
          <cell r="M392" t="str">
            <v>GLENCAIRN, ON</v>
          </cell>
        </row>
        <row r="393">
          <cell r="H393" t="str">
            <v>KSLAW</v>
          </cell>
          <cell r="I393" t="str">
            <v>LAWRENCE, KS</v>
          </cell>
          <cell r="L393" t="str">
            <v>aGLEN</v>
          </cell>
          <cell r="M393" t="str">
            <v>GLENCOE, ON</v>
          </cell>
        </row>
        <row r="394">
          <cell r="H394" t="str">
            <v>KSSAL</v>
          </cell>
          <cell r="I394" t="str">
            <v>SALINA, KS</v>
          </cell>
          <cell r="L394" t="str">
            <v>aGM</v>
          </cell>
          <cell r="M394" t="str">
            <v>GLEN MORRIS, ON</v>
          </cell>
        </row>
        <row r="395">
          <cell r="H395" t="str">
            <v>KSTOP</v>
          </cell>
          <cell r="I395" t="str">
            <v>TOPEKA, KS</v>
          </cell>
          <cell r="L395" t="str">
            <v>aGODE</v>
          </cell>
          <cell r="M395" t="str">
            <v>GODERICH, ON</v>
          </cell>
        </row>
        <row r="396">
          <cell r="H396" t="str">
            <v>KYLOU</v>
          </cell>
          <cell r="I396" t="str">
            <v>LOUISVILLE, KY</v>
          </cell>
          <cell r="L396" t="str">
            <v>aGODF</v>
          </cell>
          <cell r="M396" t="str">
            <v>GODFREY, ON</v>
          </cell>
        </row>
        <row r="397">
          <cell r="H397" t="str">
            <v>KYPAD</v>
          </cell>
          <cell r="I397" t="str">
            <v>PADUCAH, KY</v>
          </cell>
          <cell r="L397" t="str">
            <v>aGODW</v>
          </cell>
          <cell r="M397" t="str">
            <v>GOODWOOD, ON</v>
          </cell>
        </row>
        <row r="398">
          <cell r="H398" t="str">
            <v>MABIL</v>
          </cell>
          <cell r="I398" t="str">
            <v>BILLERICA, MA</v>
          </cell>
          <cell r="L398" t="str">
            <v>aGOGA</v>
          </cell>
          <cell r="M398" t="str">
            <v>GOGAMA, ON</v>
          </cell>
        </row>
        <row r="399">
          <cell r="H399" t="str">
            <v>MABOS</v>
          </cell>
          <cell r="I399" t="str">
            <v>BOSTON, MA</v>
          </cell>
          <cell r="L399" t="str">
            <v>aGOLA</v>
          </cell>
          <cell r="M399" t="str">
            <v>GORES LANDING, ON</v>
          </cell>
        </row>
        <row r="400">
          <cell r="H400" t="str">
            <v>MABOU</v>
          </cell>
          <cell r="I400" t="str">
            <v>BOURNE, MA</v>
          </cell>
          <cell r="L400" t="str">
            <v>aGOOD</v>
          </cell>
          <cell r="M400" t="str">
            <v>GOODERHAM, ON</v>
          </cell>
        </row>
        <row r="401">
          <cell r="H401" t="str">
            <v>MACAP</v>
          </cell>
          <cell r="I401" t="str">
            <v>CAPE COD, MA</v>
          </cell>
          <cell r="L401" t="str">
            <v>aGORE</v>
          </cell>
          <cell r="M401" t="str">
            <v>GORE BAY, ON</v>
          </cell>
        </row>
        <row r="402">
          <cell r="H402" t="str">
            <v>MACAR</v>
          </cell>
          <cell r="I402" t="str">
            <v>CARVER, MA</v>
          </cell>
          <cell r="L402" t="str">
            <v>aGORM</v>
          </cell>
          <cell r="M402" t="str">
            <v>GORMLEY, ON</v>
          </cell>
        </row>
        <row r="403">
          <cell r="H403" t="str">
            <v>MACLI</v>
          </cell>
          <cell r="I403" t="str">
            <v>CLINTON, MA</v>
          </cell>
          <cell r="L403" t="str">
            <v>aGORR</v>
          </cell>
          <cell r="M403" t="str">
            <v>GORRIE, ON</v>
          </cell>
        </row>
        <row r="404">
          <cell r="H404" t="str">
            <v>MAFR</v>
          </cell>
          <cell r="I404" t="str">
            <v>FALL RIVER, MA</v>
          </cell>
          <cell r="L404" t="str">
            <v>aGOUL</v>
          </cell>
          <cell r="M404" t="str">
            <v>GOULAIS RIVER, ON</v>
          </cell>
        </row>
        <row r="405">
          <cell r="H405" t="str">
            <v>MAGLO</v>
          </cell>
          <cell r="I405" t="str">
            <v>GLOUCESTER, MA</v>
          </cell>
          <cell r="L405" t="str">
            <v>aGOWA</v>
          </cell>
          <cell r="M405" t="str">
            <v>GOWANSTOWN, ON</v>
          </cell>
        </row>
        <row r="406">
          <cell r="H406" t="str">
            <v>MAHOL</v>
          </cell>
          <cell r="I406" t="str">
            <v>HOLLISTON, MA</v>
          </cell>
          <cell r="L406" t="str">
            <v>aGP</v>
          </cell>
          <cell r="M406" t="str">
            <v>GRANDE POINTE, ON</v>
          </cell>
        </row>
        <row r="407">
          <cell r="H407" t="str">
            <v>MALAW</v>
          </cell>
          <cell r="I407" t="str">
            <v>LAWRENCE, MA</v>
          </cell>
          <cell r="L407" t="str">
            <v>aGR</v>
          </cell>
          <cell r="M407" t="str">
            <v>GLEN ROBERTSON, ON</v>
          </cell>
        </row>
        <row r="408">
          <cell r="H408" t="str">
            <v>MAMAL</v>
          </cell>
          <cell r="I408" t="str">
            <v>MALDEN, MA</v>
          </cell>
          <cell r="L408" t="str">
            <v>aGRAF</v>
          </cell>
          <cell r="M408" t="str">
            <v>GRAFTON, ON</v>
          </cell>
        </row>
        <row r="409">
          <cell r="H409" t="str">
            <v>MANEB</v>
          </cell>
          <cell r="I409" t="str">
            <v>NEW BEDFORD, MA</v>
          </cell>
          <cell r="L409" t="str">
            <v>aGRAN</v>
          </cell>
          <cell r="M409" t="str">
            <v>GRANTON, ON</v>
          </cell>
        </row>
        <row r="410">
          <cell r="H410" t="str">
            <v>MANEW</v>
          </cell>
          <cell r="I410" t="str">
            <v>NEW BEDFORD, MA</v>
          </cell>
          <cell r="L410" t="str">
            <v>aGRAS</v>
          </cell>
          <cell r="M410" t="str">
            <v>GRASSIE, ON</v>
          </cell>
        </row>
        <row r="411">
          <cell r="H411" t="str">
            <v>MAPEN</v>
          </cell>
          <cell r="I411" t="str">
            <v>PENINSULA TRUCKING, MA</v>
          </cell>
          <cell r="L411" t="str">
            <v>aGRAV</v>
          </cell>
          <cell r="M411" t="str">
            <v>GRAVENHURST, ON</v>
          </cell>
        </row>
        <row r="412">
          <cell r="H412" t="str">
            <v>MARAY</v>
          </cell>
          <cell r="I412" t="str">
            <v>RAYNHAM, MA</v>
          </cell>
          <cell r="L412" t="str">
            <v>aGRBE</v>
          </cell>
          <cell r="M412" t="str">
            <v>GRAND BEND, ON</v>
          </cell>
        </row>
        <row r="413">
          <cell r="H413" t="str">
            <v>MASAG</v>
          </cell>
          <cell r="I413" t="str">
            <v>SAGAMORE, MA</v>
          </cell>
          <cell r="L413" t="str">
            <v>aGREE</v>
          </cell>
          <cell r="M413" t="str">
            <v>GREENBANK, ON</v>
          </cell>
        </row>
        <row r="414">
          <cell r="H414" t="str">
            <v>MASHR</v>
          </cell>
          <cell r="I414" t="str">
            <v>SHREWBURY, MA</v>
          </cell>
          <cell r="L414" t="str">
            <v>aGREL</v>
          </cell>
          <cell r="M414" t="str">
            <v>GREELY, ON</v>
          </cell>
        </row>
        <row r="415">
          <cell r="H415" t="str">
            <v>MASPR</v>
          </cell>
          <cell r="I415" t="str">
            <v>SPRINGFIELD, MA</v>
          </cell>
          <cell r="L415" t="str">
            <v>aGRIF</v>
          </cell>
          <cell r="M415" t="str">
            <v>GRIFFITH, ON</v>
          </cell>
        </row>
        <row r="416">
          <cell r="H416" t="str">
            <v>MATAU</v>
          </cell>
          <cell r="I416" t="str">
            <v>TAUNTON, MA</v>
          </cell>
          <cell r="L416" t="str">
            <v>aGRIM</v>
          </cell>
          <cell r="M416" t="str">
            <v>GRIMSBY, ON</v>
          </cell>
        </row>
        <row r="417">
          <cell r="H417" t="str">
            <v>MATEW</v>
          </cell>
          <cell r="I417" t="str">
            <v>TEWKSBURY, MA</v>
          </cell>
          <cell r="L417" t="str">
            <v>aGRVA</v>
          </cell>
          <cell r="M417" t="str">
            <v>GREEN VALLEY, ON</v>
          </cell>
        </row>
        <row r="418">
          <cell r="H418" t="str">
            <v>MAUXB</v>
          </cell>
          <cell r="I418" t="str">
            <v>UXBRIDGE, MA</v>
          </cell>
          <cell r="L418" t="str">
            <v>aGUEL</v>
          </cell>
          <cell r="M418" t="str">
            <v>GUELPH, ON</v>
          </cell>
        </row>
        <row r="419">
          <cell r="H419" t="str">
            <v>MAWES</v>
          </cell>
          <cell r="I419" t="str">
            <v>WESTMINSTER, MA</v>
          </cell>
          <cell r="L419" t="str">
            <v>aGV</v>
          </cell>
          <cell r="M419" t="str">
            <v>GRAND VALLEY, ON</v>
          </cell>
        </row>
        <row r="420">
          <cell r="H420" t="str">
            <v>MAWOR</v>
          </cell>
          <cell r="I420" t="str">
            <v>WORCESTER, MA</v>
          </cell>
          <cell r="L420" t="str">
            <v>aHAGE</v>
          </cell>
          <cell r="M420" t="str">
            <v>HAGERSVILLE, ON</v>
          </cell>
        </row>
        <row r="421">
          <cell r="H421" t="str">
            <v>MAWST</v>
          </cell>
          <cell r="I421" t="str">
            <v>WESTPORT, MA</v>
          </cell>
          <cell r="L421" t="str">
            <v>aHAIL</v>
          </cell>
          <cell r="M421" t="str">
            <v>HAILEYBURY, ON</v>
          </cell>
        </row>
        <row r="422">
          <cell r="H422" t="str">
            <v>MDABE</v>
          </cell>
          <cell r="I422" t="str">
            <v>ABERDEEN, MD</v>
          </cell>
          <cell r="L422" t="str">
            <v>aHALI</v>
          </cell>
          <cell r="M422" t="str">
            <v>HALIBURTON, ON</v>
          </cell>
        </row>
        <row r="423">
          <cell r="H423" t="str">
            <v>MDBAL</v>
          </cell>
          <cell r="I423" t="str">
            <v>BALTIMORE, MD</v>
          </cell>
          <cell r="L423" t="str">
            <v>aHAMM</v>
          </cell>
          <cell r="M423" t="str">
            <v>HAMMOND, ON</v>
          </cell>
        </row>
        <row r="424">
          <cell r="H424" t="str">
            <v>MDCAP</v>
          </cell>
          <cell r="I424" t="str">
            <v>CAPITAL HEIGHTS, MD</v>
          </cell>
          <cell r="L424" t="str">
            <v>aHAMP</v>
          </cell>
          <cell r="M424" t="str">
            <v>HAMPTON, ON</v>
          </cell>
        </row>
        <row r="425">
          <cell r="H425" t="str">
            <v>MDEAS</v>
          </cell>
          <cell r="I425" t="str">
            <v>EASTON, MD</v>
          </cell>
          <cell r="L425" t="str">
            <v>aHANM</v>
          </cell>
          <cell r="M425" t="str">
            <v>HANMER, ON</v>
          </cell>
        </row>
        <row r="426">
          <cell r="H426" t="str">
            <v>MDHAV</v>
          </cell>
          <cell r="I426" t="str">
            <v>HAVRE DE GRACE, MD</v>
          </cell>
          <cell r="L426" t="str">
            <v>aHANN</v>
          </cell>
          <cell r="M426" t="str">
            <v>HANNON, ON</v>
          </cell>
        </row>
        <row r="427">
          <cell r="H427" t="str">
            <v>MDPER</v>
          </cell>
          <cell r="I427" t="str">
            <v>PERRYVILLE, MD</v>
          </cell>
          <cell r="L427" t="str">
            <v>aHANO</v>
          </cell>
          <cell r="M427" t="str">
            <v>HANOVER, ON</v>
          </cell>
        </row>
        <row r="428">
          <cell r="H428" t="str">
            <v>MDWAL</v>
          </cell>
          <cell r="I428" t="str">
            <v>WALDORF, MD</v>
          </cell>
          <cell r="L428" t="str">
            <v>aHAR</v>
          </cell>
          <cell r="M428" t="str">
            <v>HARRISTON, ON</v>
          </cell>
        </row>
        <row r="429">
          <cell r="H429" t="str">
            <v>MEAUB</v>
          </cell>
          <cell r="I429" t="str">
            <v>AUBURN, ME</v>
          </cell>
          <cell r="L429" t="str">
            <v>aHARC</v>
          </cell>
          <cell r="M429" t="str">
            <v>HARCOURT, ON</v>
          </cell>
        </row>
        <row r="430">
          <cell r="H430" t="str">
            <v>MEAUG</v>
          </cell>
          <cell r="I430" t="str">
            <v>AUGUSTA, ME</v>
          </cell>
          <cell r="L430" t="str">
            <v>aHARL</v>
          </cell>
          <cell r="M430" t="str">
            <v>HARLEY, ON</v>
          </cell>
        </row>
        <row r="431">
          <cell r="H431" t="str">
            <v>MEBAN</v>
          </cell>
          <cell r="I431" t="str">
            <v>BANGOR, ME</v>
          </cell>
          <cell r="L431" t="str">
            <v>aHARR</v>
          </cell>
          <cell r="M431" t="str">
            <v>HARRIETSVILLE, ON</v>
          </cell>
        </row>
        <row r="432">
          <cell r="H432" t="str">
            <v>MEBAR</v>
          </cell>
          <cell r="I432" t="str">
            <v>BAR HARBOR, ME</v>
          </cell>
          <cell r="L432" t="str">
            <v>aHARS</v>
          </cell>
          <cell r="M432" t="str">
            <v>HARROWSMITH, ON</v>
          </cell>
        </row>
        <row r="433">
          <cell r="H433" t="str">
            <v>MECAL</v>
          </cell>
          <cell r="I433" t="str">
            <v>CALAIS, ME</v>
          </cell>
          <cell r="L433" t="str">
            <v>aHART</v>
          </cell>
          <cell r="M433" t="str">
            <v>HARTINGTON, ON</v>
          </cell>
        </row>
        <row r="434">
          <cell r="H434" t="str">
            <v>MECHE</v>
          </cell>
          <cell r="I434" t="str">
            <v>CHERRYFIELD, ME</v>
          </cell>
          <cell r="L434" t="str">
            <v>aHARW</v>
          </cell>
          <cell r="M434" t="str">
            <v>HARROW, ON</v>
          </cell>
        </row>
        <row r="435">
          <cell r="H435" t="str">
            <v>MECUT</v>
          </cell>
          <cell r="I435" t="str">
            <v>CUTLER, ME</v>
          </cell>
          <cell r="L435" t="str">
            <v>aHARY</v>
          </cell>
          <cell r="M435" t="str">
            <v>HARTY, ON</v>
          </cell>
        </row>
        <row r="436">
          <cell r="H436" t="str">
            <v>MEDET</v>
          </cell>
          <cell r="I436" t="str">
            <v>DETROIT, ME</v>
          </cell>
          <cell r="L436" t="str">
            <v>aHAST</v>
          </cell>
          <cell r="M436" t="str">
            <v>HASTINGS, ON</v>
          </cell>
        </row>
        <row r="437">
          <cell r="H437" t="str">
            <v>MEELL</v>
          </cell>
          <cell r="I437" t="str">
            <v>ELLSWORTH, ME</v>
          </cell>
          <cell r="L437" t="str">
            <v>aHAVE</v>
          </cell>
          <cell r="M437" t="str">
            <v>HAVELOCK, ON</v>
          </cell>
        </row>
        <row r="438">
          <cell r="H438" t="str">
            <v>MEFOR</v>
          </cell>
          <cell r="I438" t="str">
            <v>FORT KENT, ME</v>
          </cell>
          <cell r="L438" t="str">
            <v>aHAW</v>
          </cell>
          <cell r="M438" t="str">
            <v>HAWKESTONE, ON</v>
          </cell>
        </row>
        <row r="439">
          <cell r="H439" t="str">
            <v>MEKIT</v>
          </cell>
          <cell r="I439" t="str">
            <v>KITTERY, ME</v>
          </cell>
          <cell r="L439" t="str">
            <v>aHAWK</v>
          </cell>
          <cell r="M439" t="str">
            <v>HAWKESBURY, ON</v>
          </cell>
        </row>
        <row r="440">
          <cell r="H440" t="str">
            <v>MELUB</v>
          </cell>
          <cell r="I440" t="str">
            <v>LUBEC, ME</v>
          </cell>
          <cell r="L440" t="str">
            <v>aHAWV</v>
          </cell>
          <cell r="M440" t="str">
            <v>HAWKESVILLE, ON</v>
          </cell>
        </row>
        <row r="441">
          <cell r="H441" t="str">
            <v>MEMAC</v>
          </cell>
          <cell r="I441" t="str">
            <v>MACHIAS, ME</v>
          </cell>
          <cell r="L441" t="str">
            <v>aHAY</v>
          </cell>
          <cell r="M441" t="str">
            <v>HAY, ON</v>
          </cell>
        </row>
        <row r="442">
          <cell r="H442" t="str">
            <v>MEMIL</v>
          </cell>
          <cell r="I442" t="str">
            <v>MILBRIDGE, ME</v>
          </cell>
          <cell r="L442" t="str">
            <v>aHB</v>
          </cell>
          <cell r="M442" t="str">
            <v>HILTON BEACH, ON</v>
          </cell>
        </row>
        <row r="443">
          <cell r="H443" t="str">
            <v>MEOLD</v>
          </cell>
          <cell r="I443" t="str">
            <v>OLD TOWN, ME</v>
          </cell>
          <cell r="L443" t="str">
            <v>aHC</v>
          </cell>
          <cell r="M443" t="str">
            <v>HOLLAND CENTRE, ON</v>
          </cell>
        </row>
        <row r="444">
          <cell r="H444" t="str">
            <v>MEPOR</v>
          </cell>
          <cell r="I444" t="str">
            <v>PORTLAND, ME</v>
          </cell>
          <cell r="L444" t="str">
            <v>aHEAR</v>
          </cell>
          <cell r="M444" t="str">
            <v>HEARST, ON</v>
          </cell>
        </row>
        <row r="445">
          <cell r="H445" t="str">
            <v>MESAN</v>
          </cell>
          <cell r="I445" t="str">
            <v>SANDFORD,ME</v>
          </cell>
          <cell r="L445" t="str">
            <v>aHEAT</v>
          </cell>
          <cell r="M445" t="str">
            <v>HEATHCOTE, ON</v>
          </cell>
        </row>
        <row r="446">
          <cell r="H446" t="str">
            <v>MESTO</v>
          </cell>
          <cell r="I446" t="str">
            <v>STONINGTON, ME</v>
          </cell>
          <cell r="L446" t="str">
            <v>aHEID</v>
          </cell>
          <cell r="M446" t="str">
            <v>HEIDELBERG, ON</v>
          </cell>
        </row>
        <row r="447">
          <cell r="H447" t="str">
            <v>MEWAT</v>
          </cell>
          <cell r="I447" t="str">
            <v>WATERVILLE, ME</v>
          </cell>
          <cell r="L447" t="str">
            <v>aHENS</v>
          </cell>
          <cell r="M447" t="str">
            <v>HENSALL, ON</v>
          </cell>
        </row>
        <row r="448">
          <cell r="H448" t="str">
            <v>MEWIN</v>
          </cell>
          <cell r="I448" t="str">
            <v>WINTER HARBOUR, ME</v>
          </cell>
          <cell r="L448" t="str">
            <v>aHEPW</v>
          </cell>
          <cell r="M448" t="str">
            <v>HEPWORTH, ON</v>
          </cell>
        </row>
        <row r="449">
          <cell r="H449" t="str">
            <v>MEWOO</v>
          </cell>
          <cell r="I449" t="str">
            <v>WOODLAND, ME</v>
          </cell>
          <cell r="L449" t="str">
            <v>aHG</v>
          </cell>
          <cell r="M449" t="str">
            <v>HIGHLAND GROVE, ON</v>
          </cell>
        </row>
        <row r="450">
          <cell r="H450" t="str">
            <v>MICAL</v>
          </cell>
          <cell r="I450" t="str">
            <v>CALEDONIA, MI</v>
          </cell>
          <cell r="L450" t="str">
            <v>aHH</v>
          </cell>
          <cell r="M450" t="str">
            <v>HONEY HARBOUR, ON</v>
          </cell>
        </row>
        <row r="451">
          <cell r="H451" t="str">
            <v>MICAN</v>
          </cell>
          <cell r="I451" t="str">
            <v>CANTON, MI</v>
          </cell>
          <cell r="L451" t="str">
            <v>aHICK</v>
          </cell>
          <cell r="M451" t="str">
            <v>HICKSON, ON</v>
          </cell>
        </row>
        <row r="452">
          <cell r="H452" t="str">
            <v>MICED</v>
          </cell>
          <cell r="I452" t="str">
            <v>CEDAR SPRINGS, MI</v>
          </cell>
          <cell r="L452" t="str">
            <v>aHIGH</v>
          </cell>
          <cell r="M452" t="str">
            <v>HIGHGATE, ON</v>
          </cell>
        </row>
        <row r="453">
          <cell r="H453" t="str">
            <v>MIDET</v>
          </cell>
          <cell r="I453" t="str">
            <v>DETROIT, MI</v>
          </cell>
          <cell r="L453" t="str">
            <v>aHIL</v>
          </cell>
          <cell r="M453" t="str">
            <v>HILLIER, ON</v>
          </cell>
        </row>
        <row r="454">
          <cell r="H454" t="str">
            <v>MIGRA</v>
          </cell>
          <cell r="I454" t="str">
            <v>GRAND RAPIDS, MI</v>
          </cell>
          <cell r="L454" t="str">
            <v>aHILL</v>
          </cell>
          <cell r="M454" t="str">
            <v>HILLSBURGH, ON</v>
          </cell>
        </row>
        <row r="455">
          <cell r="H455" t="str">
            <v>MIHOL</v>
          </cell>
          <cell r="I455" t="str">
            <v>HOLLAND, MI</v>
          </cell>
          <cell r="L455" t="str">
            <v>aHILS</v>
          </cell>
          <cell r="M455" t="str">
            <v>HILLSDALE, ON</v>
          </cell>
        </row>
        <row r="456">
          <cell r="H456" t="str">
            <v>MIJAC</v>
          </cell>
          <cell r="I456" t="str">
            <v>JACKSON, MI</v>
          </cell>
          <cell r="L456" t="str">
            <v>aHJ</v>
          </cell>
          <cell r="M456" t="str">
            <v>HAWK JUNCTION, ON</v>
          </cell>
        </row>
        <row r="457">
          <cell r="H457" t="str">
            <v>MILAN</v>
          </cell>
          <cell r="I457" t="str">
            <v>LANSING, MI</v>
          </cell>
          <cell r="L457" t="str">
            <v>aHL</v>
          </cell>
          <cell r="M457" t="str">
            <v>HOLLAND LANDING, ON</v>
          </cell>
        </row>
        <row r="458">
          <cell r="H458" t="str">
            <v>MILUD</v>
          </cell>
          <cell r="I458" t="str">
            <v>LUDINGTON, MI</v>
          </cell>
          <cell r="L458" t="str">
            <v>aHM</v>
          </cell>
          <cell r="M458" t="str">
            <v>HORNING'S MILLS, ON</v>
          </cell>
        </row>
        <row r="459">
          <cell r="H459" t="str">
            <v>MITAY</v>
          </cell>
          <cell r="I459" t="str">
            <v>TAYLOR, MI</v>
          </cell>
          <cell r="L459" t="str">
            <v>aHOHE</v>
          </cell>
          <cell r="M459" t="str">
            <v>HORNELL HEIGHTS, ON</v>
          </cell>
        </row>
        <row r="460">
          <cell r="H460" t="str">
            <v>MITRA</v>
          </cell>
          <cell r="I460" t="str">
            <v>TRAVERSE CITY, MI</v>
          </cell>
          <cell r="L460" t="str">
            <v>aHOLS</v>
          </cell>
          <cell r="M460" t="str">
            <v>HOLSTEIN, ON</v>
          </cell>
        </row>
        <row r="461">
          <cell r="H461" t="str">
            <v>MNMIN</v>
          </cell>
          <cell r="I461" t="str">
            <v>MINNEAPOLIS, MN</v>
          </cell>
          <cell r="L461" t="str">
            <v>aHOLT</v>
          </cell>
          <cell r="M461" t="str">
            <v>HOLTYRE, ON</v>
          </cell>
        </row>
        <row r="462">
          <cell r="H462" t="str">
            <v>MNWAI</v>
          </cell>
          <cell r="I462" t="str">
            <v>WAITE PARK, MN</v>
          </cell>
          <cell r="L462" t="str">
            <v>aHOLY</v>
          </cell>
          <cell r="M462" t="str">
            <v>HOLYROOD, ON</v>
          </cell>
        </row>
        <row r="463">
          <cell r="H463" t="str">
            <v>MNWIN</v>
          </cell>
          <cell r="I463" t="str">
            <v>WINONA, MN</v>
          </cell>
          <cell r="L463" t="str">
            <v>aHONE</v>
          </cell>
          <cell r="M463" t="str">
            <v>HONEYWOOD, ON</v>
          </cell>
        </row>
        <row r="464">
          <cell r="H464" t="str">
            <v>MOKAN</v>
          </cell>
          <cell r="I464" t="str">
            <v>KANSAS CITY, MO</v>
          </cell>
          <cell r="L464" t="str">
            <v>aHOR</v>
          </cell>
          <cell r="M464" t="str">
            <v>HORNBY, ON</v>
          </cell>
        </row>
        <row r="465">
          <cell r="H465" t="str">
            <v>MSCOL</v>
          </cell>
          <cell r="I465" t="str">
            <v>COLUMBUS, MS</v>
          </cell>
          <cell r="L465" t="str">
            <v>aHORN</v>
          </cell>
          <cell r="M465" t="str">
            <v>HORNEPAYNE, ON</v>
          </cell>
        </row>
        <row r="466">
          <cell r="H466" t="str">
            <v>MSJAC</v>
          </cell>
          <cell r="I466" t="str">
            <v>JACKSON, MS</v>
          </cell>
          <cell r="L466" t="str">
            <v>aHP</v>
          </cell>
          <cell r="M466" t="str">
            <v>HURON PARK, ON</v>
          </cell>
        </row>
        <row r="467">
          <cell r="H467" t="str">
            <v>NCASB</v>
          </cell>
          <cell r="I467" t="str">
            <v>ASHEBORO, NC</v>
          </cell>
          <cell r="L467" t="str">
            <v>aHS</v>
          </cell>
          <cell r="M467" t="str">
            <v>HALEY STATION, ON</v>
          </cell>
        </row>
        <row r="468">
          <cell r="H468" t="str">
            <v>NCASH</v>
          </cell>
          <cell r="I468" t="str">
            <v>ASHEVILLE, NC</v>
          </cell>
          <cell r="L468" t="str">
            <v>aHUNT</v>
          </cell>
          <cell r="M468" t="str">
            <v>HUNTSVILLE, ON</v>
          </cell>
        </row>
        <row r="469">
          <cell r="H469" t="str">
            <v>NCBUR</v>
          </cell>
          <cell r="I469" t="str">
            <v>BURLINGTON, NC</v>
          </cell>
          <cell r="L469" t="str">
            <v>aHUTT</v>
          </cell>
          <cell r="M469" t="str">
            <v>HUTTONVILLE, ON</v>
          </cell>
        </row>
        <row r="470">
          <cell r="H470" t="str">
            <v>NCCHA</v>
          </cell>
          <cell r="I470" t="str">
            <v>CHARLOTTE, NC</v>
          </cell>
          <cell r="L470" t="str">
            <v>aHW</v>
          </cell>
          <cell r="M470" t="str">
            <v>HARWOOD, ON</v>
          </cell>
        </row>
        <row r="471">
          <cell r="H471" t="str">
            <v>NCGRE</v>
          </cell>
          <cell r="I471" t="str">
            <v>GREENSBORO, NC</v>
          </cell>
          <cell r="L471" t="str">
            <v>aHYPA</v>
          </cell>
          <cell r="M471" t="str">
            <v>HYDE PARK, ON</v>
          </cell>
        </row>
        <row r="472">
          <cell r="H472" t="str">
            <v>NCHIC</v>
          </cell>
          <cell r="I472" t="str">
            <v>HICKORY, NC</v>
          </cell>
          <cell r="L472" t="str">
            <v>aIB</v>
          </cell>
          <cell r="M472" t="str">
            <v>IRON BRIDGE, ON</v>
          </cell>
        </row>
        <row r="473">
          <cell r="H473" t="str">
            <v>NCHIG</v>
          </cell>
          <cell r="I473" t="str">
            <v>HIGH POINT, NC</v>
          </cell>
          <cell r="L473" t="str">
            <v>aIF</v>
          </cell>
          <cell r="M473" t="str">
            <v>IROQUOIS FALLS, ON</v>
          </cell>
        </row>
        <row r="474">
          <cell r="H474" t="str">
            <v>NCMOC</v>
          </cell>
          <cell r="I474" t="str">
            <v>MOCKSVILLE, NC</v>
          </cell>
          <cell r="L474" t="str">
            <v>aIGNA</v>
          </cell>
          <cell r="M474" t="str">
            <v>IGNACE, ON</v>
          </cell>
        </row>
        <row r="475">
          <cell r="H475" t="str">
            <v>NCNOR</v>
          </cell>
          <cell r="I475" t="str">
            <v>NORWOOD, NC</v>
          </cell>
          <cell r="L475" t="str">
            <v>aILDE</v>
          </cell>
          <cell r="M475" t="str">
            <v>ILDERTON, ON</v>
          </cell>
        </row>
        <row r="476">
          <cell r="H476" t="str">
            <v>NCOXF</v>
          </cell>
          <cell r="I476" t="str">
            <v>OXFORD, NC</v>
          </cell>
          <cell r="L476" t="str">
            <v>aINGE</v>
          </cell>
          <cell r="M476" t="str">
            <v>INGERSOLL, ON</v>
          </cell>
        </row>
        <row r="477">
          <cell r="H477" t="str">
            <v>NCPIS</v>
          </cell>
          <cell r="I477" t="str">
            <v>PISGAH FOREST, NC</v>
          </cell>
          <cell r="L477" t="str">
            <v>aINGL</v>
          </cell>
          <cell r="M477" t="str">
            <v>INGLESIDE, ON</v>
          </cell>
        </row>
        <row r="478">
          <cell r="H478" t="str">
            <v>NCRAL</v>
          </cell>
          <cell r="I478" t="str">
            <v>RALEIGH, NC</v>
          </cell>
          <cell r="L478" t="str">
            <v>aINGW</v>
          </cell>
          <cell r="M478" t="str">
            <v>INGLEWOOD, ON</v>
          </cell>
        </row>
        <row r="479">
          <cell r="H479" t="str">
            <v>NCROX</v>
          </cell>
          <cell r="I479" t="str">
            <v>ROXBORO, NC</v>
          </cell>
          <cell r="L479" t="str">
            <v>aINKE</v>
          </cell>
          <cell r="M479" t="str">
            <v>INKERMAN, ON</v>
          </cell>
        </row>
        <row r="480">
          <cell r="H480" t="str">
            <v>NCSPA</v>
          </cell>
          <cell r="I480" t="str">
            <v>SPARTA, NC</v>
          </cell>
          <cell r="L480" t="str">
            <v>aINNE</v>
          </cell>
          <cell r="M480" t="str">
            <v>INNERKIP, ON</v>
          </cell>
        </row>
        <row r="481">
          <cell r="H481" t="str">
            <v>NCTHO</v>
          </cell>
          <cell r="I481" t="str">
            <v>THOMASVILLE, NC</v>
          </cell>
          <cell r="L481" t="str">
            <v>aINNI</v>
          </cell>
          <cell r="M481" t="str">
            <v>INNISFIL, ON</v>
          </cell>
        </row>
        <row r="482">
          <cell r="H482" t="str">
            <v>NCWEL</v>
          </cell>
          <cell r="I482" t="str">
            <v>WELCOME, NC</v>
          </cell>
          <cell r="L482" t="str">
            <v>aINVE</v>
          </cell>
          <cell r="M482" t="str">
            <v>INVERARY, ON</v>
          </cell>
        </row>
        <row r="483">
          <cell r="H483" t="str">
            <v>NCWIK</v>
          </cell>
          <cell r="I483" t="str">
            <v>WILKESBORO, NC</v>
          </cell>
          <cell r="L483" t="str">
            <v>aINWO</v>
          </cell>
          <cell r="M483" t="str">
            <v>INWOOD, ON</v>
          </cell>
        </row>
        <row r="484">
          <cell r="H484" t="str">
            <v>NCWIL</v>
          </cell>
          <cell r="I484" t="str">
            <v>WILMINGTON, NC</v>
          </cell>
          <cell r="L484" t="str">
            <v>aIR</v>
          </cell>
          <cell r="M484" t="str">
            <v>INDIAN RIVER, ON</v>
          </cell>
        </row>
        <row r="485">
          <cell r="H485" t="str">
            <v>NCWIN</v>
          </cell>
          <cell r="I485" t="str">
            <v>WINSTON SALEM, NC</v>
          </cell>
          <cell r="L485" t="str">
            <v>aIRON</v>
          </cell>
          <cell r="M485" t="str">
            <v>IRONDALE, ON</v>
          </cell>
        </row>
        <row r="486">
          <cell r="H486" t="str">
            <v>NDJAM</v>
          </cell>
          <cell r="I486" t="str">
            <v>JAMESTOWN, ND</v>
          </cell>
          <cell r="L486" t="str">
            <v>aIROQ</v>
          </cell>
          <cell r="M486" t="str">
            <v>IROQOUIS, ON</v>
          </cell>
        </row>
        <row r="487">
          <cell r="H487" t="str">
            <v>NEOMA</v>
          </cell>
          <cell r="I487" t="str">
            <v>OMAHA, NE</v>
          </cell>
          <cell r="L487" t="str">
            <v>aIS</v>
          </cell>
          <cell r="M487" t="str">
            <v>IONA STATION, ON</v>
          </cell>
        </row>
        <row r="488">
          <cell r="H488" t="str">
            <v>NHBOW</v>
          </cell>
          <cell r="I488" t="str">
            <v>BOW, NH</v>
          </cell>
          <cell r="L488" t="str">
            <v>aJANE</v>
          </cell>
          <cell r="M488" t="str">
            <v>JANETVILLE, ON</v>
          </cell>
        </row>
        <row r="489">
          <cell r="H489" t="str">
            <v>NHDER</v>
          </cell>
          <cell r="I489" t="str">
            <v>DERRY, NH</v>
          </cell>
          <cell r="L489" t="str">
            <v>aJARV</v>
          </cell>
          <cell r="M489" t="str">
            <v>JARVIS, ON</v>
          </cell>
        </row>
        <row r="490">
          <cell r="H490" t="str">
            <v>NHFAR</v>
          </cell>
          <cell r="I490" t="str">
            <v>FARMINGTON, NH</v>
          </cell>
          <cell r="L490" t="str">
            <v>aJASP</v>
          </cell>
          <cell r="M490" t="str">
            <v>JASPER, ON</v>
          </cell>
        </row>
        <row r="491">
          <cell r="H491" t="str">
            <v>NHMAN</v>
          </cell>
          <cell r="I491" t="str">
            <v>MANCHESTER, NH</v>
          </cell>
          <cell r="L491" t="str">
            <v>aJERS</v>
          </cell>
          <cell r="M491" t="str">
            <v>JERSEYVILLE, ON</v>
          </cell>
        </row>
        <row r="492">
          <cell r="H492" t="str">
            <v>NHNEW</v>
          </cell>
          <cell r="I492" t="str">
            <v>NEWINGTON, NH</v>
          </cell>
          <cell r="L492" t="str">
            <v>aJOGU</v>
          </cell>
          <cell r="M492" t="str">
            <v>JOGUES, ON</v>
          </cell>
        </row>
        <row r="493">
          <cell r="H493" t="str">
            <v>NHRAY</v>
          </cell>
          <cell r="I493" t="str">
            <v>RAYMOND, NH</v>
          </cell>
          <cell r="L493" t="str">
            <v>aJOYC</v>
          </cell>
          <cell r="M493" t="str">
            <v>JOYCEVILLE, ON</v>
          </cell>
        </row>
        <row r="494">
          <cell r="H494" t="str">
            <v>NHSAL</v>
          </cell>
          <cell r="I494" t="str">
            <v>SALEM, NH</v>
          </cell>
          <cell r="L494" t="str">
            <v>aJP</v>
          </cell>
          <cell r="M494" t="str">
            <v>JACKSONS POINT, ON</v>
          </cell>
        </row>
        <row r="495">
          <cell r="H495" t="str">
            <v>NJASB</v>
          </cell>
          <cell r="I495" t="str">
            <v>ASBURY PARK, NJ</v>
          </cell>
          <cell r="L495" t="str">
            <v>aJS</v>
          </cell>
          <cell r="M495" t="str">
            <v>JORDAN STATION, ON</v>
          </cell>
        </row>
        <row r="496">
          <cell r="H496" t="str">
            <v>NJBLL</v>
          </cell>
          <cell r="I496" t="str">
            <v>BELLMAWR, NJ</v>
          </cell>
          <cell r="L496" t="str">
            <v>aKAGA</v>
          </cell>
          <cell r="M496" t="str">
            <v>KAGAWOND, ON</v>
          </cell>
        </row>
        <row r="497">
          <cell r="H497" t="str">
            <v>NJBUR</v>
          </cell>
          <cell r="I497" t="str">
            <v>BURLINGTON, NJ</v>
          </cell>
          <cell r="L497" t="str">
            <v>aKALA</v>
          </cell>
          <cell r="M497" t="str">
            <v>KALADAR, ON</v>
          </cell>
        </row>
        <row r="498">
          <cell r="H498" t="str">
            <v>NJCAM</v>
          </cell>
          <cell r="I498" t="str">
            <v>CAMDEN, NJ</v>
          </cell>
          <cell r="L498" t="str">
            <v>aKAMI</v>
          </cell>
          <cell r="M498" t="str">
            <v>KAMINISTIQUIA, ON</v>
          </cell>
        </row>
        <row r="499">
          <cell r="H499" t="str">
            <v>NJCAR</v>
          </cell>
          <cell r="I499" t="str">
            <v>CARNEY'S POINT, NJ</v>
          </cell>
          <cell r="L499" t="str">
            <v>aKAPU</v>
          </cell>
          <cell r="M499" t="str">
            <v>KAPUSKASING, ON</v>
          </cell>
        </row>
        <row r="500">
          <cell r="H500" t="str">
            <v>NJCHE</v>
          </cell>
          <cell r="I500" t="str">
            <v>CHERRY HILL, NJ</v>
          </cell>
          <cell r="L500" t="str">
            <v>aKARS</v>
          </cell>
          <cell r="M500" t="str">
            <v>KARS, ON</v>
          </cell>
        </row>
        <row r="501">
          <cell r="H501" t="str">
            <v>NJCLI</v>
          </cell>
          <cell r="I501" t="str">
            <v>CLINTON, NJ</v>
          </cell>
          <cell r="L501" t="str">
            <v>aKATR</v>
          </cell>
          <cell r="M501" t="str">
            <v>KATRINE, ON</v>
          </cell>
        </row>
        <row r="502">
          <cell r="H502" t="str">
            <v>NJCRA</v>
          </cell>
          <cell r="I502" t="str">
            <v>CRANBURY, NJ</v>
          </cell>
          <cell r="L502" t="str">
            <v>aKB</v>
          </cell>
          <cell r="M502" t="str">
            <v>KENT BRIDGE, ON</v>
          </cell>
        </row>
        <row r="503">
          <cell r="H503" t="str">
            <v>NJDAY</v>
          </cell>
          <cell r="I503" t="str">
            <v>DAYTON, NJ</v>
          </cell>
          <cell r="L503" t="str">
            <v>aKC</v>
          </cell>
          <cell r="M503" t="str">
            <v>KING CITY, ON</v>
          </cell>
        </row>
        <row r="504">
          <cell r="H504" t="str">
            <v>NJDEL</v>
          </cell>
          <cell r="I504" t="str">
            <v>DELAIR, NJ</v>
          </cell>
          <cell r="L504" t="str">
            <v>aKEAN</v>
          </cell>
          <cell r="M504" t="str">
            <v>KEARNS, ON</v>
          </cell>
        </row>
        <row r="505">
          <cell r="H505" t="str">
            <v>NJDEN</v>
          </cell>
          <cell r="I505" t="str">
            <v>DENVILLE, NJ</v>
          </cell>
          <cell r="L505" t="str">
            <v>aKEAR</v>
          </cell>
          <cell r="M505" t="str">
            <v>KEARNEY, ON</v>
          </cell>
        </row>
        <row r="506">
          <cell r="H506" t="str">
            <v>NJDUM</v>
          </cell>
          <cell r="I506" t="str">
            <v>DUMONT, NJ</v>
          </cell>
          <cell r="L506" t="str">
            <v>aKEEN</v>
          </cell>
          <cell r="M506" t="str">
            <v>KEENE, ON</v>
          </cell>
        </row>
        <row r="507">
          <cell r="H507" t="str">
            <v>NJEDI</v>
          </cell>
          <cell r="I507" t="str">
            <v>EDISON, NJ</v>
          </cell>
          <cell r="L507" t="str">
            <v>aKEEW</v>
          </cell>
          <cell r="M507" t="str">
            <v>KEEWATIN, ON</v>
          </cell>
        </row>
        <row r="508">
          <cell r="H508" t="str">
            <v>NJELM</v>
          </cell>
          <cell r="I508" t="str">
            <v>ELMWOOD PARK, NJ</v>
          </cell>
          <cell r="L508" t="str">
            <v>aKEMB</v>
          </cell>
          <cell r="M508" t="str">
            <v>KEMBLE, ON</v>
          </cell>
        </row>
        <row r="509">
          <cell r="H509" t="str">
            <v>NJFLA</v>
          </cell>
          <cell r="I509" t="str">
            <v>FLANDERS, NJ</v>
          </cell>
          <cell r="L509" t="str">
            <v>aKEMP</v>
          </cell>
          <cell r="M509" t="str">
            <v>KEMPTVILLE, ON</v>
          </cell>
        </row>
        <row r="510">
          <cell r="H510" t="str">
            <v>NJGLO</v>
          </cell>
          <cell r="I510" t="str">
            <v>GLOUCESTER CITY, NJ</v>
          </cell>
          <cell r="L510" t="str">
            <v>aKENA</v>
          </cell>
          <cell r="M510" t="str">
            <v>KENABEEK, ON</v>
          </cell>
        </row>
        <row r="511">
          <cell r="H511" t="str">
            <v>NJHIL</v>
          </cell>
          <cell r="I511" t="str">
            <v>HILLSIDE, NJ</v>
          </cell>
          <cell r="L511" t="str">
            <v>aKEND</v>
          </cell>
          <cell r="M511" t="str">
            <v>KENDAL, ON</v>
          </cell>
        </row>
        <row r="512">
          <cell r="H512" t="str">
            <v>NJLAK</v>
          </cell>
          <cell r="I512" t="str">
            <v>LAKEWOOD, NJ</v>
          </cell>
          <cell r="L512" t="str">
            <v>aKENI</v>
          </cell>
          <cell r="M512" t="str">
            <v>KENILWORTH , ON</v>
          </cell>
        </row>
        <row r="513">
          <cell r="H513" t="str">
            <v>NJLIN</v>
          </cell>
          <cell r="I513" t="str">
            <v>LINDEN, NJ</v>
          </cell>
          <cell r="L513" t="str">
            <v>aKENM</v>
          </cell>
          <cell r="M513" t="str">
            <v>KENMORE, ON</v>
          </cell>
        </row>
        <row r="514">
          <cell r="H514" t="str">
            <v>NJMON</v>
          </cell>
          <cell r="I514" t="str">
            <v>MONROE TOWNSHIP, NJ</v>
          </cell>
          <cell r="L514" t="str">
            <v>aKENO</v>
          </cell>
          <cell r="M514" t="str">
            <v>KENORA , ON</v>
          </cell>
        </row>
        <row r="515">
          <cell r="H515" t="str">
            <v>NJMOU</v>
          </cell>
          <cell r="I515" t="str">
            <v>MOUNT HOLLY, NJ</v>
          </cell>
          <cell r="L515" t="str">
            <v>aKERW</v>
          </cell>
          <cell r="M515" t="str">
            <v>KERWOOD, ON</v>
          </cell>
        </row>
        <row r="516">
          <cell r="H516" t="str">
            <v>NJNEW</v>
          </cell>
          <cell r="I516" t="str">
            <v>NEWARK, NJ</v>
          </cell>
          <cell r="L516" t="str">
            <v>aKESW</v>
          </cell>
          <cell r="M516" t="str">
            <v>KESWICK, ON</v>
          </cell>
        </row>
        <row r="517">
          <cell r="H517" t="str">
            <v>NJNOR</v>
          </cell>
          <cell r="I517" t="str">
            <v>NORTH BRUNSWICK, NJ</v>
          </cell>
          <cell r="L517" t="str">
            <v>aKETT</v>
          </cell>
          <cell r="M517" t="str">
            <v>KETTLEBY, ON</v>
          </cell>
        </row>
        <row r="518">
          <cell r="H518" t="str">
            <v>NJNRT</v>
          </cell>
          <cell r="I518" t="str">
            <v>NORTHVALE, NJ</v>
          </cell>
          <cell r="L518" t="str">
            <v>aKF</v>
          </cell>
          <cell r="M518" t="str">
            <v>KAKABEKA FALLS, ON</v>
          </cell>
        </row>
        <row r="519">
          <cell r="H519" t="str">
            <v>NJPIS</v>
          </cell>
          <cell r="I519" t="str">
            <v>PISCATAWAY, NJ</v>
          </cell>
          <cell r="L519" t="str">
            <v>aKIKI</v>
          </cell>
          <cell r="M519" t="str">
            <v>KING KIRKLAND, ON</v>
          </cell>
        </row>
        <row r="520">
          <cell r="H520" t="str">
            <v>NJPLA</v>
          </cell>
          <cell r="I520" t="str">
            <v>PLAINSBORO, NJ</v>
          </cell>
          <cell r="L520" t="str">
            <v>aKILW</v>
          </cell>
          <cell r="M520" t="str">
            <v>KILWORTHY, ON</v>
          </cell>
        </row>
        <row r="521">
          <cell r="H521" t="str">
            <v>NJPLE</v>
          </cell>
          <cell r="I521" t="str">
            <v>PLEASANTVILLE, NJ</v>
          </cell>
          <cell r="L521" t="str">
            <v>aKIMB</v>
          </cell>
          <cell r="M521" t="str">
            <v>KIMBERLEY, ON</v>
          </cell>
        </row>
        <row r="522">
          <cell r="H522" t="str">
            <v>NJSEA</v>
          </cell>
          <cell r="I522" t="str">
            <v>SEABROOK, NJ</v>
          </cell>
          <cell r="L522" t="str">
            <v>aKIN</v>
          </cell>
          <cell r="M522" t="str">
            <v>KINGSVILLE, ON</v>
          </cell>
        </row>
        <row r="523">
          <cell r="H523" t="str">
            <v>NJSOU</v>
          </cell>
          <cell r="I523" t="str">
            <v>SOUTH PLAINFIELD, NJ</v>
          </cell>
          <cell r="L523" t="str">
            <v>aKINB</v>
          </cell>
          <cell r="M523" t="str">
            <v>KINBURN, ON</v>
          </cell>
        </row>
        <row r="524">
          <cell r="H524" t="str">
            <v>NJTRE</v>
          </cell>
          <cell r="I524" t="str">
            <v>TRENTON, NJ</v>
          </cell>
          <cell r="L524" t="str">
            <v>aKINC</v>
          </cell>
          <cell r="M524" t="str">
            <v>KINCARDINE, ON</v>
          </cell>
        </row>
        <row r="525">
          <cell r="H525" t="str">
            <v>NJVIN</v>
          </cell>
          <cell r="I525" t="str">
            <v>VINELAND, NJ</v>
          </cell>
          <cell r="L525" t="str">
            <v>aKING</v>
          </cell>
          <cell r="M525" t="str">
            <v>KINGSTON, ON</v>
          </cell>
        </row>
        <row r="526">
          <cell r="H526" t="str">
            <v>NJWHA</v>
          </cell>
          <cell r="I526" t="str">
            <v>WHARTON, NJ</v>
          </cell>
          <cell r="L526" t="str">
            <v>aKINM</v>
          </cell>
          <cell r="M526" t="str">
            <v>KINMOUNT, ON</v>
          </cell>
        </row>
        <row r="527">
          <cell r="H527" t="str">
            <v>NYALB</v>
          </cell>
          <cell r="I527" t="str">
            <v>ALBANY, NY</v>
          </cell>
          <cell r="L527" t="str">
            <v>aKINT</v>
          </cell>
          <cell r="M527" t="str">
            <v>KINTORE, ON</v>
          </cell>
        </row>
        <row r="528">
          <cell r="H528" t="str">
            <v>NYBIN</v>
          </cell>
          <cell r="I528" t="str">
            <v>BINGHAMTON, NY</v>
          </cell>
          <cell r="L528" t="str">
            <v>aKIPP</v>
          </cell>
          <cell r="M528" t="str">
            <v>KIPPEN, ON</v>
          </cell>
        </row>
        <row r="529">
          <cell r="H529" t="str">
            <v>NYBLA</v>
          </cell>
          <cell r="I529" t="str">
            <v>BLAUVELT, NY</v>
          </cell>
          <cell r="L529" t="str">
            <v>aKIR</v>
          </cell>
          <cell r="M529" t="str">
            <v>KIRKTON, ON</v>
          </cell>
        </row>
        <row r="530">
          <cell r="H530" t="str">
            <v>NYBRO</v>
          </cell>
          <cell r="I530" t="str">
            <v>BROCKPORT, NY</v>
          </cell>
          <cell r="L530" t="str">
            <v>aKIRK</v>
          </cell>
          <cell r="M530" t="str">
            <v>KIRKFIELD, ON</v>
          </cell>
        </row>
        <row r="531">
          <cell r="H531" t="str">
            <v>NYBUF</v>
          </cell>
          <cell r="I531" t="str">
            <v>BUFFALO, NY</v>
          </cell>
          <cell r="L531" t="str">
            <v>aKITC</v>
          </cell>
          <cell r="M531" t="str">
            <v>KITCHENER, ON</v>
          </cell>
        </row>
        <row r="532">
          <cell r="H532" t="str">
            <v>NYCHA</v>
          </cell>
          <cell r="I532" t="str">
            <v>CHAMPLAIN, NY</v>
          </cell>
          <cell r="L532" t="str">
            <v>aKITX</v>
          </cell>
          <cell r="M532" t="str">
            <v>KITCHENER TERMINAL, ON</v>
          </cell>
        </row>
        <row r="533">
          <cell r="H533" t="str">
            <v>NYCHE</v>
          </cell>
          <cell r="I533" t="str">
            <v>CHESTER, NY</v>
          </cell>
          <cell r="L533" t="str">
            <v>aKL</v>
          </cell>
          <cell r="M533" t="str">
            <v>KIRKLAND LAKE, ON</v>
          </cell>
        </row>
        <row r="534">
          <cell r="H534" t="str">
            <v>NYDUN</v>
          </cell>
          <cell r="I534" t="str">
            <v>DUNKIRK, NY</v>
          </cell>
          <cell r="L534" t="str">
            <v>aKLEI</v>
          </cell>
          <cell r="M534" t="str">
            <v>KLEINBURG, ON</v>
          </cell>
        </row>
        <row r="535">
          <cell r="H535" t="str">
            <v>NYELL</v>
          </cell>
          <cell r="I535" t="str">
            <v>ELLENVILLE, NY</v>
          </cell>
          <cell r="L535" t="str">
            <v>aKOMO</v>
          </cell>
          <cell r="M535" t="str">
            <v>KOMOKA, ON</v>
          </cell>
        </row>
        <row r="536">
          <cell r="H536" t="str">
            <v>NYFOR</v>
          </cell>
          <cell r="I536" t="str">
            <v>FORT EDWARD, NY</v>
          </cell>
          <cell r="L536" t="str">
            <v>aKP</v>
          </cell>
          <cell r="M536" t="str">
            <v>KAWARTHA PARK, ON</v>
          </cell>
        </row>
        <row r="537">
          <cell r="H537" t="str">
            <v>NYFUL</v>
          </cell>
          <cell r="I537" t="str">
            <v>FULTON MARKET, NY</v>
          </cell>
          <cell r="L537" t="str">
            <v>aKS</v>
          </cell>
          <cell r="M537" t="str">
            <v>KILLALOE STATION, ON</v>
          </cell>
        </row>
        <row r="538">
          <cell r="H538" t="str">
            <v>NYGLE</v>
          </cell>
          <cell r="I538" t="str">
            <v>GLENS FALLS, NY</v>
          </cell>
          <cell r="L538" t="str">
            <v>aLA</v>
          </cell>
          <cell r="M538" t="str">
            <v>L'AMABLE, ON</v>
          </cell>
        </row>
        <row r="539">
          <cell r="H539" t="str">
            <v>NYGOU</v>
          </cell>
          <cell r="I539" t="str">
            <v>GOUVENER, NY</v>
          </cell>
          <cell r="L539" t="str">
            <v>aLAK</v>
          </cell>
          <cell r="M539" t="str">
            <v>LAKESIDE, ON</v>
          </cell>
        </row>
        <row r="540">
          <cell r="H540" t="str">
            <v>NYHAU</v>
          </cell>
          <cell r="I540" t="str">
            <v>HAUPPAGE, NY</v>
          </cell>
          <cell r="L540" t="str">
            <v>aLAKE</v>
          </cell>
          <cell r="M540" t="str">
            <v>LAKEFIELD, ON</v>
          </cell>
        </row>
        <row r="541">
          <cell r="H541" t="str">
            <v>NYHOL</v>
          </cell>
          <cell r="I541" t="str">
            <v>HOLTSVILLE, NY</v>
          </cell>
          <cell r="L541" t="str">
            <v>aLAKH</v>
          </cell>
          <cell r="M541" t="str">
            <v>LAKEHURST, ON</v>
          </cell>
        </row>
        <row r="542">
          <cell r="H542" t="str">
            <v>NYHUD</v>
          </cell>
          <cell r="I542" t="str">
            <v>HUDSON, NY</v>
          </cell>
          <cell r="L542" t="str">
            <v>aLAMB</v>
          </cell>
          <cell r="M542" t="str">
            <v>LAMBETH, ON</v>
          </cell>
        </row>
        <row r="543">
          <cell r="H543" t="str">
            <v>NYHUN</v>
          </cell>
          <cell r="I543" t="str">
            <v>HUNTINGTON, NY</v>
          </cell>
          <cell r="L543" t="str">
            <v>aLANA</v>
          </cell>
          <cell r="M543" t="str">
            <v>LANARK, ON</v>
          </cell>
        </row>
        <row r="544">
          <cell r="H544" t="str">
            <v>NYLIB</v>
          </cell>
          <cell r="I544" t="str">
            <v>LIBERTY, NY</v>
          </cell>
          <cell r="L544" t="str">
            <v>aLANC</v>
          </cell>
          <cell r="M544" t="str">
            <v>LANCASTER, ON</v>
          </cell>
        </row>
        <row r="545">
          <cell r="H545" t="str">
            <v>NYLON</v>
          </cell>
          <cell r="I545" t="str">
            <v>LONG ISLAND CITY, NY</v>
          </cell>
          <cell r="L545" t="str">
            <v>aLANG</v>
          </cell>
          <cell r="M545" t="str">
            <v>LANGTON, ON</v>
          </cell>
        </row>
        <row r="546">
          <cell r="H546" t="str">
            <v>NYMAC</v>
          </cell>
          <cell r="I546" t="str">
            <v>MACEDON, NY</v>
          </cell>
          <cell r="L546" t="str">
            <v>aLANS</v>
          </cell>
          <cell r="M546" t="str">
            <v>LANSDOWNE, ON</v>
          </cell>
        </row>
        <row r="547">
          <cell r="H547" t="str">
            <v>NYMNR</v>
          </cell>
          <cell r="I547" t="str">
            <v>MONROE, NY</v>
          </cell>
          <cell r="L547" t="str">
            <v>aLATC</v>
          </cell>
          <cell r="M547" t="str">
            <v>LATCHFORD, ON</v>
          </cell>
        </row>
        <row r="548">
          <cell r="H548" t="str">
            <v>NYMON</v>
          </cell>
          <cell r="I548" t="str">
            <v>MONSEY, NY</v>
          </cell>
          <cell r="L548" t="str">
            <v>aLAUR</v>
          </cell>
          <cell r="M548" t="str">
            <v>LAUREL, ON</v>
          </cell>
        </row>
        <row r="549">
          <cell r="H549" t="str">
            <v>NYNEW</v>
          </cell>
          <cell r="I549" t="str">
            <v>NEW YORK, NY</v>
          </cell>
          <cell r="L549" t="str">
            <v>aLAVI</v>
          </cell>
          <cell r="M549" t="str">
            <v>LAVIGNE, ON</v>
          </cell>
        </row>
        <row r="550">
          <cell r="H550" t="str">
            <v>NYRCH</v>
          </cell>
          <cell r="I550" t="str">
            <v>ROCHESTER, NY</v>
          </cell>
          <cell r="L550" t="str">
            <v>aLB</v>
          </cell>
          <cell r="M550" t="str">
            <v>LITTLE BRITAIN, ON</v>
          </cell>
        </row>
        <row r="551">
          <cell r="H551" t="str">
            <v>NYROC</v>
          </cell>
          <cell r="I551" t="str">
            <v>ROCKAWAY BEACH, NY</v>
          </cell>
          <cell r="L551" t="str">
            <v>aLEAM</v>
          </cell>
          <cell r="M551" t="str">
            <v>LEAMINGTON, ON</v>
          </cell>
        </row>
        <row r="552">
          <cell r="H552" t="str">
            <v>NYSAU</v>
          </cell>
          <cell r="I552" t="str">
            <v>SAUGERTIES, NY</v>
          </cell>
          <cell r="L552" t="str">
            <v>aLEAS</v>
          </cell>
          <cell r="M552" t="str">
            <v>LEASKDALE, ON</v>
          </cell>
        </row>
        <row r="553">
          <cell r="H553" t="str">
            <v>NYSCH</v>
          </cell>
          <cell r="I553" t="str">
            <v>SCHENECTADY, NY</v>
          </cell>
          <cell r="L553" t="str">
            <v>aLEFA</v>
          </cell>
          <cell r="M553" t="str">
            <v>LEFAIVRE, ON</v>
          </cell>
        </row>
        <row r="554">
          <cell r="H554" t="str">
            <v>NYSOD</v>
          </cell>
          <cell r="I554" t="str">
            <v>SODUS, NY</v>
          </cell>
          <cell r="L554" t="str">
            <v>aLEFR</v>
          </cell>
          <cell r="M554" t="str">
            <v>LEFROY, ON</v>
          </cell>
        </row>
        <row r="555">
          <cell r="H555" t="str">
            <v>NYUTI</v>
          </cell>
          <cell r="I555" t="str">
            <v>UTICA, NY</v>
          </cell>
          <cell r="L555" t="str">
            <v>aLEIT</v>
          </cell>
          <cell r="M555" t="str">
            <v>LEITH, ON</v>
          </cell>
        </row>
        <row r="556">
          <cell r="H556" t="str">
            <v>NYWEB</v>
          </cell>
          <cell r="I556" t="str">
            <v>WEBSTER, NY</v>
          </cell>
          <cell r="L556" t="str">
            <v>aLEVA</v>
          </cell>
          <cell r="M556" t="str">
            <v>LEVACK, ON</v>
          </cell>
        </row>
        <row r="557">
          <cell r="H557" t="str">
            <v>NYWES</v>
          </cell>
          <cell r="I557" t="str">
            <v>WEST BABYLON, NY</v>
          </cell>
          <cell r="L557" t="str">
            <v>aLH</v>
          </cell>
          <cell r="M557" t="str">
            <v>LOCUST HILL, ON</v>
          </cell>
        </row>
        <row r="558">
          <cell r="H558" t="str">
            <v>NYWIL</v>
          </cell>
          <cell r="I558" t="str">
            <v>WILLIAMSON, NY</v>
          </cell>
          <cell r="L558" t="str">
            <v>aLICU</v>
          </cell>
          <cell r="M558" t="str">
            <v>LITTLE CURRENT, ON</v>
          </cell>
        </row>
        <row r="559">
          <cell r="H559" t="str">
            <v>OHCIN</v>
          </cell>
          <cell r="I559" t="str">
            <v>CINCINNATI, OH</v>
          </cell>
          <cell r="L559" t="str">
            <v>aLIHE</v>
          </cell>
          <cell r="M559" t="str">
            <v>LIONS HEAD, ON</v>
          </cell>
        </row>
        <row r="560">
          <cell r="H560" t="str">
            <v>OHCLE</v>
          </cell>
          <cell r="I560" t="str">
            <v>CLEVELAND, OH</v>
          </cell>
          <cell r="L560" t="str">
            <v>aLIME</v>
          </cell>
          <cell r="M560" t="str">
            <v>LIMEHOUSE, ON</v>
          </cell>
        </row>
        <row r="561">
          <cell r="H561" t="str">
            <v>OHCOL</v>
          </cell>
          <cell r="I561" t="str">
            <v>COLUMBUS, OH</v>
          </cell>
          <cell r="L561" t="str">
            <v>aLIMO</v>
          </cell>
          <cell r="M561" t="str">
            <v>LIMOGES, ON</v>
          </cell>
        </row>
        <row r="562">
          <cell r="H562" t="str">
            <v>OHFOR</v>
          </cell>
          <cell r="I562" t="str">
            <v>FORT RECOVERY, OH</v>
          </cell>
          <cell r="L562" t="str">
            <v>aLIND</v>
          </cell>
          <cell r="M562" t="str">
            <v>LINDSAY, ON</v>
          </cell>
        </row>
        <row r="563">
          <cell r="H563" t="str">
            <v>OHFRE</v>
          </cell>
          <cell r="I563" t="str">
            <v>FREMONT, OH</v>
          </cell>
          <cell r="L563" t="str">
            <v>aLINW</v>
          </cell>
          <cell r="M563" t="str">
            <v>LINWOOD, ON</v>
          </cell>
        </row>
        <row r="564">
          <cell r="H564" t="str">
            <v>OHJAC</v>
          </cell>
          <cell r="I564" t="str">
            <v>JACKSON, OH</v>
          </cell>
          <cell r="L564" t="str">
            <v>aLISL</v>
          </cell>
          <cell r="M564" t="str">
            <v>LISLE, ON</v>
          </cell>
        </row>
        <row r="565">
          <cell r="H565" t="str">
            <v>OHMAO</v>
          </cell>
          <cell r="I565" t="str">
            <v>MASON, OH</v>
          </cell>
          <cell r="L565" t="str">
            <v>aLIST</v>
          </cell>
          <cell r="M565" t="str">
            <v>LISTOWEL, ON</v>
          </cell>
        </row>
        <row r="566">
          <cell r="H566" t="str">
            <v>OHMAS</v>
          </cell>
          <cell r="I566" t="str">
            <v>MASSILLON, OH</v>
          </cell>
          <cell r="L566" t="str">
            <v>aLIVE</v>
          </cell>
          <cell r="M566" t="str">
            <v>LIVELY, ON</v>
          </cell>
        </row>
        <row r="567">
          <cell r="H567" t="str">
            <v>OHSAL</v>
          </cell>
          <cell r="I567" t="str">
            <v>SALEM, OH</v>
          </cell>
          <cell r="L567" t="str">
            <v>aLL</v>
          </cell>
          <cell r="M567" t="str">
            <v>LARDER LAKE, ON</v>
          </cell>
        </row>
        <row r="568">
          <cell r="H568" t="str">
            <v>OHSHE</v>
          </cell>
          <cell r="I568" t="str">
            <v>SHELBY, OH</v>
          </cell>
          <cell r="L568" t="str">
            <v>aLO</v>
          </cell>
          <cell r="M568" t="str">
            <v>L'ORIGINAL, ON</v>
          </cell>
        </row>
        <row r="569">
          <cell r="H569" t="str">
            <v>OHSOL</v>
          </cell>
          <cell r="I569" t="str">
            <v>SOLON, OH</v>
          </cell>
          <cell r="L569" t="str">
            <v>aLOMB</v>
          </cell>
          <cell r="M569" t="str">
            <v>LOMBARDY, ON</v>
          </cell>
        </row>
        <row r="570">
          <cell r="H570" t="str">
            <v>OHSPR</v>
          </cell>
          <cell r="I570" t="str">
            <v>SPRINGBORO, OH</v>
          </cell>
          <cell r="L570" t="str">
            <v>aLON</v>
          </cell>
          <cell r="M570" t="str">
            <v>LONGFORD, ON</v>
          </cell>
        </row>
        <row r="571">
          <cell r="H571" t="str">
            <v>OHSTR</v>
          </cell>
          <cell r="I571" t="str">
            <v>STREETSBORO, OH</v>
          </cell>
          <cell r="L571" t="str">
            <v>aLOND</v>
          </cell>
          <cell r="M571" t="str">
            <v>LONDON, ON</v>
          </cell>
        </row>
        <row r="572">
          <cell r="H572" t="str">
            <v>OHTIP</v>
          </cell>
          <cell r="I572" t="str">
            <v>TIPP CITY, OH</v>
          </cell>
          <cell r="L572" t="str">
            <v>aLONG</v>
          </cell>
          <cell r="M572" t="str">
            <v>LONGLAC, ON</v>
          </cell>
        </row>
        <row r="573">
          <cell r="H573" t="str">
            <v>PAALL</v>
          </cell>
          <cell r="I573" t="str">
            <v>ALLENTOWN, PA</v>
          </cell>
          <cell r="L573" t="str">
            <v>aLONS</v>
          </cell>
          <cell r="M573" t="str">
            <v>LONDESBOROUGH, ON</v>
          </cell>
        </row>
        <row r="574">
          <cell r="H574" t="str">
            <v>PAASP</v>
          </cell>
          <cell r="I574" t="str">
            <v>ASPERS, PA</v>
          </cell>
          <cell r="L574" t="str">
            <v>aLORE</v>
          </cell>
          <cell r="M574" t="str">
            <v>LORETTO, ON</v>
          </cell>
        </row>
        <row r="575">
          <cell r="H575" t="str">
            <v>PAAST</v>
          </cell>
          <cell r="I575" t="str">
            <v>ASTON, PA</v>
          </cell>
          <cell r="L575" t="str">
            <v>aLOSA</v>
          </cell>
          <cell r="M575" t="str">
            <v>LONG SAULT, ON</v>
          </cell>
        </row>
        <row r="576">
          <cell r="H576" t="str">
            <v>PABER</v>
          </cell>
          <cell r="I576" t="str">
            <v>BERWICK, PA</v>
          </cell>
          <cell r="L576" t="str">
            <v>aLOWB</v>
          </cell>
          <cell r="M576" t="str">
            <v>LOWBANKS, ON</v>
          </cell>
        </row>
        <row r="577">
          <cell r="H577" t="str">
            <v>PABLA</v>
          </cell>
          <cell r="I577" t="str">
            <v>BLANDON, PA</v>
          </cell>
          <cell r="L577" t="str">
            <v>aLS</v>
          </cell>
          <cell r="M577" t="str">
            <v>LA SALETTE, ON</v>
          </cell>
        </row>
        <row r="578">
          <cell r="H578" t="str">
            <v>PABLO</v>
          </cell>
          <cell r="I578" t="str">
            <v>BLOOMSBURG, PA</v>
          </cell>
          <cell r="L578" t="str">
            <v>aLUCA</v>
          </cell>
          <cell r="M578" t="str">
            <v>LUCAN, ON</v>
          </cell>
        </row>
        <row r="579">
          <cell r="H579" t="str">
            <v>PABRI</v>
          </cell>
          <cell r="I579" t="str">
            <v>BRISTOL, PA</v>
          </cell>
          <cell r="L579" t="str">
            <v>aLUCK</v>
          </cell>
          <cell r="M579" t="str">
            <v>LUCKNOW, ON</v>
          </cell>
        </row>
        <row r="580">
          <cell r="H580" t="str">
            <v>PABUR</v>
          </cell>
          <cell r="I580" t="str">
            <v>BURNHAM, PA</v>
          </cell>
          <cell r="L580" t="str">
            <v>aLUNE</v>
          </cell>
          <cell r="M580" t="str">
            <v>LUNENBURG, ON</v>
          </cell>
        </row>
        <row r="581">
          <cell r="H581" t="str">
            <v>PABUT</v>
          </cell>
          <cell r="I581" t="str">
            <v>BUTLER, PA</v>
          </cell>
          <cell r="L581" t="str">
            <v>aLY</v>
          </cell>
          <cell r="M581" t="str">
            <v>LYN, ON</v>
          </cell>
        </row>
        <row r="582">
          <cell r="H582" t="str">
            <v>PACHA</v>
          </cell>
          <cell r="I582" t="str">
            <v>CHAMBERSBURG, PA</v>
          </cell>
          <cell r="L582" t="str">
            <v>aLYN</v>
          </cell>
          <cell r="M582" t="str">
            <v>LYNDHURST, ON</v>
          </cell>
        </row>
        <row r="583">
          <cell r="H583" t="str">
            <v>PACOA</v>
          </cell>
          <cell r="I583" t="str">
            <v>COATESVILLE, PA</v>
          </cell>
          <cell r="L583" t="str">
            <v>aLYND</v>
          </cell>
          <cell r="M583" t="str">
            <v>LYNDEN, ON</v>
          </cell>
        </row>
        <row r="584">
          <cell r="H584" t="str">
            <v>PAELI</v>
          </cell>
          <cell r="I584" t="str">
            <v>ELIZABETHTOWN, PA</v>
          </cell>
          <cell r="L584" t="str">
            <v>aMA</v>
          </cell>
          <cell r="M584" t="str">
            <v>MOUNT ALBERT, ON</v>
          </cell>
        </row>
        <row r="585">
          <cell r="H585" t="str">
            <v>PAEMP</v>
          </cell>
          <cell r="I585" t="str">
            <v>EMPORIUM, PA</v>
          </cell>
          <cell r="L585" t="str">
            <v>aMABE</v>
          </cell>
          <cell r="M585" t="str">
            <v>MABERLY, ON</v>
          </cell>
        </row>
        <row r="586">
          <cell r="H586" t="str">
            <v>PAERI</v>
          </cell>
          <cell r="I586" t="str">
            <v>ERIE, PA</v>
          </cell>
          <cell r="L586" t="str">
            <v>aMADA</v>
          </cell>
          <cell r="M586" t="str">
            <v>MADAWASKA, ON</v>
          </cell>
        </row>
        <row r="587">
          <cell r="H587" t="str">
            <v>PAFOG</v>
          </cell>
          <cell r="I587" t="str">
            <v>FOGELSVILLE, PA</v>
          </cell>
          <cell r="L587" t="str">
            <v>aMADO</v>
          </cell>
          <cell r="M587" t="str">
            <v>MADOC, ON</v>
          </cell>
        </row>
        <row r="588">
          <cell r="H588" t="str">
            <v>PAGRE</v>
          </cell>
          <cell r="I588" t="str">
            <v>GREENSBURG, PA</v>
          </cell>
          <cell r="L588" t="str">
            <v>aMADS</v>
          </cell>
          <cell r="M588" t="str">
            <v>MADSEN, ON</v>
          </cell>
        </row>
        <row r="589">
          <cell r="H589" t="str">
            <v>PAHAR</v>
          </cell>
          <cell r="I589" t="str">
            <v>HARRISBURG, PA</v>
          </cell>
          <cell r="L589" t="str">
            <v>aMAGN</v>
          </cell>
          <cell r="M589" t="str">
            <v>MAGNETAWAN, ON</v>
          </cell>
        </row>
        <row r="590">
          <cell r="H590" t="str">
            <v>PAHAZ</v>
          </cell>
          <cell r="I590" t="str">
            <v>HAZLETON, PA</v>
          </cell>
          <cell r="L590" t="str">
            <v>aMAID</v>
          </cell>
          <cell r="M590" t="str">
            <v>MAIDSTONE, ON</v>
          </cell>
        </row>
        <row r="591">
          <cell r="H591" t="str">
            <v>PAHER</v>
          </cell>
          <cell r="I591" t="str">
            <v>HERSHEY, PA</v>
          </cell>
          <cell r="L591" t="str">
            <v>aMAIT</v>
          </cell>
          <cell r="M591" t="str">
            <v>MAITLAND, ON</v>
          </cell>
        </row>
        <row r="592">
          <cell r="H592" t="str">
            <v>PAHRM</v>
          </cell>
          <cell r="I592" t="str">
            <v>HERMITAGE, PA</v>
          </cell>
          <cell r="L592" t="str">
            <v>aMALL</v>
          </cell>
          <cell r="M592" t="str">
            <v>MALLORYTOWN, ON</v>
          </cell>
        </row>
        <row r="593">
          <cell r="H593" t="str">
            <v>PAKEN</v>
          </cell>
          <cell r="I593" t="str">
            <v>KENNETT SQUARE, PA</v>
          </cell>
          <cell r="L593" t="str">
            <v>aMAN</v>
          </cell>
          <cell r="M593" t="str">
            <v>MANILLA, ON</v>
          </cell>
        </row>
        <row r="594">
          <cell r="H594" t="str">
            <v>PAKIN</v>
          </cell>
          <cell r="I594" t="str">
            <v>KING OF PRUSSIA, PA</v>
          </cell>
          <cell r="L594" t="str">
            <v>aMANI</v>
          </cell>
          <cell r="M594" t="str">
            <v>MANITOWANING, ON</v>
          </cell>
        </row>
        <row r="595">
          <cell r="H595" t="str">
            <v>PALAN</v>
          </cell>
          <cell r="I595" t="str">
            <v>LANCASTER, PA</v>
          </cell>
          <cell r="L595" t="str">
            <v>aMANO</v>
          </cell>
          <cell r="M595" t="str">
            <v>MANOTICK, ON</v>
          </cell>
        </row>
        <row r="596">
          <cell r="H596" t="str">
            <v>PALEB</v>
          </cell>
          <cell r="I596" t="str">
            <v>LEBANON, PA</v>
          </cell>
          <cell r="L596" t="str">
            <v>aMANS</v>
          </cell>
          <cell r="M596" t="str">
            <v>MANSFIELD, ON</v>
          </cell>
        </row>
        <row r="597">
          <cell r="H597" t="str">
            <v>PALEW</v>
          </cell>
          <cell r="I597" t="str">
            <v>LEWISBURG, PA</v>
          </cell>
          <cell r="L597" t="str">
            <v>aMANW</v>
          </cell>
          <cell r="M597" t="str">
            <v>MANITOUWADGE, ON</v>
          </cell>
        </row>
        <row r="598">
          <cell r="H598" t="str">
            <v>PALIT</v>
          </cell>
          <cell r="I598" t="str">
            <v>LITITZ, PA</v>
          </cell>
          <cell r="L598" t="str">
            <v>aMAR</v>
          </cell>
          <cell r="M598" t="str">
            <v>MAR, ON</v>
          </cell>
        </row>
        <row r="599">
          <cell r="H599" t="str">
            <v>PALIV</v>
          </cell>
          <cell r="I599" t="str">
            <v>LIVERPOOL, PA</v>
          </cell>
          <cell r="L599" t="str">
            <v>aMARA</v>
          </cell>
          <cell r="M599" t="str">
            <v>MARATHON, ON</v>
          </cell>
        </row>
        <row r="600">
          <cell r="H600" t="str">
            <v>PAMAN</v>
          </cell>
          <cell r="I600" t="str">
            <v>MANHEIM, PA</v>
          </cell>
          <cell r="L600" t="str">
            <v>aMARD</v>
          </cell>
          <cell r="M600" t="str">
            <v>MARKDALE, ON</v>
          </cell>
        </row>
        <row r="601">
          <cell r="H601" t="str">
            <v>PAMIL</v>
          </cell>
          <cell r="I601" t="str">
            <v>MILTON, PA</v>
          </cell>
          <cell r="L601" t="str">
            <v>aMARL</v>
          </cell>
          <cell r="M601" t="str">
            <v>MARLBANK, ON</v>
          </cell>
        </row>
        <row r="602">
          <cell r="H602" t="str">
            <v>PAMON</v>
          </cell>
          <cell r="I602" t="str">
            <v>MONTGOMERYVILLE, PA</v>
          </cell>
          <cell r="L602" t="str">
            <v>aMARM</v>
          </cell>
          <cell r="M602" t="str">
            <v>MARMORA, ON</v>
          </cell>
        </row>
        <row r="603">
          <cell r="H603" t="str">
            <v>PAPAL</v>
          </cell>
          <cell r="I603" t="str">
            <v>PALMYRA, PA</v>
          </cell>
          <cell r="L603" t="str">
            <v>aMARS</v>
          </cell>
          <cell r="M603" t="str">
            <v>MARKSTAY, ON</v>
          </cell>
        </row>
        <row r="604">
          <cell r="H604" t="str">
            <v>PAPHI</v>
          </cell>
          <cell r="I604" t="str">
            <v>PHILADELPHIA, PA</v>
          </cell>
          <cell r="L604" t="str">
            <v>aMART</v>
          </cell>
          <cell r="M604" t="str">
            <v>MARTINTOWN, ON</v>
          </cell>
        </row>
        <row r="605">
          <cell r="H605" t="str">
            <v>PAPIT</v>
          </cell>
          <cell r="I605" t="str">
            <v>PITTSBURGH, PA</v>
          </cell>
          <cell r="L605" t="str">
            <v>aMARV</v>
          </cell>
          <cell r="M605" t="str">
            <v>MARYSVILLE, ON</v>
          </cell>
        </row>
        <row r="606">
          <cell r="H606" t="str">
            <v>PAQUA</v>
          </cell>
          <cell r="I606" t="str">
            <v>QUAKERTOWN, PA</v>
          </cell>
          <cell r="L606" t="str">
            <v>aMARY</v>
          </cell>
          <cell r="M606" t="str">
            <v>MARYHILL, ON</v>
          </cell>
        </row>
        <row r="607">
          <cell r="H607" t="str">
            <v>PAREA</v>
          </cell>
          <cell r="I607" t="str">
            <v>READING, PA</v>
          </cell>
          <cell r="L607" t="str">
            <v>aMASS</v>
          </cell>
          <cell r="M607" t="str">
            <v>MASSEY, ON</v>
          </cell>
        </row>
        <row r="608">
          <cell r="H608" t="str">
            <v>PARHE</v>
          </cell>
          <cell r="I608" t="str">
            <v>RHEEMS, PA</v>
          </cell>
          <cell r="L608" t="str">
            <v>aMAT</v>
          </cell>
          <cell r="M608" t="str">
            <v>MATTICE, ON</v>
          </cell>
        </row>
        <row r="609">
          <cell r="H609" t="str">
            <v>PARON</v>
          </cell>
          <cell r="I609" t="str">
            <v>RONKS, PA</v>
          </cell>
          <cell r="L609" t="str">
            <v>aMATA</v>
          </cell>
          <cell r="M609" t="str">
            <v>MATACHEWAN, ON</v>
          </cell>
        </row>
        <row r="610">
          <cell r="H610" t="str">
            <v>PASCO</v>
          </cell>
          <cell r="I610" t="str">
            <v>SCOTTDALE, PA</v>
          </cell>
          <cell r="L610" t="str">
            <v>aMATH</v>
          </cell>
          <cell r="M610" t="str">
            <v>MATHESON, ON</v>
          </cell>
        </row>
        <row r="611">
          <cell r="H611" t="str">
            <v>PASCR</v>
          </cell>
          <cell r="I611" t="str">
            <v>SCRANTON, PA</v>
          </cell>
          <cell r="L611" t="str">
            <v>aMATT</v>
          </cell>
          <cell r="M611" t="str">
            <v>MATTAWA, ON</v>
          </cell>
        </row>
        <row r="612">
          <cell r="H612" t="str">
            <v>PATEL</v>
          </cell>
          <cell r="I612" t="str">
            <v>TELFORD, PA</v>
          </cell>
          <cell r="L612" t="str">
            <v>aMAXV</v>
          </cell>
          <cell r="M612" t="str">
            <v>MAXVILLE, ON</v>
          </cell>
        </row>
        <row r="613">
          <cell r="H613" t="str">
            <v>PATUN</v>
          </cell>
          <cell r="I613" t="str">
            <v>TUNKANNOCK, PA</v>
          </cell>
          <cell r="L613" t="str">
            <v>aMAXW</v>
          </cell>
          <cell r="M613" t="str">
            <v>MAXWELL, ON</v>
          </cell>
        </row>
        <row r="614">
          <cell r="H614" t="str">
            <v>PAWHI</v>
          </cell>
          <cell r="I614" t="str">
            <v>WHITE DEER, PA</v>
          </cell>
          <cell r="L614" t="str">
            <v>aMAYN</v>
          </cell>
          <cell r="M614" t="str">
            <v>MAYNOOTH, ON</v>
          </cell>
        </row>
        <row r="615">
          <cell r="H615" t="str">
            <v>PAYOR</v>
          </cell>
          <cell r="I615" t="str">
            <v>YORK, PA</v>
          </cell>
          <cell r="L615" t="str">
            <v>aMB</v>
          </cell>
          <cell r="M615" t="str">
            <v>MELDRUM BAY, ON</v>
          </cell>
        </row>
        <row r="616">
          <cell r="H616" t="str">
            <v>RIMID</v>
          </cell>
          <cell r="I616" t="str">
            <v>MIDDLETON, RI</v>
          </cell>
          <cell r="L616" t="str">
            <v>aMB</v>
          </cell>
          <cell r="M616" t="str">
            <v>MILFORD BAY, ON</v>
          </cell>
        </row>
        <row r="617">
          <cell r="H617" t="str">
            <v>RINAR</v>
          </cell>
          <cell r="I617" t="str">
            <v>NARRAGANSETT, RI</v>
          </cell>
          <cell r="L617" t="str">
            <v>aMC</v>
          </cell>
          <cell r="M617" t="str">
            <v>MINE CENTRE, ON</v>
          </cell>
        </row>
        <row r="618">
          <cell r="H618" t="str">
            <v>RIPAW</v>
          </cell>
          <cell r="I618" t="str">
            <v>PAWTUCKET, RI</v>
          </cell>
          <cell r="L618" t="str">
            <v>aMCAM</v>
          </cell>
          <cell r="M618" t="str">
            <v>MCARTHUR MILLS, ON</v>
          </cell>
        </row>
        <row r="619">
          <cell r="H619" t="str">
            <v>RIPRO</v>
          </cell>
          <cell r="I619" t="str">
            <v>PROVIDENCE, RI</v>
          </cell>
          <cell r="L619" t="str">
            <v>aMCDO</v>
          </cell>
          <cell r="M619" t="str">
            <v>MCDONALDS CRNS, ON</v>
          </cell>
        </row>
        <row r="620">
          <cell r="H620" t="str">
            <v>SCAND</v>
          </cell>
          <cell r="I620" t="str">
            <v>ANDERSON, SC</v>
          </cell>
          <cell r="L620" t="str">
            <v>aMCK</v>
          </cell>
          <cell r="M620" t="str">
            <v>MCKERROW, ON</v>
          </cell>
        </row>
        <row r="621">
          <cell r="H621" t="str">
            <v>SCCLO</v>
          </cell>
          <cell r="I621" t="str">
            <v>CLOVER, SC</v>
          </cell>
          <cell r="L621" t="str">
            <v>aMCKE</v>
          </cell>
          <cell r="M621" t="str">
            <v>MCKELLAR, ON</v>
          </cell>
        </row>
        <row r="622">
          <cell r="H622" t="str">
            <v>SCENO</v>
          </cell>
          <cell r="I622" t="str">
            <v>ENOREE, SC</v>
          </cell>
          <cell r="L622" t="str">
            <v>aMCKI</v>
          </cell>
          <cell r="M622" t="str">
            <v>MCKENZIE ISLAND, ON</v>
          </cell>
        </row>
        <row r="623">
          <cell r="H623" t="str">
            <v>SCGAF</v>
          </cell>
          <cell r="I623" t="str">
            <v>GAFFNEY, SC</v>
          </cell>
          <cell r="L623" t="str">
            <v>aMCLO</v>
          </cell>
          <cell r="M623" t="str">
            <v>MCCRACKEN LODGE, ON</v>
          </cell>
        </row>
        <row r="624">
          <cell r="H624" t="str">
            <v>SCGRE</v>
          </cell>
          <cell r="I624" t="str">
            <v>GREENVILLE, SC</v>
          </cell>
          <cell r="L624" t="str">
            <v>aME</v>
          </cell>
          <cell r="M624" t="str">
            <v>MOUNT ELGIN, ON</v>
          </cell>
        </row>
        <row r="625">
          <cell r="H625" t="str">
            <v>SCLAF</v>
          </cell>
          <cell r="I625" t="str">
            <v>LA FRANCE, SC</v>
          </cell>
          <cell r="L625" t="str">
            <v>aMEAD</v>
          </cell>
          <cell r="M625" t="str">
            <v>MEADOWVALE, ON</v>
          </cell>
        </row>
        <row r="626">
          <cell r="H626" t="str">
            <v>SCLEX</v>
          </cell>
          <cell r="I626" t="str">
            <v>LEXINGTON, SC</v>
          </cell>
          <cell r="L626" t="str">
            <v>aMEAF</v>
          </cell>
          <cell r="M626" t="str">
            <v>MEAFORD, ON</v>
          </cell>
        </row>
        <row r="627">
          <cell r="H627" t="str">
            <v>SCSTS</v>
          </cell>
          <cell r="I627" t="str">
            <v>ST STEPHEN, SC</v>
          </cell>
          <cell r="L627" t="str">
            <v>aMELB</v>
          </cell>
          <cell r="M627" t="str">
            <v>MELBOURNE, ON</v>
          </cell>
        </row>
        <row r="628">
          <cell r="H628" t="str">
            <v>SCWIL</v>
          </cell>
          <cell r="I628" t="str">
            <v>WILLIAMSTON, SC</v>
          </cell>
          <cell r="L628" t="str">
            <v>aMERL</v>
          </cell>
          <cell r="M628" t="str">
            <v>MERLIN, ON</v>
          </cell>
        </row>
        <row r="629">
          <cell r="H629" t="str">
            <v>SCWIS</v>
          </cell>
          <cell r="I629" t="str">
            <v>WILLISTON, SC</v>
          </cell>
          <cell r="L629" t="str">
            <v>aMERR</v>
          </cell>
          <cell r="M629" t="str">
            <v>MERRICKVILLE, ON</v>
          </cell>
        </row>
        <row r="630">
          <cell r="H630" t="str">
            <v>SCWOO</v>
          </cell>
          <cell r="I630" t="str">
            <v>WOODRUFF, SC</v>
          </cell>
          <cell r="L630" t="str">
            <v>aMETC</v>
          </cell>
          <cell r="M630" t="str">
            <v>METCALFE, ON</v>
          </cell>
        </row>
        <row r="631">
          <cell r="H631" t="str">
            <v>TNBRI</v>
          </cell>
          <cell r="I631" t="str">
            <v>BRISTOL, TN</v>
          </cell>
          <cell r="L631" t="str">
            <v>aMF</v>
          </cell>
          <cell r="M631" t="str">
            <v>MOOSE FACTORY, ON</v>
          </cell>
        </row>
        <row r="632">
          <cell r="H632" t="str">
            <v>TNDAY</v>
          </cell>
          <cell r="I632" t="str">
            <v>DAYTON, TN</v>
          </cell>
          <cell r="L632" t="str">
            <v>aMG</v>
          </cell>
          <cell r="M632" t="str">
            <v>MCGREGOR, ON</v>
          </cell>
        </row>
        <row r="633">
          <cell r="H633" t="str">
            <v>TNGRE</v>
          </cell>
          <cell r="I633" t="str">
            <v>GREENEVILLE, TN</v>
          </cell>
          <cell r="L633" t="str">
            <v>aMH</v>
          </cell>
          <cell r="M633" t="str">
            <v>MOUNT HOPE, ON</v>
          </cell>
        </row>
        <row r="634">
          <cell r="H634" t="str">
            <v>TXEL</v>
          </cell>
          <cell r="I634" t="str">
            <v>EL PASO, TX</v>
          </cell>
          <cell r="L634" t="str">
            <v>aMIBA</v>
          </cell>
          <cell r="M634" t="str">
            <v>MITCHELLS BAY, ON</v>
          </cell>
        </row>
        <row r="635">
          <cell r="H635" t="str">
            <v>TXHOU</v>
          </cell>
          <cell r="I635" t="str">
            <v>HOUSTON, TX</v>
          </cell>
          <cell r="L635" t="str">
            <v>aMIDH</v>
          </cell>
          <cell r="M635" t="str">
            <v>MIDHURST, ON</v>
          </cell>
        </row>
        <row r="636">
          <cell r="H636" t="str">
            <v>TXLAR</v>
          </cell>
          <cell r="I636" t="str">
            <v>LAREDO, TX</v>
          </cell>
          <cell r="L636" t="str">
            <v>aMIDL</v>
          </cell>
          <cell r="M636" t="str">
            <v>MIDLAND, ON</v>
          </cell>
        </row>
        <row r="637">
          <cell r="H637" t="str">
            <v>TXPHA</v>
          </cell>
          <cell r="I637" t="str">
            <v>PHARR, TX</v>
          </cell>
          <cell r="L637" t="str">
            <v>aMIL</v>
          </cell>
          <cell r="M637" t="str">
            <v>MILLBANK, ON</v>
          </cell>
        </row>
        <row r="638">
          <cell r="H638" t="str">
            <v>VAALE</v>
          </cell>
          <cell r="I638" t="str">
            <v>ALEXANDRIA, VA</v>
          </cell>
          <cell r="L638" t="str">
            <v>aMILA</v>
          </cell>
          <cell r="M638" t="str">
            <v>MILLER LAKE, ON</v>
          </cell>
        </row>
        <row r="639">
          <cell r="H639" t="str">
            <v>VACHA</v>
          </cell>
          <cell r="I639" t="str">
            <v>CHARLOTTESVILLE, VA</v>
          </cell>
          <cell r="L639" t="str">
            <v>aMILD</v>
          </cell>
          <cell r="M639" t="str">
            <v>MILDMAY, ON</v>
          </cell>
        </row>
        <row r="640">
          <cell r="H640" t="str">
            <v>VACHE</v>
          </cell>
          <cell r="I640" t="str">
            <v>CHESAPEAKE, VA</v>
          </cell>
          <cell r="L640" t="str">
            <v>aMILF</v>
          </cell>
          <cell r="M640" t="str">
            <v>MILFORD, ON</v>
          </cell>
        </row>
        <row r="641">
          <cell r="H641" t="str">
            <v>VADAN</v>
          </cell>
          <cell r="I641" t="str">
            <v>DANVILLE, VA</v>
          </cell>
          <cell r="L641" t="str">
            <v>aMILG</v>
          </cell>
          <cell r="M641" t="str">
            <v>MILLGROVE, ON</v>
          </cell>
        </row>
        <row r="642">
          <cell r="H642" t="str">
            <v>VAEDI</v>
          </cell>
          <cell r="I642" t="str">
            <v>EDINBURG, VA</v>
          </cell>
          <cell r="L642" t="str">
            <v>aMILK</v>
          </cell>
          <cell r="M642" t="str">
            <v>MILLIKEN, ON</v>
          </cell>
        </row>
        <row r="643">
          <cell r="H643" t="str">
            <v>VAGOR</v>
          </cell>
          <cell r="I643" t="str">
            <v>GORDONSVILLE, VA</v>
          </cell>
          <cell r="L643" t="str">
            <v>aMILL</v>
          </cell>
          <cell r="M643" t="str">
            <v>MILLBROOK, ON</v>
          </cell>
        </row>
        <row r="644">
          <cell r="H644" t="str">
            <v>VAKIN</v>
          </cell>
          <cell r="I644" t="str">
            <v>KING WILLIAM, VA</v>
          </cell>
          <cell r="L644" t="str">
            <v>aMILT</v>
          </cell>
          <cell r="M644" t="str">
            <v>MILTON, ON</v>
          </cell>
        </row>
        <row r="645">
          <cell r="H645" t="str">
            <v>VALEX</v>
          </cell>
          <cell r="I645" t="str">
            <v>LEXINGTON, VA</v>
          </cell>
          <cell r="L645" t="str">
            <v>aMILV</v>
          </cell>
          <cell r="M645" t="str">
            <v>MILVERTON, ON</v>
          </cell>
        </row>
        <row r="646">
          <cell r="H646" t="str">
            <v>VANEW</v>
          </cell>
          <cell r="I646" t="str">
            <v>NEWPORT NEWS, VA</v>
          </cell>
          <cell r="L646" t="str">
            <v>aMIN</v>
          </cell>
          <cell r="M646" t="str">
            <v>MINDEN, ON</v>
          </cell>
        </row>
        <row r="647">
          <cell r="H647" t="str">
            <v>VARIC</v>
          </cell>
          <cell r="I647" t="str">
            <v>RICHMOND, VA</v>
          </cell>
          <cell r="L647" t="str">
            <v>aMINA</v>
          </cell>
          <cell r="M647" t="str">
            <v>MINAKI, ON</v>
          </cell>
        </row>
        <row r="648">
          <cell r="H648" t="str">
            <v>VAROA</v>
          </cell>
          <cell r="I648" t="str">
            <v>ROANOKE, VA</v>
          </cell>
          <cell r="L648" t="str">
            <v>aMIND</v>
          </cell>
          <cell r="M648" t="str">
            <v>MINDEMOYA, ON</v>
          </cell>
        </row>
        <row r="649">
          <cell r="H649" t="str">
            <v>VASTU</v>
          </cell>
          <cell r="I649" t="str">
            <v>STUARTS DRAFT, VA</v>
          </cell>
          <cell r="L649" t="str">
            <v>aMINE</v>
          </cell>
          <cell r="M649" t="str">
            <v>MINESING, ON</v>
          </cell>
        </row>
        <row r="650">
          <cell r="H650" t="str">
            <v>VATEM</v>
          </cell>
          <cell r="I650" t="str">
            <v>TEMPERANCEVILLE, VA</v>
          </cell>
          <cell r="L650" t="str">
            <v>aMINT</v>
          </cell>
          <cell r="M650" t="str">
            <v>MINETT, ON</v>
          </cell>
        </row>
        <row r="651">
          <cell r="H651" t="str">
            <v>VTBRA</v>
          </cell>
          <cell r="I651" t="str">
            <v>BRATTLEBORO, VT</v>
          </cell>
          <cell r="L651" t="str">
            <v>aMISS</v>
          </cell>
          <cell r="M651" t="str">
            <v>MISSANBIE, ON</v>
          </cell>
        </row>
        <row r="652">
          <cell r="H652" t="str">
            <v>VTRUT</v>
          </cell>
          <cell r="I652" t="str">
            <v>RUTLAND, VT</v>
          </cell>
          <cell r="L652" t="str">
            <v>aMIST</v>
          </cell>
          <cell r="M652" t="str">
            <v>MISSISSIPPI ST., ON</v>
          </cell>
        </row>
        <row r="653">
          <cell r="H653" t="str">
            <v>VTSTA</v>
          </cell>
          <cell r="I653" t="str">
            <v>ST ALBANS, VT</v>
          </cell>
          <cell r="L653" t="str">
            <v>aMITC</v>
          </cell>
          <cell r="M653" t="str">
            <v>MITCHELL, ON</v>
          </cell>
        </row>
        <row r="654">
          <cell r="H654" t="str">
            <v>WASEA</v>
          </cell>
          <cell r="I654" t="str">
            <v>SEATTLE, WA</v>
          </cell>
          <cell r="L654" t="str">
            <v>aML</v>
          </cell>
          <cell r="M654" t="str">
            <v>MAPLE LEAF, ON</v>
          </cell>
        </row>
        <row r="655">
          <cell r="H655" t="str">
            <v>WIDAL</v>
          </cell>
          <cell r="I655" t="str">
            <v>DALE, WI</v>
          </cell>
          <cell r="L655" t="str">
            <v>aMOCR</v>
          </cell>
          <cell r="M655" t="str">
            <v>MOOSE CREEK, ON</v>
          </cell>
        </row>
        <row r="656">
          <cell r="H656" t="str">
            <v>WIDEL</v>
          </cell>
          <cell r="I656" t="str">
            <v>DELAVAN, WI</v>
          </cell>
          <cell r="L656" t="str">
            <v>aMOFF</v>
          </cell>
          <cell r="M656" t="str">
            <v>MOFFAT, ON</v>
          </cell>
        </row>
        <row r="657">
          <cell r="H657" t="str">
            <v>WIGRE</v>
          </cell>
          <cell r="I657" t="str">
            <v>GREEN BAY, WI</v>
          </cell>
          <cell r="L657" t="str">
            <v>aMOGR</v>
          </cell>
          <cell r="M657" t="str">
            <v>MOUNTAIN GROVE, ON</v>
          </cell>
        </row>
        <row r="658">
          <cell r="H658" t="str">
            <v>WIJAN</v>
          </cell>
          <cell r="I658" t="str">
            <v>JANESVILLE, WI</v>
          </cell>
          <cell r="L658" t="str">
            <v>aMON</v>
          </cell>
          <cell r="M658" t="str">
            <v>MONKLAND, ON</v>
          </cell>
        </row>
        <row r="659">
          <cell r="H659" t="str">
            <v>WIJEF</v>
          </cell>
          <cell r="I659" t="str">
            <v>JEFFERSON, WI</v>
          </cell>
          <cell r="L659" t="str">
            <v>aMONE</v>
          </cell>
          <cell r="M659" t="str">
            <v>MONETVILLE, ON</v>
          </cell>
        </row>
        <row r="660">
          <cell r="H660" t="str">
            <v>WIMAD</v>
          </cell>
          <cell r="I660" t="str">
            <v>MADISON, WI</v>
          </cell>
          <cell r="L660" t="str">
            <v>aMONK</v>
          </cell>
          <cell r="M660" t="str">
            <v>MONKTON, ON</v>
          </cell>
        </row>
        <row r="661">
          <cell r="H661" t="str">
            <v>WIMAN</v>
          </cell>
          <cell r="I661" t="str">
            <v>MANAWA, WI</v>
          </cell>
          <cell r="L661" t="str">
            <v>aMONT</v>
          </cell>
          <cell r="M661" t="str">
            <v>MONTEITH, ON</v>
          </cell>
        </row>
        <row r="662">
          <cell r="H662" t="str">
            <v>WIMIL</v>
          </cell>
          <cell r="I662" t="str">
            <v>MILWAUKEE, WI</v>
          </cell>
          <cell r="L662" t="str">
            <v>aMOO</v>
          </cell>
          <cell r="M662" t="str">
            <v>MOORETOWN, ON</v>
          </cell>
        </row>
        <row r="663">
          <cell r="H663" t="str">
            <v>WIOCO</v>
          </cell>
          <cell r="I663" t="str">
            <v>OCONOMOWOC, WI</v>
          </cell>
          <cell r="L663" t="str">
            <v>aMOON</v>
          </cell>
          <cell r="M663" t="str">
            <v>MOONBEAM, ON</v>
          </cell>
        </row>
        <row r="664">
          <cell r="H664" t="str">
            <v>WISHA</v>
          </cell>
          <cell r="I664" t="str">
            <v>SHAWANO, WI</v>
          </cell>
          <cell r="L664" t="str">
            <v>aMOOR</v>
          </cell>
          <cell r="M664" t="str">
            <v>MOOREFIELD, ON</v>
          </cell>
        </row>
        <row r="665">
          <cell r="H665" t="str">
            <v>WISHE</v>
          </cell>
          <cell r="I665" t="str">
            <v>SHEBOYGAN, WI</v>
          </cell>
          <cell r="L665" t="str">
            <v>aMOOS</v>
          </cell>
          <cell r="M665" t="str">
            <v>MOOSONEE, ON</v>
          </cell>
        </row>
        <row r="666">
          <cell r="H666" t="str">
            <v>WIWAU</v>
          </cell>
          <cell r="I666" t="str">
            <v>WAUPACA, WI</v>
          </cell>
          <cell r="L666" t="str">
            <v>aMORE</v>
          </cell>
          <cell r="M666" t="str">
            <v>MOREWOOD, ON</v>
          </cell>
        </row>
        <row r="667">
          <cell r="H667" t="str">
            <v>WVCHA</v>
          </cell>
          <cell r="I667" t="str">
            <v>CHARLESTON, WV</v>
          </cell>
          <cell r="L667" t="str">
            <v>aMORP</v>
          </cell>
          <cell r="M667" t="str">
            <v>MORPETH, ON</v>
          </cell>
        </row>
        <row r="668">
          <cell r="L668" t="str">
            <v>aMORR</v>
          </cell>
          <cell r="M668" t="str">
            <v>MORRISBURG, ON</v>
          </cell>
        </row>
        <row r="669">
          <cell r="L669" t="str">
            <v>aMOSS</v>
          </cell>
          <cell r="M669" t="str">
            <v>MOSSLEY, ON</v>
          </cell>
        </row>
        <row r="670">
          <cell r="L670" t="str">
            <v>aMOST</v>
          </cell>
          <cell r="M670" t="str">
            <v>MOONSTONE, ON</v>
          </cell>
        </row>
        <row r="671">
          <cell r="L671" t="str">
            <v>aMOUN</v>
          </cell>
          <cell r="M671" t="str">
            <v>MOUNTAIN, ON</v>
          </cell>
        </row>
        <row r="672">
          <cell r="L672" t="str">
            <v>aMP</v>
          </cell>
          <cell r="M672" t="str">
            <v>MOUNT PLEASANT, ON</v>
          </cell>
        </row>
        <row r="673">
          <cell r="L673" t="str">
            <v>aMR</v>
          </cell>
          <cell r="M673" t="str">
            <v>MARTEN RIVER, ON</v>
          </cell>
        </row>
        <row r="674">
          <cell r="L674" t="str">
            <v>aMT</v>
          </cell>
          <cell r="M674" t="str">
            <v>MACTIER, ON</v>
          </cell>
        </row>
        <row r="675">
          <cell r="L675" t="str">
            <v>aMTBR</v>
          </cell>
          <cell r="M675" t="str">
            <v>MOUNT BRYDGES, ON</v>
          </cell>
        </row>
        <row r="676">
          <cell r="L676" t="str">
            <v>aMTFO</v>
          </cell>
          <cell r="M676" t="str">
            <v>MOUNT FOREST, ON</v>
          </cell>
        </row>
        <row r="677">
          <cell r="L677" t="str">
            <v>aMTON</v>
          </cell>
          <cell r="M677" t="str">
            <v>MORRISTON, ON</v>
          </cell>
        </row>
        <row r="678">
          <cell r="L678" t="str">
            <v>aMUIR</v>
          </cell>
          <cell r="M678" t="str">
            <v>MUIRKIRK, ON</v>
          </cell>
        </row>
        <row r="679">
          <cell r="L679" t="str">
            <v>aMUNS</v>
          </cell>
          <cell r="M679" t="str">
            <v>MUNSTER, ON</v>
          </cell>
        </row>
        <row r="680">
          <cell r="L680" t="str">
            <v>aMURI</v>
          </cell>
          <cell r="M680" t="str">
            <v>MURILLO, ON</v>
          </cell>
        </row>
        <row r="681">
          <cell r="L681" t="str">
            <v>aNA</v>
          </cell>
          <cell r="M681" t="str">
            <v>NORTH AUGUSTA, ON</v>
          </cell>
        </row>
        <row r="682">
          <cell r="L682" t="str">
            <v>aNAKI</v>
          </cell>
          <cell r="M682" t="str">
            <v>NAKINA, ON</v>
          </cell>
        </row>
        <row r="683">
          <cell r="L683" t="str">
            <v>aNANT</v>
          </cell>
          <cell r="M683" t="str">
            <v>NANTICOKE, ON</v>
          </cell>
        </row>
        <row r="684">
          <cell r="L684" t="str">
            <v>aNAPA</v>
          </cell>
          <cell r="M684" t="str">
            <v>NAPANEE, ON</v>
          </cell>
        </row>
        <row r="685">
          <cell r="L685" t="str">
            <v>aNAUG</v>
          </cell>
          <cell r="M685" t="str">
            <v>NAUGHTON, ON</v>
          </cell>
        </row>
        <row r="686">
          <cell r="L686" t="str">
            <v>aNAVA</v>
          </cell>
          <cell r="M686" t="str">
            <v>NAVAN, ON</v>
          </cell>
        </row>
        <row r="687">
          <cell r="L687" t="str">
            <v>aNB</v>
          </cell>
          <cell r="M687" t="str">
            <v>NORTH BAY, ON</v>
          </cell>
        </row>
        <row r="688">
          <cell r="L688" t="str">
            <v>aNC</v>
          </cell>
          <cell r="M688" t="str">
            <v>NAIRN CENTRE, ON</v>
          </cell>
        </row>
        <row r="689">
          <cell r="L689" t="str">
            <v>aND</v>
          </cell>
          <cell r="M689" t="str">
            <v>NEW DUNDEE, ON</v>
          </cell>
        </row>
        <row r="690">
          <cell r="L690" t="str">
            <v>aNEFA</v>
          </cell>
          <cell r="M690" t="str">
            <v>NESTOR FALLS, ON</v>
          </cell>
        </row>
        <row r="691">
          <cell r="L691" t="str">
            <v>aNELO</v>
          </cell>
          <cell r="M691" t="str">
            <v>NEW LOWELL, ON</v>
          </cell>
        </row>
        <row r="692">
          <cell r="L692" t="str">
            <v>aNEUS</v>
          </cell>
          <cell r="M692" t="str">
            <v>NEUSTADT, ON</v>
          </cell>
        </row>
        <row r="693">
          <cell r="L693" t="str">
            <v>aNEW</v>
          </cell>
          <cell r="M693" t="str">
            <v>NEWBORO, ON</v>
          </cell>
        </row>
        <row r="694">
          <cell r="L694" t="str">
            <v>aNEWB</v>
          </cell>
          <cell r="M694" t="str">
            <v>NEWBURGH, ON</v>
          </cell>
        </row>
        <row r="695">
          <cell r="L695" t="str">
            <v>aNEWC</v>
          </cell>
          <cell r="M695" t="str">
            <v>NEWCASTLE, ON</v>
          </cell>
        </row>
        <row r="696">
          <cell r="L696" t="str">
            <v>aNEWI</v>
          </cell>
          <cell r="M696" t="str">
            <v>NEWINGTON, ON</v>
          </cell>
        </row>
        <row r="697">
          <cell r="L697" t="str">
            <v>aNEWM</v>
          </cell>
          <cell r="M697" t="str">
            <v>NEWMARKET, ON</v>
          </cell>
        </row>
        <row r="698">
          <cell r="L698" t="str">
            <v>aNEWT</v>
          </cell>
          <cell r="M698" t="str">
            <v>NEWTON, ON</v>
          </cell>
        </row>
        <row r="699">
          <cell r="L699" t="str">
            <v>aNEWV</v>
          </cell>
          <cell r="M699" t="str">
            <v>NEWTONVILLE, ON</v>
          </cell>
        </row>
        <row r="700">
          <cell r="L700" t="str">
            <v>aNEWY</v>
          </cell>
          <cell r="M700" t="str">
            <v>NEWBURY, ON</v>
          </cell>
        </row>
        <row r="701">
          <cell r="L701" t="str">
            <v>aNF</v>
          </cell>
          <cell r="M701" t="str">
            <v>NIAGARA FALLS, ON</v>
          </cell>
        </row>
        <row r="702">
          <cell r="L702" t="str">
            <v>aNG</v>
          </cell>
          <cell r="M702" t="str">
            <v>NORTH GOWER, ON</v>
          </cell>
        </row>
        <row r="703">
          <cell r="L703" t="str">
            <v>aNH</v>
          </cell>
          <cell r="M703" t="str">
            <v>NEW HAMBURG, ON</v>
          </cell>
        </row>
        <row r="704">
          <cell r="L704" t="str">
            <v>aNILA</v>
          </cell>
          <cell r="M704" t="str">
            <v>NIAGARA ON THE LAKE, ON</v>
          </cell>
        </row>
        <row r="705">
          <cell r="L705" t="str">
            <v>aNIP</v>
          </cell>
          <cell r="M705" t="str">
            <v>NIPISSING, ON</v>
          </cell>
        </row>
        <row r="706">
          <cell r="L706" t="str">
            <v>aNIPI</v>
          </cell>
          <cell r="M706" t="str">
            <v>NIPIGON, ON</v>
          </cell>
        </row>
        <row r="707">
          <cell r="L707" t="str">
            <v>aNL</v>
          </cell>
          <cell r="M707" t="str">
            <v>NEW LISKEARD, ON</v>
          </cell>
        </row>
        <row r="708">
          <cell r="L708" t="str">
            <v>aNLA</v>
          </cell>
          <cell r="M708" t="str">
            <v>NORTH LANCASTER, ON</v>
          </cell>
        </row>
        <row r="709">
          <cell r="L709" t="str">
            <v>aNOBE</v>
          </cell>
          <cell r="M709" t="str">
            <v>NOBEL, ON</v>
          </cell>
        </row>
        <row r="710">
          <cell r="L710" t="str">
            <v>aNOBL</v>
          </cell>
          <cell r="M710" t="str">
            <v>NOBLETON, ON</v>
          </cell>
        </row>
        <row r="711">
          <cell r="L711" t="str">
            <v>aNOBU</v>
          </cell>
          <cell r="M711" t="str">
            <v>NORTH BUXTON, ON</v>
          </cell>
        </row>
        <row r="712">
          <cell r="L712" t="str">
            <v>aNOCO</v>
          </cell>
          <cell r="M712" t="str">
            <v>NORTH COBALT, ON</v>
          </cell>
        </row>
        <row r="713">
          <cell r="L713" t="str">
            <v>aNOEL</v>
          </cell>
          <cell r="M713" t="str">
            <v>NOELVILLE, ON</v>
          </cell>
        </row>
        <row r="714">
          <cell r="L714" t="str">
            <v>aNOLA</v>
          </cell>
          <cell r="M714" t="str">
            <v>NOLALU, ON</v>
          </cell>
        </row>
        <row r="715">
          <cell r="L715" t="str">
            <v>aNOR</v>
          </cell>
          <cell r="M715" t="str">
            <v>NORWOOD, ON</v>
          </cell>
        </row>
        <row r="716">
          <cell r="L716" t="str">
            <v>aNORL</v>
          </cell>
          <cell r="M716" t="str">
            <v>NORLAND, ON</v>
          </cell>
        </row>
        <row r="717">
          <cell r="L717" t="str">
            <v>aNORT</v>
          </cell>
          <cell r="M717" t="str">
            <v>NORTHBROOK, ON</v>
          </cell>
        </row>
        <row r="718">
          <cell r="L718" t="str">
            <v>aNORV</v>
          </cell>
          <cell r="M718" t="str">
            <v>NORVAL, ON</v>
          </cell>
        </row>
        <row r="719">
          <cell r="L719" t="str">
            <v>aNORW</v>
          </cell>
          <cell r="M719" t="str">
            <v>NORWICH, ON</v>
          </cell>
        </row>
        <row r="720">
          <cell r="L720" t="str">
            <v>aNOTT</v>
          </cell>
          <cell r="M720" t="str">
            <v>NOTTAWA, ON</v>
          </cell>
        </row>
        <row r="721">
          <cell r="L721" t="str">
            <v>aNOVA</v>
          </cell>
          <cell r="M721" t="str">
            <v>NOVAR, ON</v>
          </cell>
        </row>
        <row r="722">
          <cell r="L722" t="str">
            <v>aNS</v>
          </cell>
          <cell r="M722" t="str">
            <v>NESTLETON STN, ON</v>
          </cell>
        </row>
        <row r="723">
          <cell r="L723" t="str">
            <v>aOAK</v>
          </cell>
          <cell r="M723" t="str">
            <v>OAKLAND, ON</v>
          </cell>
        </row>
        <row r="724">
          <cell r="L724" t="str">
            <v>aOAKW</v>
          </cell>
          <cell r="M724" t="str">
            <v>OAKWOOD, ON</v>
          </cell>
        </row>
        <row r="725">
          <cell r="L725" t="str">
            <v>aOC</v>
          </cell>
          <cell r="M725" t="str">
            <v>OIL CITY, ON</v>
          </cell>
        </row>
        <row r="726">
          <cell r="L726" t="str">
            <v>aODES</v>
          </cell>
          <cell r="M726" t="str">
            <v>ODESSA, ON</v>
          </cell>
        </row>
        <row r="727">
          <cell r="L727" t="str">
            <v>aOHSW</v>
          </cell>
          <cell r="M727" t="str">
            <v>OHSWEKEN, ON</v>
          </cell>
        </row>
        <row r="728">
          <cell r="L728" t="str">
            <v>aOICA</v>
          </cell>
          <cell r="M728" t="str">
            <v>OLDCASTLE, ON</v>
          </cell>
        </row>
        <row r="729">
          <cell r="L729" t="str">
            <v>aOISP</v>
          </cell>
          <cell r="M729" t="str">
            <v>OIL SPRINGS, ON</v>
          </cell>
        </row>
        <row r="730">
          <cell r="L730" t="str">
            <v>aOM</v>
          </cell>
          <cell r="M730" t="str">
            <v>OXFORD MILLS, ON</v>
          </cell>
        </row>
        <row r="731">
          <cell r="L731" t="str">
            <v>aOMEM</v>
          </cell>
          <cell r="M731" t="str">
            <v>OMEMEE, ON</v>
          </cell>
        </row>
        <row r="732">
          <cell r="L732" t="str">
            <v>aOMPA</v>
          </cell>
          <cell r="M732" t="str">
            <v>OMPAH, ON</v>
          </cell>
        </row>
        <row r="733">
          <cell r="L733" t="str">
            <v>aONAP</v>
          </cell>
          <cell r="M733" t="str">
            <v>ONAPING, ON</v>
          </cell>
        </row>
        <row r="734">
          <cell r="L734" t="str">
            <v>aOPAS</v>
          </cell>
          <cell r="M734" t="str">
            <v>OPASSTIKA, ON</v>
          </cell>
        </row>
        <row r="735">
          <cell r="L735" t="str">
            <v>aORAN</v>
          </cell>
          <cell r="M735" t="str">
            <v>ORANGEVILLE, ON</v>
          </cell>
        </row>
        <row r="736">
          <cell r="L736" t="str">
            <v>aORIL</v>
          </cell>
          <cell r="M736" t="str">
            <v>ORILLIA, ON</v>
          </cell>
        </row>
        <row r="737">
          <cell r="L737" t="str">
            <v>aORO</v>
          </cell>
          <cell r="M737" t="str">
            <v>ORO, ON</v>
          </cell>
        </row>
        <row r="738">
          <cell r="L738" t="str">
            <v>aORON</v>
          </cell>
          <cell r="M738" t="str">
            <v>ORONO, ON</v>
          </cell>
        </row>
        <row r="739">
          <cell r="L739" t="str">
            <v>aORTO</v>
          </cell>
          <cell r="M739" t="str">
            <v>ORTON, ON</v>
          </cell>
        </row>
        <row r="740">
          <cell r="L740" t="str">
            <v>aOS</v>
          </cell>
          <cell r="M740" t="str">
            <v>ORO STATION, ON</v>
          </cell>
        </row>
        <row r="741">
          <cell r="L741" t="str">
            <v>aOSGO</v>
          </cell>
          <cell r="M741" t="str">
            <v>OSGOODE, ON</v>
          </cell>
        </row>
        <row r="742">
          <cell r="L742" t="str">
            <v>aOSHA</v>
          </cell>
          <cell r="M742" t="str">
            <v>OSHAWA, ON</v>
          </cell>
        </row>
        <row r="743">
          <cell r="L743" t="str">
            <v>aOTTA</v>
          </cell>
          <cell r="M743" t="str">
            <v>OTTAWA, ON</v>
          </cell>
        </row>
        <row r="744">
          <cell r="L744" t="str">
            <v>aOTTE</v>
          </cell>
          <cell r="M744" t="str">
            <v>OTTERVILLE, ON</v>
          </cell>
        </row>
        <row r="745">
          <cell r="L745" t="str">
            <v>aOWEN</v>
          </cell>
          <cell r="M745" t="str">
            <v>OWEN SOUND, ON</v>
          </cell>
        </row>
        <row r="746">
          <cell r="L746" t="str">
            <v>aOXDR</v>
          </cell>
          <cell r="M746" t="str">
            <v>OXDRIFT, ON</v>
          </cell>
        </row>
        <row r="747">
          <cell r="L747" t="str">
            <v>aOXST</v>
          </cell>
          <cell r="M747" t="str">
            <v>OXFORD STATION, ON</v>
          </cell>
        </row>
        <row r="748">
          <cell r="L748" t="str">
            <v>aOZ01</v>
          </cell>
          <cell r="M748" t="str">
            <v>ONTARIO ZONE 01</v>
          </cell>
        </row>
        <row r="749">
          <cell r="L749" t="str">
            <v>aOZ02</v>
          </cell>
          <cell r="M749" t="str">
            <v>ONTARIO ZONE 02</v>
          </cell>
        </row>
        <row r="750">
          <cell r="L750" t="str">
            <v>aOZ03</v>
          </cell>
          <cell r="M750" t="str">
            <v>ONTARIO ZONE 03</v>
          </cell>
        </row>
        <row r="751">
          <cell r="L751" t="str">
            <v>aOZ04</v>
          </cell>
          <cell r="M751" t="str">
            <v>ONTARIO ZONE 04</v>
          </cell>
        </row>
        <row r="752">
          <cell r="L752" t="str">
            <v>aOZ05</v>
          </cell>
          <cell r="M752" t="str">
            <v>ONTARIO ZONE 05</v>
          </cell>
        </row>
        <row r="753">
          <cell r="L753" t="str">
            <v>aOZ06</v>
          </cell>
          <cell r="M753" t="str">
            <v>ONTARIO ZONE 06</v>
          </cell>
        </row>
        <row r="754">
          <cell r="L754" t="str">
            <v>aOZ07</v>
          </cell>
          <cell r="M754" t="str">
            <v>ONTARIO ZONE 07</v>
          </cell>
        </row>
        <row r="755">
          <cell r="L755" t="str">
            <v>aOZ08</v>
          </cell>
          <cell r="M755" t="str">
            <v>ONTARIO ZONE 08</v>
          </cell>
        </row>
        <row r="756">
          <cell r="L756" t="str">
            <v>aOZ09</v>
          </cell>
          <cell r="M756" t="str">
            <v>ONTARIO ZONE 09</v>
          </cell>
        </row>
        <row r="757">
          <cell r="L757" t="str">
            <v>aOZ10</v>
          </cell>
          <cell r="M757" t="str">
            <v>ONTARIO ZONE 10</v>
          </cell>
        </row>
        <row r="758">
          <cell r="L758" t="str">
            <v>aOZ11</v>
          </cell>
          <cell r="M758" t="str">
            <v>ONTARIO ZONE 11</v>
          </cell>
        </row>
        <row r="759">
          <cell r="L759" t="str">
            <v>aPAIN</v>
          </cell>
          <cell r="M759" t="str">
            <v>PAINCOURT, ON</v>
          </cell>
        </row>
        <row r="760">
          <cell r="L760" t="str">
            <v>aPAIS</v>
          </cell>
          <cell r="M760" t="str">
            <v>PAISLEY, ON</v>
          </cell>
        </row>
        <row r="761">
          <cell r="L761" t="str">
            <v>aPAKE</v>
          </cell>
          <cell r="M761" t="str">
            <v>PAKENHAM, ON</v>
          </cell>
        </row>
        <row r="762">
          <cell r="L762" t="str">
            <v>aPALA</v>
          </cell>
          <cell r="M762" t="str">
            <v>PASS LAKE, ON</v>
          </cell>
        </row>
        <row r="763">
          <cell r="L763" t="str">
            <v>aPALG</v>
          </cell>
          <cell r="M763" t="str">
            <v>PALGRAVE, ON</v>
          </cell>
        </row>
        <row r="764">
          <cell r="L764" t="str">
            <v>aPALM</v>
          </cell>
          <cell r="M764" t="str">
            <v>PALMERSTON, ON</v>
          </cell>
        </row>
        <row r="765">
          <cell r="L765" t="str">
            <v>aPAR</v>
          </cell>
          <cell r="M765" t="str">
            <v>PARKHAM, ON</v>
          </cell>
        </row>
        <row r="766">
          <cell r="L766" t="str">
            <v>aPARI</v>
          </cell>
          <cell r="M766" t="str">
            <v>PARIS, ON</v>
          </cell>
        </row>
        <row r="767">
          <cell r="L767" t="str">
            <v>aPARK</v>
          </cell>
          <cell r="M767" t="str">
            <v>PARKHILL, ON</v>
          </cell>
        </row>
        <row r="768">
          <cell r="L768" t="str">
            <v>aPARO</v>
          </cell>
          <cell r="M768" t="str">
            <v>POINTE AUX ROCHES, ON</v>
          </cell>
        </row>
        <row r="769">
          <cell r="L769" t="str">
            <v>aPBS</v>
          </cell>
          <cell r="M769" t="str">
            <v>POINTE AU BARIL STN, ON</v>
          </cell>
        </row>
        <row r="770">
          <cell r="L770" t="str">
            <v>aPD</v>
          </cell>
          <cell r="M770" t="str">
            <v>PORT DOVER, ON</v>
          </cell>
        </row>
        <row r="771">
          <cell r="L771" t="str">
            <v>aPE</v>
          </cell>
          <cell r="M771" t="str">
            <v>PORT ELGIN, ON</v>
          </cell>
        </row>
        <row r="772">
          <cell r="L772" t="str">
            <v>aPEAW</v>
          </cell>
          <cell r="M772" t="str">
            <v>PEAWANUCK, ON</v>
          </cell>
        </row>
        <row r="773">
          <cell r="L773" t="str">
            <v>aPEBR</v>
          </cell>
          <cell r="M773" t="str">
            <v>PEMBROKE, ON</v>
          </cell>
        </row>
        <row r="774">
          <cell r="L774" t="str">
            <v>aPEFF</v>
          </cell>
          <cell r="M774" t="str">
            <v>PEFFERLAW, ON</v>
          </cell>
        </row>
        <row r="775">
          <cell r="L775" t="str">
            <v>aPEMB</v>
          </cell>
          <cell r="M775" t="str">
            <v>PEMBROKE, ON</v>
          </cell>
        </row>
        <row r="776">
          <cell r="L776" t="str">
            <v>aPENE</v>
          </cell>
          <cell r="M776" t="str">
            <v>PENETANGUISHENE, ON</v>
          </cell>
        </row>
        <row r="777">
          <cell r="L777" t="str">
            <v>aPERK</v>
          </cell>
          <cell r="M777" t="str">
            <v>PERKINSFIELD, ON</v>
          </cell>
        </row>
        <row r="778">
          <cell r="L778" t="str">
            <v>aPERO</v>
          </cell>
          <cell r="M778" t="str">
            <v>PERTH ROAD, ON</v>
          </cell>
        </row>
        <row r="779">
          <cell r="L779" t="str">
            <v>aPERT</v>
          </cell>
          <cell r="M779" t="str">
            <v>PERTH, ON</v>
          </cell>
        </row>
        <row r="780">
          <cell r="L780" t="str">
            <v>aPETA</v>
          </cell>
          <cell r="M780" t="str">
            <v>PETAWAWA, ON</v>
          </cell>
        </row>
        <row r="781">
          <cell r="L781" t="str">
            <v>aPETE</v>
          </cell>
          <cell r="M781" t="str">
            <v>PETERBOROUGH, ON</v>
          </cell>
        </row>
        <row r="782">
          <cell r="L782" t="str">
            <v>aPETR</v>
          </cell>
          <cell r="M782" t="str">
            <v>PETROLIA, ON</v>
          </cell>
        </row>
        <row r="783">
          <cell r="L783" t="str">
            <v>aPETS</v>
          </cell>
          <cell r="M783" t="str">
            <v>PETERSBURG, ON</v>
          </cell>
        </row>
        <row r="784">
          <cell r="L784" t="str">
            <v>aPH</v>
          </cell>
          <cell r="M784" t="str">
            <v>POPLAR HILL, ON</v>
          </cell>
        </row>
        <row r="785">
          <cell r="L785" t="str">
            <v>aPHEL</v>
          </cell>
          <cell r="M785" t="str">
            <v>PHELPSTON, ON</v>
          </cell>
        </row>
        <row r="786">
          <cell r="L786" t="str">
            <v>aPI</v>
          </cell>
          <cell r="M786" t="str">
            <v>PELEE ISLAND, ON</v>
          </cell>
        </row>
        <row r="787">
          <cell r="L787" t="str">
            <v>aPICK</v>
          </cell>
          <cell r="M787" t="str">
            <v>PICKERING, ON</v>
          </cell>
        </row>
        <row r="788">
          <cell r="L788" t="str">
            <v>aPICT</v>
          </cell>
          <cell r="M788" t="str">
            <v>PICTON, ON</v>
          </cell>
        </row>
        <row r="789">
          <cell r="L789" t="str">
            <v>aPIKA</v>
          </cell>
          <cell r="M789" t="str">
            <v>PIKANGIKUM, ON</v>
          </cell>
        </row>
        <row r="790">
          <cell r="L790" t="str">
            <v>aPILI</v>
          </cell>
          <cell r="M790" t="str">
            <v>PICKLE LAKE, ON</v>
          </cell>
        </row>
        <row r="791">
          <cell r="L791" t="str">
            <v>aPINE</v>
          </cell>
          <cell r="M791" t="str">
            <v>PINEWOOD, ON</v>
          </cell>
        </row>
        <row r="792">
          <cell r="L792" t="str">
            <v>aPJ</v>
          </cell>
          <cell r="M792" t="str">
            <v>PORQUIS JUNCTION, ON</v>
          </cell>
        </row>
        <row r="793">
          <cell r="L793" t="str">
            <v>aPLAI</v>
          </cell>
          <cell r="M793" t="str">
            <v>PLAINFIELD, ON</v>
          </cell>
        </row>
        <row r="794">
          <cell r="L794" t="str">
            <v>aPLAN</v>
          </cell>
          <cell r="M794" t="str">
            <v>PLANTAGENET, ON</v>
          </cell>
        </row>
        <row r="795">
          <cell r="L795" t="str">
            <v>aPLAT</v>
          </cell>
          <cell r="M795" t="str">
            <v>PLATTSVILLE , ON</v>
          </cell>
        </row>
        <row r="796">
          <cell r="L796" t="str">
            <v>aPMN</v>
          </cell>
          <cell r="M796" t="str">
            <v>PORT MCNICOLL, ON</v>
          </cell>
        </row>
        <row r="797">
          <cell r="L797" t="str">
            <v>aPOBU</v>
          </cell>
          <cell r="M797" t="str">
            <v>PORT BURWELL, ON</v>
          </cell>
        </row>
        <row r="798">
          <cell r="L798" t="str">
            <v>aPOCA</v>
          </cell>
          <cell r="M798" t="str">
            <v>PORT CARLING, ON</v>
          </cell>
        </row>
        <row r="799">
          <cell r="L799" t="str">
            <v>aPOCO</v>
          </cell>
          <cell r="M799" t="str">
            <v>PORT COLBURNE, ON</v>
          </cell>
        </row>
        <row r="800">
          <cell r="L800" t="str">
            <v>aPOFR</v>
          </cell>
          <cell r="M800" t="str">
            <v>PORT FRANKS, ON</v>
          </cell>
        </row>
        <row r="801">
          <cell r="L801" t="str">
            <v>aPOHO</v>
          </cell>
          <cell r="M801" t="str">
            <v>PORT HOPE, ON</v>
          </cell>
        </row>
        <row r="802">
          <cell r="L802" t="str">
            <v>aPOLA</v>
          </cell>
          <cell r="M802" t="str">
            <v>PORT LAMBTON, ON</v>
          </cell>
        </row>
        <row r="803">
          <cell r="L803" t="str">
            <v>aPOLO</v>
          </cell>
          <cell r="M803" t="str">
            <v>PORT LORING, ON</v>
          </cell>
        </row>
        <row r="804">
          <cell r="L804" t="str">
            <v>aPONT</v>
          </cell>
          <cell r="M804" t="str">
            <v>PONTYPOOL, ON</v>
          </cell>
        </row>
        <row r="805">
          <cell r="L805" t="str">
            <v>aPOOL</v>
          </cell>
          <cell r="M805" t="str">
            <v>POOLE, ON</v>
          </cell>
        </row>
        <row r="806">
          <cell r="L806" t="str">
            <v>aPOPE</v>
          </cell>
          <cell r="M806" t="str">
            <v>PORT PERRY, ON</v>
          </cell>
        </row>
        <row r="807">
          <cell r="L807" t="str">
            <v>aPOR</v>
          </cell>
          <cell r="M807" t="str">
            <v>PORT ROWAN, ON</v>
          </cell>
        </row>
        <row r="808">
          <cell r="L808" t="str">
            <v>aPORC</v>
          </cell>
          <cell r="M808" t="str">
            <v>PORCUPINE, ON</v>
          </cell>
        </row>
        <row r="809">
          <cell r="L809" t="str">
            <v>aPORO</v>
          </cell>
          <cell r="M809" t="str">
            <v>PORT ROBINSON, ON</v>
          </cell>
        </row>
        <row r="810">
          <cell r="L810" t="str">
            <v>aPORT</v>
          </cell>
          <cell r="M810" t="str">
            <v>PORTLAND, ON</v>
          </cell>
        </row>
        <row r="811">
          <cell r="L811" t="str">
            <v>aPOSE</v>
          </cell>
          <cell r="M811" t="str">
            <v>PORT SEVERN, ON</v>
          </cell>
        </row>
        <row r="812">
          <cell r="L812" t="str">
            <v>aPOST</v>
          </cell>
          <cell r="M812" t="str">
            <v>PORT STANLEY, ON</v>
          </cell>
        </row>
        <row r="813">
          <cell r="L813" t="str">
            <v>aPOSY</v>
          </cell>
          <cell r="M813" t="str">
            <v>PORT SYDNEY, ON</v>
          </cell>
        </row>
        <row r="814">
          <cell r="L814" t="str">
            <v>aPOWA</v>
          </cell>
          <cell r="M814" t="str">
            <v>POWASSAN, ON</v>
          </cell>
        </row>
        <row r="815">
          <cell r="L815" t="str">
            <v>aPR</v>
          </cell>
          <cell r="M815" t="str">
            <v>PALMER RAPIDS, ON</v>
          </cell>
        </row>
        <row r="816">
          <cell r="L816" t="str">
            <v>aPRAL</v>
          </cell>
          <cell r="M816" t="str">
            <v>PRINCE ALBERT, ON</v>
          </cell>
        </row>
        <row r="817">
          <cell r="L817" t="str">
            <v>aPRBA</v>
          </cell>
          <cell r="M817" t="str">
            <v>PROVIDENCE BAY, ON</v>
          </cell>
        </row>
        <row r="818">
          <cell r="L818" t="str">
            <v>aPRE</v>
          </cell>
          <cell r="M818" t="str">
            <v>PRESCOTT, ON</v>
          </cell>
        </row>
        <row r="819">
          <cell r="L819" t="str">
            <v>aPRES</v>
          </cell>
          <cell r="M819" t="str">
            <v>PRESTON, ON</v>
          </cell>
        </row>
        <row r="820">
          <cell r="L820" t="str">
            <v>aPRIC</v>
          </cell>
          <cell r="M820" t="str">
            <v>PRICEVILLE, ON</v>
          </cell>
        </row>
        <row r="821">
          <cell r="L821" t="str">
            <v>aPRIN</v>
          </cell>
          <cell r="M821" t="str">
            <v>PRINCETON, ON</v>
          </cell>
        </row>
        <row r="822">
          <cell r="L822" t="str">
            <v>aPRST</v>
          </cell>
          <cell r="M822" t="str">
            <v>PROTON STATION, ON</v>
          </cell>
        </row>
        <row r="823">
          <cell r="L823" t="str">
            <v>aPS</v>
          </cell>
          <cell r="M823" t="str">
            <v>PARRY SOUND, ON</v>
          </cell>
        </row>
        <row r="824">
          <cell r="L824" t="str">
            <v>aPU</v>
          </cell>
          <cell r="M824" t="str">
            <v>PORT UNION, ON</v>
          </cell>
        </row>
        <row r="825">
          <cell r="L825" t="str">
            <v>aPUSL</v>
          </cell>
          <cell r="M825" t="str">
            <v>PUSLINCH, ON</v>
          </cell>
        </row>
        <row r="826">
          <cell r="L826" t="str">
            <v>aPUTN</v>
          </cell>
          <cell r="M826" t="str">
            <v>PUTNAM, ON</v>
          </cell>
        </row>
        <row r="827">
          <cell r="L827" t="str">
            <v>aQUAD</v>
          </cell>
          <cell r="M827" t="str">
            <v>QUADEVILLE, ON</v>
          </cell>
        </row>
        <row r="828">
          <cell r="L828" t="str">
            <v>aQUE</v>
          </cell>
          <cell r="M828" t="str">
            <v>QUEENSTON, ON</v>
          </cell>
        </row>
        <row r="829">
          <cell r="L829" t="str">
            <v>aQUEE</v>
          </cell>
          <cell r="M829" t="str">
            <v>QUEENSVILLE, ON</v>
          </cell>
        </row>
        <row r="830">
          <cell r="L830" t="str">
            <v>aRAMO</v>
          </cell>
          <cell r="M830" t="str">
            <v>RAMORE, ON</v>
          </cell>
        </row>
        <row r="831">
          <cell r="L831" t="str">
            <v>aRAMS</v>
          </cell>
          <cell r="M831" t="str">
            <v>RAMSAYVILLE, ON</v>
          </cell>
        </row>
        <row r="832">
          <cell r="L832" t="str">
            <v>aRARO</v>
          </cell>
          <cell r="M832" t="str">
            <v>RAMA ROAD, ON</v>
          </cell>
        </row>
        <row r="833">
          <cell r="L833" t="str">
            <v>aRAVE</v>
          </cell>
          <cell r="M833" t="str">
            <v>RAVENNA, ON</v>
          </cell>
        </row>
        <row r="834">
          <cell r="L834" t="str">
            <v>aRDP</v>
          </cell>
          <cell r="M834" t="str">
            <v>RIVER DRIVE PARK, ON</v>
          </cell>
        </row>
        <row r="835">
          <cell r="L835" t="str">
            <v>aREAB</v>
          </cell>
          <cell r="M835" t="str">
            <v>REABORO, ON</v>
          </cell>
        </row>
        <row r="836">
          <cell r="L836" t="str">
            <v>aREDB</v>
          </cell>
          <cell r="M836" t="str">
            <v>REDBRIDGE, ON</v>
          </cell>
        </row>
        <row r="837">
          <cell r="L837" t="str">
            <v>aREDD</v>
          </cell>
          <cell r="M837" t="str">
            <v>REDDITT, ON</v>
          </cell>
        </row>
        <row r="838">
          <cell r="L838" t="str">
            <v>aRENF</v>
          </cell>
          <cell r="M838" t="str">
            <v>RENFREW, ON</v>
          </cell>
        </row>
        <row r="839">
          <cell r="L839" t="str">
            <v>aRERO</v>
          </cell>
          <cell r="M839" t="str">
            <v>RED ROCK, ON</v>
          </cell>
        </row>
        <row r="840">
          <cell r="L840" t="str">
            <v>aRF</v>
          </cell>
          <cell r="M840" t="str">
            <v>RIDEAU FERRY, ON</v>
          </cell>
        </row>
        <row r="841">
          <cell r="L841" t="str">
            <v>aRICH</v>
          </cell>
          <cell r="M841" t="str">
            <v>RICHMOND, ON</v>
          </cell>
        </row>
        <row r="842">
          <cell r="L842" t="str">
            <v>aRID</v>
          </cell>
          <cell r="M842" t="str">
            <v>RIDGEWAY, ON</v>
          </cell>
        </row>
        <row r="843">
          <cell r="L843" t="str">
            <v>aRIDG</v>
          </cell>
          <cell r="M843" t="str">
            <v>RIDGETOWN, ON</v>
          </cell>
        </row>
        <row r="844">
          <cell r="L844" t="str">
            <v>aRIDV</v>
          </cell>
          <cell r="M844" t="str">
            <v>RIDGEVILLE, ON</v>
          </cell>
        </row>
        <row r="845">
          <cell r="L845" t="str">
            <v>aRILA</v>
          </cell>
          <cell r="M845" t="str">
            <v>RICHARDS LANDING, ON</v>
          </cell>
        </row>
        <row r="846">
          <cell r="L846" t="str">
            <v>aRIPL</v>
          </cell>
          <cell r="M846" t="str">
            <v>RIPLEY, ON</v>
          </cell>
        </row>
        <row r="847">
          <cell r="L847" t="str">
            <v>aRL</v>
          </cell>
          <cell r="M847" t="str">
            <v>RED LAKE, ON</v>
          </cell>
        </row>
        <row r="848">
          <cell r="L848" t="str">
            <v>aROBL</v>
          </cell>
          <cell r="M848" t="str">
            <v>ROBLIN, ON</v>
          </cell>
        </row>
        <row r="849">
          <cell r="L849" t="str">
            <v>aROC</v>
          </cell>
          <cell r="M849" t="str">
            <v>ROCKWOOD, ON</v>
          </cell>
        </row>
        <row r="850">
          <cell r="L850" t="str">
            <v>aROCK</v>
          </cell>
          <cell r="M850" t="str">
            <v>ROCKPORT, ON</v>
          </cell>
        </row>
        <row r="851">
          <cell r="L851" t="str">
            <v>aROCT</v>
          </cell>
          <cell r="M851" t="str">
            <v>ROCKTON, ON</v>
          </cell>
        </row>
        <row r="852">
          <cell r="L852" t="str">
            <v>aRODN</v>
          </cell>
          <cell r="M852" t="str">
            <v>RODNEY, ON</v>
          </cell>
        </row>
        <row r="853">
          <cell r="L853" t="str">
            <v>aROLA</v>
          </cell>
          <cell r="M853" t="str">
            <v>ROCKLAND, ON</v>
          </cell>
        </row>
        <row r="854">
          <cell r="L854" t="str">
            <v>aROLP</v>
          </cell>
          <cell r="M854" t="str">
            <v>ROLPHTON, ON</v>
          </cell>
        </row>
        <row r="855">
          <cell r="L855" t="str">
            <v>aROS</v>
          </cell>
          <cell r="M855" t="str">
            <v>ROSLIN, ON</v>
          </cell>
        </row>
        <row r="856">
          <cell r="L856" t="str">
            <v>aROSE</v>
          </cell>
          <cell r="M856" t="str">
            <v>ROSENEATH, ON</v>
          </cell>
        </row>
        <row r="857">
          <cell r="L857" t="str">
            <v>aROSM</v>
          </cell>
          <cell r="M857" t="str">
            <v>ROSEMONT, ON</v>
          </cell>
        </row>
        <row r="858">
          <cell r="L858" t="str">
            <v>aROSP</v>
          </cell>
          <cell r="M858" t="str">
            <v>ROSSPORT, ON</v>
          </cell>
        </row>
        <row r="859">
          <cell r="L859" t="str">
            <v>aROSS</v>
          </cell>
          <cell r="M859" t="str">
            <v>ROSSEAU, ON</v>
          </cell>
        </row>
        <row r="860">
          <cell r="L860" t="str">
            <v>aROST</v>
          </cell>
          <cell r="M860" t="str">
            <v>ROSTOCK, ON</v>
          </cell>
        </row>
        <row r="861">
          <cell r="L861" t="str">
            <v>aROUL</v>
          </cell>
          <cell r="M861" t="str">
            <v>ROUND LAKE, ON</v>
          </cell>
        </row>
        <row r="862">
          <cell r="L862" t="str">
            <v>aRR</v>
          </cell>
          <cell r="M862" t="str">
            <v>RAINY RIVER, ON</v>
          </cell>
        </row>
        <row r="863">
          <cell r="L863" t="str">
            <v>aRS</v>
          </cell>
          <cell r="M863" t="str">
            <v>RUSCOM STATION, ON</v>
          </cell>
        </row>
        <row r="864">
          <cell r="L864" t="str">
            <v>aRUSS</v>
          </cell>
          <cell r="M864" t="str">
            <v>RUSSELL, ON</v>
          </cell>
        </row>
        <row r="865">
          <cell r="L865" t="str">
            <v>aRUT</v>
          </cell>
          <cell r="M865" t="str">
            <v>RUTHVEN, ON</v>
          </cell>
        </row>
        <row r="866">
          <cell r="L866" t="str">
            <v>aRUTH</v>
          </cell>
          <cell r="M866" t="str">
            <v>RUTHERGLEN, ON</v>
          </cell>
        </row>
        <row r="867">
          <cell r="L867" t="str">
            <v>aSADP</v>
          </cell>
          <cell r="M867" t="str">
            <v>ST ANNE DE PRESCOTT, ON</v>
          </cell>
        </row>
        <row r="868">
          <cell r="L868" t="str">
            <v>aSALF</v>
          </cell>
          <cell r="M868" t="str">
            <v>SALFORD, ON</v>
          </cell>
        </row>
        <row r="869">
          <cell r="L869" t="str">
            <v>aSARN</v>
          </cell>
          <cell r="M869" t="str">
            <v>SARNIA, ON</v>
          </cell>
        </row>
        <row r="870">
          <cell r="L870" t="str">
            <v>aSARS</v>
          </cell>
          <cell r="M870" t="str">
            <v>SARSFIELD, ON</v>
          </cell>
        </row>
        <row r="871">
          <cell r="L871" t="str">
            <v>aSB</v>
          </cell>
          <cell r="M871" t="str">
            <v>SAUBLE BEACH, ON</v>
          </cell>
        </row>
        <row r="872">
          <cell r="L872" t="str">
            <v>aSBR</v>
          </cell>
          <cell r="M872" t="str">
            <v>SEVERN BRIDGE, ON</v>
          </cell>
        </row>
        <row r="873">
          <cell r="L873" t="str">
            <v>aSCHO</v>
          </cell>
          <cell r="M873" t="str">
            <v>SCHOMBERG, ON</v>
          </cell>
        </row>
        <row r="874">
          <cell r="L874" t="str">
            <v>aSCHR</v>
          </cell>
          <cell r="M874" t="str">
            <v>SCHREIBER, ON</v>
          </cell>
        </row>
        <row r="875">
          <cell r="L875" t="str">
            <v>aSCHU</v>
          </cell>
          <cell r="M875" t="str">
            <v>SCHUMACHER, ON</v>
          </cell>
        </row>
        <row r="876">
          <cell r="L876" t="str">
            <v>aSCOT</v>
          </cell>
          <cell r="M876" t="str">
            <v>SCOTLAND, ON</v>
          </cell>
        </row>
        <row r="877">
          <cell r="L877" t="str">
            <v>aSE</v>
          </cell>
          <cell r="M877" t="str">
            <v>ST EUGENE, ON</v>
          </cell>
        </row>
        <row r="878">
          <cell r="L878" t="str">
            <v>aSEAF</v>
          </cell>
          <cell r="M878" t="str">
            <v>SEAFORTH, ON</v>
          </cell>
        </row>
        <row r="879">
          <cell r="L879" t="str">
            <v>aSEAG</v>
          </cell>
          <cell r="M879" t="str">
            <v>SEAGRAVE, ON</v>
          </cell>
        </row>
        <row r="880">
          <cell r="L880" t="str">
            <v>aSEAR</v>
          </cell>
          <cell r="M880" t="str">
            <v>SEARCHMONT, ON</v>
          </cell>
        </row>
        <row r="881">
          <cell r="L881" t="str">
            <v>aSEB</v>
          </cell>
          <cell r="M881" t="str">
            <v>SEBRINGVILLE, ON</v>
          </cell>
        </row>
        <row r="882">
          <cell r="L882" t="str">
            <v>aSEBA</v>
          </cell>
          <cell r="M882" t="str">
            <v>SEELEYS BAY, ON</v>
          </cell>
        </row>
        <row r="883">
          <cell r="L883" t="str">
            <v>aSEBR</v>
          </cell>
          <cell r="M883" t="str">
            <v>SEBRIGHT, ON</v>
          </cell>
        </row>
        <row r="884">
          <cell r="L884" t="str">
            <v>aSELB</v>
          </cell>
          <cell r="M884" t="str">
            <v>SELBY, ON</v>
          </cell>
        </row>
        <row r="885">
          <cell r="L885" t="str">
            <v>aSELK</v>
          </cell>
          <cell r="M885" t="str">
            <v>SELKIRK, ON</v>
          </cell>
        </row>
        <row r="886">
          <cell r="L886" t="str">
            <v>aSERI</v>
          </cell>
          <cell r="M886" t="str">
            <v>SERPENT RIVER, ON</v>
          </cell>
        </row>
        <row r="887">
          <cell r="L887" t="str">
            <v>aSESE</v>
          </cell>
          <cell r="M887" t="str">
            <v>SESEKINIKA, ON</v>
          </cell>
        </row>
        <row r="888">
          <cell r="L888" t="str">
            <v>aSF</v>
          </cell>
          <cell r="M888" t="str">
            <v>SMITHS FALLS, ON</v>
          </cell>
        </row>
        <row r="889">
          <cell r="L889" t="str">
            <v>aSG</v>
          </cell>
          <cell r="M889" t="str">
            <v>ST GEORGE, ON</v>
          </cell>
        </row>
        <row r="890">
          <cell r="L890" t="str">
            <v>aSHAK</v>
          </cell>
          <cell r="M890" t="str">
            <v>SHAKESPEARE, ON</v>
          </cell>
        </row>
        <row r="891">
          <cell r="L891" t="str">
            <v>aSHAN</v>
          </cell>
          <cell r="M891" t="str">
            <v>SHANNONVILLE, ON</v>
          </cell>
        </row>
        <row r="892">
          <cell r="L892" t="str">
            <v>aSHAR</v>
          </cell>
          <cell r="M892" t="str">
            <v>SHARON, ON</v>
          </cell>
        </row>
        <row r="893">
          <cell r="L893" t="str">
            <v>aSHBA</v>
          </cell>
          <cell r="M893" t="str">
            <v>SHANTY BAY, ON</v>
          </cell>
        </row>
        <row r="894">
          <cell r="L894" t="str">
            <v>aSHEB</v>
          </cell>
          <cell r="M894" t="str">
            <v>SHEBANDOWAN, ON</v>
          </cell>
        </row>
        <row r="895">
          <cell r="L895" t="str">
            <v>aSHED</v>
          </cell>
          <cell r="M895" t="str">
            <v>SHEDDEN, ON</v>
          </cell>
        </row>
        <row r="896">
          <cell r="L896" t="str">
            <v>aSHEF</v>
          </cell>
          <cell r="M896" t="str">
            <v>SHEFFIELD, ON</v>
          </cell>
        </row>
        <row r="897">
          <cell r="L897" t="str">
            <v>aSHEG</v>
          </cell>
          <cell r="M897" t="str">
            <v>SHEGUIANDAH, ON</v>
          </cell>
        </row>
        <row r="898">
          <cell r="L898" t="str">
            <v>aSHEL</v>
          </cell>
          <cell r="M898" t="str">
            <v>SHELBURNE, ON</v>
          </cell>
        </row>
        <row r="899">
          <cell r="L899" t="str">
            <v>aSHER</v>
          </cell>
          <cell r="M899" t="str">
            <v>SHERKSTON, ON</v>
          </cell>
        </row>
        <row r="900">
          <cell r="L900" t="str">
            <v>aSHLA</v>
          </cell>
          <cell r="M900" t="str">
            <v>SHARBOT LAKE, ON</v>
          </cell>
        </row>
        <row r="901">
          <cell r="L901" t="str">
            <v>aSHTR</v>
          </cell>
          <cell r="M901" t="str">
            <v>SHINING TREE, ON</v>
          </cell>
        </row>
        <row r="902">
          <cell r="L902" t="str">
            <v>aSILO</v>
          </cell>
          <cell r="M902" t="str">
            <v>SIOUX LOOKOUT, ON</v>
          </cell>
        </row>
        <row r="903">
          <cell r="L903" t="str">
            <v>aSIMC</v>
          </cell>
          <cell r="M903" t="str">
            <v>SIMCOE, ON</v>
          </cell>
        </row>
        <row r="904">
          <cell r="L904" t="str">
            <v>aSING</v>
          </cell>
          <cell r="M904" t="str">
            <v>SINGHAMTON, ON</v>
          </cell>
        </row>
        <row r="905">
          <cell r="L905" t="str">
            <v>aSIP</v>
          </cell>
          <cell r="M905" t="str">
            <v>ST ISIDORE DE PRESCOTT, O</v>
          </cell>
        </row>
        <row r="906">
          <cell r="L906" t="str">
            <v>aSJ</v>
          </cell>
          <cell r="M906" t="str">
            <v>ST JACOBS, ON</v>
          </cell>
        </row>
        <row r="907">
          <cell r="L907" t="str">
            <v>aSKEA</v>
          </cell>
          <cell r="M907" t="str">
            <v>SKEAD, ON</v>
          </cell>
        </row>
        <row r="908">
          <cell r="L908" t="str">
            <v>aSL</v>
          </cell>
          <cell r="M908" t="str">
            <v>SHALLOW LAKE, ON</v>
          </cell>
        </row>
        <row r="909">
          <cell r="L909" t="str">
            <v>aSLEE</v>
          </cell>
          <cell r="M909" t="str">
            <v>SLEEMAN, ON</v>
          </cell>
        </row>
        <row r="910">
          <cell r="L910" t="str">
            <v>aSM</v>
          </cell>
          <cell r="M910" t="str">
            <v>SOUTH MOUNTAIN, ON</v>
          </cell>
        </row>
        <row r="911">
          <cell r="L911" t="str">
            <v>aSMIT</v>
          </cell>
          <cell r="M911" t="str">
            <v>SMITHVILLE, ON</v>
          </cell>
        </row>
        <row r="912">
          <cell r="L912" t="str">
            <v>aSN</v>
          </cell>
          <cell r="M912" t="str">
            <v>SIOUX NARROWS, ON</v>
          </cell>
        </row>
        <row r="913">
          <cell r="L913" t="str">
            <v>aSNGR</v>
          </cell>
          <cell r="M913" t="str">
            <v>SNELGROVE, ON</v>
          </cell>
        </row>
        <row r="914">
          <cell r="L914" t="str">
            <v>aSOBA</v>
          </cell>
          <cell r="M914" t="str">
            <v>SOUTH BAYMOUTH, ON</v>
          </cell>
        </row>
        <row r="915">
          <cell r="L915" t="str">
            <v>aSOGI</v>
          </cell>
          <cell r="M915" t="str">
            <v>SOUTH GILLIES, ON</v>
          </cell>
        </row>
        <row r="916">
          <cell r="L916" t="str">
            <v>aSOLA</v>
          </cell>
          <cell r="M916" t="str">
            <v>SOUTH LANCASTER, ON</v>
          </cell>
        </row>
        <row r="917">
          <cell r="L917" t="str">
            <v>aSOMB</v>
          </cell>
          <cell r="M917" t="str">
            <v>SOMBRA, ON</v>
          </cell>
        </row>
        <row r="918">
          <cell r="L918" t="str">
            <v>aSONY</v>
          </cell>
          <cell r="M918" t="str">
            <v>SONYA, ON</v>
          </cell>
        </row>
        <row r="919">
          <cell r="L919" t="str">
            <v>aSOU</v>
          </cell>
          <cell r="M919" t="str">
            <v>SOUTHWOLD, ON</v>
          </cell>
        </row>
        <row r="920">
          <cell r="L920" t="str">
            <v>aSOUT</v>
          </cell>
          <cell r="M920" t="str">
            <v>SOUTHAMPTON, ON</v>
          </cell>
        </row>
        <row r="921">
          <cell r="L921" t="str">
            <v>aSPAN</v>
          </cell>
          <cell r="M921" t="str">
            <v>SPANISH, ON</v>
          </cell>
        </row>
        <row r="922">
          <cell r="L922" t="str">
            <v>aSPAR</v>
          </cell>
          <cell r="M922" t="str">
            <v>SPARTA, ON</v>
          </cell>
        </row>
        <row r="923">
          <cell r="L923" t="str">
            <v>aSPBA</v>
          </cell>
          <cell r="M923" t="str">
            <v>SPRING BAY, ON</v>
          </cell>
        </row>
        <row r="924">
          <cell r="L924" t="str">
            <v>aSPBR</v>
          </cell>
          <cell r="M924" t="str">
            <v>SPRING BROOK, ON</v>
          </cell>
        </row>
        <row r="925">
          <cell r="L925" t="str">
            <v>aSPEN</v>
          </cell>
          <cell r="M925" t="str">
            <v>SPENCERVILLE, ON</v>
          </cell>
        </row>
        <row r="926">
          <cell r="L926" t="str">
            <v>aSPO</v>
          </cell>
          <cell r="M926" t="str">
            <v>SOUTH PORCUPINE, ON</v>
          </cell>
        </row>
        <row r="927">
          <cell r="L927" t="str">
            <v>aSPR</v>
          </cell>
          <cell r="M927" t="str">
            <v>SPRINGFORD, ON</v>
          </cell>
        </row>
        <row r="928">
          <cell r="L928" t="str">
            <v>aSPRA</v>
          </cell>
          <cell r="M928" t="str">
            <v>SPRAGGE, ON</v>
          </cell>
        </row>
        <row r="929">
          <cell r="L929" t="str">
            <v>aSPRI</v>
          </cell>
          <cell r="M929" t="str">
            <v>SPRINGFIELD, ON</v>
          </cell>
        </row>
        <row r="930">
          <cell r="L930" t="str">
            <v>aSPRU</v>
          </cell>
          <cell r="M930" t="str">
            <v>SPRUCEDALE, ON</v>
          </cell>
        </row>
        <row r="931">
          <cell r="L931" t="str">
            <v>aSR</v>
          </cell>
          <cell r="M931" t="str">
            <v>SOUTH RIVER, ON</v>
          </cell>
        </row>
        <row r="932">
          <cell r="L932" t="str">
            <v>aSRF</v>
          </cell>
          <cell r="M932" t="str">
            <v>SMOOTH ROCK FALLS, ON</v>
          </cell>
        </row>
        <row r="933">
          <cell r="L933" t="str">
            <v>aSRS</v>
          </cell>
          <cell r="M933" t="str">
            <v>SNOW ROAD STATION, ON</v>
          </cell>
        </row>
        <row r="934">
          <cell r="L934" t="str">
            <v>aSSM</v>
          </cell>
          <cell r="M934" t="str">
            <v>SAULT STE MARIE, ON</v>
          </cell>
        </row>
        <row r="935">
          <cell r="L935" t="str">
            <v>aST</v>
          </cell>
          <cell r="M935" t="str">
            <v>ST THOMAS, ON</v>
          </cell>
        </row>
        <row r="936">
          <cell r="L936" t="str">
            <v>aSTAF</v>
          </cell>
          <cell r="M936" t="str">
            <v>STAFFA, ON</v>
          </cell>
        </row>
        <row r="937">
          <cell r="L937" t="str">
            <v>aSTAG</v>
          </cell>
          <cell r="M937" t="str">
            <v>ST AGATHA, ON</v>
          </cell>
        </row>
        <row r="938">
          <cell r="L938" t="str">
            <v>aSTAL</v>
          </cell>
          <cell r="M938" t="str">
            <v>ST ALBERT, ON</v>
          </cell>
        </row>
        <row r="939">
          <cell r="L939" t="str">
            <v>aSTAN</v>
          </cell>
          <cell r="M939" t="str">
            <v>ST ANDREWS, ON</v>
          </cell>
        </row>
        <row r="940">
          <cell r="L940" t="str">
            <v>aSTAP</v>
          </cell>
          <cell r="M940" t="str">
            <v>STAPLES, ON</v>
          </cell>
        </row>
        <row r="941">
          <cell r="L941" t="str">
            <v>aSTAS</v>
          </cell>
          <cell r="M941" t="str">
            <v>ST ANNS, ON</v>
          </cell>
        </row>
        <row r="942">
          <cell r="L942" t="str">
            <v>aSTAY</v>
          </cell>
          <cell r="M942" t="str">
            <v>STAYNER , ON</v>
          </cell>
        </row>
        <row r="943">
          <cell r="L943" t="str">
            <v>aSTBE</v>
          </cell>
          <cell r="M943" t="str">
            <v>ST BERNADIN, ON</v>
          </cell>
        </row>
        <row r="944">
          <cell r="L944" t="str">
            <v>aSTCA</v>
          </cell>
          <cell r="M944" t="str">
            <v>ST CATHARINES, ON</v>
          </cell>
        </row>
        <row r="945">
          <cell r="L945" t="str">
            <v>aSTCH</v>
          </cell>
          <cell r="M945" t="str">
            <v>ST CHARLES, ON</v>
          </cell>
        </row>
        <row r="946">
          <cell r="L946" t="str">
            <v>aSTCL</v>
          </cell>
          <cell r="M946" t="str">
            <v>ST CLEMENTS, ON</v>
          </cell>
        </row>
        <row r="947">
          <cell r="L947" t="str">
            <v>aSTDA</v>
          </cell>
          <cell r="M947" t="str">
            <v>ST DAVIDS, ON</v>
          </cell>
        </row>
        <row r="948">
          <cell r="L948" t="str">
            <v>aSTEL</v>
          </cell>
          <cell r="M948" t="str">
            <v>STELLA, ON</v>
          </cell>
        </row>
        <row r="949">
          <cell r="L949" t="str">
            <v>aSTEV</v>
          </cell>
          <cell r="M949" t="str">
            <v>STEVENSVILLE, ON</v>
          </cell>
        </row>
        <row r="950">
          <cell r="L950" t="str">
            <v>aSTFA</v>
          </cell>
          <cell r="M950" t="str">
            <v>STURGEON FALLS, ON</v>
          </cell>
        </row>
        <row r="951">
          <cell r="L951" t="str">
            <v>aSTIR</v>
          </cell>
          <cell r="M951" t="str">
            <v>STIRLING, ON</v>
          </cell>
        </row>
        <row r="952">
          <cell r="L952" t="str">
            <v>aSTIT</v>
          </cell>
          <cell r="M952" t="str">
            <v>STITTSVILLE, ON</v>
          </cell>
        </row>
        <row r="953">
          <cell r="L953" t="str">
            <v>aSTJO</v>
          </cell>
          <cell r="M953" t="str">
            <v>ST JOACHIM, ON</v>
          </cell>
        </row>
        <row r="954">
          <cell r="L954" t="str">
            <v>aSTMA</v>
          </cell>
          <cell r="M954" t="str">
            <v>ST MARYS, ON</v>
          </cell>
        </row>
        <row r="955">
          <cell r="L955" t="str">
            <v>aSTOU</v>
          </cell>
          <cell r="M955" t="str">
            <v>STOUFFVILLE, ON</v>
          </cell>
        </row>
        <row r="956">
          <cell r="L956" t="str">
            <v>aSTPB</v>
          </cell>
          <cell r="M956" t="str">
            <v>ST PASCAL BAYLON, ON</v>
          </cell>
        </row>
        <row r="957">
          <cell r="L957" t="str">
            <v>aSTPS</v>
          </cell>
          <cell r="M957" t="str">
            <v>ST PAULS STATION, ON</v>
          </cell>
        </row>
        <row r="958">
          <cell r="L958" t="str">
            <v>aSTR</v>
          </cell>
          <cell r="M958" t="str">
            <v>STRAFFORDVILLE, ON</v>
          </cell>
        </row>
        <row r="959">
          <cell r="L959" t="str">
            <v>aSTRA</v>
          </cell>
          <cell r="M959" t="str">
            <v>STRATFORD, ON</v>
          </cell>
        </row>
        <row r="960">
          <cell r="L960" t="str">
            <v>aSTRI</v>
          </cell>
          <cell r="M960" t="str">
            <v>STRICKLAND, ON</v>
          </cell>
        </row>
        <row r="961">
          <cell r="L961" t="str">
            <v>aSTRN</v>
          </cell>
          <cell r="M961" t="str">
            <v>STRATTON, ON</v>
          </cell>
        </row>
        <row r="962">
          <cell r="L962" t="str">
            <v>aSTRO</v>
          </cell>
          <cell r="M962" t="str">
            <v>STROUD, ON</v>
          </cell>
        </row>
        <row r="963">
          <cell r="L963" t="str">
            <v>aSTRT</v>
          </cell>
          <cell r="M963" t="str">
            <v>STRATHROY, ON</v>
          </cell>
        </row>
        <row r="964">
          <cell r="L964" t="str">
            <v>aSTWI</v>
          </cell>
          <cell r="M964" t="str">
            <v>ST WILLIAMS, ON</v>
          </cell>
        </row>
        <row r="965">
          <cell r="L965" t="str">
            <v>aSUDB</v>
          </cell>
          <cell r="M965" t="str">
            <v>SUDBURY, ON</v>
          </cell>
        </row>
        <row r="966">
          <cell r="L966" t="str">
            <v>aSULT</v>
          </cell>
          <cell r="M966" t="str">
            <v>SULTAN, ON</v>
          </cell>
        </row>
        <row r="967">
          <cell r="L967" t="str">
            <v>aSUMM</v>
          </cell>
          <cell r="M967" t="str">
            <v>SUMMERSTOWN, ON</v>
          </cell>
        </row>
        <row r="968">
          <cell r="L968" t="str">
            <v>aSUN</v>
          </cell>
          <cell r="M968" t="str">
            <v>SUNDRIDGE, ON</v>
          </cell>
        </row>
        <row r="969">
          <cell r="L969" t="str">
            <v>aSUND</v>
          </cell>
          <cell r="M969" t="str">
            <v>SUNDERLAND, ON</v>
          </cell>
        </row>
        <row r="970">
          <cell r="L970" t="str">
            <v>aSUTT</v>
          </cell>
          <cell r="M970" t="str">
            <v>SUTTON, ON</v>
          </cell>
        </row>
        <row r="971">
          <cell r="L971" t="str">
            <v>aSW</v>
          </cell>
          <cell r="M971" t="str">
            <v>SOUTH WOODSLEE, ON</v>
          </cell>
        </row>
        <row r="972">
          <cell r="L972" t="str">
            <v>aSWAS</v>
          </cell>
          <cell r="M972" t="str">
            <v>SWASTIKA, ON</v>
          </cell>
        </row>
        <row r="973">
          <cell r="L973" t="str">
            <v>aSYDE</v>
          </cell>
          <cell r="M973" t="str">
            <v>SYDENHAM, ON</v>
          </cell>
        </row>
        <row r="974">
          <cell r="L974" t="str">
            <v>aTAMW</v>
          </cell>
          <cell r="M974" t="str">
            <v>TAMWORTH, ON</v>
          </cell>
        </row>
        <row r="975">
          <cell r="L975" t="str">
            <v>aTARA</v>
          </cell>
          <cell r="M975" t="str">
            <v>TARA, ON</v>
          </cell>
        </row>
        <row r="976">
          <cell r="L976" t="str">
            <v>aTARZ</v>
          </cell>
          <cell r="M976" t="str">
            <v>TARZWELL, ON</v>
          </cell>
        </row>
        <row r="977">
          <cell r="L977" t="str">
            <v>aTAVI</v>
          </cell>
          <cell r="M977" t="str">
            <v>TAVISTOCK, ON</v>
          </cell>
        </row>
        <row r="978">
          <cell r="L978" t="str">
            <v>aTB</v>
          </cell>
          <cell r="M978" t="str">
            <v>THUNDER BAY, ON</v>
          </cell>
        </row>
        <row r="979">
          <cell r="L979" t="str">
            <v>aTC</v>
          </cell>
          <cell r="M979" t="str">
            <v>TROUT CREEK, ON</v>
          </cell>
        </row>
        <row r="980">
          <cell r="L980" t="str">
            <v>aTEBA</v>
          </cell>
          <cell r="M980" t="str">
            <v>TERRACE BAY, ON</v>
          </cell>
        </row>
        <row r="981">
          <cell r="L981" t="str">
            <v>aTECO</v>
          </cell>
          <cell r="M981" t="str">
            <v>TERRA COTTA, ON</v>
          </cell>
        </row>
        <row r="982">
          <cell r="L982" t="str">
            <v>aTEES</v>
          </cell>
          <cell r="M982" t="str">
            <v>TEESWATER, ON</v>
          </cell>
        </row>
        <row r="983">
          <cell r="L983" t="str">
            <v>aTEET</v>
          </cell>
          <cell r="M983" t="str">
            <v>TEETERVILLE, ON</v>
          </cell>
        </row>
        <row r="984">
          <cell r="L984" t="str">
            <v>aTEHK</v>
          </cell>
          <cell r="M984" t="str">
            <v>TEHKUMMAH, ON</v>
          </cell>
        </row>
        <row r="985">
          <cell r="L985" t="str">
            <v>aTEMA</v>
          </cell>
          <cell r="M985" t="str">
            <v>TEMAGAMI, ON</v>
          </cell>
        </row>
        <row r="986">
          <cell r="L986" t="str">
            <v>aTH</v>
          </cell>
          <cell r="M986" t="str">
            <v>THORNTON, ON</v>
          </cell>
        </row>
        <row r="987">
          <cell r="L987" t="str">
            <v>aTHA</v>
          </cell>
          <cell r="M987" t="str">
            <v>THAMESVILLE, ON</v>
          </cell>
        </row>
        <row r="988">
          <cell r="L988" t="str">
            <v>aTHAM</v>
          </cell>
          <cell r="M988" t="str">
            <v>THAMESFORD, ON</v>
          </cell>
        </row>
        <row r="989">
          <cell r="L989" t="str">
            <v>aTHE</v>
          </cell>
          <cell r="M989" t="str">
            <v>THORNE, ON</v>
          </cell>
        </row>
        <row r="990">
          <cell r="L990" t="str">
            <v>aTHED</v>
          </cell>
          <cell r="M990" t="str">
            <v>THEDFORD, ON</v>
          </cell>
        </row>
        <row r="991">
          <cell r="L991" t="str">
            <v>aTHES</v>
          </cell>
          <cell r="M991" t="str">
            <v>THESSALON, ON</v>
          </cell>
        </row>
        <row r="992">
          <cell r="L992" t="str">
            <v>aTHO</v>
          </cell>
          <cell r="M992" t="str">
            <v>THORNBURY, ON</v>
          </cell>
        </row>
        <row r="993">
          <cell r="L993" t="str">
            <v>aTHOL</v>
          </cell>
          <cell r="M993" t="str">
            <v>THORNLOE, ON</v>
          </cell>
        </row>
        <row r="994">
          <cell r="L994" t="str">
            <v>aTHOM</v>
          </cell>
          <cell r="M994" t="str">
            <v>THOMASBURG, ON</v>
          </cell>
        </row>
        <row r="995">
          <cell r="L995" t="str">
            <v>aTHOR</v>
          </cell>
          <cell r="M995" t="str">
            <v>THOROLD, ON</v>
          </cell>
        </row>
        <row r="996">
          <cell r="L996" t="str">
            <v>aTHRN</v>
          </cell>
          <cell r="M996" t="str">
            <v>THORNDALE, ON</v>
          </cell>
        </row>
        <row r="997">
          <cell r="L997" t="str">
            <v>aTICH</v>
          </cell>
          <cell r="M997" t="str">
            <v>TICHBORNE, ON</v>
          </cell>
        </row>
        <row r="998">
          <cell r="L998" t="str">
            <v>aTILB</v>
          </cell>
          <cell r="M998" t="str">
            <v>TILBURY, ON</v>
          </cell>
        </row>
        <row r="999">
          <cell r="L999" t="str">
            <v>aTILL</v>
          </cell>
          <cell r="M999" t="str">
            <v>TILLSONBURG, ON</v>
          </cell>
        </row>
        <row r="1000">
          <cell r="L1000" t="str">
            <v>aTIMM</v>
          </cell>
          <cell r="M1000" t="str">
            <v>TIMMINS, ON</v>
          </cell>
        </row>
        <row r="1001">
          <cell r="L1001" t="str">
            <v>aTIVE</v>
          </cell>
          <cell r="M1001" t="str">
            <v>TIVERTON, ON</v>
          </cell>
        </row>
        <row r="1002">
          <cell r="L1002" t="str">
            <v>aTOBE</v>
          </cell>
          <cell r="M1002" t="str">
            <v>TOBERMORY, ON</v>
          </cell>
        </row>
        <row r="1003">
          <cell r="L1003" t="str">
            <v>aTOHI</v>
          </cell>
          <cell r="M1003" t="str">
            <v>TORY HILL, ON</v>
          </cell>
        </row>
        <row r="1004">
          <cell r="L1004" t="str">
            <v>aTOLE</v>
          </cell>
          <cell r="M1004" t="str">
            <v>TOLEDO, ON</v>
          </cell>
        </row>
        <row r="1005">
          <cell r="L1005" t="str">
            <v>aTORO</v>
          </cell>
          <cell r="M1005" t="str">
            <v>TORONTO, ON</v>
          </cell>
        </row>
        <row r="1006">
          <cell r="L1006" t="str">
            <v>aTORR</v>
          </cell>
          <cell r="M1006" t="str">
            <v>TORRANCE, ON</v>
          </cell>
        </row>
        <row r="1007">
          <cell r="L1007" t="str">
            <v>aTOTT</v>
          </cell>
          <cell r="M1007" t="str">
            <v>TOTTENHAM, ON</v>
          </cell>
        </row>
        <row r="1008">
          <cell r="L1008" t="str">
            <v>aTOWN</v>
          </cell>
          <cell r="M1008" t="str">
            <v>TOWNSEND, ON</v>
          </cell>
        </row>
        <row r="1009">
          <cell r="L1009" t="str">
            <v>aTP</v>
          </cell>
          <cell r="M1009" t="str">
            <v>TURKEY POINT, ON</v>
          </cell>
        </row>
        <row r="1010">
          <cell r="L1010" t="str">
            <v>aTR</v>
          </cell>
          <cell r="M1010" t="str">
            <v>TALBOTVILLE ROYAL, ON</v>
          </cell>
        </row>
        <row r="1011">
          <cell r="L1011" t="str">
            <v>aTREN</v>
          </cell>
          <cell r="M1011" t="str">
            <v>TRENTON, ON</v>
          </cell>
        </row>
        <row r="1012">
          <cell r="L1012" t="str">
            <v>aTROY</v>
          </cell>
          <cell r="M1012" t="str">
            <v>TROY, ON</v>
          </cell>
        </row>
        <row r="1013">
          <cell r="L1013" t="str">
            <v>aTRRI</v>
          </cell>
          <cell r="M1013" t="str">
            <v>TRENT RIVER, ON</v>
          </cell>
        </row>
        <row r="1014">
          <cell r="L1014" t="str">
            <v>aTT</v>
          </cell>
          <cell r="M1014" t="str">
            <v>TORONTO TERMINAL</v>
          </cell>
        </row>
        <row r="1015">
          <cell r="L1015" t="str">
            <v>aTUPP</v>
          </cell>
          <cell r="M1015" t="str">
            <v>TUPPERVILLE, ON</v>
          </cell>
        </row>
        <row r="1016">
          <cell r="L1016" t="str">
            <v>aTWEE</v>
          </cell>
          <cell r="M1016" t="str">
            <v>TWEED, ON</v>
          </cell>
        </row>
        <row r="1017">
          <cell r="L1017" t="str">
            <v>aUDOR</v>
          </cell>
          <cell r="M1017" t="str">
            <v>UDORA, ON</v>
          </cell>
        </row>
        <row r="1018">
          <cell r="L1018" t="str">
            <v>aUNIO</v>
          </cell>
          <cell r="M1018" t="str">
            <v>UNION, ON</v>
          </cell>
        </row>
        <row r="1019">
          <cell r="L1019" t="str">
            <v>aUTTE</v>
          </cell>
          <cell r="M1019" t="str">
            <v>UTTERSON, ON</v>
          </cell>
        </row>
        <row r="1020">
          <cell r="L1020" t="str">
            <v>aUXBR</v>
          </cell>
          <cell r="M1020" t="str">
            <v>UXBRIDGE, ON</v>
          </cell>
        </row>
        <row r="1021">
          <cell r="L1021" t="str">
            <v>aVANE</v>
          </cell>
          <cell r="M1021" t="str">
            <v>VANESSA, ON</v>
          </cell>
        </row>
        <row r="1022">
          <cell r="L1022" t="str">
            <v>aVARN</v>
          </cell>
          <cell r="M1022" t="str">
            <v>VARNA, ON</v>
          </cell>
        </row>
        <row r="1023">
          <cell r="L1023" t="str">
            <v>aVB</v>
          </cell>
          <cell r="M1023" t="str">
            <v>VERMILLION BAY, ON</v>
          </cell>
        </row>
        <row r="1024">
          <cell r="L1024" t="str">
            <v>aVC</v>
          </cell>
          <cell r="M1024" t="str">
            <v>VAL COTE, ON</v>
          </cell>
        </row>
        <row r="1025">
          <cell r="L1025" t="str">
            <v>aVCAR</v>
          </cell>
          <cell r="M1025" t="str">
            <v>VAL CARON, ON</v>
          </cell>
        </row>
        <row r="1026">
          <cell r="L1026" t="str">
            <v>aVER</v>
          </cell>
          <cell r="M1026" t="str">
            <v>VERNON, ON</v>
          </cell>
        </row>
        <row r="1027">
          <cell r="L1027" t="str">
            <v>aVER</v>
          </cell>
          <cell r="M1027" t="str">
            <v>VERNON, ON</v>
          </cell>
        </row>
        <row r="1028">
          <cell r="L1028" t="str">
            <v>aVERN</v>
          </cell>
          <cell r="M1028" t="str">
            <v>VERNER, ON</v>
          </cell>
        </row>
        <row r="1029">
          <cell r="L1029" t="str">
            <v>aVERO</v>
          </cell>
          <cell r="M1029" t="str">
            <v>VERONA, ON</v>
          </cell>
        </row>
        <row r="1030">
          <cell r="L1030" t="str">
            <v>aVG</v>
          </cell>
          <cell r="M1030" t="str">
            <v>VAL GAGNE, ON</v>
          </cell>
        </row>
        <row r="1031">
          <cell r="L1031" t="str">
            <v>aVH</v>
          </cell>
          <cell r="M1031" t="str">
            <v>VANKLEEK HILL, ON</v>
          </cell>
        </row>
        <row r="1032">
          <cell r="L1032" t="str">
            <v>aVIEN</v>
          </cell>
          <cell r="M1032" t="str">
            <v>VIENNA, ON</v>
          </cell>
        </row>
        <row r="1033">
          <cell r="L1033" t="str">
            <v>aVIHA</v>
          </cell>
          <cell r="M1033" t="str">
            <v>VICTORIA HARBOUR, ON</v>
          </cell>
        </row>
        <row r="1034">
          <cell r="L1034" t="str">
            <v>aVIHE</v>
          </cell>
          <cell r="M1034" t="str">
            <v>VICKERS HEIGHTS, ON</v>
          </cell>
        </row>
        <row r="1035">
          <cell r="L1035" t="str">
            <v>aVINE</v>
          </cell>
          <cell r="M1035" t="str">
            <v>VINELAND, ON</v>
          </cell>
        </row>
        <row r="1036">
          <cell r="L1036" t="str">
            <v>aVINM</v>
          </cell>
          <cell r="M1036" t="str">
            <v>VINEMOUNT, ON</v>
          </cell>
        </row>
        <row r="1037">
          <cell r="L1037" t="str">
            <v>aVIR</v>
          </cell>
          <cell r="M1037" t="str">
            <v>VIRGIL, ON</v>
          </cell>
        </row>
        <row r="1038">
          <cell r="L1038" t="str">
            <v>aVIRG</v>
          </cell>
          <cell r="M1038" t="str">
            <v>VIRGINIATOWN, ON</v>
          </cell>
        </row>
        <row r="1039">
          <cell r="L1039" t="str">
            <v>aVITT</v>
          </cell>
          <cell r="M1039" t="str">
            <v>VITTORIA, ON</v>
          </cell>
        </row>
        <row r="1040">
          <cell r="L1040" t="str">
            <v>aVR</v>
          </cell>
          <cell r="M1040" t="str">
            <v>VAL RITA, ON</v>
          </cell>
        </row>
        <row r="1041">
          <cell r="L1041" t="str">
            <v>aWABI</v>
          </cell>
          <cell r="M1041" t="str">
            <v>WABIGOON, ON</v>
          </cell>
        </row>
        <row r="1042">
          <cell r="L1042" t="str">
            <v>aWAFA</v>
          </cell>
          <cell r="M1042" t="str">
            <v>WALTERS FALLS, ON</v>
          </cell>
        </row>
        <row r="1043">
          <cell r="L1043" t="str">
            <v>aWAHN</v>
          </cell>
          <cell r="M1043" t="str">
            <v>WAHNAPITAE, ON</v>
          </cell>
        </row>
        <row r="1044">
          <cell r="L1044" t="str">
            <v>aWAIN</v>
          </cell>
          <cell r="M1044" t="str">
            <v>WAINFLEET, ON</v>
          </cell>
        </row>
        <row r="1045">
          <cell r="L1045" t="str">
            <v>aWAL</v>
          </cell>
          <cell r="M1045" t="str">
            <v>WALLACETOWN, ON</v>
          </cell>
        </row>
        <row r="1046">
          <cell r="L1046" t="str">
            <v>aWALD</v>
          </cell>
          <cell r="M1046" t="str">
            <v>WALDHOF, ON</v>
          </cell>
        </row>
        <row r="1047">
          <cell r="L1047" t="str">
            <v>aWALE</v>
          </cell>
          <cell r="M1047" t="str">
            <v>WALLENSTEIN, ON</v>
          </cell>
        </row>
        <row r="1048">
          <cell r="L1048" t="str">
            <v>aWALK</v>
          </cell>
          <cell r="M1048" t="str">
            <v>WALKERTON, ON</v>
          </cell>
        </row>
        <row r="1049">
          <cell r="L1049" t="str">
            <v>aWALL</v>
          </cell>
          <cell r="M1049" t="str">
            <v>WALLACEBURG, ON</v>
          </cell>
        </row>
        <row r="1050">
          <cell r="L1050" t="str">
            <v>aWALS</v>
          </cell>
          <cell r="M1050" t="str">
            <v>WALSINGHAM, ON</v>
          </cell>
        </row>
        <row r="1051">
          <cell r="L1051" t="str">
            <v>aWALT</v>
          </cell>
          <cell r="M1051" t="str">
            <v>WALTON, ON</v>
          </cell>
        </row>
        <row r="1052">
          <cell r="L1052" t="str">
            <v>aWAR</v>
          </cell>
          <cell r="M1052" t="str">
            <v>WARMINISTER, ON</v>
          </cell>
        </row>
        <row r="1053">
          <cell r="L1053" t="str">
            <v>aWARD</v>
          </cell>
          <cell r="M1053" t="str">
            <v>WARDSVILLE, ON</v>
          </cell>
        </row>
        <row r="1054">
          <cell r="L1054" t="str">
            <v>aWARK</v>
          </cell>
          <cell r="M1054" t="str">
            <v>WARKWORTH, ON</v>
          </cell>
        </row>
        <row r="1055">
          <cell r="L1055" t="str">
            <v>aWARR</v>
          </cell>
          <cell r="M1055" t="str">
            <v>WARREN, ON</v>
          </cell>
        </row>
        <row r="1056">
          <cell r="L1056" t="str">
            <v>aWARS</v>
          </cell>
          <cell r="M1056" t="str">
            <v>WARSAW, ON</v>
          </cell>
        </row>
        <row r="1057">
          <cell r="L1057" t="str">
            <v>aWASH</v>
          </cell>
          <cell r="M1057" t="str">
            <v>WASHAGO, ON</v>
          </cell>
        </row>
        <row r="1058">
          <cell r="L1058" t="str">
            <v>aWAT</v>
          </cell>
          <cell r="M1058" t="str">
            <v>WATERFORD, ON</v>
          </cell>
        </row>
        <row r="1059">
          <cell r="L1059" t="str">
            <v>aWATE</v>
          </cell>
          <cell r="M1059" t="str">
            <v>WATERDOWN, ON</v>
          </cell>
        </row>
        <row r="1060">
          <cell r="L1060" t="str">
            <v>aWATF</v>
          </cell>
          <cell r="M1060" t="str">
            <v>WATFORD, ON</v>
          </cell>
        </row>
        <row r="1061">
          <cell r="L1061" t="str">
            <v>aWAUB</v>
          </cell>
          <cell r="M1061" t="str">
            <v>WAUBAUSHENE, ON</v>
          </cell>
        </row>
        <row r="1062">
          <cell r="L1062" t="str">
            <v>aWAWA</v>
          </cell>
          <cell r="M1062" t="str">
            <v>WAWA, ON</v>
          </cell>
        </row>
        <row r="1063">
          <cell r="L1063" t="str">
            <v>aWB</v>
          </cell>
          <cell r="M1063" t="str">
            <v>WASAGA BEACH, ON</v>
          </cell>
        </row>
        <row r="1064">
          <cell r="L1064" t="str">
            <v>aWC</v>
          </cell>
          <cell r="M1064" t="str">
            <v>WINDHAM CENTRE, ON</v>
          </cell>
        </row>
        <row r="1065">
          <cell r="L1065" t="str">
            <v>aWDVW</v>
          </cell>
          <cell r="M1065" t="str">
            <v>WOODVIEW, ON</v>
          </cell>
        </row>
        <row r="1066">
          <cell r="L1066" t="str">
            <v>aWEBB</v>
          </cell>
          <cell r="M1066" t="str">
            <v>WEBBWOOD, ON</v>
          </cell>
        </row>
        <row r="1067">
          <cell r="L1067" t="str">
            <v>aWEL</v>
          </cell>
          <cell r="M1067" t="str">
            <v>WELLANDPORT, ON</v>
          </cell>
        </row>
        <row r="1068">
          <cell r="L1068" t="str">
            <v>aWELL</v>
          </cell>
          <cell r="M1068" t="str">
            <v>WELLAND, ON</v>
          </cell>
        </row>
        <row r="1069">
          <cell r="L1069" t="str">
            <v>aWELN</v>
          </cell>
          <cell r="M1069" t="str">
            <v>WELLINGTON, ON</v>
          </cell>
        </row>
        <row r="1070">
          <cell r="L1070" t="str">
            <v>aWELO</v>
          </cell>
          <cell r="M1070" t="str">
            <v>WEST LORNE, ON</v>
          </cell>
        </row>
        <row r="1071">
          <cell r="L1071" t="str">
            <v>aWELS</v>
          </cell>
          <cell r="M1071" t="str">
            <v>WELLESLEY, ON</v>
          </cell>
        </row>
        <row r="1072">
          <cell r="L1072" t="str">
            <v>aWEND</v>
          </cell>
          <cell r="M1072" t="str">
            <v>WENDOVER, ON</v>
          </cell>
        </row>
        <row r="1073">
          <cell r="L1073" t="str">
            <v>aWES</v>
          </cell>
          <cell r="M1073" t="str">
            <v>WESTPORT, ON</v>
          </cell>
        </row>
        <row r="1074">
          <cell r="L1074" t="str">
            <v>aWESB</v>
          </cell>
          <cell r="M1074" t="str">
            <v>WESTBROOK, ON</v>
          </cell>
        </row>
        <row r="1075">
          <cell r="L1075" t="str">
            <v>aWESH</v>
          </cell>
          <cell r="M1075" t="str">
            <v>WESTHILL, ON</v>
          </cell>
        </row>
        <row r="1076">
          <cell r="L1076" t="str">
            <v>aWEST</v>
          </cell>
          <cell r="M1076" t="str">
            <v>WESTMEATH, ON</v>
          </cell>
        </row>
        <row r="1077">
          <cell r="L1077" t="str">
            <v>aWF</v>
          </cell>
          <cell r="M1077" t="str">
            <v>WHITEFISH FALLS, ON</v>
          </cell>
        </row>
        <row r="1078">
          <cell r="L1078" t="str">
            <v>aWHEA</v>
          </cell>
          <cell r="M1078" t="str">
            <v>WHEATLEY, ON</v>
          </cell>
        </row>
        <row r="1079">
          <cell r="L1079" t="str">
            <v>aWHI</v>
          </cell>
          <cell r="M1079" t="str">
            <v>WHITNEY, ON</v>
          </cell>
        </row>
        <row r="1080">
          <cell r="L1080" t="str">
            <v>aWHIT</v>
          </cell>
          <cell r="M1080" t="str">
            <v>WHITBY, ON</v>
          </cell>
        </row>
        <row r="1081">
          <cell r="L1081" t="str">
            <v>aWHTF</v>
          </cell>
          <cell r="M1081" t="str">
            <v>WHITEFISH, ON</v>
          </cell>
        </row>
        <row r="1082">
          <cell r="L1082" t="str">
            <v>aWI</v>
          </cell>
          <cell r="M1082" t="str">
            <v>WOLFE ISLAND, ON</v>
          </cell>
        </row>
        <row r="1083">
          <cell r="L1083" t="str">
            <v>aWIAR</v>
          </cell>
          <cell r="M1083" t="str">
            <v>WIARTON, ON</v>
          </cell>
        </row>
        <row r="1084">
          <cell r="L1084" t="str">
            <v>aWIBE</v>
          </cell>
          <cell r="M1084" t="str">
            <v>WILLOW BEACH, ON</v>
          </cell>
        </row>
        <row r="1085">
          <cell r="L1085" t="str">
            <v>aWIKW</v>
          </cell>
          <cell r="M1085" t="str">
            <v>WIKWEMIKONG, ON</v>
          </cell>
        </row>
        <row r="1086">
          <cell r="L1086" t="str">
            <v>aWIL</v>
          </cell>
          <cell r="M1086" t="str">
            <v>WILLIAMSFORD, ON</v>
          </cell>
        </row>
        <row r="1087">
          <cell r="L1087" t="str">
            <v>aWILB</v>
          </cell>
          <cell r="M1087" t="str">
            <v>WILBERFORCE, ON</v>
          </cell>
        </row>
        <row r="1088">
          <cell r="L1088" t="str">
            <v>aWILK</v>
          </cell>
          <cell r="M1088" t="str">
            <v>WILKESPORT, ON</v>
          </cell>
        </row>
        <row r="1089">
          <cell r="L1089" t="str">
            <v>aWILL</v>
          </cell>
          <cell r="M1089" t="str">
            <v>WILLIAMSBURG, ON</v>
          </cell>
        </row>
        <row r="1090">
          <cell r="L1090" t="str">
            <v>aWILN</v>
          </cell>
          <cell r="M1090" t="str">
            <v>WILNO, ON</v>
          </cell>
        </row>
        <row r="1091">
          <cell r="L1091" t="str">
            <v>aWILS</v>
          </cell>
          <cell r="M1091" t="str">
            <v>WILSONVILLE, ON</v>
          </cell>
        </row>
        <row r="1092">
          <cell r="L1092" t="str">
            <v>aWILT</v>
          </cell>
          <cell r="M1092" t="str">
            <v>WILLIAMSTOWN, ON</v>
          </cell>
        </row>
        <row r="1093">
          <cell r="L1093" t="str">
            <v>aWIN</v>
          </cell>
          <cell r="M1093" t="str">
            <v>WINDEMERE, ON</v>
          </cell>
        </row>
        <row r="1094">
          <cell r="L1094" t="str">
            <v>aWINC</v>
          </cell>
          <cell r="M1094" t="str">
            <v>WINCHESTER, ON</v>
          </cell>
        </row>
        <row r="1095">
          <cell r="L1095" t="str">
            <v>aWIND</v>
          </cell>
          <cell r="M1095" t="str">
            <v>WINDSOR, ON</v>
          </cell>
        </row>
        <row r="1096">
          <cell r="L1096" t="str">
            <v>aWING</v>
          </cell>
          <cell r="M1096" t="str">
            <v>WINGHAM, ON</v>
          </cell>
        </row>
        <row r="1097">
          <cell r="L1097" t="str">
            <v>aWINO</v>
          </cell>
          <cell r="M1097" t="str">
            <v>WINONA, ON</v>
          </cell>
        </row>
        <row r="1098">
          <cell r="L1098" t="str">
            <v>aWINO</v>
          </cell>
          <cell r="M1098" t="str">
            <v>WINONA, ON</v>
          </cell>
        </row>
        <row r="1099">
          <cell r="L1099" t="str">
            <v>aWL</v>
          </cell>
          <cell r="M1099" t="str">
            <v>WHITE LAKE, ON</v>
          </cell>
        </row>
        <row r="1100">
          <cell r="L1100" t="str">
            <v>aWM</v>
          </cell>
          <cell r="M1100" t="str">
            <v>WEST MONTROSE, ON</v>
          </cell>
        </row>
        <row r="1101">
          <cell r="L1101" t="str">
            <v>aWODL</v>
          </cell>
          <cell r="M1101" t="str">
            <v>WOODLAWN, ON</v>
          </cell>
        </row>
        <row r="1102">
          <cell r="L1102" t="str">
            <v>aWODV</v>
          </cell>
          <cell r="M1102" t="str">
            <v>WOODVILLE, ON</v>
          </cell>
        </row>
        <row r="1103">
          <cell r="L1103" t="str">
            <v>aWOO</v>
          </cell>
          <cell r="M1103" t="str">
            <v>WOODSTOCK, ON</v>
          </cell>
        </row>
        <row r="1104">
          <cell r="L1104" t="str">
            <v>aWOOH</v>
          </cell>
          <cell r="M1104" t="str">
            <v>WOODHAM, ON</v>
          </cell>
        </row>
        <row r="1105">
          <cell r="L1105" t="str">
            <v>aWOOL</v>
          </cell>
          <cell r="M1105" t="str">
            <v>WOOLER, ON</v>
          </cell>
        </row>
        <row r="1106">
          <cell r="L1106" t="str">
            <v>aWORT</v>
          </cell>
          <cell r="M1106" t="str">
            <v>WORTHINGTON, ON</v>
          </cell>
        </row>
        <row r="1107">
          <cell r="L1107" t="str">
            <v>aWR</v>
          </cell>
          <cell r="M1107" t="str">
            <v>WHITE RIVER, ON</v>
          </cell>
        </row>
        <row r="1108">
          <cell r="L1108" t="str">
            <v>aWROX</v>
          </cell>
          <cell r="M1108" t="str">
            <v>WROXETER, ON</v>
          </cell>
        </row>
        <row r="1109">
          <cell r="L1109" t="str">
            <v>aWS</v>
          </cell>
          <cell r="M1109" t="str">
            <v>WINCHESTER SPRINGS, ON</v>
          </cell>
        </row>
        <row r="1110">
          <cell r="L1110" t="str">
            <v>aWV</v>
          </cell>
          <cell r="M1110" t="str">
            <v>WHITEVALE, ON</v>
          </cell>
        </row>
        <row r="1111">
          <cell r="L1111" t="str">
            <v>aWYEB</v>
          </cell>
          <cell r="M1111" t="str">
            <v>WYEBRIDGE, ON</v>
          </cell>
        </row>
        <row r="1112">
          <cell r="L1112" t="str">
            <v>aWYEN</v>
          </cell>
          <cell r="M1112" t="str">
            <v>WYENVALE, ON</v>
          </cell>
        </row>
        <row r="1113">
          <cell r="L1113" t="str">
            <v>aWYOM</v>
          </cell>
          <cell r="M1113" t="str">
            <v>WYOMING, ON</v>
          </cell>
        </row>
        <row r="1114">
          <cell r="L1114" t="str">
            <v>aYARK</v>
          </cell>
          <cell r="M1114" t="str">
            <v>YARKER, ON</v>
          </cell>
        </row>
        <row r="1115">
          <cell r="L1115" t="str">
            <v>aYP</v>
          </cell>
          <cell r="M1115" t="str">
            <v>YOUNGS POINT, ON</v>
          </cell>
        </row>
        <row r="1116">
          <cell r="L1116" t="str">
            <v>aZEPH</v>
          </cell>
          <cell r="M1116" t="str">
            <v>ZEPHYR, ON</v>
          </cell>
        </row>
        <row r="1117">
          <cell r="L1117" t="str">
            <v>aZURI</v>
          </cell>
          <cell r="M1117" t="str">
            <v>ZURICH, ON</v>
          </cell>
        </row>
        <row r="1118">
          <cell r="L1118" t="str">
            <v>aZZEO</v>
          </cell>
          <cell r="M1118" t="str">
            <v>OTHER EAST ONTARIO POINTS</v>
          </cell>
        </row>
        <row r="1119">
          <cell r="L1119" t="str">
            <v>aZZON</v>
          </cell>
          <cell r="M1119" t="str">
            <v>ALL ONTARIO PTS</v>
          </cell>
        </row>
        <row r="1120">
          <cell r="L1120" t="str">
            <v>aZZSW</v>
          </cell>
          <cell r="M1120" t="str">
            <v>OTHER SOUTH WEST ONT. PTS</v>
          </cell>
        </row>
        <row r="1121">
          <cell r="L1121" t="str">
            <v>bAAGR</v>
          </cell>
          <cell r="M1121" t="str">
            <v>ANSE AU GRIFFON, PQ</v>
          </cell>
        </row>
        <row r="1122">
          <cell r="L1122" t="str">
            <v>bABBO</v>
          </cell>
          <cell r="M1122" t="str">
            <v>ABBOTSFORD, PQ</v>
          </cell>
        </row>
        <row r="1123">
          <cell r="L1123" t="str">
            <v>bABER</v>
          </cell>
          <cell r="M1123" t="str">
            <v>ABERCORN, PQ</v>
          </cell>
        </row>
        <row r="1124">
          <cell r="L1124" t="str">
            <v>bACLO</v>
          </cell>
          <cell r="M1124" t="str">
            <v>ALCOVE, PQ</v>
          </cell>
        </row>
        <row r="1125">
          <cell r="L1125" t="str">
            <v>bAJ</v>
          </cell>
          <cell r="M1125" t="str">
            <v>ASTON JONCTION, PQ</v>
          </cell>
        </row>
        <row r="1126">
          <cell r="L1126" t="str">
            <v>bALBA</v>
          </cell>
          <cell r="M1126" t="str">
            <v>ALBANEL, PQ</v>
          </cell>
        </row>
        <row r="1127">
          <cell r="L1127" t="str">
            <v>bALMA</v>
          </cell>
          <cell r="M1127" t="str">
            <v>ALMA, PQ</v>
          </cell>
        </row>
        <row r="1128">
          <cell r="L1128" t="str">
            <v>bALOU</v>
          </cell>
          <cell r="M1128" t="str">
            <v>ALOUETTE, PQ</v>
          </cell>
        </row>
        <row r="1129">
          <cell r="L1129" t="str">
            <v>bAMOS</v>
          </cell>
          <cell r="M1129" t="str">
            <v>AMOS, PQ</v>
          </cell>
        </row>
        <row r="1130">
          <cell r="L1130" t="str">
            <v>bAMQU</v>
          </cell>
          <cell r="M1130" t="str">
            <v>AMQUI, PQ</v>
          </cell>
        </row>
        <row r="1131">
          <cell r="L1131" t="str">
            <v>bANGA</v>
          </cell>
          <cell r="M1131" t="str">
            <v>ANGE GARDIEN, PQ</v>
          </cell>
        </row>
        <row r="1132">
          <cell r="L1132" t="str">
            <v>bANGE</v>
          </cell>
          <cell r="M1132" t="str">
            <v>SAINT-ANGES, QC</v>
          </cell>
        </row>
        <row r="1133">
          <cell r="L1133" t="str">
            <v>bANGL</v>
          </cell>
          <cell r="M1133" t="str">
            <v>ANGLIERS, PQ</v>
          </cell>
        </row>
        <row r="1134">
          <cell r="L1134" t="str">
            <v>bANGR</v>
          </cell>
          <cell r="M1134" t="str">
            <v>ANGERS, PQ</v>
          </cell>
        </row>
        <row r="1135">
          <cell r="L1135" t="str">
            <v>bANPL</v>
          </cell>
          <cell r="M1135" t="str">
            <v>ANSE PLEUREUSE, PQ</v>
          </cell>
        </row>
        <row r="1136">
          <cell r="L1136" t="str">
            <v>bARGE</v>
          </cell>
          <cell r="M1136" t="str">
            <v>ARGENTENAY, PQ</v>
          </cell>
        </row>
        <row r="1137">
          <cell r="L1137" t="str">
            <v>bARMA</v>
          </cell>
          <cell r="M1137" t="str">
            <v>ARMAGH, PQ</v>
          </cell>
        </row>
        <row r="1138">
          <cell r="L1138" t="str">
            <v>bARNT</v>
          </cell>
          <cell r="M1138" t="str">
            <v>ARNTFIELD, PQ</v>
          </cell>
        </row>
        <row r="1139">
          <cell r="L1139" t="str">
            <v>bARUN</v>
          </cell>
          <cell r="M1139" t="str">
            <v>ARUNDEL, PQ</v>
          </cell>
        </row>
        <row r="1140">
          <cell r="L1140" t="str">
            <v>bASBE</v>
          </cell>
          <cell r="M1140" t="str">
            <v>ASBESTOS, PQ</v>
          </cell>
        </row>
        <row r="1141">
          <cell r="L1141" t="str">
            <v>bASCO</v>
          </cell>
          <cell r="M1141" t="str">
            <v>ASCOT CORNER, PQ</v>
          </cell>
        </row>
        <row r="1142">
          <cell r="L1142" t="str">
            <v>bATHE</v>
          </cell>
          <cell r="M1142" t="str">
            <v>ATHELSTAN, PQ</v>
          </cell>
        </row>
        <row r="1143">
          <cell r="L1143" t="str">
            <v>bAUCL</v>
          </cell>
          <cell r="M1143" t="str">
            <v>AUCLAIR, PQ</v>
          </cell>
        </row>
        <row r="1144">
          <cell r="L1144" t="str">
            <v>bAUDE</v>
          </cell>
          <cell r="M1144" t="str">
            <v>AUDET, PQ</v>
          </cell>
        </row>
        <row r="1145">
          <cell r="L1145" t="str">
            <v>bAUST</v>
          </cell>
          <cell r="M1145" t="str">
            <v>AUSTIN, PQ</v>
          </cell>
        </row>
        <row r="1146">
          <cell r="L1146" t="str">
            <v>bAUTH</v>
          </cell>
          <cell r="M1146" t="str">
            <v>AUTHIER, PQ</v>
          </cell>
        </row>
        <row r="1147">
          <cell r="L1147" t="str">
            <v>bAUTN</v>
          </cell>
          <cell r="M1147" t="str">
            <v>AUTHIER-NORD, PQ</v>
          </cell>
        </row>
        <row r="1148">
          <cell r="L1148" t="str">
            <v>bAV</v>
          </cell>
          <cell r="M1148" t="str">
            <v>ACTON VALE, PQ</v>
          </cell>
        </row>
        <row r="1149">
          <cell r="L1149" t="str">
            <v>bAYER</v>
          </cell>
          <cell r="M1149" t="str">
            <v>AYER'S CLIFF, PQ</v>
          </cell>
        </row>
        <row r="1150">
          <cell r="L1150" t="str">
            <v>bAYLM</v>
          </cell>
          <cell r="M1150" t="str">
            <v>AYLMER, PQ</v>
          </cell>
        </row>
        <row r="1151">
          <cell r="L1151" t="str">
            <v>bBARE</v>
          </cell>
          <cell r="M1151" t="str">
            <v>BARRE, PQ</v>
          </cell>
        </row>
        <row r="1152">
          <cell r="L1152" t="str">
            <v>bBARR</v>
          </cell>
          <cell r="M1152" t="str">
            <v>BARRAUTE, PQ</v>
          </cell>
        </row>
        <row r="1153">
          <cell r="L1153" t="str">
            <v>bBATI</v>
          </cell>
          <cell r="M1153" t="str">
            <v>BATISCAN, PQ</v>
          </cell>
        </row>
        <row r="1154">
          <cell r="L1154" t="str">
            <v>bBCAP</v>
          </cell>
          <cell r="M1154" t="str">
            <v>BLACK CAPE, PQ</v>
          </cell>
        </row>
        <row r="1155">
          <cell r="L1155" t="str">
            <v>bBCOM</v>
          </cell>
          <cell r="M1155" t="str">
            <v>BAIE-COMEAU, PQ</v>
          </cell>
        </row>
        <row r="1156">
          <cell r="L1156" t="str">
            <v>bBDEM</v>
          </cell>
          <cell r="M1156" t="str">
            <v>BARACHOIS DE MALBAIE, PQ</v>
          </cell>
        </row>
        <row r="1157">
          <cell r="L1157" t="str">
            <v>bBDFI</v>
          </cell>
          <cell r="M1157" t="str">
            <v>BOIS DES FILIONS, PQ</v>
          </cell>
        </row>
        <row r="1158">
          <cell r="L1158" t="str">
            <v>bBDRY</v>
          </cell>
          <cell r="M1158" t="str">
            <v>BEAUDRY, PQ</v>
          </cell>
        </row>
        <row r="1159">
          <cell r="L1159" t="str">
            <v>bBDUF</v>
          </cell>
          <cell r="M1159" t="str">
            <v>BAIE DU FEBVRE, PQ</v>
          </cell>
        </row>
        <row r="1160">
          <cell r="L1160" t="str">
            <v>bBEAC</v>
          </cell>
          <cell r="M1160" t="str">
            <v>BEAUCANTON, PQ</v>
          </cell>
        </row>
        <row r="1161">
          <cell r="L1161" t="str">
            <v>bBEAE</v>
          </cell>
          <cell r="M1161" t="str">
            <v>BEAUCEVILLE -EST, PQ</v>
          </cell>
        </row>
        <row r="1162">
          <cell r="L1162" t="str">
            <v>bBEAO</v>
          </cell>
          <cell r="M1162" t="str">
            <v>BEAUCEVILLE-OUEST, PQ</v>
          </cell>
        </row>
        <row r="1163">
          <cell r="L1163" t="str">
            <v>bBEAR</v>
          </cell>
          <cell r="M1163" t="str">
            <v>BEARN, PQ</v>
          </cell>
        </row>
        <row r="1164">
          <cell r="L1164" t="str">
            <v>bBEAT</v>
          </cell>
          <cell r="M1164" t="str">
            <v>BEATTYVILLE, PQ</v>
          </cell>
        </row>
        <row r="1165">
          <cell r="L1165" t="str">
            <v>bBEAU</v>
          </cell>
          <cell r="M1165" t="str">
            <v>BEAUHARNOIS, PQ</v>
          </cell>
        </row>
        <row r="1166">
          <cell r="L1166" t="str">
            <v>bBECA</v>
          </cell>
          <cell r="M1166" t="str">
            <v>BECANCOUR, PQ</v>
          </cell>
        </row>
        <row r="1167">
          <cell r="L1167" t="str">
            <v>bBEDF</v>
          </cell>
          <cell r="M1167" t="str">
            <v>BEDFORD, PQ</v>
          </cell>
        </row>
        <row r="1168">
          <cell r="L1168" t="str">
            <v>bBEEB</v>
          </cell>
          <cell r="M1168" t="str">
            <v>BEEBE, PQ</v>
          </cell>
        </row>
        <row r="1169">
          <cell r="L1169" t="str">
            <v>bBELC</v>
          </cell>
          <cell r="M1169" t="str">
            <v>BELLECOMBE, PQ</v>
          </cell>
        </row>
        <row r="1170">
          <cell r="L1170" t="str">
            <v>bBELF</v>
          </cell>
          <cell r="M1170" t="str">
            <v>BELLEFEUILLE, PQ</v>
          </cell>
        </row>
        <row r="1171">
          <cell r="L1171" t="str">
            <v>bBELL</v>
          </cell>
          <cell r="M1171" t="str">
            <v>BELLETERRE MINES, PQ</v>
          </cell>
        </row>
        <row r="1172">
          <cell r="L1172" t="str">
            <v>bBELO</v>
          </cell>
          <cell r="M1172" t="str">
            <v>BELOEIL, PQ</v>
          </cell>
        </row>
        <row r="1173">
          <cell r="L1173" t="str">
            <v>bBERN</v>
          </cell>
          <cell r="M1173" t="str">
            <v>BERNIERVILLE, PQ</v>
          </cell>
        </row>
        <row r="1174">
          <cell r="L1174" t="str">
            <v>bBERR</v>
          </cell>
          <cell r="M1174" t="str">
            <v>BERRY, PQ</v>
          </cell>
        </row>
        <row r="1175">
          <cell r="L1175" t="str">
            <v>bBERT</v>
          </cell>
          <cell r="M1175" t="str">
            <v>BERTHIERVILLE, PQ</v>
          </cell>
        </row>
        <row r="1176">
          <cell r="L1176" t="str">
            <v>bBIC</v>
          </cell>
          <cell r="M1176" t="str">
            <v>BIC, PQ</v>
          </cell>
        </row>
        <row r="1177">
          <cell r="L1177" t="str">
            <v>bBIEN</v>
          </cell>
          <cell r="M1177" t="str">
            <v>BIENCOURT, PQ</v>
          </cell>
        </row>
        <row r="1178">
          <cell r="L1178" t="str">
            <v>bBISH</v>
          </cell>
          <cell r="M1178" t="str">
            <v>BISHOPTON, PQ</v>
          </cell>
        </row>
        <row r="1179">
          <cell r="L1179" t="str">
            <v>bBLAC</v>
          </cell>
          <cell r="M1179" t="str">
            <v>BEAULAC, PQ</v>
          </cell>
        </row>
        <row r="1180">
          <cell r="L1180" t="str">
            <v>bBLAN</v>
          </cell>
          <cell r="M1180" t="str">
            <v>BLANDFORD, PQ</v>
          </cell>
        </row>
        <row r="1181">
          <cell r="L1181" t="str">
            <v>bBLSE</v>
          </cell>
          <cell r="M1181" t="str">
            <v>BLUE SEA, PQ</v>
          </cell>
        </row>
        <row r="1182">
          <cell r="L1182" t="str">
            <v>bBMNT</v>
          </cell>
          <cell r="M1182" t="str">
            <v>BEAUMONT, PQ</v>
          </cell>
        </row>
        <row r="1183">
          <cell r="L1183" t="str">
            <v>bBOCE</v>
          </cell>
          <cell r="M1183" t="str">
            <v>BOLTON CENTRE, PQ</v>
          </cell>
        </row>
        <row r="1184">
          <cell r="L1184" t="str">
            <v>bBOCO</v>
          </cell>
          <cell r="M1184" t="str">
            <v>BON-CONSEIL, PQ</v>
          </cell>
        </row>
        <row r="1185">
          <cell r="L1185" t="str">
            <v>bBOIS</v>
          </cell>
          <cell r="M1185" t="str">
            <v>BOISCHATEL, PQ</v>
          </cell>
        </row>
        <row r="1186">
          <cell r="L1186" t="str">
            <v>bBONA</v>
          </cell>
          <cell r="M1186" t="str">
            <v>BONAVENTURE, PQ</v>
          </cell>
        </row>
        <row r="1187">
          <cell r="L1187" t="str">
            <v>bBONS</v>
          </cell>
          <cell r="M1187" t="str">
            <v>BONSECOURS, PQ</v>
          </cell>
        </row>
        <row r="1188">
          <cell r="L1188" t="str">
            <v>bBOU</v>
          </cell>
          <cell r="M1188" t="str">
            <v>BOUCHETTE, PQ</v>
          </cell>
        </row>
        <row r="1189">
          <cell r="L1189" t="str">
            <v>bBOUL</v>
          </cell>
          <cell r="M1189" t="str">
            <v>BOULANGER, PQ</v>
          </cell>
        </row>
        <row r="1190">
          <cell r="L1190" t="str">
            <v>bBPRE</v>
          </cell>
          <cell r="M1190" t="str">
            <v>BEAUPRE, PQ</v>
          </cell>
        </row>
        <row r="1191">
          <cell r="L1191" t="str">
            <v>bBREB</v>
          </cell>
          <cell r="M1191" t="str">
            <v>BREBEUF, PQ</v>
          </cell>
        </row>
        <row r="1192">
          <cell r="L1192" t="str">
            <v>bBRIG</v>
          </cell>
          <cell r="M1192" t="str">
            <v>BRIGHAM, PQ</v>
          </cell>
        </row>
        <row r="1193">
          <cell r="L1193" t="str">
            <v>bBRIS</v>
          </cell>
          <cell r="M1193" t="str">
            <v>BRISTOL, PQ</v>
          </cell>
        </row>
        <row r="1194">
          <cell r="L1194" t="str">
            <v>bBROE</v>
          </cell>
          <cell r="M1194" t="str">
            <v>BROME, PQ</v>
          </cell>
        </row>
        <row r="1195">
          <cell r="L1195" t="str">
            <v>bBROW</v>
          </cell>
          <cell r="M1195" t="str">
            <v>BROWNSBURG, PQ</v>
          </cell>
        </row>
        <row r="1196">
          <cell r="L1196" t="str">
            <v>bBRYS</v>
          </cell>
          <cell r="M1196" t="str">
            <v>BRYSON, PQ</v>
          </cell>
        </row>
        <row r="1197">
          <cell r="L1197" t="str">
            <v>bBS</v>
          </cell>
          <cell r="M1197" t="str">
            <v>BAIE-DES-SABLES, PQ</v>
          </cell>
        </row>
        <row r="1198">
          <cell r="L1198" t="str">
            <v>bBSCA</v>
          </cell>
          <cell r="M1198" t="str">
            <v>BAIE-STE-CATHERINE, PQ</v>
          </cell>
        </row>
        <row r="1199">
          <cell r="L1199" t="str">
            <v>bBSME</v>
          </cell>
          <cell r="M1199" t="str">
            <v>BERTHIER-SUR-MER, PQ</v>
          </cell>
        </row>
        <row r="1200">
          <cell r="L1200" t="str">
            <v>bBSP</v>
          </cell>
          <cell r="M1200" t="str">
            <v>BAIE-ST-PAUL, PQ</v>
          </cell>
        </row>
        <row r="1201">
          <cell r="L1201" t="str">
            <v>bBT</v>
          </cell>
          <cell r="M1201" t="str">
            <v>BAIE-TRINITE, PQ</v>
          </cell>
        </row>
        <row r="1202">
          <cell r="L1202" t="str">
            <v>bBUCI</v>
          </cell>
          <cell r="M1202" t="str">
            <v>BUCKINGHAM, PQ</v>
          </cell>
        </row>
        <row r="1203">
          <cell r="L1203" t="str">
            <v>bBUCK</v>
          </cell>
          <cell r="M1203" t="str">
            <v>BUCKLAND, PQ</v>
          </cell>
        </row>
        <row r="1204">
          <cell r="L1204" t="str">
            <v>bBURY</v>
          </cell>
          <cell r="M1204" t="str">
            <v>BURY, PQ</v>
          </cell>
        </row>
        <row r="1205">
          <cell r="L1205" t="str">
            <v>bCABA</v>
          </cell>
          <cell r="M1205" t="str">
            <v>CABANO, PQ</v>
          </cell>
        </row>
        <row r="1206">
          <cell r="L1206" t="str">
            <v>bCABE</v>
          </cell>
          <cell r="M1206" t="str">
            <v>CANTON BEGIN, PQ</v>
          </cell>
        </row>
        <row r="1207">
          <cell r="L1207" t="str">
            <v>bCACO</v>
          </cell>
          <cell r="M1207" t="str">
            <v>CACOUNA, PQ</v>
          </cell>
        </row>
        <row r="1208">
          <cell r="L1208" t="str">
            <v>bCADI</v>
          </cell>
          <cell r="M1208" t="str">
            <v>CADILLAC, PQ</v>
          </cell>
        </row>
        <row r="1209">
          <cell r="L1209" t="str">
            <v>bCALU</v>
          </cell>
          <cell r="M1209" t="str">
            <v>CALUMET, PQ</v>
          </cell>
        </row>
        <row r="1210">
          <cell r="L1210" t="str">
            <v>bCAME</v>
          </cell>
          <cell r="M1210" t="str">
            <v>CAP AUX MEULES, PQ</v>
          </cell>
        </row>
        <row r="1211">
          <cell r="L1211" t="str">
            <v>bCANT</v>
          </cell>
          <cell r="M1211" t="str">
            <v>CANTLEY, PQ</v>
          </cell>
        </row>
        <row r="1212">
          <cell r="L1212" t="str">
            <v>bCAPA</v>
          </cell>
          <cell r="M1212" t="str">
            <v>CAP-A-L'AIGLE, PQ</v>
          </cell>
        </row>
        <row r="1213">
          <cell r="L1213" t="str">
            <v>bCAPD</v>
          </cell>
          <cell r="M1213" t="str">
            <v>CAP-D'ESPOIR, PQ</v>
          </cell>
        </row>
        <row r="1214">
          <cell r="L1214" t="str">
            <v>bCAPI</v>
          </cell>
          <cell r="M1214" t="str">
            <v>CAP-ST-IGNACE, PQ</v>
          </cell>
        </row>
        <row r="1215">
          <cell r="L1215" t="str">
            <v>bCAPR</v>
          </cell>
          <cell r="M1215" t="str">
            <v>CAP-DES-ROSIERS, PQ</v>
          </cell>
        </row>
        <row r="1216">
          <cell r="L1216" t="str">
            <v>bCAPU</v>
          </cell>
          <cell r="M1216" t="str">
            <v>CAPUCINS, QC</v>
          </cell>
        </row>
        <row r="1217">
          <cell r="L1217" t="str">
            <v>bCARI</v>
          </cell>
          <cell r="M1217" t="str">
            <v>CARILLON, PQ</v>
          </cell>
        </row>
        <row r="1218">
          <cell r="L1218" t="str">
            <v>bCARL</v>
          </cell>
          <cell r="M1218" t="str">
            <v>CARLETON, PQ</v>
          </cell>
        </row>
        <row r="1219">
          <cell r="L1219" t="str">
            <v>bCAUS</v>
          </cell>
          <cell r="M1219" t="str">
            <v>CAUSAPSCAL, PQ</v>
          </cell>
        </row>
        <row r="1220">
          <cell r="L1220" t="str">
            <v>bCAZA</v>
          </cell>
          <cell r="M1220" t="str">
            <v>CAZAVILLE, PQ</v>
          </cell>
        </row>
        <row r="1221">
          <cell r="L1221" t="str">
            <v>bCB</v>
          </cell>
          <cell r="M1221" t="str">
            <v>CAMPBELL'S BAY, PQ</v>
          </cell>
        </row>
        <row r="1222">
          <cell r="L1222" t="str">
            <v>bCC</v>
          </cell>
          <cell r="M1222" t="str">
            <v>CAP-CHAT, PQ</v>
          </cell>
        </row>
        <row r="1223">
          <cell r="L1223" t="str">
            <v>bCHA</v>
          </cell>
          <cell r="M1223" t="str">
            <v>CHAMBORD, PQ</v>
          </cell>
        </row>
        <row r="1224">
          <cell r="L1224" t="str">
            <v>bCHAE</v>
          </cell>
          <cell r="M1224" t="str">
            <v>CHAPEAU, PQ</v>
          </cell>
        </row>
        <row r="1225">
          <cell r="L1225" t="str">
            <v>bCHAN</v>
          </cell>
          <cell r="M1225" t="str">
            <v>CHANDLER, PQ</v>
          </cell>
        </row>
        <row r="1226">
          <cell r="L1226" t="str">
            <v>bCHAP</v>
          </cell>
          <cell r="M1226" t="str">
            <v>CHAPAIS, PQ</v>
          </cell>
        </row>
        <row r="1227">
          <cell r="L1227" t="str">
            <v>bCHAR</v>
          </cell>
          <cell r="M1227" t="str">
            <v>CHARETTE, PQ</v>
          </cell>
        </row>
        <row r="1228">
          <cell r="L1228" t="str">
            <v>bCHAT</v>
          </cell>
          <cell r="M1228" t="str">
            <v>CHATEAUGUAY, PQ</v>
          </cell>
        </row>
        <row r="1229">
          <cell r="L1229" t="str">
            <v>bCHAZ</v>
          </cell>
          <cell r="M1229" t="str">
            <v>CHAZEL, PQ</v>
          </cell>
        </row>
        <row r="1230">
          <cell r="L1230" t="str">
            <v>bCHEL</v>
          </cell>
          <cell r="M1230" t="str">
            <v>CHELSEA, PQ</v>
          </cell>
        </row>
        <row r="1231">
          <cell r="L1231" t="str">
            <v>bCHEN</v>
          </cell>
          <cell r="M1231" t="str">
            <v>CHENEVILLE, PQ</v>
          </cell>
        </row>
        <row r="1232">
          <cell r="L1232" t="str">
            <v>bCHES</v>
          </cell>
          <cell r="M1232" t="str">
            <v>CHESTERVILLE, PQ</v>
          </cell>
        </row>
        <row r="1233">
          <cell r="L1233" t="str">
            <v>bCHEV</v>
          </cell>
          <cell r="M1233" t="str">
            <v>CHEVERY, PQ</v>
          </cell>
        </row>
        <row r="1234">
          <cell r="L1234" t="str">
            <v>bCHIB</v>
          </cell>
          <cell r="M1234" t="str">
            <v>CHIBOUGAMAU, PQ</v>
          </cell>
        </row>
        <row r="1235">
          <cell r="L1235" t="str">
            <v>bCHIC</v>
          </cell>
          <cell r="M1235" t="str">
            <v>CHICOUTIMI, PQ</v>
          </cell>
        </row>
        <row r="1236">
          <cell r="L1236" t="str">
            <v>bCHIS</v>
          </cell>
          <cell r="M1236" t="str">
            <v>CHISASIBI, PQ</v>
          </cell>
        </row>
        <row r="1237">
          <cell r="L1237" t="str">
            <v>bCHM</v>
          </cell>
          <cell r="M1237" t="str">
            <v>CHAMPLAIN, PQ</v>
          </cell>
        </row>
        <row r="1238">
          <cell r="L1238" t="str">
            <v>bCHNF</v>
          </cell>
          <cell r="M1238" t="str">
            <v>CHAMPNEUF, PQ</v>
          </cell>
        </row>
        <row r="1239">
          <cell r="L1239" t="str">
            <v>bCHRT</v>
          </cell>
          <cell r="M1239" t="str">
            <v>CHARTIERVILLE, PQ</v>
          </cell>
        </row>
        <row r="1240">
          <cell r="L1240" t="str">
            <v>bCHSP</v>
          </cell>
          <cell r="M1240" t="str">
            <v>CHUTE ST-PHILIPPE, PQ</v>
          </cell>
        </row>
        <row r="1241">
          <cell r="L1241" t="str">
            <v>bCHTR</v>
          </cell>
          <cell r="M1241" t="str">
            <v>CHATEAU-RICHER, PQ</v>
          </cell>
        </row>
        <row r="1242">
          <cell r="L1242" t="str">
            <v>bCL</v>
          </cell>
          <cell r="M1242" t="str">
            <v>COTEAU LANDING, PQ</v>
          </cell>
        </row>
        <row r="1243">
          <cell r="L1243" t="str">
            <v>bCLAR</v>
          </cell>
          <cell r="M1243" t="str">
            <v>CLARENCEVILLE, PQ</v>
          </cell>
        </row>
        <row r="1244">
          <cell r="L1244" t="str">
            <v>bCLCI</v>
          </cell>
          <cell r="M1244" t="str">
            <v>CLARKE CITY, PQ</v>
          </cell>
        </row>
        <row r="1245">
          <cell r="L1245" t="str">
            <v>bCLEM</v>
          </cell>
          <cell r="M1245" t="str">
            <v>CLERMONT, PQ</v>
          </cell>
        </row>
        <row r="1246">
          <cell r="L1246" t="str">
            <v>bCLER</v>
          </cell>
          <cell r="M1246" t="str">
            <v>CLERICY, PQ</v>
          </cell>
        </row>
        <row r="1247">
          <cell r="L1247" t="str">
            <v>bCLEV</v>
          </cell>
          <cell r="M1247" t="str">
            <v>CLERVAL, PQ</v>
          </cell>
        </row>
        <row r="1248">
          <cell r="L1248" t="str">
            <v>bCLOR</v>
          </cell>
          <cell r="M1248" t="str">
            <v>CLORIDORME, PQ</v>
          </cell>
        </row>
        <row r="1249">
          <cell r="L1249" t="str">
            <v>bCLOU</v>
          </cell>
          <cell r="M1249" t="str">
            <v>CLOUTIER, PQ</v>
          </cell>
        </row>
        <row r="1250">
          <cell r="L1250" t="str">
            <v>bCO</v>
          </cell>
          <cell r="M1250" t="str">
            <v>CHUTE-AUX-OUTARDES, PQ</v>
          </cell>
        </row>
        <row r="1251">
          <cell r="L1251" t="str">
            <v>bCOAT</v>
          </cell>
          <cell r="M1251" t="str">
            <v>COATICOOK, PQ</v>
          </cell>
        </row>
        <row r="1252">
          <cell r="L1252" t="str">
            <v>bCOLA</v>
          </cell>
          <cell r="M1252" t="str">
            <v>COTEAU DU LAC, PQ</v>
          </cell>
        </row>
        <row r="1253">
          <cell r="L1253" t="str">
            <v>bCOLO</v>
          </cell>
          <cell r="M1253" t="str">
            <v>COLOMBOURG, PQ</v>
          </cell>
        </row>
        <row r="1254">
          <cell r="L1254" t="str">
            <v>bCOMP</v>
          </cell>
          <cell r="M1254" t="str">
            <v>COMPTON, PQ</v>
          </cell>
        </row>
        <row r="1255">
          <cell r="L1255" t="str">
            <v>bCONT</v>
          </cell>
          <cell r="M1255" t="str">
            <v>CONTRECOEUR, PQ</v>
          </cell>
        </row>
        <row r="1256">
          <cell r="L1256" t="str">
            <v>bCOOK</v>
          </cell>
          <cell r="M1256" t="str">
            <v>COOKSHIRE, PQ</v>
          </cell>
        </row>
        <row r="1257">
          <cell r="L1257" t="str">
            <v>bCOST</v>
          </cell>
          <cell r="M1257" t="str">
            <v>COUTEAU STATION, PQ</v>
          </cell>
        </row>
        <row r="1258">
          <cell r="L1258" t="str">
            <v>bCOTS</v>
          </cell>
          <cell r="M1258" t="str">
            <v>COTEAU STATION, PQ</v>
          </cell>
        </row>
        <row r="1259">
          <cell r="L1259" t="str">
            <v>bCOUR</v>
          </cell>
          <cell r="M1259" t="str">
            <v>COURCELLES, PQ</v>
          </cell>
        </row>
        <row r="1260">
          <cell r="L1260" t="str">
            <v>bCOUT</v>
          </cell>
          <cell r="M1260" t="str">
            <v>COURCELLETTE, PQ</v>
          </cell>
        </row>
        <row r="1261">
          <cell r="L1261" t="str">
            <v>bCOWA</v>
          </cell>
          <cell r="M1261" t="str">
            <v>COWANSVILLE , PQ</v>
          </cell>
        </row>
        <row r="1262">
          <cell r="L1262" t="str">
            <v>bCRAB</v>
          </cell>
          <cell r="M1262" t="str">
            <v>CRABTREE, PQ</v>
          </cell>
        </row>
        <row r="1263">
          <cell r="L1263" t="str">
            <v>bCSAN</v>
          </cell>
          <cell r="M1263" t="str">
            <v>CAP-SANTE, PQ</v>
          </cell>
        </row>
        <row r="1264">
          <cell r="L1264" t="str">
            <v>bCSI</v>
          </cell>
          <cell r="M1264" t="str">
            <v>CAPLAN, PQ</v>
          </cell>
        </row>
        <row r="1265">
          <cell r="L1265" t="str">
            <v>bDALA</v>
          </cell>
          <cell r="M1265" t="str">
            <v>DANFORD LAKE, PQ</v>
          </cell>
        </row>
        <row r="1266">
          <cell r="L1266" t="str">
            <v>bDALH</v>
          </cell>
          <cell r="M1266" t="str">
            <v>DALHOUSIE, PQ</v>
          </cell>
        </row>
        <row r="1267">
          <cell r="L1267" t="str">
            <v>bDALM</v>
          </cell>
          <cell r="M1267" t="str">
            <v>DALMAS, PQ</v>
          </cell>
        </row>
        <row r="1268">
          <cell r="L1268" t="str">
            <v>bDALQ</v>
          </cell>
          <cell r="M1268" t="str">
            <v>DALQUIER, PQ</v>
          </cell>
        </row>
        <row r="1269">
          <cell r="L1269" t="str">
            <v>bDANV</v>
          </cell>
          <cell r="M1269" t="str">
            <v>DANVILLE, PQ</v>
          </cell>
        </row>
        <row r="1270">
          <cell r="L1270" t="str">
            <v>bDAV</v>
          </cell>
          <cell r="M1270" t="str">
            <v>DAVIDSON, PQ</v>
          </cell>
        </row>
        <row r="1271">
          <cell r="L1271" t="str">
            <v>bDAVE</v>
          </cell>
          <cell r="M1271" t="str">
            <v>DAVELUYVILLE, PQ</v>
          </cell>
        </row>
        <row r="1272">
          <cell r="L1272" t="str">
            <v>bDEGE</v>
          </cell>
          <cell r="M1272" t="str">
            <v>DEGELIS, PQ</v>
          </cell>
        </row>
        <row r="1273">
          <cell r="L1273" t="str">
            <v>bDELI</v>
          </cell>
          <cell r="M1273" t="str">
            <v>DELISLE, PQ</v>
          </cell>
        </row>
        <row r="1274">
          <cell r="L1274" t="str">
            <v>bDEMO</v>
          </cell>
          <cell r="M1274" t="str">
            <v>DEUX-MONTAGNES, PQ</v>
          </cell>
        </row>
        <row r="1275">
          <cell r="L1275" t="str">
            <v>bDEQU</v>
          </cell>
          <cell r="M1275" t="str">
            <v>DEQUEN, PQ</v>
          </cell>
        </row>
        <row r="1276">
          <cell r="L1276" t="str">
            <v>bDESB</v>
          </cell>
          <cell r="M1276" t="str">
            <v>DESBIENS, PQ</v>
          </cell>
        </row>
        <row r="1277">
          <cell r="L1277" t="str">
            <v>bDESC</v>
          </cell>
          <cell r="M1277" t="str">
            <v>DESCHAILLONS, PQ</v>
          </cell>
        </row>
        <row r="1278">
          <cell r="L1278" t="str">
            <v>bDESM</v>
          </cell>
          <cell r="M1278" t="str">
            <v>DESMELOIZES, PQ</v>
          </cell>
        </row>
        <row r="1279">
          <cell r="L1279" t="str">
            <v>bDESR</v>
          </cell>
          <cell r="M1279" t="str">
            <v>DES RUISSEAUX, PQ</v>
          </cell>
        </row>
        <row r="1280">
          <cell r="L1280" t="str">
            <v>bDEST</v>
          </cell>
          <cell r="M1280" t="str">
            <v>DESCHAMBAULT, PQ</v>
          </cell>
        </row>
        <row r="1281">
          <cell r="L1281" t="str">
            <v>bDEWI</v>
          </cell>
          <cell r="M1281" t="str">
            <v>DEWITTVILLE, PQ</v>
          </cell>
        </row>
        <row r="1282">
          <cell r="L1282" t="str">
            <v>bDIDY</v>
          </cell>
          <cell r="M1282" t="str">
            <v>DIDYME, PQ</v>
          </cell>
        </row>
        <row r="1283">
          <cell r="L1283" t="str">
            <v>bDISR</v>
          </cell>
          <cell r="M1283" t="str">
            <v>DISRAELI, PQ</v>
          </cell>
        </row>
        <row r="1284">
          <cell r="L1284" t="str">
            <v>bDIXV</v>
          </cell>
          <cell r="M1284" t="str">
            <v>DIXVILLE, PQ</v>
          </cell>
        </row>
        <row r="1285">
          <cell r="L1285" t="str">
            <v>bDOLB</v>
          </cell>
          <cell r="M1285" t="str">
            <v>DOLBEAU, PQ</v>
          </cell>
        </row>
        <row r="1286">
          <cell r="L1286" t="str">
            <v>bDONN</v>
          </cell>
          <cell r="M1286" t="str">
            <v>DONNACONA, PQ</v>
          </cell>
        </row>
        <row r="1287">
          <cell r="L1287" t="str">
            <v>bDOSQ</v>
          </cell>
          <cell r="M1287" t="str">
            <v>DOSQUET, PQ</v>
          </cell>
        </row>
        <row r="1288">
          <cell r="L1288" t="str">
            <v>bDOUG</v>
          </cell>
          <cell r="M1288" t="str">
            <v>DOUGLASTOWN, PQ</v>
          </cell>
        </row>
        <row r="1289">
          <cell r="L1289" t="str">
            <v>bDRUM</v>
          </cell>
          <cell r="M1289" t="str">
            <v>DRUMMONDVILLE, PQ</v>
          </cell>
        </row>
        <row r="1290">
          <cell r="L1290" t="str">
            <v>bDRUX</v>
          </cell>
          <cell r="M1290" t="str">
            <v>DRUMMONDVILLE DOCK, QC</v>
          </cell>
        </row>
        <row r="1291">
          <cell r="L1291" t="str">
            <v>bDSMA</v>
          </cell>
          <cell r="M1291" t="str">
            <v>DESMARAISVILLE, QC</v>
          </cell>
        </row>
        <row r="1292">
          <cell r="L1292" t="str">
            <v>bDUCL</v>
          </cell>
          <cell r="M1292" t="str">
            <v>DUCLOS, PQ</v>
          </cell>
        </row>
        <row r="1293">
          <cell r="L1293" t="str">
            <v>bDUHA</v>
          </cell>
          <cell r="M1293" t="str">
            <v>DUHAMEL, PQ</v>
          </cell>
        </row>
        <row r="1294">
          <cell r="L1294" t="str">
            <v>bDUNH</v>
          </cell>
          <cell r="M1294" t="str">
            <v>DUNHAM, PQ</v>
          </cell>
        </row>
        <row r="1295">
          <cell r="L1295" t="str">
            <v>bDUPA</v>
          </cell>
          <cell r="M1295" t="str">
            <v>DUPARQUET, PQ</v>
          </cell>
        </row>
        <row r="1296">
          <cell r="L1296" t="str">
            <v>bDUPU</v>
          </cell>
          <cell r="M1296" t="str">
            <v>DUPUY, PQ</v>
          </cell>
        </row>
        <row r="1297">
          <cell r="L1297" t="str">
            <v>bDURH</v>
          </cell>
          <cell r="M1297" t="str">
            <v>DURHAM-SUD, PQ</v>
          </cell>
        </row>
        <row r="1298">
          <cell r="L1298" t="str">
            <v>bEA</v>
          </cell>
          <cell r="M1298" t="str">
            <v>EAST ANGUS, PQ</v>
          </cell>
        </row>
        <row r="1299">
          <cell r="L1299" t="str">
            <v>bEAST</v>
          </cell>
          <cell r="M1299" t="str">
            <v>EASTMAN, PQ</v>
          </cell>
        </row>
        <row r="1300">
          <cell r="L1300" t="str">
            <v>bEB</v>
          </cell>
          <cell r="M1300" t="str">
            <v>EAST BROUGHTON, PQ</v>
          </cell>
        </row>
        <row r="1301">
          <cell r="L1301" t="str">
            <v>bEBS</v>
          </cell>
          <cell r="M1301" t="str">
            <v>EAST BROUGHTON STAT'N, PQ</v>
          </cell>
        </row>
        <row r="1302">
          <cell r="L1302" t="str">
            <v>bEFAR</v>
          </cell>
          <cell r="M1302" t="str">
            <v>EAST FARNHAM, PQ</v>
          </cell>
        </row>
        <row r="1303">
          <cell r="L1303" t="str">
            <v>bEH</v>
          </cell>
          <cell r="M1303" t="str">
            <v>EAST HEREFORD, PQ</v>
          </cell>
        </row>
        <row r="1304">
          <cell r="L1304" t="str">
            <v>bENTR</v>
          </cell>
          <cell r="M1304" t="str">
            <v>ENTRELACS, PQ</v>
          </cell>
        </row>
        <row r="1305">
          <cell r="L1305" t="str">
            <v>bES</v>
          </cell>
          <cell r="M1305" t="str">
            <v>ESPRIT SAINT, PQ</v>
          </cell>
        </row>
        <row r="1306">
          <cell r="L1306" t="str">
            <v>bESCU</v>
          </cell>
          <cell r="M1306" t="str">
            <v>ESCUMINAC, PQ</v>
          </cell>
        </row>
        <row r="1307">
          <cell r="L1307" t="str">
            <v>bESTC</v>
          </cell>
          <cell r="M1307" t="str">
            <v>ESTCOURT, PQ</v>
          </cell>
        </row>
        <row r="1308">
          <cell r="L1308" t="str">
            <v>bESTE</v>
          </cell>
          <cell r="M1308" t="str">
            <v>ESTEREL, PQ</v>
          </cell>
        </row>
        <row r="1309">
          <cell r="L1309" t="str">
            <v>bEVAI</v>
          </cell>
          <cell r="M1309" t="str">
            <v>EVAIN, PQ</v>
          </cell>
        </row>
        <row r="1310">
          <cell r="L1310" t="str">
            <v>bFABR</v>
          </cell>
          <cell r="M1310" t="str">
            <v>FABRE, PQ</v>
          </cell>
        </row>
        <row r="1311">
          <cell r="L1311" t="str">
            <v>bFALA</v>
          </cell>
          <cell r="M1311" t="str">
            <v>FALARDEAU, PQ</v>
          </cell>
        </row>
        <row r="1312">
          <cell r="L1312" t="str">
            <v>bFARN</v>
          </cell>
          <cell r="M1312" t="str">
            <v>FARNHAM, PQ</v>
          </cell>
        </row>
        <row r="1313">
          <cell r="L1313" t="str">
            <v>bFASS</v>
          </cell>
          <cell r="M1313" t="str">
            <v>FASSETT, PQ</v>
          </cell>
        </row>
        <row r="1314">
          <cell r="L1314" t="str">
            <v>bFC</v>
          </cell>
          <cell r="M1314" t="str">
            <v>FRANKLIN CENTRE, PQ</v>
          </cell>
        </row>
        <row r="1315">
          <cell r="L1315" t="str">
            <v>bFERL</v>
          </cell>
          <cell r="M1315" t="str">
            <v>FERLAND, PQ</v>
          </cell>
        </row>
        <row r="1316">
          <cell r="L1316" t="str">
            <v>bFERM</v>
          </cell>
          <cell r="M1316" t="str">
            <v>FERMONT, PQ</v>
          </cell>
        </row>
        <row r="1317">
          <cell r="L1317" t="str">
            <v>bFIGU</v>
          </cell>
          <cell r="M1317" t="str">
            <v>FIGUERY, PQ</v>
          </cell>
        </row>
        <row r="1318">
          <cell r="L1318" t="str">
            <v>bFN</v>
          </cell>
          <cell r="M1318" t="str">
            <v>FERME-NEUVE, PQ</v>
          </cell>
        </row>
        <row r="1319">
          <cell r="L1319" t="str">
            <v>bFONT</v>
          </cell>
          <cell r="M1319" t="str">
            <v>FONTENELLE, PQ</v>
          </cell>
        </row>
        <row r="1320">
          <cell r="L1320" t="str">
            <v>bFORE</v>
          </cell>
          <cell r="M1320" t="str">
            <v>FORESTVILLE, PQ</v>
          </cell>
        </row>
        <row r="1321">
          <cell r="L1321" t="str">
            <v>bFORI</v>
          </cell>
          <cell r="M1321" t="str">
            <v>FORILLON, PQ</v>
          </cell>
        </row>
        <row r="1322">
          <cell r="L1322" t="str">
            <v>bFORT</v>
          </cell>
          <cell r="M1322" t="str">
            <v>FORTIERVILLE, PQ</v>
          </cell>
        </row>
        <row r="1323">
          <cell r="L1323" t="str">
            <v>bFOST</v>
          </cell>
          <cell r="M1323" t="str">
            <v>FOSTER, PQ</v>
          </cell>
        </row>
        <row r="1324">
          <cell r="L1324" t="str">
            <v>bFRAM</v>
          </cell>
          <cell r="M1324" t="str">
            <v>FRAMPTON, PQ</v>
          </cell>
        </row>
        <row r="1325">
          <cell r="L1325" t="str">
            <v>bFRAN</v>
          </cell>
          <cell r="M1325" t="str">
            <v>FRANQUELIN, QC</v>
          </cell>
        </row>
        <row r="1326">
          <cell r="L1326" t="str">
            <v>bFREL</v>
          </cell>
          <cell r="M1326" t="str">
            <v>FRELIGHSBURG, PQ</v>
          </cell>
        </row>
        <row r="1327">
          <cell r="L1327" t="str">
            <v>bFTC</v>
          </cell>
          <cell r="M1327" t="str">
            <v>FORT COULONGE, PQ</v>
          </cell>
        </row>
        <row r="1328">
          <cell r="L1328" t="str">
            <v>bFUGE</v>
          </cell>
          <cell r="M1328" t="str">
            <v>FUGEREVILLE, PQ</v>
          </cell>
        </row>
        <row r="1329">
          <cell r="L1329" t="str">
            <v>bFULF</v>
          </cell>
          <cell r="M1329" t="str">
            <v>FULFORD, PQ</v>
          </cell>
        </row>
        <row r="1330">
          <cell r="L1330" t="str">
            <v>bGAHA</v>
          </cell>
          <cell r="M1330" t="str">
            <v>GASPE HARBOUR, PQ</v>
          </cell>
        </row>
        <row r="1331">
          <cell r="L1331" t="str">
            <v>bGALL</v>
          </cell>
          <cell r="M1331" t="str">
            <v>GALLICHAN, PQ</v>
          </cell>
        </row>
        <row r="1332">
          <cell r="L1332" t="str">
            <v>bGASP</v>
          </cell>
          <cell r="M1332" t="str">
            <v>GASPE, PQ</v>
          </cell>
        </row>
        <row r="1333">
          <cell r="L1333" t="str">
            <v>bGATI</v>
          </cell>
          <cell r="M1333" t="str">
            <v>GATINEAU, PQ</v>
          </cell>
        </row>
        <row r="1334">
          <cell r="L1334" t="str">
            <v>bGENT</v>
          </cell>
          <cell r="M1334" t="str">
            <v>GENTILLY, PQ</v>
          </cell>
        </row>
        <row r="1335">
          <cell r="L1335" t="str">
            <v>bGEOR</v>
          </cell>
          <cell r="M1335" t="str">
            <v>GEORGEVILLE, PQ</v>
          </cell>
        </row>
        <row r="1336">
          <cell r="L1336" t="str">
            <v>bGETH</v>
          </cell>
          <cell r="M1336" t="str">
            <v>GETHSEMANI, PQ</v>
          </cell>
        </row>
        <row r="1337">
          <cell r="L1337" t="str">
            <v>bGIRA</v>
          </cell>
          <cell r="M1337" t="str">
            <v>GIRARDVILLE, PQ</v>
          </cell>
        </row>
        <row r="1338">
          <cell r="L1338" t="str">
            <v>bGODB</v>
          </cell>
          <cell r="M1338" t="str">
            <v>GODBOUT, PQ</v>
          </cell>
        </row>
        <row r="1339">
          <cell r="L1339" t="str">
            <v>bGP</v>
          </cell>
          <cell r="M1339" t="str">
            <v>GRANDES PILES, PQ</v>
          </cell>
        </row>
        <row r="1340">
          <cell r="L1340" t="str">
            <v>bGR</v>
          </cell>
          <cell r="M1340" t="str">
            <v>GRANDE RIVIERE, PQ</v>
          </cell>
        </row>
        <row r="1341">
          <cell r="L1341" t="str">
            <v>bGRAC</v>
          </cell>
          <cell r="M1341" t="str">
            <v>GRACEFIELD, PQ</v>
          </cell>
        </row>
        <row r="1342">
          <cell r="L1342" t="str">
            <v>bGRAN</v>
          </cell>
          <cell r="M1342" t="str">
            <v>GRANADA, PQ</v>
          </cell>
        </row>
        <row r="1343">
          <cell r="L1343" t="str">
            <v>bGRBE</v>
          </cell>
          <cell r="M1343" t="str">
            <v>GRANDES BERGERONNES, PQ</v>
          </cell>
        </row>
        <row r="1344">
          <cell r="L1344" t="str">
            <v>bGRCA</v>
          </cell>
          <cell r="M1344" t="str">
            <v>GRANDE CASCAPEDIA, PQ</v>
          </cell>
        </row>
        <row r="1345">
          <cell r="L1345" t="str">
            <v>bGREN</v>
          </cell>
          <cell r="M1345" t="str">
            <v>GRENVILLE, PQ</v>
          </cell>
        </row>
        <row r="1346">
          <cell r="L1346" t="str">
            <v>bGRNB</v>
          </cell>
          <cell r="M1346" t="str">
            <v>GRANBY, PQ</v>
          </cell>
        </row>
        <row r="1347">
          <cell r="L1347" t="str">
            <v>bGRND</v>
          </cell>
          <cell r="M1347" t="str">
            <v>GRAND REMOUS, PQ</v>
          </cell>
        </row>
        <row r="1348">
          <cell r="L1348" t="str">
            <v>bGRO</v>
          </cell>
          <cell r="M1348" t="str">
            <v>GRANDE RIVIERE OUEST, PQ</v>
          </cell>
        </row>
        <row r="1349">
          <cell r="L1349" t="str">
            <v>bGRON</v>
          </cell>
          <cell r="M1349" t="str">
            <v>GRONDINES, PQ</v>
          </cell>
        </row>
        <row r="1350">
          <cell r="L1350" t="str">
            <v>bGROS</v>
          </cell>
          <cell r="M1350" t="str">
            <v>GROS-MORNE, PQ</v>
          </cell>
        </row>
        <row r="1351">
          <cell r="L1351" t="str">
            <v>bGRRO</v>
          </cell>
          <cell r="M1351" t="str">
            <v>GROSSES ROCHES, PQ</v>
          </cell>
        </row>
        <row r="1352">
          <cell r="L1352" t="str">
            <v>bGRVA</v>
          </cell>
          <cell r="M1352" t="str">
            <v>GRANDE VALLEE, PQ</v>
          </cell>
        </row>
        <row r="1353">
          <cell r="L1353" t="str">
            <v>bGSES</v>
          </cell>
          <cell r="M1353" t="str">
            <v>GRAND ST ESPRIT, PQ</v>
          </cell>
        </row>
        <row r="1354">
          <cell r="L1354" t="str">
            <v>bGUER</v>
          </cell>
          <cell r="M1354" t="str">
            <v>GUERIN, PQ</v>
          </cell>
        </row>
        <row r="1355">
          <cell r="L1355" t="str">
            <v>bGUIG</v>
          </cell>
          <cell r="M1355" t="str">
            <v>GUIGUES, PQ</v>
          </cell>
        </row>
        <row r="1356">
          <cell r="L1356" t="str">
            <v>bGUYE</v>
          </cell>
          <cell r="M1356" t="str">
            <v>GUYENNE, PQ</v>
          </cell>
        </row>
        <row r="1357">
          <cell r="L1357" t="str">
            <v>bHARR</v>
          </cell>
          <cell r="M1357" t="str">
            <v>HARRICANAW-OUEST, PQ</v>
          </cell>
        </row>
        <row r="1358">
          <cell r="L1358" t="str">
            <v>bHAVE</v>
          </cell>
          <cell r="M1358" t="str">
            <v>HAVELOCK, PQ</v>
          </cell>
        </row>
        <row r="1359">
          <cell r="L1359" t="str">
            <v>bHEBE</v>
          </cell>
          <cell r="M1359" t="str">
            <v>HEBERTVILLE, PQ</v>
          </cell>
        </row>
        <row r="1360">
          <cell r="L1360" t="str">
            <v>bHEMM</v>
          </cell>
          <cell r="M1360" t="str">
            <v>HEMMINGFORD, PQ</v>
          </cell>
        </row>
        <row r="1361">
          <cell r="L1361" t="str">
            <v>bHENR</v>
          </cell>
          <cell r="M1361" t="str">
            <v>HENRYVILLE, PQ</v>
          </cell>
        </row>
        <row r="1362">
          <cell r="L1362" t="str">
            <v>bHERO</v>
          </cell>
          <cell r="M1362" t="str">
            <v>HEROUXVILLE, PQ</v>
          </cell>
        </row>
        <row r="1363">
          <cell r="L1363" t="str">
            <v>bHH</v>
          </cell>
          <cell r="M1363" t="str">
            <v>HARRINGTON HARBOUR, PQ</v>
          </cell>
        </row>
        <row r="1364">
          <cell r="L1364" t="str">
            <v>bHN</v>
          </cell>
          <cell r="M1364" t="str">
            <v>HAM-NORD, PQ</v>
          </cell>
        </row>
        <row r="1365">
          <cell r="L1365" t="str">
            <v>bHONF</v>
          </cell>
          <cell r="M1365" t="str">
            <v>HONFLEUR, PQ</v>
          </cell>
        </row>
        <row r="1366">
          <cell r="L1366" t="str">
            <v>bHOWI</v>
          </cell>
          <cell r="M1366" t="str">
            <v>HOWICK, PQ</v>
          </cell>
        </row>
        <row r="1367">
          <cell r="L1367" t="str">
            <v>bHS</v>
          </cell>
          <cell r="M1367" t="str">
            <v>HEBERTVILLE-STATION, PQ</v>
          </cell>
        </row>
        <row r="1368">
          <cell r="L1368" t="str">
            <v>bHSPI</v>
          </cell>
          <cell r="M1368" t="str">
            <v>HAVRE-ST-PIERRE, PQ</v>
          </cell>
        </row>
        <row r="1369">
          <cell r="L1369" t="str">
            <v>bHUBE</v>
          </cell>
          <cell r="M1369" t="str">
            <v>HUBERDEAU, PQ</v>
          </cell>
        </row>
        <row r="1370">
          <cell r="L1370" t="str">
            <v>bHUDH</v>
          </cell>
          <cell r="M1370" t="str">
            <v>HUDSON HEIGHTS, PQ</v>
          </cell>
        </row>
        <row r="1371">
          <cell r="L1371" t="str">
            <v>bHUDS</v>
          </cell>
          <cell r="M1371" t="str">
            <v>HUDSON, PQ</v>
          </cell>
        </row>
        <row r="1372">
          <cell r="L1372" t="str">
            <v>bHUNT</v>
          </cell>
          <cell r="M1372" t="str">
            <v>HUNTINGDON, PQ</v>
          </cell>
        </row>
        <row r="1373">
          <cell r="L1373" t="str">
            <v>bIANO</v>
          </cell>
          <cell r="M1373" t="str">
            <v>ILE AUX NOIX, PQ</v>
          </cell>
        </row>
        <row r="1374">
          <cell r="L1374" t="str">
            <v>bIC</v>
          </cell>
          <cell r="M1374" t="str">
            <v>ILES AUX COUDRES, PQ</v>
          </cell>
        </row>
        <row r="1375">
          <cell r="L1375" t="str">
            <v>bIDGC</v>
          </cell>
          <cell r="M1375" t="str">
            <v>ILE DU GRAND CALUMET, PQ</v>
          </cell>
        </row>
        <row r="1376">
          <cell r="L1376" t="str">
            <v>bINVE</v>
          </cell>
          <cell r="M1376" t="str">
            <v>INVERNESS, PQ</v>
          </cell>
        </row>
        <row r="1377">
          <cell r="L1377" t="str">
            <v>bIPER</v>
          </cell>
          <cell r="M1377" t="str">
            <v>ILE PERROT, PQ</v>
          </cell>
        </row>
        <row r="1378">
          <cell r="L1378" t="str">
            <v>bISSO</v>
          </cell>
          <cell r="M1378" t="str">
            <v>ISSOUDUN, PQ</v>
          </cell>
        </row>
        <row r="1379">
          <cell r="L1379" t="str">
            <v>bJC</v>
          </cell>
          <cell r="M1379" t="str">
            <v>JACQUES CARTIER, PQ</v>
          </cell>
        </row>
        <row r="1380">
          <cell r="L1380" t="str">
            <v>bJOLI</v>
          </cell>
          <cell r="M1380" t="str">
            <v>JOLIETTE, PQ</v>
          </cell>
        </row>
        <row r="1381">
          <cell r="L1381" t="str">
            <v>bJOLY</v>
          </cell>
          <cell r="M1381" t="str">
            <v>JOLY, PQ</v>
          </cell>
        </row>
        <row r="1382">
          <cell r="L1382" t="str">
            <v>bJONQ</v>
          </cell>
          <cell r="M1382" t="str">
            <v>JONQUIERE, PQ</v>
          </cell>
        </row>
        <row r="1383">
          <cell r="L1383" t="str">
            <v>bJOUT</v>
          </cell>
          <cell r="M1383" t="str">
            <v>JOUTEL, PQ</v>
          </cell>
        </row>
        <row r="1384">
          <cell r="L1384" t="str">
            <v>bKAHN</v>
          </cell>
          <cell r="M1384" t="str">
            <v>KAHNAWAKE, PQ</v>
          </cell>
        </row>
        <row r="1385">
          <cell r="L1385" t="str">
            <v>bKAMO</v>
          </cell>
          <cell r="M1385" t="str">
            <v>KAMOURASKA, PQ</v>
          </cell>
        </row>
        <row r="1386">
          <cell r="L1386" t="str">
            <v>bKATE</v>
          </cell>
          <cell r="M1386" t="str">
            <v>KATEVALE, PQ</v>
          </cell>
        </row>
        <row r="1387">
          <cell r="L1387" t="str">
            <v>bKAWA</v>
          </cell>
          <cell r="M1387" t="str">
            <v>KAWAWACHIKAMACH, PQ</v>
          </cell>
        </row>
        <row r="1388">
          <cell r="L1388" t="str">
            <v>bKAZA</v>
          </cell>
          <cell r="M1388" t="str">
            <v>KAZABAZUA, PQ</v>
          </cell>
        </row>
        <row r="1389">
          <cell r="L1389" t="str">
            <v>bKF</v>
          </cell>
          <cell r="M1389" t="str">
            <v>KINGSEY FALLS, PQ</v>
          </cell>
        </row>
        <row r="1390">
          <cell r="L1390" t="str">
            <v>bKIAM</v>
          </cell>
          <cell r="M1390" t="str">
            <v>KIAMIKA, PQ</v>
          </cell>
        </row>
        <row r="1391">
          <cell r="L1391" t="str">
            <v>bKING</v>
          </cell>
          <cell r="M1391" t="str">
            <v>KINGSBURY, PQ</v>
          </cell>
        </row>
        <row r="1392">
          <cell r="L1392" t="str">
            <v>bKIPA</v>
          </cell>
          <cell r="M1392" t="str">
            <v>KIPAWA, PQ</v>
          </cell>
        </row>
        <row r="1393">
          <cell r="L1393" t="str">
            <v>bKNOW</v>
          </cell>
          <cell r="M1393" t="str">
            <v>KNOWLTON, PQ</v>
          </cell>
        </row>
        <row r="1394">
          <cell r="L1394" t="str">
            <v>bKUJU</v>
          </cell>
          <cell r="M1394" t="str">
            <v>KUUJJUARAPIK, PQ</v>
          </cell>
        </row>
        <row r="1395">
          <cell r="L1395" t="str">
            <v>bKUUJ</v>
          </cell>
          <cell r="M1395" t="str">
            <v>KUUJJUAQ, PQ</v>
          </cell>
        </row>
        <row r="1396">
          <cell r="L1396" t="str">
            <v>bLABE</v>
          </cell>
          <cell r="M1396" t="str">
            <v>LABELLE, PQ</v>
          </cell>
        </row>
        <row r="1397">
          <cell r="L1397" t="str">
            <v>bLABO</v>
          </cell>
          <cell r="M1397" t="str">
            <v>LAC BOUCHETTE, PQ</v>
          </cell>
        </row>
        <row r="1398">
          <cell r="L1398" t="str">
            <v>bLABR</v>
          </cell>
          <cell r="M1398" t="str">
            <v>LAC BROME, PQ</v>
          </cell>
        </row>
        <row r="1399">
          <cell r="L1399" t="str">
            <v>bLACA</v>
          </cell>
          <cell r="M1399" t="str">
            <v>LAC CARRE, PQ</v>
          </cell>
        </row>
        <row r="1400">
          <cell r="L1400" t="str">
            <v>bLACC</v>
          </cell>
          <cell r="M1400" t="str">
            <v>LAC CAYAMANT, QC</v>
          </cell>
        </row>
        <row r="1401">
          <cell r="L1401" t="str">
            <v>bLACE</v>
          </cell>
          <cell r="M1401" t="str">
            <v>LACHENAIE, PQ</v>
          </cell>
        </row>
        <row r="1402">
          <cell r="L1402" t="str">
            <v>bLACH</v>
          </cell>
          <cell r="M1402" t="str">
            <v>LACHUTE, PQ</v>
          </cell>
        </row>
        <row r="1403">
          <cell r="L1403" t="str">
            <v>bLACN</v>
          </cell>
          <cell r="M1403" t="str">
            <v>LACORNE, PQ</v>
          </cell>
        </row>
        <row r="1404">
          <cell r="L1404" t="str">
            <v>bLACO</v>
          </cell>
          <cell r="M1404" t="str">
            <v>LACOLLE, PQ</v>
          </cell>
        </row>
        <row r="1405">
          <cell r="L1405" t="str">
            <v>bLACR</v>
          </cell>
          <cell r="M1405" t="str">
            <v>LA CROCHE, PQ</v>
          </cell>
        </row>
        <row r="1406">
          <cell r="L1406" t="str">
            <v>bLACS</v>
          </cell>
          <cell r="M1406" t="str">
            <v>LAC SERGENT, PQ</v>
          </cell>
        </row>
        <row r="1407">
          <cell r="L1407" t="str">
            <v>bLADE</v>
          </cell>
          <cell r="M1407" t="str">
            <v>LA DECHARGE, PQ</v>
          </cell>
        </row>
        <row r="1408">
          <cell r="L1408" t="str">
            <v>bLADM</v>
          </cell>
          <cell r="M1408" t="str">
            <v>L'ASCENTION DE MATAPEDIA</v>
          </cell>
        </row>
        <row r="1409">
          <cell r="L1409" t="str">
            <v>bLADR</v>
          </cell>
          <cell r="M1409" t="str">
            <v>LADRIERE, PQ</v>
          </cell>
        </row>
        <row r="1410">
          <cell r="L1410" t="str">
            <v>bLADU</v>
          </cell>
          <cell r="M1410" t="str">
            <v>LA DURANTAYE, PQ</v>
          </cell>
        </row>
        <row r="1411">
          <cell r="L1411" t="str">
            <v>bLADY</v>
          </cell>
          <cell r="M1411" t="str">
            <v>LADYSMITH, PQ</v>
          </cell>
        </row>
        <row r="1412">
          <cell r="L1412" t="str">
            <v>bLAET</v>
          </cell>
          <cell r="M1412" t="str">
            <v>LAC ETCHEMIN, PQ</v>
          </cell>
        </row>
        <row r="1413">
          <cell r="L1413" t="str">
            <v>bLAFO</v>
          </cell>
          <cell r="M1413" t="str">
            <v>LAFORCE, PQ</v>
          </cell>
        </row>
        <row r="1414">
          <cell r="L1414" t="str">
            <v>bLAHU</v>
          </cell>
          <cell r="M1414" t="str">
            <v>LAC HUMQUI, PQ</v>
          </cell>
        </row>
        <row r="1415">
          <cell r="L1415" t="str">
            <v>bLALA</v>
          </cell>
          <cell r="M1415" t="str">
            <v>LAKEFIELD LAKE, PQ</v>
          </cell>
        </row>
        <row r="1416">
          <cell r="L1416" t="str">
            <v>bLALC</v>
          </cell>
          <cell r="M1416" t="str">
            <v>LAC A LA CROIX, PQ</v>
          </cell>
        </row>
        <row r="1417">
          <cell r="L1417" t="str">
            <v>bLALT</v>
          </cell>
          <cell r="M1417" t="str">
            <v>LAC A LA TORTUE, PQ</v>
          </cell>
        </row>
        <row r="1418">
          <cell r="L1418" t="str">
            <v>bLAMA</v>
          </cell>
          <cell r="M1418" t="str">
            <v>LAMARTINE, PQ</v>
          </cell>
        </row>
        <row r="1419">
          <cell r="L1419" t="str">
            <v>bLAMB</v>
          </cell>
          <cell r="M1419" t="str">
            <v>LAMBTON, PQ</v>
          </cell>
        </row>
        <row r="1420">
          <cell r="L1420" t="str">
            <v>bLAMI</v>
          </cell>
          <cell r="M1420" t="str">
            <v>LA MINERVE, PQ</v>
          </cell>
        </row>
        <row r="1421">
          <cell r="L1421" t="str">
            <v>bLAMO</v>
          </cell>
          <cell r="M1421" t="str">
            <v>LAMORANDIERE, PQ</v>
          </cell>
        </row>
        <row r="1422">
          <cell r="L1422" t="str">
            <v>bLAND</v>
          </cell>
          <cell r="M1422" t="str">
            <v>LANDRIENNE, PQ</v>
          </cell>
        </row>
        <row r="1423">
          <cell r="L1423" t="str">
            <v>bLANG</v>
          </cell>
          <cell r="M1423" t="str">
            <v>L'ANGE-GARDIEN, PQ</v>
          </cell>
        </row>
        <row r="1424">
          <cell r="L1424" t="str">
            <v>bLANI</v>
          </cell>
          <cell r="M1424" t="str">
            <v>LANIEL, PQ</v>
          </cell>
        </row>
        <row r="1425">
          <cell r="L1425" t="str">
            <v>bLANN</v>
          </cell>
          <cell r="M1425" t="str">
            <v>L'ANNONCIATION, PQ</v>
          </cell>
        </row>
        <row r="1426">
          <cell r="L1426" t="str">
            <v>bLANO</v>
          </cell>
          <cell r="M1426" t="str">
            <v>LANORAIE, PQ</v>
          </cell>
        </row>
        <row r="1427">
          <cell r="L1427" t="str">
            <v>bLANS</v>
          </cell>
          <cell r="M1427" t="str">
            <v>L'ASCENSION DE NOTRE SEIG</v>
          </cell>
        </row>
        <row r="1428">
          <cell r="L1428" t="str">
            <v>bLANT</v>
          </cell>
          <cell r="M1428" t="str">
            <v>LANTIER, PQ</v>
          </cell>
        </row>
        <row r="1429">
          <cell r="L1429" t="str">
            <v>bLAPL</v>
          </cell>
          <cell r="M1429" t="str">
            <v>LA PLAINE, PQ</v>
          </cell>
        </row>
        <row r="1430">
          <cell r="L1430" t="str">
            <v>bLAPO</v>
          </cell>
          <cell r="M1430" t="str">
            <v>LA POCATIERE, PQ</v>
          </cell>
        </row>
        <row r="1431">
          <cell r="L1431" t="str">
            <v>bLAPR</v>
          </cell>
          <cell r="M1431" t="str">
            <v>LA PRESENTATION, PQ</v>
          </cell>
        </row>
        <row r="1432">
          <cell r="L1432" t="str">
            <v>bLARE</v>
          </cell>
          <cell r="M1432" t="str">
            <v>LA REDEMPTION, PQ</v>
          </cell>
        </row>
        <row r="1433">
          <cell r="L1433" t="str">
            <v>bLARO</v>
          </cell>
          <cell r="M1433" t="str">
            <v>LAROUCHE, PQ</v>
          </cell>
        </row>
        <row r="1434">
          <cell r="L1434" t="str">
            <v>bLAS</v>
          </cell>
          <cell r="M1434" t="str">
            <v>LAC AUX SABLES, PQ</v>
          </cell>
        </row>
        <row r="1435">
          <cell r="L1435" t="str">
            <v>bLASA</v>
          </cell>
          <cell r="M1435" t="str">
            <v>LAC SAGUAY, PQ</v>
          </cell>
        </row>
        <row r="1436">
          <cell r="L1436" t="str">
            <v>bLASC</v>
          </cell>
          <cell r="M1436" t="str">
            <v>L'ASCENSION, PQ</v>
          </cell>
        </row>
        <row r="1437">
          <cell r="L1437" t="str">
            <v>bLASS</v>
          </cell>
          <cell r="M1437" t="str">
            <v>L'ASSOMPTION, PQ</v>
          </cell>
        </row>
        <row r="1438">
          <cell r="L1438" t="str">
            <v>bLAST</v>
          </cell>
          <cell r="M1438" t="str">
            <v>LAURIER STATION, PQ</v>
          </cell>
        </row>
        <row r="1439">
          <cell r="L1439" t="str">
            <v>bLATA</v>
          </cell>
          <cell r="M1439" t="str">
            <v>LA TABATIERE</v>
          </cell>
        </row>
        <row r="1440">
          <cell r="L1440" t="str">
            <v>bLATE</v>
          </cell>
          <cell r="M1440" t="str">
            <v>LATERRIERE, PQ</v>
          </cell>
        </row>
        <row r="1441">
          <cell r="L1441" t="str">
            <v>bLATU</v>
          </cell>
          <cell r="M1441" t="str">
            <v>LATULIPPE ET GADOURY, PQ</v>
          </cell>
        </row>
        <row r="1442">
          <cell r="L1442" t="str">
            <v>bLAUR</v>
          </cell>
          <cell r="M1442" t="str">
            <v>LAURIERVILLE, PQ</v>
          </cell>
        </row>
        <row r="1443">
          <cell r="L1443" t="str">
            <v>bLAUT</v>
          </cell>
          <cell r="M1443" t="str">
            <v>LAURENTIDES, PQ</v>
          </cell>
        </row>
        <row r="1444">
          <cell r="L1444" t="str">
            <v>bLAV</v>
          </cell>
          <cell r="M1444" t="str">
            <v>LAVALTRIE, PQ</v>
          </cell>
        </row>
        <row r="1445">
          <cell r="L1445" t="str">
            <v>bLAVE</v>
          </cell>
          <cell r="M1445" t="str">
            <v>LAVERLOCHERE, PQ</v>
          </cell>
        </row>
        <row r="1446">
          <cell r="L1446" t="str">
            <v>bLAVI</v>
          </cell>
          <cell r="M1446" t="str">
            <v>LA VISITATION, PQ</v>
          </cell>
        </row>
        <row r="1447">
          <cell r="L1447" t="str">
            <v>bLAVN</v>
          </cell>
          <cell r="M1447" t="str">
            <v>L'AVENIR, PQ</v>
          </cell>
        </row>
        <row r="1448">
          <cell r="L1448" t="str">
            <v>bLAWR</v>
          </cell>
          <cell r="M1448" t="str">
            <v>LAWRENCEVILLE, PQ</v>
          </cell>
        </row>
        <row r="1449">
          <cell r="L1449" t="str">
            <v>bLBAI</v>
          </cell>
          <cell r="M1449" t="str">
            <v>LA BAIE, PQ</v>
          </cell>
        </row>
        <row r="1450">
          <cell r="L1450" t="str">
            <v>bLCON</v>
          </cell>
          <cell r="M1450" t="str">
            <v>LA CONCEPTION, PQ</v>
          </cell>
        </row>
        <row r="1451">
          <cell r="L1451" t="str">
            <v>bLD</v>
          </cell>
          <cell r="M1451" t="str">
            <v>LA DORE, PQ</v>
          </cell>
        </row>
        <row r="1452">
          <cell r="L1452" t="str">
            <v>bLDAI</v>
          </cell>
          <cell r="M1452" t="str">
            <v>LAC DES AIGLES, PQ</v>
          </cell>
        </row>
        <row r="1453">
          <cell r="L1453" t="str">
            <v>bLDBS</v>
          </cell>
          <cell r="M1453" t="str">
            <v>LOURDES DU BLANC SABLON</v>
          </cell>
        </row>
        <row r="1454">
          <cell r="L1454" t="str">
            <v>bLDCE</v>
          </cell>
          <cell r="M1454" t="str">
            <v>LAC DU CERF, PQ</v>
          </cell>
        </row>
        <row r="1455">
          <cell r="L1455" t="str">
            <v>bLDEC</v>
          </cell>
          <cell r="M1455" t="str">
            <v>LAC DES ECORCES, PQ</v>
          </cell>
        </row>
        <row r="1456">
          <cell r="L1456" t="str">
            <v>bLDJO</v>
          </cell>
          <cell r="M1456" t="str">
            <v>LOURDES DE JOLIETTE, PQ</v>
          </cell>
        </row>
        <row r="1457">
          <cell r="L1457" t="str">
            <v>bLDPL</v>
          </cell>
          <cell r="M1457" t="str">
            <v>LAC DES PLAGES, PQ</v>
          </cell>
        </row>
        <row r="1458">
          <cell r="L1458" t="str">
            <v>bLDRO</v>
          </cell>
          <cell r="M1458" t="str">
            <v>LAC DROLET, PQ</v>
          </cell>
        </row>
        <row r="1459">
          <cell r="L1459" t="str">
            <v>bLEBO</v>
          </cell>
          <cell r="M1459" t="str">
            <v>LES BOULES, PQ</v>
          </cell>
        </row>
        <row r="1460">
          <cell r="L1460" t="str">
            <v>bLEBU</v>
          </cell>
          <cell r="M1460" t="str">
            <v>LES BUISSONS, PQ</v>
          </cell>
        </row>
        <row r="1461">
          <cell r="L1461" t="str">
            <v>bLECE</v>
          </cell>
          <cell r="M1461" t="str">
            <v>LES CEDRES, PQ</v>
          </cell>
        </row>
        <row r="1462">
          <cell r="L1462" t="str">
            <v>bLECH</v>
          </cell>
          <cell r="M1462" t="str">
            <v>L'ECHOUERIE, PQ</v>
          </cell>
        </row>
        <row r="1463">
          <cell r="L1463" t="str">
            <v>bLECL</v>
          </cell>
          <cell r="M1463" t="str">
            <v>LECLERCVILLE, PQ</v>
          </cell>
        </row>
        <row r="1464">
          <cell r="L1464" t="str">
            <v>bLEEB</v>
          </cell>
          <cell r="M1464" t="str">
            <v>LES EBOULEMENTS, PQ</v>
          </cell>
        </row>
        <row r="1465">
          <cell r="L1465" t="str">
            <v>bLEED</v>
          </cell>
          <cell r="M1465" t="str">
            <v>LEEDS VILLAGE, PQ</v>
          </cell>
        </row>
        <row r="1466">
          <cell r="L1466" t="str">
            <v>bLEES</v>
          </cell>
          <cell r="M1466" t="str">
            <v>LES ESCOUMINS, PQ</v>
          </cell>
        </row>
        <row r="1467">
          <cell r="L1467" t="str">
            <v>bLEHA</v>
          </cell>
          <cell r="M1467" t="str">
            <v>LES HAUTEURS-DE-RIMOUSKI</v>
          </cell>
        </row>
        <row r="1468">
          <cell r="L1468" t="str">
            <v>bLEJE</v>
          </cell>
          <cell r="M1468" t="str">
            <v>LEJEUNE, PQ</v>
          </cell>
        </row>
        <row r="1469">
          <cell r="L1469" t="str">
            <v>bLEME</v>
          </cell>
          <cell r="M1469" t="str">
            <v>LES MECHINS, PQ</v>
          </cell>
        </row>
        <row r="1470">
          <cell r="L1470" t="str">
            <v>bLEMI</v>
          </cell>
          <cell r="M1470" t="str">
            <v>LEMIEUX, PQ</v>
          </cell>
        </row>
        <row r="1471">
          <cell r="L1471" t="str">
            <v>bLEPI</v>
          </cell>
          <cell r="M1471" t="str">
            <v>L'EPIPHANIE, PQ</v>
          </cell>
        </row>
        <row r="1472">
          <cell r="L1472" t="str">
            <v>bLGUA</v>
          </cell>
          <cell r="M1472" t="str">
            <v>LA GUADELOUPE, PQ</v>
          </cell>
        </row>
        <row r="1473">
          <cell r="L1473" t="str">
            <v>bLGUI</v>
          </cell>
          <cell r="M1473" t="str">
            <v>LAC GUINDON, PQ</v>
          </cell>
        </row>
        <row r="1474">
          <cell r="L1474" t="str">
            <v>bLI</v>
          </cell>
          <cell r="M1474" t="str">
            <v>L'ISLET, PQ</v>
          </cell>
        </row>
        <row r="1475">
          <cell r="L1475" t="str">
            <v>bLINI</v>
          </cell>
          <cell r="M1475" t="str">
            <v>LINIERE, PQ</v>
          </cell>
        </row>
        <row r="1476">
          <cell r="L1476" t="str">
            <v>bLIV</v>
          </cell>
          <cell r="M1476" t="str">
            <v>L'ISLE VERTE, PQ</v>
          </cell>
        </row>
        <row r="1477">
          <cell r="L1477" t="str">
            <v>bLIVO</v>
          </cell>
          <cell r="M1477" t="str">
            <v>L'ISLE VERTE OUEST, PQ</v>
          </cell>
        </row>
        <row r="1478">
          <cell r="L1478" t="str">
            <v>bLMAC</v>
          </cell>
          <cell r="M1478" t="str">
            <v>LA MACAZA, PQ</v>
          </cell>
        </row>
        <row r="1479">
          <cell r="L1479" t="str">
            <v>bLMAD</v>
          </cell>
          <cell r="M1479" t="str">
            <v>LA MADELEINE, PQ</v>
          </cell>
        </row>
        <row r="1480">
          <cell r="L1480" t="str">
            <v>bLMAL</v>
          </cell>
          <cell r="M1480" t="str">
            <v>LA MALBAIE, PQ</v>
          </cell>
        </row>
        <row r="1481">
          <cell r="L1481" t="str">
            <v>bLMAS</v>
          </cell>
          <cell r="M1481" t="str">
            <v>LAC MASSON, PQ</v>
          </cell>
        </row>
        <row r="1482">
          <cell r="L1482" t="str">
            <v>bLMEG</v>
          </cell>
          <cell r="M1482" t="str">
            <v>LAC MEGANTIC, PQ</v>
          </cell>
        </row>
        <row r="1483">
          <cell r="L1483" t="str">
            <v>bLMOT</v>
          </cell>
          <cell r="M1483" t="str">
            <v>LA MOTTE, PQ</v>
          </cell>
        </row>
        <row r="1484">
          <cell r="L1484" t="str">
            <v>bLONG</v>
          </cell>
          <cell r="M1484" t="str">
            <v>LONGUE-POINTE-DE-MINGAN</v>
          </cell>
        </row>
        <row r="1485">
          <cell r="L1485" t="str">
            <v>bLORR</v>
          </cell>
          <cell r="M1485" t="str">
            <v>LORRAINVILLE, PQ</v>
          </cell>
        </row>
        <row r="1486">
          <cell r="L1486" t="str">
            <v>bLOTB</v>
          </cell>
          <cell r="M1486" t="str">
            <v>LOTBINIERE, PQ</v>
          </cell>
        </row>
        <row r="1487">
          <cell r="L1487" t="str">
            <v>bLOTS</v>
          </cell>
          <cell r="M1487" t="str">
            <v>LOTS-RENVERSES, PQ</v>
          </cell>
        </row>
        <row r="1488">
          <cell r="L1488" t="str">
            <v>bLOUI</v>
          </cell>
          <cell r="M1488" t="str">
            <v>LOUISEVILLE, PQ</v>
          </cell>
        </row>
        <row r="1489">
          <cell r="L1489" t="str">
            <v>bLOUR</v>
          </cell>
          <cell r="M1489" t="str">
            <v>LOURDES, PQ</v>
          </cell>
        </row>
        <row r="1490">
          <cell r="L1490" t="str">
            <v>bLOUV</v>
          </cell>
          <cell r="M1490" t="str">
            <v>LOUVICOURT, PQ</v>
          </cell>
        </row>
        <row r="1491">
          <cell r="L1491" t="str">
            <v>bLOW</v>
          </cell>
          <cell r="M1491" t="str">
            <v>LOW, PQ</v>
          </cell>
        </row>
        <row r="1492">
          <cell r="L1492" t="str">
            <v>bLP</v>
          </cell>
          <cell r="M1492" t="str">
            <v>LA PATRIE, PQ</v>
          </cell>
        </row>
        <row r="1493">
          <cell r="L1493" t="str">
            <v>bLQ</v>
          </cell>
          <cell r="M1493" t="str">
            <v>LEBEL-SUR-QUEVILLON, PQ</v>
          </cell>
        </row>
        <row r="1494">
          <cell r="L1494" t="str">
            <v>bLR</v>
          </cell>
          <cell r="M1494" t="str">
            <v>LA REINE, PQ</v>
          </cell>
        </row>
        <row r="1495">
          <cell r="L1495" t="str">
            <v>bLSAR</v>
          </cell>
          <cell r="M1495" t="str">
            <v>LA SARRE, PQ</v>
          </cell>
        </row>
        <row r="1496">
          <cell r="L1496" t="str">
            <v>bLSAU</v>
          </cell>
          <cell r="M1496" t="str">
            <v>LAC AU SAUMON, PQ</v>
          </cell>
        </row>
        <row r="1497">
          <cell r="L1497" t="str">
            <v>bLSIM</v>
          </cell>
          <cell r="M1497" t="str">
            <v>LAC SIMON, PQ</v>
          </cell>
        </row>
        <row r="1498">
          <cell r="L1498" t="str">
            <v>bLSLV</v>
          </cell>
          <cell r="M1498" t="str">
            <v>L'ISLETVILLE, PQ</v>
          </cell>
        </row>
        <row r="1499">
          <cell r="L1499" t="str">
            <v>bLSTJ</v>
          </cell>
          <cell r="M1499" t="str">
            <v>L'ANSE-ST-JEAN, PQ</v>
          </cell>
        </row>
        <row r="1500">
          <cell r="L1500" t="str">
            <v>bLSTM</v>
          </cell>
          <cell r="M1500" t="str">
            <v>LAC ST-MARIE, PQ</v>
          </cell>
        </row>
        <row r="1501">
          <cell r="L1501" t="str">
            <v>bLSTP</v>
          </cell>
          <cell r="M1501" t="str">
            <v>LAC ST- PAUL, PQ</v>
          </cell>
        </row>
        <row r="1502">
          <cell r="L1502" t="str">
            <v>bLSUP</v>
          </cell>
          <cell r="M1502" t="str">
            <v>LAC SUPERIEUR, PQ</v>
          </cell>
        </row>
        <row r="1503">
          <cell r="L1503" t="str">
            <v>bLTDM</v>
          </cell>
          <cell r="M1503" t="str">
            <v>LA TRINITE-DES-MONTS, PQ</v>
          </cell>
        </row>
        <row r="1504">
          <cell r="L1504" t="str">
            <v>bLTUQ</v>
          </cell>
          <cell r="M1504" t="str">
            <v>LA TUQUE, PQ</v>
          </cell>
        </row>
        <row r="1505">
          <cell r="L1505" t="str">
            <v>bLUCE</v>
          </cell>
          <cell r="M1505" t="str">
            <v>LUCEVILLE, PQ</v>
          </cell>
        </row>
        <row r="1506">
          <cell r="L1506" t="str">
            <v>bLUSK</v>
          </cell>
          <cell r="M1506" t="str">
            <v>LUSKVILLE, PQ</v>
          </cell>
        </row>
        <row r="1507">
          <cell r="L1507" t="str">
            <v>bLYST</v>
          </cell>
          <cell r="M1507" t="str">
            <v>LYSTER, PQ</v>
          </cell>
        </row>
        <row r="1508">
          <cell r="L1508" t="str">
            <v>bMACA</v>
          </cell>
          <cell r="M1508" t="str">
            <v>MACAMIC, PQ</v>
          </cell>
        </row>
        <row r="1509">
          <cell r="L1509" t="str">
            <v>bMAGO</v>
          </cell>
          <cell r="M1509" t="str">
            <v>MAGOG, PQ</v>
          </cell>
        </row>
        <row r="1510">
          <cell r="L1510" t="str">
            <v>bMAGR</v>
          </cell>
          <cell r="M1510" t="str">
            <v>MAPLE GROVE, PQ</v>
          </cell>
        </row>
        <row r="1511">
          <cell r="L1511" t="str">
            <v>bMALA</v>
          </cell>
          <cell r="M1511" t="str">
            <v>MALARTIC, PQ</v>
          </cell>
        </row>
        <row r="1512">
          <cell r="L1512" t="str">
            <v>bMANC</v>
          </cell>
          <cell r="M1512" t="str">
            <v>MANCEBOURG, PQ</v>
          </cell>
        </row>
        <row r="1513">
          <cell r="L1513" t="str">
            <v>bMAND</v>
          </cell>
          <cell r="M1513" t="str">
            <v>MANDEVILLE, PQ</v>
          </cell>
        </row>
        <row r="1514">
          <cell r="L1514" t="str">
            <v>bMANI</v>
          </cell>
          <cell r="M1514" t="str">
            <v>MANIWAKI, PQ</v>
          </cell>
        </row>
        <row r="1515">
          <cell r="L1515" t="str">
            <v>bMANN</v>
          </cell>
          <cell r="M1515" t="str">
            <v>MANSONVILLE, PQ</v>
          </cell>
        </row>
        <row r="1516">
          <cell r="L1516" t="str">
            <v>bMANS</v>
          </cell>
          <cell r="M1516" t="str">
            <v>MANSEAU, PQ</v>
          </cell>
        </row>
        <row r="1517">
          <cell r="L1517" t="str">
            <v>bMARB</v>
          </cell>
          <cell r="M1517" t="str">
            <v>MARBLETON, PQ</v>
          </cell>
        </row>
        <row r="1518">
          <cell r="L1518" t="str">
            <v>bMARI</v>
          </cell>
          <cell r="M1518" t="str">
            <v>MARIA, PQ</v>
          </cell>
        </row>
        <row r="1519">
          <cell r="L1519" t="str">
            <v>bMARS</v>
          </cell>
          <cell r="M1519" t="str">
            <v>MARSOUI, PQ</v>
          </cell>
        </row>
        <row r="1520">
          <cell r="L1520" t="str">
            <v>bMART</v>
          </cell>
          <cell r="M1520" t="str">
            <v>MARTINVILLE, PQ</v>
          </cell>
        </row>
        <row r="1521">
          <cell r="L1521" t="str">
            <v>bMASC</v>
          </cell>
          <cell r="M1521" t="str">
            <v>MASCOUCHE, PQ</v>
          </cell>
        </row>
        <row r="1522">
          <cell r="L1522" t="str">
            <v>bMASK</v>
          </cell>
          <cell r="M1522" t="str">
            <v>MASKINONGE, PQ</v>
          </cell>
        </row>
        <row r="1523">
          <cell r="L1523" t="str">
            <v>bMASS</v>
          </cell>
          <cell r="M1523" t="str">
            <v>MASSON, PQ</v>
          </cell>
        </row>
        <row r="1524">
          <cell r="L1524" t="str">
            <v>bMAT</v>
          </cell>
          <cell r="M1524" t="str">
            <v>MATAGAMI, PQ</v>
          </cell>
        </row>
        <row r="1525">
          <cell r="L1525" t="str">
            <v>bMATN</v>
          </cell>
          <cell r="M1525" t="str">
            <v>MATANE, PQ</v>
          </cell>
        </row>
        <row r="1526">
          <cell r="L1526" t="str">
            <v>bMATP</v>
          </cell>
          <cell r="M1526" t="str">
            <v>MATAPEDIA, PQ</v>
          </cell>
        </row>
        <row r="1527">
          <cell r="L1527" t="str">
            <v>bMB</v>
          </cell>
          <cell r="M1527" t="str">
            <v>MUTTON BAY, PQ</v>
          </cell>
        </row>
        <row r="1528">
          <cell r="L1528" t="str">
            <v>bMDC</v>
          </cell>
          <cell r="M1528" t="str">
            <v>MONTREAL DIST CENTER</v>
          </cell>
        </row>
        <row r="1529">
          <cell r="L1529" t="str">
            <v>bMELB</v>
          </cell>
          <cell r="M1529" t="str">
            <v>MELBOURNE, PQ</v>
          </cell>
        </row>
        <row r="1530">
          <cell r="L1530" t="str">
            <v>bMELO</v>
          </cell>
          <cell r="M1530" t="str">
            <v>MELOCHEVILLE, PQ</v>
          </cell>
        </row>
        <row r="1531">
          <cell r="L1531" t="str">
            <v>bMERC</v>
          </cell>
          <cell r="M1531" t="str">
            <v>MERCIER, PQ</v>
          </cell>
        </row>
        <row r="1532">
          <cell r="L1532" t="str">
            <v>bMESS</v>
          </cell>
          <cell r="M1532" t="str">
            <v>MESSINES, PQ</v>
          </cell>
        </row>
        <row r="1533">
          <cell r="L1533" t="str">
            <v>bMETA</v>
          </cell>
          <cell r="M1533" t="str">
            <v>METABETCHOUAN, PQ</v>
          </cell>
        </row>
        <row r="1534">
          <cell r="L1534" t="str">
            <v>bMETI</v>
          </cell>
          <cell r="M1534" t="str">
            <v>METIS BEACH, PQ</v>
          </cell>
        </row>
        <row r="1535">
          <cell r="L1535" t="str">
            <v>bMH</v>
          </cell>
          <cell r="M1535" t="str">
            <v>MORIN HEIGHTS, PQ</v>
          </cell>
        </row>
        <row r="1536">
          <cell r="L1536" t="str">
            <v>bMI</v>
          </cell>
          <cell r="M1536" t="str">
            <v>ILES DE LA MADELEINE, PQ</v>
          </cell>
        </row>
        <row r="1537">
          <cell r="L1537" t="str">
            <v>bMICH</v>
          </cell>
          <cell r="M1537" t="str">
            <v>MICHAUDVILLE, PQ</v>
          </cell>
        </row>
        <row r="1538">
          <cell r="L1538" t="str">
            <v>bMILA</v>
          </cell>
          <cell r="M1538" t="str">
            <v>MISTASSINI, PQ</v>
          </cell>
        </row>
        <row r="1539">
          <cell r="L1539" t="str">
            <v>bMILN</v>
          </cell>
          <cell r="M1539" t="str">
            <v>MILAN, PQ</v>
          </cell>
        </row>
        <row r="1540">
          <cell r="L1540" t="str">
            <v>bMILO</v>
          </cell>
          <cell r="M1540" t="str">
            <v>MILOT, PQ</v>
          </cell>
        </row>
        <row r="1541">
          <cell r="L1541" t="str">
            <v>bMING</v>
          </cell>
          <cell r="M1541" t="str">
            <v>MINGAN, PQ</v>
          </cell>
        </row>
        <row r="1542">
          <cell r="L1542" t="str">
            <v>bMIRA</v>
          </cell>
          <cell r="M1542" t="str">
            <v>MIRABEL, PQ</v>
          </cell>
        </row>
        <row r="1543">
          <cell r="L1543" t="str">
            <v>bMJOL</v>
          </cell>
          <cell r="M1543" t="str">
            <v>MONT JOLI, PQ</v>
          </cell>
        </row>
        <row r="1544">
          <cell r="L1544" t="str">
            <v>bMLAU</v>
          </cell>
          <cell r="M1544" t="str">
            <v>MONT LAURIER, PQ</v>
          </cell>
        </row>
        <row r="1545">
          <cell r="L1545" t="str">
            <v>bMNTB</v>
          </cell>
          <cell r="M1545" t="str">
            <v>MONTBEILLARD, PQ</v>
          </cell>
        </row>
        <row r="1546">
          <cell r="L1546" t="str">
            <v>bMOBR</v>
          </cell>
          <cell r="M1546" t="str">
            <v>MONT BRUN, PQ</v>
          </cell>
        </row>
        <row r="1547">
          <cell r="L1547" t="str">
            <v>bMOCA</v>
          </cell>
          <cell r="M1547" t="str">
            <v>MONT CARMEL, PQ</v>
          </cell>
        </row>
        <row r="1548">
          <cell r="L1548" t="str">
            <v>bMOFF</v>
          </cell>
          <cell r="M1548" t="str">
            <v>MOFFET, PQ</v>
          </cell>
        </row>
        <row r="1549">
          <cell r="L1549" t="str">
            <v>bMOLO</v>
          </cell>
          <cell r="M1549" t="str">
            <v>MONT LOUIS, PQ</v>
          </cell>
        </row>
        <row r="1550">
          <cell r="L1550" t="str">
            <v>bMONA</v>
          </cell>
          <cell r="M1550" t="str">
            <v>MONTAUBAN, PQ</v>
          </cell>
        </row>
        <row r="1551">
          <cell r="L1551" t="str">
            <v>bMONT</v>
          </cell>
          <cell r="M1551" t="str">
            <v>MONTREAL, PQ</v>
          </cell>
        </row>
        <row r="1552">
          <cell r="L1552" t="str">
            <v>bMORI</v>
          </cell>
          <cell r="M1552" t="str">
            <v>MORIGEAU, PQ</v>
          </cell>
        </row>
        <row r="1553">
          <cell r="L1553" t="str">
            <v>bMOTE</v>
          </cell>
          <cell r="M1553" t="str">
            <v>MONTEBELLO, PQ</v>
          </cell>
        </row>
        <row r="1554">
          <cell r="L1554" t="str">
            <v>bMOTM</v>
          </cell>
          <cell r="M1554" t="str">
            <v>MONTMAGNY, PQ</v>
          </cell>
        </row>
        <row r="1555">
          <cell r="L1555" t="str">
            <v>bMROT</v>
          </cell>
          <cell r="M1555" t="str">
            <v>MONT ROLLAND (TERRAB), PQ</v>
          </cell>
        </row>
        <row r="1556">
          <cell r="L1556" t="str">
            <v>bMSTG</v>
          </cell>
          <cell r="M1556" t="str">
            <v>MONT ST-GREGROIRE, PQ</v>
          </cell>
        </row>
        <row r="1557">
          <cell r="L1557" t="str">
            <v>bMSTM</v>
          </cell>
          <cell r="M1557" t="str">
            <v>MONT ST-MICHEL, PQ</v>
          </cell>
        </row>
        <row r="1558">
          <cell r="L1558" t="str">
            <v>bMSTP</v>
          </cell>
          <cell r="M1558" t="str">
            <v>MONT ST-PIERRE, PQ</v>
          </cell>
        </row>
        <row r="1559">
          <cell r="L1559" t="str">
            <v>bMT</v>
          </cell>
          <cell r="M1559" t="str">
            <v>MONTREAL TERMINAL</v>
          </cell>
        </row>
        <row r="1560">
          <cell r="L1560" t="str">
            <v>bMTCE</v>
          </cell>
          <cell r="M1560" t="str">
            <v>MONTCERF, PQ</v>
          </cell>
        </row>
        <row r="1561">
          <cell r="L1561" t="str">
            <v>bMTFT</v>
          </cell>
          <cell r="M1561" t="str">
            <v>MONTFORT, PQ</v>
          </cell>
        </row>
        <row r="1562">
          <cell r="L1562" t="str">
            <v>bMTPL</v>
          </cell>
          <cell r="M1562" t="str">
            <v>MONTPELLIER, PQ</v>
          </cell>
        </row>
        <row r="1563">
          <cell r="L1563" t="str">
            <v>bMTRE</v>
          </cell>
          <cell r="M1563" t="str">
            <v>MONT TREMBLANT, PQ</v>
          </cell>
        </row>
        <row r="1564">
          <cell r="L1564" t="str">
            <v>bMTRO</v>
          </cell>
          <cell r="M1564" t="str">
            <v>MONT-ROLLAND, PQ</v>
          </cell>
        </row>
        <row r="1565">
          <cell r="L1565" t="str">
            <v>bMTWR</v>
          </cell>
          <cell r="M1565" t="str">
            <v>MONT-WRIGHT, PQ</v>
          </cell>
        </row>
        <row r="1566">
          <cell r="L1566" t="str">
            <v>bMURD</v>
          </cell>
          <cell r="M1566" t="str">
            <v>MURDOCHVILLE, PQ</v>
          </cell>
        </row>
        <row r="1567">
          <cell r="L1567" t="str">
            <v>bMVIL</v>
          </cell>
          <cell r="M1567" t="str">
            <v>MARIEVILLE, PQ</v>
          </cell>
        </row>
        <row r="1568">
          <cell r="L1568" t="str">
            <v>bNAMU</v>
          </cell>
          <cell r="M1568" t="str">
            <v>NAMUR, PQ</v>
          </cell>
        </row>
        <row r="1569">
          <cell r="L1569" t="str">
            <v>bNAPI</v>
          </cell>
          <cell r="M1569" t="str">
            <v>NAPIERVILLE, PQ</v>
          </cell>
        </row>
        <row r="1570">
          <cell r="L1570" t="str">
            <v>bNATA</v>
          </cell>
          <cell r="M1570" t="str">
            <v>NATASHQUAN, QC</v>
          </cell>
        </row>
        <row r="1571">
          <cell r="L1571" t="str">
            <v>bNB</v>
          </cell>
          <cell r="M1571" t="str">
            <v>NORWAY BAY, QC</v>
          </cell>
        </row>
        <row r="1572">
          <cell r="L1572" t="str">
            <v>bNC</v>
          </cell>
          <cell r="M1572" t="str">
            <v>NEW CARLISLE, PQ</v>
          </cell>
        </row>
        <row r="1573">
          <cell r="L1573" t="str">
            <v>bNDD</v>
          </cell>
          <cell r="M1573" t="str">
            <v>NOTRE-DAME-DU-NORD, PQ</v>
          </cell>
        </row>
        <row r="1574">
          <cell r="L1574" t="str">
            <v>bNDDB</v>
          </cell>
          <cell r="M1574" t="str">
            <v>NOTRE-DAME-DES-BOIS, PQ</v>
          </cell>
        </row>
        <row r="1575">
          <cell r="L1575" t="str">
            <v>bNDDH</v>
          </cell>
          <cell r="M1575" t="str">
            <v>NOTRE-DAME-DE-HAM, PQ</v>
          </cell>
        </row>
        <row r="1576">
          <cell r="L1576" t="str">
            <v>bNDDM</v>
          </cell>
          <cell r="M1576" t="str">
            <v>NOTRE-DAME-DE-LA-MERCI</v>
          </cell>
        </row>
        <row r="1577">
          <cell r="L1577" t="str">
            <v>bNDDP</v>
          </cell>
          <cell r="M1577" t="str">
            <v>NOTRE DAME DE PIERREVILLE</v>
          </cell>
        </row>
        <row r="1578">
          <cell r="L1578" t="str">
            <v>bNDLP</v>
          </cell>
          <cell r="M1578" t="str">
            <v>NOTRE DAME DE L'ILE PERRO</v>
          </cell>
        </row>
        <row r="1579">
          <cell r="L1579" t="str">
            <v>bNDLS</v>
          </cell>
          <cell r="M1579" t="str">
            <v>NOTRE DAME DU LAUS, PQ</v>
          </cell>
        </row>
        <row r="1580">
          <cell r="L1580" t="str">
            <v>bNDM</v>
          </cell>
          <cell r="M1580" t="str">
            <v>NOTRE DAME DE STANBRIDGE</v>
          </cell>
        </row>
        <row r="1581">
          <cell r="L1581" t="str">
            <v>bNDMC</v>
          </cell>
          <cell r="M1581" t="str">
            <v>NOTRE-DAME-DU-MONT-CARMEL</v>
          </cell>
        </row>
        <row r="1582">
          <cell r="L1582" t="str">
            <v>bNDMO</v>
          </cell>
          <cell r="M1582" t="str">
            <v>NOTRE-DAME-DES-MONTS, PQ</v>
          </cell>
        </row>
        <row r="1583">
          <cell r="L1583" t="str">
            <v>bNDP</v>
          </cell>
          <cell r="M1583" t="str">
            <v>NOTRE DAME DE LA PAIX, PQ</v>
          </cell>
        </row>
        <row r="1584">
          <cell r="L1584" t="str">
            <v>bNDPI</v>
          </cell>
          <cell r="M1584" t="str">
            <v>NOTRE-DAME-DES-PINS, PQ</v>
          </cell>
        </row>
        <row r="1585">
          <cell r="L1585" t="str">
            <v>bNDPO</v>
          </cell>
          <cell r="M1585" t="str">
            <v>NOTRE-DAME-DE-PONTMAIN</v>
          </cell>
        </row>
        <row r="1586">
          <cell r="L1586" t="str">
            <v>bNDPT</v>
          </cell>
          <cell r="M1586" t="str">
            <v>NOTRE-DAME-DU-PORTAGE, PQ</v>
          </cell>
        </row>
        <row r="1587">
          <cell r="L1587" t="str">
            <v>bNDRO</v>
          </cell>
          <cell r="M1587" t="str">
            <v>NOTRE-DAME-DU-ROSAIRE, PQ</v>
          </cell>
        </row>
        <row r="1588">
          <cell r="L1588" t="str">
            <v>bNDS</v>
          </cell>
          <cell r="M1588" t="str">
            <v>NOTRE DAME DE LA SALLETTE</v>
          </cell>
        </row>
        <row r="1589">
          <cell r="L1589" t="str">
            <v>bNEDE</v>
          </cell>
          <cell r="M1589" t="str">
            <v>NEDELEC, PQ</v>
          </cell>
        </row>
        <row r="1590">
          <cell r="L1590" t="str">
            <v>bNEGL</v>
          </cell>
          <cell r="M1590" t="str">
            <v>NEW GLASGOW, PQ</v>
          </cell>
        </row>
        <row r="1591">
          <cell r="L1591" t="str">
            <v>bNEUB</v>
          </cell>
          <cell r="M1591" t="str">
            <v>NEUBOIS, PQ</v>
          </cell>
        </row>
        <row r="1592">
          <cell r="L1592" t="str">
            <v>bNEUV</v>
          </cell>
          <cell r="M1592" t="str">
            <v>NEUVILLE, PQ</v>
          </cell>
        </row>
        <row r="1593">
          <cell r="L1593" t="str">
            <v>bNEWP</v>
          </cell>
          <cell r="M1593" t="str">
            <v>NEWPORT, PQ</v>
          </cell>
        </row>
        <row r="1594">
          <cell r="L1594" t="str">
            <v>bNG</v>
          </cell>
          <cell r="M1594" t="str">
            <v>NEW GLASCOW, PQ</v>
          </cell>
        </row>
        <row r="1595">
          <cell r="L1595" t="str">
            <v>bNH</v>
          </cell>
          <cell r="M1595" t="str">
            <v>NORTH HATLEY, PQ</v>
          </cell>
        </row>
        <row r="1596">
          <cell r="L1596" t="str">
            <v>bNICO</v>
          </cell>
          <cell r="M1596" t="str">
            <v>NICOLET, PQ</v>
          </cell>
        </row>
        <row r="1597">
          <cell r="L1597" t="str">
            <v>bNODA</v>
          </cell>
          <cell r="M1597" t="str">
            <v>NOTRE-DAME-DU-LAC, PQ</v>
          </cell>
        </row>
        <row r="1598">
          <cell r="L1598" t="str">
            <v>bNOMI</v>
          </cell>
          <cell r="M1598" t="str">
            <v>NOMININGUE, PQ</v>
          </cell>
        </row>
        <row r="1599">
          <cell r="L1599" t="str">
            <v>bNORB</v>
          </cell>
          <cell r="M1599" t="str">
            <v>NORBERTVILLE, PQ</v>
          </cell>
        </row>
        <row r="1600">
          <cell r="L1600" t="str">
            <v>bNORM</v>
          </cell>
          <cell r="M1600" t="str">
            <v>NORMANDIN, PQ</v>
          </cell>
        </row>
        <row r="1601">
          <cell r="L1601" t="str">
            <v>bNORT</v>
          </cell>
          <cell r="M1601" t="str">
            <v>NORMETAL, PQ</v>
          </cell>
        </row>
        <row r="1602">
          <cell r="L1602" t="str">
            <v>bNOUO</v>
          </cell>
          <cell r="M1602" t="str">
            <v>NOUVELLE OUEST, PQ</v>
          </cell>
        </row>
        <row r="1603">
          <cell r="L1603" t="str">
            <v>bNOUV</v>
          </cell>
          <cell r="M1603" t="str">
            <v>NOUVELLE, PQ</v>
          </cell>
        </row>
        <row r="1604">
          <cell r="L1604" t="str">
            <v>bNRC</v>
          </cell>
          <cell r="M1604" t="str">
            <v>NEW RICHMOND, PQ</v>
          </cell>
        </row>
        <row r="1605">
          <cell r="L1605" t="str">
            <v>bOB</v>
          </cell>
          <cell r="M1605" t="str">
            <v>OUJE BOUGOUMOU, QC</v>
          </cell>
        </row>
        <row r="1606">
          <cell r="L1606" t="str">
            <v>bOKA</v>
          </cell>
          <cell r="M1606" t="str">
            <v>OKA, PQ</v>
          </cell>
        </row>
        <row r="1607">
          <cell r="L1607" t="str">
            <v>bOL</v>
          </cell>
          <cell r="M1607" t="str">
            <v>OTTER LAKE, PQ</v>
          </cell>
        </row>
        <row r="1608">
          <cell r="L1608" t="str">
            <v>bORMS</v>
          </cell>
          <cell r="M1608" t="str">
            <v>ORMSTOWN, PQ</v>
          </cell>
        </row>
        <row r="1609">
          <cell r="L1609" t="str">
            <v>bPABO</v>
          </cell>
          <cell r="M1609" t="str">
            <v>PABOS, PQ</v>
          </cell>
        </row>
        <row r="1610">
          <cell r="L1610" t="str">
            <v>bPACK</v>
          </cell>
          <cell r="M1610" t="str">
            <v>PACKINGTON, PQ</v>
          </cell>
        </row>
        <row r="1611">
          <cell r="L1611" t="str">
            <v>bPADO</v>
          </cell>
          <cell r="M1611" t="str">
            <v>PADOUE, PQ</v>
          </cell>
        </row>
        <row r="1612">
          <cell r="L1612" t="str">
            <v>bPALM</v>
          </cell>
          <cell r="M1612" t="str">
            <v>PALMAROLLE, PQ</v>
          </cell>
        </row>
        <row r="1613">
          <cell r="L1613" t="str">
            <v>bPANE</v>
          </cell>
          <cell r="M1613" t="str">
            <v>PANET, PQ</v>
          </cell>
        </row>
        <row r="1614">
          <cell r="L1614" t="str">
            <v>bPAPI</v>
          </cell>
          <cell r="M1614" t="str">
            <v>PAPINEAUVILLE, PQ</v>
          </cell>
        </row>
        <row r="1615">
          <cell r="L1615" t="str">
            <v>bPARE</v>
          </cell>
          <cell r="M1615" t="str">
            <v>PARENT, PQ</v>
          </cell>
        </row>
        <row r="1616">
          <cell r="L1616" t="str">
            <v>bPARI</v>
          </cell>
          <cell r="M1616" t="str">
            <v>PARISVILLE, PQ</v>
          </cell>
        </row>
        <row r="1617">
          <cell r="L1617" t="str">
            <v>bPASP</v>
          </cell>
          <cell r="M1617" t="str">
            <v>PASPEBIAC, PQ</v>
          </cell>
        </row>
        <row r="1618">
          <cell r="L1618" t="str">
            <v>bPCAR</v>
          </cell>
          <cell r="M1618" t="str">
            <v>PORT CARTIER, PQ</v>
          </cell>
        </row>
        <row r="1619">
          <cell r="L1619" t="str">
            <v>bPDFO</v>
          </cell>
          <cell r="M1619" t="str">
            <v>PORTAGE DU FORT, PQ</v>
          </cell>
        </row>
        <row r="1620">
          <cell r="L1620" t="str">
            <v>bPDS</v>
          </cell>
          <cell r="M1620" t="str">
            <v>PORT DANIEL, PQ</v>
          </cell>
        </row>
        <row r="1621">
          <cell r="L1621" t="str">
            <v>bPERC</v>
          </cell>
          <cell r="M1621" t="str">
            <v>PERCE, PQ</v>
          </cell>
        </row>
        <row r="1622">
          <cell r="L1622" t="str">
            <v>bPERI</v>
          </cell>
          <cell r="M1622" t="str">
            <v>PERIBONKA, PQ</v>
          </cell>
        </row>
        <row r="1623">
          <cell r="L1623" t="str">
            <v>bPERK</v>
          </cell>
          <cell r="M1623" t="str">
            <v>PERKINS, PQ</v>
          </cell>
        </row>
        <row r="1624">
          <cell r="L1624" t="str">
            <v>bPERV</v>
          </cell>
          <cell r="M1624" t="str">
            <v>PETITE RIVIERE ST-FRANCOI</v>
          </cell>
        </row>
        <row r="1625">
          <cell r="L1625" t="str">
            <v>bPESA</v>
          </cell>
          <cell r="M1625" t="str">
            <v>PETIT SAGUENAY, PQ</v>
          </cell>
        </row>
        <row r="1626">
          <cell r="L1626" t="str">
            <v>bPETI</v>
          </cell>
          <cell r="M1626" t="str">
            <v>PETIT CAP, PQ</v>
          </cell>
        </row>
        <row r="1627">
          <cell r="L1627" t="str">
            <v>bPETM</v>
          </cell>
          <cell r="M1627" t="str">
            <v>PETIT MATANE, PQ</v>
          </cell>
        </row>
        <row r="1628">
          <cell r="L1628" t="str">
            <v>bPETS</v>
          </cell>
          <cell r="M1628" t="str">
            <v>PETIT SAGUENAY, PQ</v>
          </cell>
        </row>
        <row r="1629">
          <cell r="L1629" t="str">
            <v>bPEVA</v>
          </cell>
          <cell r="M1629" t="str">
            <v>PETITE VALLEE, PQ</v>
          </cell>
        </row>
        <row r="1630">
          <cell r="L1630" t="str">
            <v>bPHIL</v>
          </cell>
          <cell r="M1630" t="str">
            <v>PHILLIPSBURG, PQ</v>
          </cell>
        </row>
        <row r="1631">
          <cell r="L1631" t="str">
            <v>bPIED</v>
          </cell>
          <cell r="M1631" t="str">
            <v>PIEDMONT, PQ</v>
          </cell>
        </row>
        <row r="1632">
          <cell r="L1632" t="str">
            <v>bPIED</v>
          </cell>
          <cell r="M1632" t="str">
            <v>PIEDMONT, QC</v>
          </cell>
        </row>
        <row r="1633">
          <cell r="L1633" t="str">
            <v>bPIER</v>
          </cell>
          <cell r="M1633" t="str">
            <v>PIERREVILLE, PQ</v>
          </cell>
        </row>
        <row r="1634">
          <cell r="L1634" t="str">
            <v>bPIOP</v>
          </cell>
          <cell r="M1634" t="str">
            <v>PIOPOLIS, PQ</v>
          </cell>
        </row>
        <row r="1635">
          <cell r="L1635" t="str">
            <v>bPIR</v>
          </cell>
          <cell r="M1635" t="str">
            <v>PIKE RIVER, PQ</v>
          </cell>
        </row>
        <row r="1636">
          <cell r="L1636" t="str">
            <v>bPLAI</v>
          </cell>
          <cell r="M1636" t="str">
            <v>PLAISANCE, PQ</v>
          </cell>
        </row>
        <row r="1637">
          <cell r="L1637" t="str">
            <v>bPLES</v>
          </cell>
          <cell r="M1637" t="str">
            <v>PLESSISVILLE, PQ</v>
          </cell>
        </row>
        <row r="1638">
          <cell r="L1638" t="str">
            <v>bPM</v>
          </cell>
          <cell r="M1638" t="str">
            <v>PORT MENIER, PQ</v>
          </cell>
        </row>
        <row r="1639">
          <cell r="L1639" t="str">
            <v>bPOGA</v>
          </cell>
          <cell r="M1639" t="str">
            <v>POINTE GATINEAU, PQ</v>
          </cell>
        </row>
        <row r="1640">
          <cell r="L1640" t="str">
            <v>bPOHE</v>
          </cell>
          <cell r="M1640" t="str">
            <v>POHENAGAMOOK, PQ</v>
          </cell>
        </row>
        <row r="1641">
          <cell r="L1641" t="str">
            <v>bPOLT</v>
          </cell>
          <cell r="M1641" t="str">
            <v>POLTIMORE, PQ</v>
          </cell>
        </row>
        <row r="1642">
          <cell r="L1642" t="str">
            <v>bPORT</v>
          </cell>
          <cell r="M1642" t="str">
            <v>PORTNEUF, PQ</v>
          </cell>
        </row>
        <row r="1643">
          <cell r="L1643" t="str">
            <v>bPOUL</v>
          </cell>
          <cell r="M1643" t="str">
            <v>POULARIES, PQ</v>
          </cell>
        </row>
        <row r="1644">
          <cell r="L1644" t="str">
            <v>bPR</v>
          </cell>
          <cell r="M1644" t="str">
            <v>PONT ROUGE, PQ</v>
          </cell>
        </row>
        <row r="1645">
          <cell r="L1645" t="str">
            <v>bPREC</v>
          </cell>
          <cell r="M1645" t="str">
            <v>PRECIEUX-SANG, PQ</v>
          </cell>
        </row>
        <row r="1646">
          <cell r="L1646" t="str">
            <v>bPREI</v>
          </cell>
          <cell r="M1646" t="str">
            <v>PREISSAC, PQ</v>
          </cell>
        </row>
        <row r="1647">
          <cell r="L1647" t="str">
            <v>bPREM</v>
          </cell>
          <cell r="M1647" t="str">
            <v>PREMONT, PQ</v>
          </cell>
        </row>
        <row r="1648">
          <cell r="L1648" t="str">
            <v>bPREV</v>
          </cell>
          <cell r="M1648" t="str">
            <v>PREVOST, PQ</v>
          </cell>
        </row>
        <row r="1649">
          <cell r="L1649" t="str">
            <v>bPRIC</v>
          </cell>
          <cell r="M1649" t="str">
            <v>PRICE, PQ</v>
          </cell>
        </row>
        <row r="1650">
          <cell r="L1650" t="str">
            <v>bPRIN</v>
          </cell>
          <cell r="M1650" t="str">
            <v>PRINCEVILLE, PQ</v>
          </cell>
        </row>
        <row r="1651">
          <cell r="L1651" t="str">
            <v>bPROU</v>
          </cell>
          <cell r="M1651" t="str">
            <v>PROULXVILLE, PQ</v>
          </cell>
        </row>
        <row r="1652">
          <cell r="L1652" t="str">
            <v>bPSTA</v>
          </cell>
          <cell r="M1652" t="str">
            <v>PORTNEUF STATION, PQ</v>
          </cell>
        </row>
        <row r="1653">
          <cell r="L1653" t="str">
            <v>bPTBL</v>
          </cell>
          <cell r="M1653" t="str">
            <v>POINTE BLEUE, PQ</v>
          </cell>
        </row>
        <row r="1654">
          <cell r="L1654" t="str">
            <v>bPTBR</v>
          </cell>
          <cell r="M1654" t="str">
            <v>PONTBRIAND, PQ</v>
          </cell>
        </row>
        <row r="1655">
          <cell r="L1655" t="str">
            <v>bPTCA</v>
          </cell>
          <cell r="M1655" t="str">
            <v>POINTE CALUMET, PQ</v>
          </cell>
        </row>
        <row r="1656">
          <cell r="L1656" t="str">
            <v>bPTCH</v>
          </cell>
          <cell r="M1656" t="str">
            <v>POINTE AU CHENE, PQ</v>
          </cell>
        </row>
        <row r="1657">
          <cell r="L1657" t="str">
            <v>bPTCR</v>
          </cell>
          <cell r="M1657" t="str">
            <v>POINTE A-LA-CROIX, PQ</v>
          </cell>
        </row>
        <row r="1658">
          <cell r="L1658" t="str">
            <v>bPTCS</v>
          </cell>
          <cell r="M1658" t="str">
            <v>POINTE DES CASCADES, PQ</v>
          </cell>
        </row>
        <row r="1659">
          <cell r="L1659" t="str">
            <v>bPTFO</v>
          </cell>
          <cell r="M1659" t="str">
            <v>POINTE FORTUNE, PQ</v>
          </cell>
        </row>
        <row r="1660">
          <cell r="L1660" t="str">
            <v>bPTGA</v>
          </cell>
          <cell r="M1660" t="str">
            <v>POINTE A-LA-GARDE, PQ</v>
          </cell>
        </row>
        <row r="1661">
          <cell r="L1661" t="str">
            <v>bPTLA</v>
          </cell>
          <cell r="M1661" t="str">
            <v>POINTE DU-LAC, PQ</v>
          </cell>
        </row>
        <row r="1662">
          <cell r="L1662" t="str">
            <v>bPTLE</v>
          </cell>
          <cell r="M1662" t="str">
            <v>POINTE LEBEL, PQ</v>
          </cell>
        </row>
        <row r="1663">
          <cell r="L1663" t="str">
            <v>bPTOU</v>
          </cell>
          <cell r="M1663" t="str">
            <v>POINTE AUX-OUTARDES, PQ</v>
          </cell>
        </row>
        <row r="1664">
          <cell r="L1664" t="str">
            <v>bPTPI</v>
          </cell>
          <cell r="M1664" t="str">
            <v>POINTE AU-PIC, PQ</v>
          </cell>
        </row>
        <row r="1665">
          <cell r="L1665" t="str">
            <v>bQCT</v>
          </cell>
          <cell r="M1665" t="str">
            <v>QUEBEC CITY TERMINAL</v>
          </cell>
        </row>
        <row r="1666">
          <cell r="L1666" t="str">
            <v>bQDC</v>
          </cell>
          <cell r="M1666" t="str">
            <v>QUEBEC DISTRIBUTION CTR</v>
          </cell>
        </row>
        <row r="1667">
          <cell r="L1667" t="str">
            <v>bQUEB</v>
          </cell>
          <cell r="M1667" t="str">
            <v>QUEBEC CITY, PQ</v>
          </cell>
        </row>
        <row r="1668">
          <cell r="L1668" t="str">
            <v>bQUYO</v>
          </cell>
          <cell r="M1668" t="str">
            <v>QUYON, PQ</v>
          </cell>
        </row>
        <row r="1669">
          <cell r="L1669" t="str">
            <v>bRACI</v>
          </cell>
          <cell r="M1669" t="str">
            <v>RACINE, PQ</v>
          </cell>
        </row>
        <row r="1670">
          <cell r="L1670" t="str">
            <v>bRADI</v>
          </cell>
          <cell r="M1670" t="str">
            <v>RADISSON, PQ</v>
          </cell>
        </row>
        <row r="1671">
          <cell r="L1671" t="str">
            <v>bRAGU</v>
          </cell>
          <cell r="M1671" t="str">
            <v>RAGUENEAU, PQ</v>
          </cell>
        </row>
        <row r="1672">
          <cell r="L1672" t="str">
            <v>bRAJO</v>
          </cell>
          <cell r="M1672" t="str">
            <v>RAPIDE DES JOACHIMS, PQ</v>
          </cell>
        </row>
        <row r="1673">
          <cell r="L1673" t="str">
            <v>bRAT</v>
          </cell>
          <cell r="M1673" t="str">
            <v>RIVIERE AU TONNERRE, PQ</v>
          </cell>
        </row>
        <row r="1674">
          <cell r="L1674" t="str">
            <v>bRAVI</v>
          </cell>
          <cell r="M1674" t="str">
            <v>RAVIGNAN, PQ</v>
          </cell>
        </row>
        <row r="1675">
          <cell r="L1675" t="str">
            <v>bRAWD</v>
          </cell>
          <cell r="M1675" t="str">
            <v>RAWDON, PQ</v>
          </cell>
        </row>
        <row r="1676">
          <cell r="L1676" t="str">
            <v>bRB</v>
          </cell>
          <cell r="M1676" t="str">
            <v>RIVIERE BEAUDETTE, PQ</v>
          </cell>
        </row>
        <row r="1677">
          <cell r="L1677" t="str">
            <v>bRBCL</v>
          </cell>
          <cell r="M1677" t="str">
            <v>RIVIERE BOIS CLAIR, PQ</v>
          </cell>
        </row>
        <row r="1678">
          <cell r="L1678" t="str">
            <v>bRCOL</v>
          </cell>
          <cell r="M1678" t="str">
            <v>RIVIERE COLUMBIER, PQ</v>
          </cell>
        </row>
        <row r="1679">
          <cell r="L1679" t="str">
            <v>bRDLO</v>
          </cell>
          <cell r="M1679" t="str">
            <v>RIVIERE DU-LOUP, PQ</v>
          </cell>
        </row>
        <row r="1680">
          <cell r="L1680" t="str">
            <v>bREMI</v>
          </cell>
          <cell r="M1680" t="str">
            <v>REMIGNY, PQ</v>
          </cell>
        </row>
        <row r="1681">
          <cell r="L1681" t="str">
            <v>bREST</v>
          </cell>
          <cell r="M1681" t="str">
            <v>RESTIGOUCHE, PQ</v>
          </cell>
        </row>
        <row r="1682">
          <cell r="L1682" t="str">
            <v>bRETE</v>
          </cell>
          <cell r="M1682" t="str">
            <v>RIVIERE ETERNITE, PQ</v>
          </cell>
        </row>
        <row r="1683">
          <cell r="L1683" t="str">
            <v>bRH</v>
          </cell>
          <cell r="M1683" t="str">
            <v>RIVIERE HEVA, PQ</v>
          </cell>
        </row>
        <row r="1684">
          <cell r="L1684" t="str">
            <v>bRI</v>
          </cell>
          <cell r="M1684" t="str">
            <v>ROCK ISLAND, PQ</v>
          </cell>
        </row>
        <row r="1685">
          <cell r="L1685" t="str">
            <v>bRIBL</v>
          </cell>
          <cell r="M1685" t="str">
            <v>RIVIERE BLEUE, PQ</v>
          </cell>
        </row>
        <row r="1686">
          <cell r="L1686" t="str">
            <v>bRICH</v>
          </cell>
          <cell r="M1686" t="str">
            <v>RICHMOND, PQ</v>
          </cell>
        </row>
        <row r="1687">
          <cell r="L1687" t="str">
            <v>bRIGA</v>
          </cell>
          <cell r="M1687" t="str">
            <v>RIGAUD, PQ</v>
          </cell>
        </row>
        <row r="1688">
          <cell r="L1688" t="str">
            <v>bRIMO</v>
          </cell>
          <cell r="M1688" t="str">
            <v>RIMOUSKI, PQ</v>
          </cell>
        </row>
        <row r="1689">
          <cell r="L1689" t="str">
            <v>bRIPO</v>
          </cell>
          <cell r="M1689" t="str">
            <v>RIPON, PQ</v>
          </cell>
        </row>
        <row r="1690">
          <cell r="L1690" t="str">
            <v>bRMAD</v>
          </cell>
          <cell r="M1690" t="str">
            <v>RIVIERE LA-MADELEINE, PQ</v>
          </cell>
        </row>
        <row r="1691">
          <cell r="L1691" t="str">
            <v>bRMAT</v>
          </cell>
          <cell r="M1691" t="str">
            <v>RIVIERE MATAWIN, PQ</v>
          </cell>
        </row>
        <row r="1692">
          <cell r="L1692" t="str">
            <v>bRMEK</v>
          </cell>
          <cell r="M1692" t="str">
            <v>RIVIERE MEKINAC, PQ</v>
          </cell>
        </row>
        <row r="1693">
          <cell r="L1693" t="str">
            <v>bRNOR</v>
          </cell>
          <cell r="M1693" t="str">
            <v>ROUYN-NORANDA, PQ</v>
          </cell>
        </row>
        <row r="1694">
          <cell r="L1694" t="str">
            <v>bROBR</v>
          </cell>
          <cell r="M1694" t="str">
            <v>ROBERVAL, PQ</v>
          </cell>
        </row>
        <row r="1695">
          <cell r="L1695" t="str">
            <v>bROCH</v>
          </cell>
          <cell r="M1695" t="str">
            <v>ROCHEBEAUCOURT, PQ</v>
          </cell>
        </row>
        <row r="1696">
          <cell r="L1696" t="str">
            <v>bROLL</v>
          </cell>
          <cell r="M1696" t="str">
            <v>ROLLET, PQ</v>
          </cell>
        </row>
        <row r="1697">
          <cell r="L1697" t="str">
            <v>bROQU</v>
          </cell>
          <cell r="M1697" t="str">
            <v>ROQUEMAURE, PQ</v>
          </cell>
        </row>
        <row r="1698">
          <cell r="L1698" t="str">
            <v>bROUE</v>
          </cell>
          <cell r="M1698" t="str">
            <v>RIVIERE OUELLE, PQ</v>
          </cell>
        </row>
        <row r="1699">
          <cell r="L1699" t="str">
            <v>bROUG</v>
          </cell>
          <cell r="M1699" t="str">
            <v>ROUGEMONT, PQ</v>
          </cell>
        </row>
        <row r="1700">
          <cell r="L1700" t="str">
            <v>bROXF</v>
          </cell>
          <cell r="M1700" t="str">
            <v>ROXTON FALLS, PQ</v>
          </cell>
        </row>
        <row r="1701">
          <cell r="L1701" t="str">
            <v>bRPAS</v>
          </cell>
          <cell r="M1701" t="str">
            <v>RIVIERE PASPEBIAC, PQ</v>
          </cell>
        </row>
        <row r="1702">
          <cell r="L1702" t="str">
            <v>bRPEN</v>
          </cell>
          <cell r="M1702" t="str">
            <v>RIVIERE PENTECOTE, PQ</v>
          </cell>
        </row>
        <row r="1703">
          <cell r="L1703" t="str">
            <v>bRPIE</v>
          </cell>
          <cell r="M1703" t="str">
            <v>RIVIERE A-PIERRE, PQ</v>
          </cell>
        </row>
        <row r="1704">
          <cell r="L1704" t="str">
            <v>bRPOR</v>
          </cell>
          <cell r="M1704" t="str">
            <v>RIVIERE PORTNEUF, PQ</v>
          </cell>
        </row>
        <row r="1705">
          <cell r="L1705" t="str">
            <v>bRREN</v>
          </cell>
          <cell r="M1705" t="str">
            <v>RIVIERE AU-RENARD, PQ</v>
          </cell>
        </row>
        <row r="1706">
          <cell r="L1706" t="str">
            <v>bRSJ</v>
          </cell>
          <cell r="M1706" t="str">
            <v>RIVIERE ST-JEAN, PQ</v>
          </cell>
        </row>
        <row r="1707">
          <cell r="L1707" t="str">
            <v>bRSTP</v>
          </cell>
          <cell r="M1707" t="str">
            <v>RIVIERE ST-PAUL, PQ</v>
          </cell>
        </row>
        <row r="1708">
          <cell r="L1708" t="str">
            <v>bRUIS</v>
          </cell>
          <cell r="M1708" t="str">
            <v>RUISSEAU-A-REBOURS, QC</v>
          </cell>
        </row>
        <row r="1709">
          <cell r="L1709" t="str">
            <v>bSA</v>
          </cell>
          <cell r="M1709" t="str">
            <v>ST AUGUSTIN SAGUENAY, PQ</v>
          </cell>
        </row>
        <row r="1710">
          <cell r="L1710" t="str">
            <v>bSAA</v>
          </cell>
          <cell r="M1710" t="str">
            <v>ST ANDRE AVELLIN, PQ</v>
          </cell>
        </row>
        <row r="1711">
          <cell r="L1711" t="str">
            <v>bSAB</v>
          </cell>
          <cell r="M1711" t="str">
            <v>STE ANNE DE BEAUPRE, PQ</v>
          </cell>
        </row>
        <row r="1712">
          <cell r="L1712" t="str">
            <v>bSABR</v>
          </cell>
          <cell r="M1712" t="str">
            <v>SABREVOIS, PQ</v>
          </cell>
        </row>
        <row r="1713">
          <cell r="L1713" t="str">
            <v>bSAC</v>
          </cell>
          <cell r="M1713" t="str">
            <v>ST ALPHONSE DE CAPLAN, PQ</v>
          </cell>
        </row>
        <row r="1714">
          <cell r="L1714" t="str">
            <v>bSAD</v>
          </cell>
          <cell r="M1714" t="str">
            <v>STE ANNE DES MONTS, PQ</v>
          </cell>
        </row>
        <row r="1715">
          <cell r="L1715" t="str">
            <v>bSADA</v>
          </cell>
          <cell r="M1715" t="str">
            <v>ST ADALBERT, PQ</v>
          </cell>
        </row>
        <row r="1716">
          <cell r="L1716" t="str">
            <v>bSADC</v>
          </cell>
          <cell r="M1716" t="str">
            <v>STE AGATHE DE CHARLEVOIX</v>
          </cell>
        </row>
        <row r="1717">
          <cell r="L1717" t="str">
            <v>bSADD</v>
          </cell>
          <cell r="M1717" t="str">
            <v>STE AGNES DE DUNDEE, PQ</v>
          </cell>
        </row>
        <row r="1718">
          <cell r="L1718" t="str">
            <v>bSADE</v>
          </cell>
          <cell r="M1718" t="str">
            <v>ST ADELME, PQ</v>
          </cell>
        </row>
        <row r="1719">
          <cell r="L1719" t="str">
            <v>bSADI</v>
          </cell>
          <cell r="M1719" t="str">
            <v>ST ADRIEN D'IRLANDE, PQ</v>
          </cell>
        </row>
        <row r="1720">
          <cell r="L1720" t="str">
            <v>bSADL</v>
          </cell>
          <cell r="M1720" t="str">
            <v>STE ANNE DU LAC, PQ</v>
          </cell>
        </row>
        <row r="1721">
          <cell r="L1721" t="str">
            <v>bSADM</v>
          </cell>
          <cell r="M1721" t="str">
            <v>STE AGATHE DES MONTS, PQ</v>
          </cell>
        </row>
        <row r="1722">
          <cell r="L1722" t="str">
            <v>bSADP</v>
          </cell>
          <cell r="M1722" t="str">
            <v>STE ANNE DE LA PERADE, PQ</v>
          </cell>
        </row>
        <row r="1723">
          <cell r="L1723" t="str">
            <v>bSADR</v>
          </cell>
          <cell r="M1723" t="str">
            <v>ST ADRIEN, PQ</v>
          </cell>
        </row>
        <row r="1724">
          <cell r="L1724" t="str">
            <v>bSAE</v>
          </cell>
          <cell r="M1724" t="str">
            <v>ST ANDRE EST, PQ</v>
          </cell>
        </row>
        <row r="1725">
          <cell r="L1725" t="str">
            <v>bSAG</v>
          </cell>
          <cell r="M1725" t="str">
            <v>STE AGATHE, PQ</v>
          </cell>
        </row>
        <row r="1726">
          <cell r="L1726" t="str">
            <v>bSAGA</v>
          </cell>
          <cell r="M1726" t="str">
            <v>ST AGAPIT, PQ</v>
          </cell>
        </row>
        <row r="1727">
          <cell r="L1727" t="str">
            <v>bSAH</v>
          </cell>
          <cell r="M1727" t="str">
            <v>ST ADOLPHE-D'HOWARD, PQ</v>
          </cell>
        </row>
        <row r="1728">
          <cell r="L1728" t="str">
            <v>bSAIL</v>
          </cell>
          <cell r="M1728" t="str">
            <v>ST AIME DES LACS, PQ</v>
          </cell>
        </row>
        <row r="1729">
          <cell r="L1729" t="str">
            <v>bSAIM</v>
          </cell>
          <cell r="M1729" t="str">
            <v>ST AIME, PQ</v>
          </cell>
        </row>
        <row r="1730">
          <cell r="L1730" t="str">
            <v>bSAL</v>
          </cell>
          <cell r="M1730" t="str">
            <v>ST ANTOINE LAURENTIDE, PQ</v>
          </cell>
        </row>
        <row r="1731">
          <cell r="L1731" t="str">
            <v>bSALA</v>
          </cell>
          <cell r="M1731" t="str">
            <v>STE ANGELE DE LAVAL, PQ</v>
          </cell>
        </row>
        <row r="1732">
          <cell r="L1732" t="str">
            <v>bSALB</v>
          </cell>
          <cell r="M1732" t="str">
            <v>ST ALBAN, PQ</v>
          </cell>
        </row>
        <row r="1733">
          <cell r="L1733" t="str">
            <v>bSALE</v>
          </cell>
          <cell r="M1733" t="str">
            <v>ST ALEXIS, PQ</v>
          </cell>
        </row>
        <row r="1734">
          <cell r="L1734" t="str">
            <v>bSALF</v>
          </cell>
          <cell r="M1734" t="str">
            <v>ST ALFRED, PQ</v>
          </cell>
        </row>
        <row r="1735">
          <cell r="L1735" t="str">
            <v>bSALG</v>
          </cell>
          <cell r="M1735" t="str">
            <v>ST ALPHONSE DE GRANDBY</v>
          </cell>
        </row>
        <row r="1736">
          <cell r="L1736" t="str">
            <v>bSALP</v>
          </cell>
          <cell r="M1736" t="str">
            <v>ST ALPHONSE, PQ</v>
          </cell>
        </row>
        <row r="1737">
          <cell r="L1737" t="str">
            <v>bSALR</v>
          </cell>
          <cell r="M1737" t="str">
            <v>STE ANNE DE LA ROCHELLE</v>
          </cell>
        </row>
        <row r="1738">
          <cell r="L1738" t="str">
            <v>bSALT</v>
          </cell>
          <cell r="M1738" t="str">
            <v>ST ALBERT, PQ</v>
          </cell>
        </row>
        <row r="1739">
          <cell r="L1739" t="str">
            <v>bSAM</v>
          </cell>
          <cell r="M1739" t="str">
            <v>ST AU MOUTON, PQ</v>
          </cell>
        </row>
        <row r="1740">
          <cell r="L1740" t="str">
            <v>bSAMA</v>
          </cell>
          <cell r="M1740" t="str">
            <v>ST AMABLE, PQ</v>
          </cell>
        </row>
        <row r="1741">
          <cell r="L1741" t="str">
            <v>bSAMC</v>
          </cell>
          <cell r="M1741" t="str">
            <v>ST AMBROISE DE CHICOUTIMI</v>
          </cell>
        </row>
        <row r="1742">
          <cell r="L1742" t="str">
            <v>bSAME</v>
          </cell>
          <cell r="M1742" t="str">
            <v>STE ANGELE DE MERICI, PQ</v>
          </cell>
        </row>
        <row r="1743">
          <cell r="L1743" t="str">
            <v>bSAMK</v>
          </cell>
          <cell r="M1743" t="str">
            <v>ST AMBROISE DE KILDARE</v>
          </cell>
        </row>
        <row r="1744">
          <cell r="L1744" t="str">
            <v>bSAMO</v>
          </cell>
          <cell r="M1744" t="str">
            <v>ST ALEXIS, PQ</v>
          </cell>
        </row>
        <row r="1745">
          <cell r="L1745" t="str">
            <v>bSANG</v>
          </cell>
          <cell r="M1745" t="str">
            <v>STE ANGELE DE MONNOIR, PQ</v>
          </cell>
        </row>
        <row r="1746">
          <cell r="L1746" t="str">
            <v>bSANI</v>
          </cell>
          <cell r="M1746" t="str">
            <v>ST ANICET, PQ</v>
          </cell>
        </row>
        <row r="1747">
          <cell r="L1747" t="str">
            <v>bSANK</v>
          </cell>
          <cell r="M1747" t="str">
            <v>ST ANDRE DE KAMOURASKA</v>
          </cell>
        </row>
        <row r="1748">
          <cell r="L1748" t="str">
            <v>bSANL</v>
          </cell>
          <cell r="M1748" t="str">
            <v>ST ANACLET DE LESSARD, PQ</v>
          </cell>
        </row>
        <row r="1749">
          <cell r="L1749" t="str">
            <v>bSANO</v>
          </cell>
          <cell r="M1749" t="str">
            <v>ST ANTONIN, PQ</v>
          </cell>
        </row>
        <row r="1750">
          <cell r="L1750" t="str">
            <v>bSANR</v>
          </cell>
          <cell r="M1750" t="str">
            <v>ST ANDRE DE RESTIGOUCHE</v>
          </cell>
        </row>
        <row r="1751">
          <cell r="L1751" t="str">
            <v>bSANS</v>
          </cell>
          <cell r="M1751" t="str">
            <v>ST ANSELME, PQ</v>
          </cell>
        </row>
        <row r="1752">
          <cell r="L1752" t="str">
            <v>bSANT</v>
          </cell>
          <cell r="M1752" t="str">
            <v>ST ANTOINE ABBE, PQ</v>
          </cell>
        </row>
        <row r="1753">
          <cell r="L1753" t="str">
            <v>bSAPA</v>
          </cell>
          <cell r="M1753" t="str">
            <v>STE APOLLINE DE PATTON</v>
          </cell>
        </row>
        <row r="1754">
          <cell r="L1754" t="str">
            <v>bSAPL</v>
          </cell>
          <cell r="M1754" t="str">
            <v>STE ANNE DES PLAINES, PQ</v>
          </cell>
        </row>
        <row r="1755">
          <cell r="L1755" t="str">
            <v>bSAPO</v>
          </cell>
          <cell r="M1755" t="str">
            <v>ST APOLLINAIRE, PQ</v>
          </cell>
        </row>
        <row r="1756">
          <cell r="L1756" t="str">
            <v>bSARM</v>
          </cell>
          <cell r="M1756" t="str">
            <v>ST ARMAND, PQ</v>
          </cell>
        </row>
        <row r="1757">
          <cell r="L1757" t="str">
            <v>bSASJ</v>
          </cell>
          <cell r="M1757" t="str">
            <v>ST ANDRE DU LAC ST JEAN</v>
          </cell>
        </row>
        <row r="1758">
          <cell r="L1758" t="str">
            <v>bSASR</v>
          </cell>
          <cell r="M1758" t="str">
            <v>ST ANTOINE SUR RICHELIEU</v>
          </cell>
        </row>
        <row r="1759">
          <cell r="L1759" t="str">
            <v>bSATH</v>
          </cell>
          <cell r="M1759" t="str">
            <v>ST ATHANASE, PQ</v>
          </cell>
        </row>
        <row r="1760">
          <cell r="L1760" t="str">
            <v>bSATT</v>
          </cell>
          <cell r="M1760" t="str">
            <v>ST ANTOINE DE TILLY, PQ</v>
          </cell>
        </row>
        <row r="1761">
          <cell r="L1761" t="str">
            <v>bSAUB</v>
          </cell>
          <cell r="M1761" t="str">
            <v>ST AUBERT, PQ</v>
          </cell>
        </row>
        <row r="1762">
          <cell r="L1762" t="str">
            <v>bSAUG</v>
          </cell>
          <cell r="M1762" t="str">
            <v>ST AUGUSTIN DEUX MONT, PQ</v>
          </cell>
        </row>
        <row r="1763">
          <cell r="L1763" t="str">
            <v>bSAUR</v>
          </cell>
          <cell r="M1763" t="str">
            <v>STE AURELIE, PQ</v>
          </cell>
        </row>
        <row r="1764">
          <cell r="L1764" t="str">
            <v>bSAWV</v>
          </cell>
          <cell r="M1764" t="str">
            <v>SHAWVILLE, PQ</v>
          </cell>
        </row>
        <row r="1765">
          <cell r="L1765" t="str">
            <v>bSAWY</v>
          </cell>
          <cell r="M1765" t="str">
            <v>SAWYERVILLE, PQ</v>
          </cell>
        </row>
        <row r="1766">
          <cell r="L1766" t="str">
            <v>bSAXI</v>
          </cell>
          <cell r="M1766" t="str">
            <v>ST ALEXANDRE, PQ</v>
          </cell>
        </row>
        <row r="1767">
          <cell r="L1767" t="str">
            <v>bSAXK</v>
          </cell>
          <cell r="M1767" t="str">
            <v>ST ALEXANDRE, PQ</v>
          </cell>
        </row>
        <row r="1768">
          <cell r="L1768" t="str">
            <v>bSAXL</v>
          </cell>
          <cell r="M1768" t="str">
            <v>ST ALEXANDRE DES LACS, PQ</v>
          </cell>
        </row>
        <row r="1769">
          <cell r="L1769" t="str">
            <v>bSAXM</v>
          </cell>
          <cell r="M1769" t="str">
            <v>ST ALEXIS DES MONTS, PQ</v>
          </cell>
        </row>
        <row r="1770">
          <cell r="L1770" t="str">
            <v>bSAYA</v>
          </cell>
          <cell r="M1770" t="str">
            <v>SAYABEC, PQ</v>
          </cell>
        </row>
        <row r="1771">
          <cell r="L1771" t="str">
            <v>bSBAB</v>
          </cell>
          <cell r="M1771" t="str">
            <v>STE BARBE, PQ</v>
          </cell>
        </row>
        <row r="1772">
          <cell r="L1772" t="str">
            <v>bSBAN</v>
          </cell>
          <cell r="M1772" t="str">
            <v>ST BARNABE NORD, PQ</v>
          </cell>
        </row>
        <row r="1773">
          <cell r="L1773" t="str">
            <v>bSBAR</v>
          </cell>
          <cell r="M1773" t="str">
            <v>ST BARTHELEMY, PQ</v>
          </cell>
        </row>
        <row r="1774">
          <cell r="L1774" t="str">
            <v>bSBAS</v>
          </cell>
          <cell r="M1774" t="str">
            <v>ST BASILE, PQ</v>
          </cell>
        </row>
        <row r="1775">
          <cell r="L1775" t="str">
            <v>bSBDL</v>
          </cell>
          <cell r="M1775" t="str">
            <v>ST BERNARD DE LACOLLE, PQ</v>
          </cell>
        </row>
        <row r="1776">
          <cell r="L1776" t="str">
            <v>bSBDM</v>
          </cell>
          <cell r="M1776" t="str">
            <v>ST BRUNO DE MONTARVILLE</v>
          </cell>
        </row>
        <row r="1777">
          <cell r="L1777" t="str">
            <v>bSBEA</v>
          </cell>
          <cell r="M1777" t="str">
            <v>STE BEATRIX, PQ</v>
          </cell>
        </row>
        <row r="1778">
          <cell r="L1778" t="str">
            <v>bSBLA</v>
          </cell>
          <cell r="M1778" t="str">
            <v>ST BLAISE, PQ</v>
          </cell>
        </row>
        <row r="1779">
          <cell r="L1779" t="str">
            <v>bSBLD</v>
          </cell>
          <cell r="M1779" t="str">
            <v>STE BLANDINE, PQ</v>
          </cell>
        </row>
        <row r="1780">
          <cell r="L1780" t="str">
            <v>bSBLG</v>
          </cell>
          <cell r="M1780" t="str">
            <v>ST BASILE LE GRAND, PQ</v>
          </cell>
        </row>
        <row r="1781">
          <cell r="L1781" t="str">
            <v>bSBNJ</v>
          </cell>
          <cell r="M1781" t="str">
            <v>ST BENJAMIN, PQ</v>
          </cell>
        </row>
        <row r="1782">
          <cell r="L1782" t="str">
            <v>bSBNL</v>
          </cell>
          <cell r="M1782" t="str">
            <v>ST BENOIT LABRE, PQ</v>
          </cell>
        </row>
        <row r="1783">
          <cell r="L1783" t="str">
            <v>bSBNT</v>
          </cell>
          <cell r="M1783" t="str">
            <v>ST BENOIT, PQ</v>
          </cell>
        </row>
        <row r="1784">
          <cell r="L1784" t="str">
            <v>bSBON</v>
          </cell>
          <cell r="M1784" t="str">
            <v>ST BONAVENTURE, PQ</v>
          </cell>
        </row>
        <row r="1785">
          <cell r="L1785" t="str">
            <v>bSBRI</v>
          </cell>
          <cell r="M1785" t="str">
            <v>STE BRIGIDE D'IBERVILLE</v>
          </cell>
        </row>
        <row r="1786">
          <cell r="L1786" t="str">
            <v>bSBRK</v>
          </cell>
          <cell r="M1786" t="str">
            <v>ST BRUNO DE KAMOURASKA</v>
          </cell>
        </row>
        <row r="1787">
          <cell r="L1787" t="str">
            <v>bSBRL</v>
          </cell>
          <cell r="M1787" t="str">
            <v>STE BRIGITTE DE LAVAL, PQ</v>
          </cell>
        </row>
        <row r="1788">
          <cell r="L1788" t="str">
            <v>bSBRS</v>
          </cell>
          <cell r="M1788" t="str">
            <v>STE BRIGITTE DES SAULT</v>
          </cell>
        </row>
        <row r="1789">
          <cell r="L1789" t="str">
            <v>bSBRU</v>
          </cell>
          <cell r="M1789" t="str">
            <v>ST BRUNO (LAC ST JEAN)</v>
          </cell>
        </row>
        <row r="1790">
          <cell r="L1790" t="str">
            <v>bSBS</v>
          </cell>
          <cell r="M1790" t="str">
            <v>ST BARNABE SUD, PQ</v>
          </cell>
        </row>
        <row r="1791">
          <cell r="L1791" t="str">
            <v>bSCAJ</v>
          </cell>
          <cell r="M1791" t="str">
            <v>STE CATHERINE DE LA JACQU</v>
          </cell>
        </row>
        <row r="1792">
          <cell r="L1792" t="str">
            <v>bSCAL</v>
          </cell>
          <cell r="M1792" t="str">
            <v>ST CALIXTE, PQ</v>
          </cell>
        </row>
        <row r="1793">
          <cell r="L1793" t="str">
            <v>bSCAM</v>
          </cell>
          <cell r="M1793" t="str">
            <v>ST CAMILLE, PQ</v>
          </cell>
        </row>
        <row r="1794">
          <cell r="L1794" t="str">
            <v>bSCAN</v>
          </cell>
          <cell r="M1794" t="str">
            <v>ST CANUT, PQ</v>
          </cell>
        </row>
        <row r="1795">
          <cell r="L1795" t="str">
            <v>bSCAS</v>
          </cell>
          <cell r="M1795" t="str">
            <v>ST CASIMIR, PQ</v>
          </cell>
        </row>
        <row r="1796">
          <cell r="L1796" t="str">
            <v>bSCDM</v>
          </cell>
          <cell r="M1796" t="str">
            <v>STE-CECILE-DE-MASHAM, QC</v>
          </cell>
        </row>
        <row r="1797">
          <cell r="L1797" t="str">
            <v>bSCEC</v>
          </cell>
          <cell r="M1797" t="str">
            <v>STE CECILE DE LEVRARD, PQ</v>
          </cell>
        </row>
        <row r="1798">
          <cell r="L1798" t="str">
            <v>bSCEL</v>
          </cell>
          <cell r="M1798" t="str">
            <v>ST CELESTIN, PQ</v>
          </cell>
        </row>
        <row r="1799">
          <cell r="L1799" t="str">
            <v>bSCEM</v>
          </cell>
          <cell r="M1799" t="str">
            <v>STE CECILE DE MILTON, PQ</v>
          </cell>
        </row>
        <row r="1800">
          <cell r="L1800" t="str">
            <v>bSCES</v>
          </cell>
          <cell r="M1800" t="str">
            <v>ST CESAIRE, PQ</v>
          </cell>
        </row>
        <row r="1801">
          <cell r="L1801" t="str">
            <v>bSCEW</v>
          </cell>
          <cell r="M1801" t="str">
            <v>STE CECILE DE WHITTON, PQ</v>
          </cell>
        </row>
        <row r="1802">
          <cell r="L1802" t="str">
            <v>bSCHA</v>
          </cell>
          <cell r="M1802" t="str">
            <v>ST CHARLES, PQ</v>
          </cell>
        </row>
        <row r="1803">
          <cell r="L1803" t="str">
            <v>bSCHD</v>
          </cell>
          <cell r="M1803" t="str">
            <v>STE CHRISTINE D'AUVERG</v>
          </cell>
        </row>
        <row r="1804">
          <cell r="L1804" t="str">
            <v>bSCHG</v>
          </cell>
          <cell r="M1804" t="str">
            <v>ST CHARLES GARNIER, PQ</v>
          </cell>
        </row>
        <row r="1805">
          <cell r="L1805" t="str">
            <v>bSCHR</v>
          </cell>
          <cell r="M1805" t="str">
            <v>STE CHRISTINE, PQ</v>
          </cell>
        </row>
        <row r="1806">
          <cell r="L1806" t="str">
            <v>bSCJU</v>
          </cell>
          <cell r="M1806" t="str">
            <v>SCOTT JUNCTION, PQ</v>
          </cell>
        </row>
        <row r="1807">
          <cell r="L1807" t="str">
            <v>bSCLA</v>
          </cell>
          <cell r="M1807" t="str">
            <v>STE CLAIRE, PQ</v>
          </cell>
        </row>
        <row r="1808">
          <cell r="L1808" t="str">
            <v>bSCLB</v>
          </cell>
          <cell r="M1808" t="str">
            <v>STE CLOTHILDE, PQ</v>
          </cell>
        </row>
        <row r="1809">
          <cell r="L1809" t="str">
            <v>bSCLE</v>
          </cell>
          <cell r="M1809" t="str">
            <v>ST CLEMENT, PQ</v>
          </cell>
        </row>
        <row r="1810">
          <cell r="L1810" t="str">
            <v>bSCLH</v>
          </cell>
          <cell r="M1810" t="str">
            <v>STE CLOTHILDE DE HORTON</v>
          </cell>
        </row>
        <row r="1811">
          <cell r="L1811" t="str">
            <v>bSCLO</v>
          </cell>
          <cell r="M1811" t="str">
            <v>STE CLOTHILDE, PQ</v>
          </cell>
        </row>
        <row r="1812">
          <cell r="L1812" t="str">
            <v>bSCLT</v>
          </cell>
          <cell r="M1812" t="str">
            <v>ST CLET, PQ</v>
          </cell>
        </row>
        <row r="1813">
          <cell r="L1813" t="str">
            <v>bSCMB</v>
          </cell>
          <cell r="M1813" t="str">
            <v>ST CAMILLE DE BELLECHASSE</v>
          </cell>
        </row>
        <row r="1814">
          <cell r="L1814" t="str">
            <v>bSCMP</v>
          </cell>
          <cell r="M1814" t="str">
            <v>SACRE COEUR DE MARIE PART</v>
          </cell>
        </row>
        <row r="1815">
          <cell r="L1815" t="str">
            <v>bSCOL</v>
          </cell>
          <cell r="M1815" t="str">
            <v>ST COLOMBAN, PQ</v>
          </cell>
        </row>
        <row r="1816">
          <cell r="L1816" t="str">
            <v>bSCOM</v>
          </cell>
          <cell r="M1816" t="str">
            <v>ST COME, PQ</v>
          </cell>
        </row>
        <row r="1817">
          <cell r="L1817" t="str">
            <v>bSCOT</v>
          </cell>
          <cell r="M1817" t="str">
            <v>SCOTSTOWN, PQ</v>
          </cell>
        </row>
        <row r="1818">
          <cell r="L1818" t="str">
            <v>bSCRO</v>
          </cell>
          <cell r="M1818" t="str">
            <v>STE CROIX, PQ</v>
          </cell>
        </row>
        <row r="1819">
          <cell r="L1819" t="str">
            <v>bSCRY</v>
          </cell>
          <cell r="M1819" t="str">
            <v>ST CHRYSOSTOME, PQ</v>
          </cell>
        </row>
        <row r="1820">
          <cell r="L1820" t="str">
            <v>bSCSA</v>
          </cell>
          <cell r="M1820" t="str">
            <v>SACRE COEUR SAGUENAY, PQ</v>
          </cell>
        </row>
        <row r="1821">
          <cell r="L1821" t="str">
            <v>bSCSR</v>
          </cell>
          <cell r="M1821" t="str">
            <v>ST CHARLES SUR RICHELIEU</v>
          </cell>
        </row>
        <row r="1822">
          <cell r="L1822" t="str">
            <v>bSCUT</v>
          </cell>
          <cell r="M1822" t="str">
            <v>ST CUTHBERT, PQ</v>
          </cell>
        </row>
        <row r="1823">
          <cell r="L1823" t="str">
            <v>bSCYP</v>
          </cell>
          <cell r="M1823" t="str">
            <v>ST CYPRIEN (RIV DU LOUP)</v>
          </cell>
        </row>
        <row r="1824">
          <cell r="L1824" t="str">
            <v>bSCYR</v>
          </cell>
          <cell r="M1824" t="str">
            <v>ST CYRILLE DE I'ISLET, PQ</v>
          </cell>
        </row>
        <row r="1825">
          <cell r="L1825" t="str">
            <v>bSCYW</v>
          </cell>
          <cell r="M1825" t="str">
            <v>ST CYRILLE DE WENDOVER</v>
          </cell>
        </row>
        <row r="1826">
          <cell r="L1826" t="str">
            <v>bSDAM</v>
          </cell>
          <cell r="M1826" t="str">
            <v>ST DAMASE, PQ</v>
          </cell>
        </row>
        <row r="1827">
          <cell r="L1827" t="str">
            <v>bSDAV</v>
          </cell>
          <cell r="M1827" t="str">
            <v>ST DAVID'S, PQ</v>
          </cell>
        </row>
        <row r="1828">
          <cell r="L1828" t="str">
            <v>bSDBU</v>
          </cell>
          <cell r="M1828" t="str">
            <v>ST DAMIEN DE BUCKLAND, PQ</v>
          </cell>
        </row>
        <row r="1829">
          <cell r="L1829" t="str">
            <v>bSDDB</v>
          </cell>
          <cell r="M1829" t="str">
            <v>ST DAMIEN DE BRANDON, PQ</v>
          </cell>
        </row>
        <row r="1830">
          <cell r="L1830" t="str">
            <v>bSDDM</v>
          </cell>
          <cell r="M1830" t="str">
            <v>ST DAMASE DE MATAPEDIA,PQ</v>
          </cell>
        </row>
        <row r="1831">
          <cell r="L1831" t="str">
            <v>bSDDR</v>
          </cell>
          <cell r="M1831" t="str">
            <v>ST DOMINIQUE DU ROSAIR</v>
          </cell>
        </row>
        <row r="1832">
          <cell r="L1832" t="str">
            <v>bSDEN</v>
          </cell>
          <cell r="M1832" t="str">
            <v>ST DENIS DE BROMPTON, PQ</v>
          </cell>
        </row>
        <row r="1833">
          <cell r="L1833" t="str">
            <v>bSDID</v>
          </cell>
          <cell r="M1833" t="str">
            <v>ST DIDACE, PQ</v>
          </cell>
        </row>
        <row r="1834">
          <cell r="L1834" t="str">
            <v>bSDLB</v>
          </cell>
          <cell r="M1834" t="str">
            <v>ST DENIS DE LA BOUTEILLER</v>
          </cell>
        </row>
        <row r="1835">
          <cell r="L1835" t="str">
            <v>bSDMA</v>
          </cell>
          <cell r="M1835" t="str">
            <v>ST DAMASE DES AULNAIES</v>
          </cell>
        </row>
        <row r="1836">
          <cell r="L1836" t="str">
            <v>bSDOM</v>
          </cell>
          <cell r="M1836" t="str">
            <v>ST DOMINIQUE, PQ</v>
          </cell>
        </row>
        <row r="1837">
          <cell r="L1837" t="str">
            <v>bSDON</v>
          </cell>
          <cell r="M1837" t="str">
            <v>ST DONAT, PQ</v>
          </cell>
        </row>
        <row r="1838">
          <cell r="L1838" t="str">
            <v>bSDOR</v>
          </cell>
          <cell r="M1838" t="str">
            <v>ST DONAT, PQ</v>
          </cell>
        </row>
        <row r="1839">
          <cell r="L1839" t="str">
            <v>bSDSR</v>
          </cell>
          <cell r="M1839" t="str">
            <v>ST DENIS SUR RICHELIEU</v>
          </cell>
        </row>
        <row r="1840">
          <cell r="L1840" t="str">
            <v>bSEBE</v>
          </cell>
          <cell r="M1840" t="str">
            <v>ST ELZEAR, PQ</v>
          </cell>
        </row>
        <row r="1841">
          <cell r="L1841" t="str">
            <v>bSEBO</v>
          </cell>
          <cell r="M1841" t="str">
            <v>ST ETIENNE DE BOLTON, PQ</v>
          </cell>
        </row>
        <row r="1842">
          <cell r="L1842" t="str">
            <v>bSEDB</v>
          </cell>
          <cell r="M1842" t="str">
            <v>ST ETIENNE DE BEAUHARN</v>
          </cell>
        </row>
        <row r="1843">
          <cell r="L1843" t="str">
            <v>bSEDG</v>
          </cell>
          <cell r="M1843" t="str">
            <v>ST ETIENNE DES GRES, PQ</v>
          </cell>
        </row>
        <row r="1844">
          <cell r="L1844" t="str">
            <v>bSEDL</v>
          </cell>
          <cell r="M1844" t="str">
            <v>ST ETIENNE DE LAUZON, PQ</v>
          </cell>
        </row>
        <row r="1845">
          <cell r="L1845" t="str">
            <v>bSEDM</v>
          </cell>
          <cell r="M1845" t="str">
            <v>ST EDOUARD DE MASKINON</v>
          </cell>
        </row>
        <row r="1846">
          <cell r="L1846" t="str">
            <v>bSEDO</v>
          </cell>
          <cell r="M1846" t="str">
            <v>ST EDOUARD, PQ</v>
          </cell>
        </row>
        <row r="1847">
          <cell r="L1847" t="str">
            <v>bSEDW</v>
          </cell>
          <cell r="M1847" t="str">
            <v>STE EDWIDGE, PQ</v>
          </cell>
        </row>
        <row r="1848">
          <cell r="L1848" t="str">
            <v>bSEGR</v>
          </cell>
          <cell r="M1848" t="str">
            <v>ST EUGENE DE GRANTHAM, PQ</v>
          </cell>
        </row>
        <row r="1849">
          <cell r="L1849" t="str">
            <v>bSEGU</v>
          </cell>
          <cell r="M1849" t="str">
            <v>ST EUGENE DE GUIGUES, PQ</v>
          </cell>
        </row>
        <row r="1850">
          <cell r="L1850" t="str">
            <v>bSELE</v>
          </cell>
          <cell r="M1850" t="str">
            <v>ST ELEUTHERE, PQ</v>
          </cell>
        </row>
        <row r="1851">
          <cell r="L1851" t="str">
            <v>bSELI</v>
          </cell>
          <cell r="M1851" t="str">
            <v>ST ELIE, PQ</v>
          </cell>
        </row>
        <row r="1852">
          <cell r="L1852" t="str">
            <v>bSELO</v>
          </cell>
          <cell r="M1852" t="str">
            <v>ST ELOI, PQ</v>
          </cell>
        </row>
        <row r="1853">
          <cell r="L1853" t="str">
            <v>bSELP</v>
          </cell>
          <cell r="M1853" t="str">
            <v>ST EDMONT LES PLAINES, PQ</v>
          </cell>
        </row>
        <row r="1854">
          <cell r="L1854" t="str">
            <v>bSELT</v>
          </cell>
          <cell r="M1854" t="str">
            <v>ST ELZEAR, PQ</v>
          </cell>
        </row>
        <row r="1855">
          <cell r="L1855" t="str">
            <v>bSELZ</v>
          </cell>
          <cell r="M1855" t="str">
            <v>ST ELZEAR, PQ</v>
          </cell>
        </row>
        <row r="1856">
          <cell r="L1856" t="str">
            <v>bSEME</v>
          </cell>
          <cell r="M1856" t="str">
            <v>STE MARTINE, PQ</v>
          </cell>
        </row>
        <row r="1857">
          <cell r="L1857" t="str">
            <v>bSEMI</v>
          </cell>
          <cell r="M1857" t="str">
            <v>STE EMILIE DE L'ENERGIE</v>
          </cell>
        </row>
        <row r="1858">
          <cell r="L1858" t="str">
            <v>bSENN</v>
          </cell>
          <cell r="M1858" t="str">
            <v>SENNETERRE, PQ</v>
          </cell>
        </row>
        <row r="1859">
          <cell r="L1859" t="str">
            <v>bSEOR</v>
          </cell>
          <cell r="M1859" t="str">
            <v>ST ELIE D'ORFORD, PQ</v>
          </cell>
        </row>
        <row r="1860">
          <cell r="L1860" t="str">
            <v>bSEPI</v>
          </cell>
          <cell r="M1860" t="str">
            <v>ST EPIPHANE, PQ</v>
          </cell>
        </row>
        <row r="1861">
          <cell r="L1861" t="str">
            <v>bSESP</v>
          </cell>
          <cell r="M1861" t="str">
            <v>ST ESPRIT, PQ</v>
          </cell>
        </row>
        <row r="1862">
          <cell r="L1862" t="str">
            <v>bSEUL</v>
          </cell>
          <cell r="M1862" t="str">
            <v>STE EULALIE, PQ</v>
          </cell>
        </row>
        <row r="1863">
          <cell r="L1863" t="str">
            <v>bSEUP</v>
          </cell>
          <cell r="M1863" t="str">
            <v>STE EUPHEMIE, PQ</v>
          </cell>
        </row>
        <row r="1864">
          <cell r="L1864" t="str">
            <v>bSEVA</v>
          </cell>
          <cell r="M1864" t="str">
            <v>ST EVARISTE DE FORSYTHE</v>
          </cell>
        </row>
        <row r="1865">
          <cell r="L1865" t="str">
            <v>bSFAB</v>
          </cell>
          <cell r="M1865" t="str">
            <v>ST FABIEN, PQ</v>
          </cell>
        </row>
        <row r="1866">
          <cell r="L1866" t="str">
            <v>bSFAM</v>
          </cell>
          <cell r="M1866" t="str">
            <v>STE FAMILE, PQ</v>
          </cell>
        </row>
        <row r="1867">
          <cell r="L1867" t="str">
            <v>bSFAS</v>
          </cell>
          <cell r="M1867" t="str">
            <v>ST FRANCOIS D'ASSISE, PQ</v>
          </cell>
        </row>
        <row r="1868">
          <cell r="L1868" t="str">
            <v>bSFAU</v>
          </cell>
          <cell r="M1868" t="str">
            <v>ST FAUSTIN, PQ</v>
          </cell>
        </row>
        <row r="1869">
          <cell r="L1869" t="str">
            <v>bSFDA</v>
          </cell>
          <cell r="M1869" t="str">
            <v>STE FAMILE D'AUMOND, PQ</v>
          </cell>
        </row>
        <row r="1870">
          <cell r="L1870" t="str">
            <v>bSFDK</v>
          </cell>
          <cell r="M1870" t="str">
            <v>ST FELIX DE KINGSEY, PQ</v>
          </cell>
        </row>
        <row r="1871">
          <cell r="L1871" t="str">
            <v>bSFDL</v>
          </cell>
          <cell r="M1871" t="str">
            <v>ST FRANCOIS DU LAC, PQ</v>
          </cell>
        </row>
        <row r="1872">
          <cell r="L1872" t="str">
            <v>bSFED</v>
          </cell>
          <cell r="M1872" t="str">
            <v>ST FELIX D'OTIS, PQ</v>
          </cell>
        </row>
        <row r="1873">
          <cell r="L1873" t="str">
            <v>bSFEL</v>
          </cell>
          <cell r="M1873" t="str">
            <v>SAINT FELICIEN , PQ</v>
          </cell>
        </row>
        <row r="1874">
          <cell r="L1874" t="str">
            <v>bSFEM</v>
          </cell>
          <cell r="M1874" t="str">
            <v>STE FELICITE, PQ</v>
          </cell>
        </row>
        <row r="1875">
          <cell r="L1875" t="str">
            <v>bSFEO</v>
          </cell>
          <cell r="M1875" t="str">
            <v>ST FERREOL DES NEIGES, PQ</v>
          </cell>
        </row>
        <row r="1876">
          <cell r="L1876" t="str">
            <v>bSFER</v>
          </cell>
          <cell r="M1876" t="str">
            <v>ST FERDINAND, PQ</v>
          </cell>
        </row>
        <row r="1877">
          <cell r="L1877" t="str">
            <v>bSFEV</v>
          </cell>
          <cell r="M1877" t="str">
            <v>ST FELIX DE VALOIS, PQ</v>
          </cell>
        </row>
        <row r="1878">
          <cell r="L1878" t="str">
            <v>bSFID</v>
          </cell>
          <cell r="M1878" t="str">
            <v>ST FIDELE, PQ</v>
          </cell>
        </row>
        <row r="1879">
          <cell r="L1879" t="str">
            <v>bSFL</v>
          </cell>
          <cell r="M1879" t="str">
            <v>STE FRANCOISE LOTBINIERE</v>
          </cell>
        </row>
        <row r="1880">
          <cell r="L1880" t="str">
            <v>bSFLA</v>
          </cell>
          <cell r="M1880" t="str">
            <v>ST FLAVIEN, PQ</v>
          </cell>
        </row>
        <row r="1881">
          <cell r="L1881" t="str">
            <v>bSFLO</v>
          </cell>
          <cell r="M1881" t="str">
            <v>STE FLORENCE, PQ</v>
          </cell>
        </row>
        <row r="1882">
          <cell r="L1882" t="str">
            <v>bSFOR</v>
          </cell>
          <cell r="M1882" t="str">
            <v>ST FORTUNAT, PQ</v>
          </cell>
        </row>
        <row r="1883">
          <cell r="L1883" t="str">
            <v>bSFRA</v>
          </cell>
          <cell r="M1883" t="str">
            <v>STE-FRANCOISE, PQ</v>
          </cell>
        </row>
        <row r="1884">
          <cell r="L1884" t="str">
            <v>bSFRE</v>
          </cell>
          <cell r="M1884" t="str">
            <v>ST FREDERIC, PQ</v>
          </cell>
        </row>
        <row r="1885">
          <cell r="L1885" t="str">
            <v>bSFRI</v>
          </cell>
          <cell r="M1885" t="str">
            <v>ST FRANCOIS, PQ</v>
          </cell>
        </row>
        <row r="1886">
          <cell r="L1886" t="str">
            <v>bSFRM</v>
          </cell>
          <cell r="M1886" t="str">
            <v>ST FRANCOIS, PQ</v>
          </cell>
        </row>
        <row r="1887">
          <cell r="L1887" t="str">
            <v>bSFUL</v>
          </cell>
          <cell r="M1887" t="str">
            <v>ST FULGENCE, PQ</v>
          </cell>
        </row>
        <row r="1888">
          <cell r="L1888" t="str">
            <v>bSFXB</v>
          </cell>
          <cell r="M1888" t="str">
            <v>ST FRANCOIS XAVIER DE VIG</v>
          </cell>
        </row>
        <row r="1889">
          <cell r="L1889" t="str">
            <v>bSFXV</v>
          </cell>
          <cell r="M1889" t="str">
            <v>ST FRANCOIS XAVIER DE VIG</v>
          </cell>
        </row>
        <row r="1890">
          <cell r="L1890" t="str">
            <v>bSGAB</v>
          </cell>
          <cell r="M1890" t="str">
            <v>ST GABRIEL, PQ</v>
          </cell>
        </row>
        <row r="1891">
          <cell r="L1891" t="str">
            <v>bSGAK</v>
          </cell>
          <cell r="M1891" t="str">
            <v>ST GABRIEL DE KAMOURASKA</v>
          </cell>
        </row>
        <row r="1892">
          <cell r="L1892" t="str">
            <v>bSGB</v>
          </cell>
          <cell r="M1892" t="str">
            <v>STE GERMAINE BOULE, PQ</v>
          </cell>
        </row>
        <row r="1893">
          <cell r="L1893" t="str">
            <v>bSGDB</v>
          </cell>
          <cell r="M1893" t="str">
            <v>ST GABRIEL DE BRANDON, PQ</v>
          </cell>
        </row>
        <row r="1894">
          <cell r="L1894" t="str">
            <v>bSGDG</v>
          </cell>
          <cell r="M1894" t="str">
            <v>ST GERMAIN DE GRANT, PQ</v>
          </cell>
        </row>
        <row r="1895">
          <cell r="L1895" t="str">
            <v>bSGDM</v>
          </cell>
          <cell r="M1895" t="str">
            <v>ST GEORGES DE MALBAIE, PQ</v>
          </cell>
        </row>
        <row r="1896">
          <cell r="L1896" t="str">
            <v>bSGDV</v>
          </cell>
          <cell r="M1896" t="str">
            <v>STE GERTRUDE DE VILLENEUV</v>
          </cell>
        </row>
        <row r="1897">
          <cell r="L1897" t="str">
            <v>bSGDW</v>
          </cell>
          <cell r="M1897" t="str">
            <v>ST GEORGES DE WINDSOR, PQ</v>
          </cell>
        </row>
        <row r="1898">
          <cell r="L1898" t="str">
            <v>bSGED</v>
          </cell>
          <cell r="M1898" t="str">
            <v>ST GEDEON, PQ</v>
          </cell>
        </row>
        <row r="1899">
          <cell r="L1899" t="str">
            <v>bSGEK</v>
          </cell>
          <cell r="M1899" t="str">
            <v>ST GERMAIN DE KAMOURASKA</v>
          </cell>
        </row>
        <row r="1900">
          <cell r="L1900" t="str">
            <v>bSGEN</v>
          </cell>
          <cell r="M1900" t="str">
            <v>STE GENEVIEVE DE BATISCAN</v>
          </cell>
        </row>
        <row r="1901">
          <cell r="L1901" t="str">
            <v>bSGEO</v>
          </cell>
          <cell r="M1901" t="str">
            <v>ST GEORGES, PQ</v>
          </cell>
        </row>
        <row r="1902">
          <cell r="L1902" t="str">
            <v>bSGER</v>
          </cell>
          <cell r="M1902" t="str">
            <v>ST GERARD, PQ</v>
          </cell>
        </row>
        <row r="1903">
          <cell r="L1903" t="str">
            <v>bSGES</v>
          </cell>
          <cell r="M1903" t="str">
            <v>STE GERMAINE STATION, PQ</v>
          </cell>
        </row>
        <row r="1904">
          <cell r="L1904" t="str">
            <v>bSGIL</v>
          </cell>
          <cell r="M1904" t="str">
            <v>ST GILBERT, PQ</v>
          </cell>
        </row>
        <row r="1905">
          <cell r="L1905" t="str">
            <v>bSGLL</v>
          </cell>
          <cell r="M1905" t="str">
            <v>ST GILLES, PQ</v>
          </cell>
        </row>
        <row r="1906">
          <cell r="L1906" t="str">
            <v>bSGOD</v>
          </cell>
          <cell r="M1906" t="str">
            <v>ST GODEFROI, PQ</v>
          </cell>
        </row>
        <row r="1907">
          <cell r="L1907" t="str">
            <v>bSGRE</v>
          </cell>
          <cell r="M1907" t="str">
            <v>ST GREGOIRE, PQ</v>
          </cell>
        </row>
        <row r="1908">
          <cell r="L1908" t="str">
            <v>bSGRT</v>
          </cell>
          <cell r="M1908" t="str">
            <v>STE GERTRUDE, PQ</v>
          </cell>
        </row>
        <row r="1909">
          <cell r="L1909" t="str">
            <v>bSGRV</v>
          </cell>
          <cell r="M1909" t="str">
            <v>ST GERVAIS, PQ</v>
          </cell>
        </row>
        <row r="1910">
          <cell r="L1910" t="str">
            <v>bSGUI</v>
          </cell>
          <cell r="M1910" t="str">
            <v>ST GUILLAUME D'UPTON, PQ</v>
          </cell>
        </row>
        <row r="1911">
          <cell r="L1911" t="str">
            <v>bSHAN</v>
          </cell>
          <cell r="M1911" t="str">
            <v>SHANNON, PQ</v>
          </cell>
        </row>
        <row r="1912">
          <cell r="L1912" t="str">
            <v>bSHAW</v>
          </cell>
          <cell r="M1912" t="str">
            <v>SHAWINIGAN, PQ</v>
          </cell>
        </row>
        <row r="1913">
          <cell r="L1913" t="str">
            <v>bSHDB</v>
          </cell>
          <cell r="M1913" t="str">
            <v>STE HELENE DE BAGOT, PQ</v>
          </cell>
        </row>
        <row r="1914">
          <cell r="L1914" t="str">
            <v>bSHDC</v>
          </cell>
          <cell r="M1914" t="str">
            <v>STE HELENE DE CHESTER, PQ</v>
          </cell>
        </row>
        <row r="1915">
          <cell r="L1915" t="str">
            <v>bSHED</v>
          </cell>
          <cell r="M1915" t="str">
            <v>STE HEDWIDGE, PQ</v>
          </cell>
        </row>
        <row r="1916">
          <cell r="L1916" t="str">
            <v>bSHEE</v>
          </cell>
          <cell r="M1916" t="str">
            <v>SHEENBORO, PQ</v>
          </cell>
        </row>
        <row r="1917">
          <cell r="L1917" t="str">
            <v>bSHEL</v>
          </cell>
          <cell r="M1917" t="str">
            <v>STE HELENE, PQ</v>
          </cell>
        </row>
        <row r="1918">
          <cell r="L1918" t="str">
            <v>bSHER</v>
          </cell>
          <cell r="M1918" t="str">
            <v>SHERRINGTON, PQ</v>
          </cell>
        </row>
        <row r="1919">
          <cell r="L1919" t="str">
            <v>bSHIG</v>
          </cell>
          <cell r="M1919" t="str">
            <v>SHIGAWAKE, PQ</v>
          </cell>
        </row>
        <row r="1920">
          <cell r="L1920" t="str">
            <v>bSHIP</v>
          </cell>
          <cell r="M1920" t="str">
            <v>SHIPSHAW, PQ</v>
          </cell>
        </row>
        <row r="1921">
          <cell r="L1921" t="str">
            <v>bSHMS</v>
          </cell>
          <cell r="M1921" t="str">
            <v>ST HERMAS, PQ</v>
          </cell>
        </row>
        <row r="1922">
          <cell r="L1922" t="str">
            <v>bSHND</v>
          </cell>
          <cell r="M1922" t="str">
            <v>STE HENEDINE, PQ</v>
          </cell>
        </row>
        <row r="1923">
          <cell r="L1923" t="str">
            <v>bSHPY</v>
          </cell>
          <cell r="M1923" t="str">
            <v>ST HIPPOLYTE, PQ</v>
          </cell>
        </row>
        <row r="1924">
          <cell r="L1924" t="str">
            <v>bSHRB</v>
          </cell>
          <cell r="M1924" t="str">
            <v>SHERBROOKE, PQ</v>
          </cell>
        </row>
        <row r="1925">
          <cell r="L1925" t="str">
            <v>bSHRM</v>
          </cell>
          <cell r="M1925" t="str">
            <v>ST HERMENEGILDE, PQ</v>
          </cell>
        </row>
        <row r="1926">
          <cell r="L1926" t="str">
            <v>bSHUB</v>
          </cell>
          <cell r="M1926" t="str">
            <v>ST HUBERT DE TEMISCOUATA</v>
          </cell>
        </row>
        <row r="1927">
          <cell r="L1927" t="str">
            <v>bSHUG</v>
          </cell>
          <cell r="M1927" t="str">
            <v>ST HUGUES, PQ</v>
          </cell>
        </row>
        <row r="1928">
          <cell r="L1928" t="str">
            <v>bSHYA</v>
          </cell>
          <cell r="M1928" t="str">
            <v>ST HYACINTHE, PQ</v>
          </cell>
        </row>
        <row r="1929">
          <cell r="L1929" t="str">
            <v>bSIDA</v>
          </cell>
          <cell r="M1929" t="str">
            <v>ST ISIDORE D'AUCKLAND, PQ</v>
          </cell>
        </row>
        <row r="1930">
          <cell r="L1930" t="str">
            <v>bSIDS</v>
          </cell>
          <cell r="M1930" t="str">
            <v>ST IGNACE DE STANDBRIDGE</v>
          </cell>
        </row>
        <row r="1931">
          <cell r="L1931" t="str">
            <v>bSIGN</v>
          </cell>
          <cell r="M1931" t="str">
            <v>ST IGNACE DE LOYALO, PQ</v>
          </cell>
        </row>
        <row r="1932">
          <cell r="L1932" t="str">
            <v>bSILS</v>
          </cell>
          <cell r="M1932" t="str">
            <v>SEPT ILES, PQ</v>
          </cell>
        </row>
        <row r="1933">
          <cell r="L1933" t="str">
            <v>bSIRE</v>
          </cell>
          <cell r="M1933" t="str">
            <v>ST IRENEE, PQ</v>
          </cell>
        </row>
        <row r="1934">
          <cell r="L1934" t="str">
            <v>bSIRN</v>
          </cell>
          <cell r="M1934" t="str">
            <v>STE IRENE, PQ</v>
          </cell>
        </row>
        <row r="1935">
          <cell r="L1935" t="str">
            <v>bSISI</v>
          </cell>
          <cell r="M1935" t="str">
            <v>ST ISIDORE, PQ</v>
          </cell>
        </row>
        <row r="1936">
          <cell r="L1936" t="str">
            <v>bSISL</v>
          </cell>
          <cell r="M1936" t="str">
            <v>ST ISIDORE, PQ</v>
          </cell>
        </row>
        <row r="1937">
          <cell r="L1937" t="str">
            <v>bSJAC</v>
          </cell>
          <cell r="M1937" t="str">
            <v>ST JACQUES, PQ</v>
          </cell>
        </row>
        <row r="1938">
          <cell r="L1938" t="str">
            <v>bSJAN</v>
          </cell>
          <cell r="M1938" t="str">
            <v>ST JANVIER, PQ</v>
          </cell>
        </row>
        <row r="1939">
          <cell r="L1939" t="str">
            <v>bSJDA</v>
          </cell>
          <cell r="M1939" t="str">
            <v>STE JEANNE D'ARC MATAPEDI</v>
          </cell>
        </row>
        <row r="1940">
          <cell r="L1940" t="str">
            <v>bSJDB</v>
          </cell>
          <cell r="M1940" t="str">
            <v>ST JUSTE DE BRETENIER, PQ</v>
          </cell>
        </row>
        <row r="1941">
          <cell r="L1941" t="str">
            <v>bSJDC</v>
          </cell>
          <cell r="M1941" t="str">
            <v>ST JEAN DE CHERBOURG, PQ</v>
          </cell>
        </row>
        <row r="1942">
          <cell r="L1942" t="str">
            <v>bSJDD</v>
          </cell>
          <cell r="M1942" t="str">
            <v>ST JEAN DE DIEU, PQ</v>
          </cell>
        </row>
        <row r="1943">
          <cell r="L1943" t="str">
            <v>bSJDG</v>
          </cell>
          <cell r="M1943" t="str">
            <v>ST GERMAIN DE GRANTHAM</v>
          </cell>
        </row>
        <row r="1944">
          <cell r="L1944" t="str">
            <v>bSJDJ</v>
          </cell>
          <cell r="M1944" t="str">
            <v>ST JANVIER DE JOLY, PQ</v>
          </cell>
        </row>
        <row r="1945">
          <cell r="L1945" t="str">
            <v>bSJDK</v>
          </cell>
          <cell r="M1945" t="str">
            <v>ST JOSEPH DE KAMOURASKA</v>
          </cell>
        </row>
        <row r="1946">
          <cell r="L1946" t="str">
            <v>bSJDL</v>
          </cell>
          <cell r="M1946" t="str">
            <v>ST JUSTE DU LAC, PQ</v>
          </cell>
        </row>
        <row r="1947">
          <cell r="L1947" t="str">
            <v>bSJDM</v>
          </cell>
          <cell r="M1947" t="str">
            <v>ST JEAN DE MATAPEDIA, PQ</v>
          </cell>
        </row>
        <row r="1948">
          <cell r="L1948" t="str">
            <v>bSJDN</v>
          </cell>
          <cell r="M1948" t="str">
            <v>STE JUSTINE DE NEWTON, PQ</v>
          </cell>
        </row>
        <row r="1949">
          <cell r="L1949" t="str">
            <v>bSJDO</v>
          </cell>
          <cell r="M1949" t="str">
            <v>ST JEAN D'ORLEANS, PQ</v>
          </cell>
        </row>
        <row r="1950">
          <cell r="L1950" t="str">
            <v>bSJDP</v>
          </cell>
          <cell r="M1950" t="str">
            <v>ST JEAN DES PILES, PQ</v>
          </cell>
        </row>
        <row r="1951">
          <cell r="L1951" t="str">
            <v>bSJDR</v>
          </cell>
          <cell r="M1951" t="str">
            <v>ST JOSEPH DE LA RIVIERE</v>
          </cell>
        </row>
        <row r="1952">
          <cell r="L1952" t="str">
            <v>bSJEA</v>
          </cell>
          <cell r="M1952" t="str">
            <v>ST JEAN, PQ</v>
          </cell>
        </row>
        <row r="1953">
          <cell r="L1953" t="str">
            <v>bSJER</v>
          </cell>
          <cell r="M1953" t="str">
            <v>ST JEROME, PQ</v>
          </cell>
        </row>
        <row r="1954">
          <cell r="L1954" t="str">
            <v>bSJL</v>
          </cell>
          <cell r="M1954" t="str">
            <v>ST JOSEPH LANORAI, PQ</v>
          </cell>
        </row>
        <row r="1955">
          <cell r="L1955" t="str">
            <v>bSJLA</v>
          </cell>
          <cell r="M1955" t="str">
            <v>ST JOSEPH DU LAC, PQ</v>
          </cell>
        </row>
        <row r="1956">
          <cell r="L1956" t="str">
            <v>bSJLB</v>
          </cell>
          <cell r="M1956" t="str">
            <v>ST JEAN DE LA LANDE, PQ</v>
          </cell>
        </row>
        <row r="1957">
          <cell r="L1957" t="str">
            <v>bSJLM</v>
          </cell>
          <cell r="M1957" t="str">
            <v>ST JACQUES LE MINEUR, PQ</v>
          </cell>
        </row>
        <row r="1958">
          <cell r="L1958" t="str">
            <v>bSJLT</v>
          </cell>
          <cell r="M1958" t="str">
            <v>ST JEAN DE LA LANDE, PQ</v>
          </cell>
        </row>
        <row r="1959">
          <cell r="L1959" t="str">
            <v>bSJM</v>
          </cell>
          <cell r="M1959" t="str">
            <v>STE JULIE MEGANTIC, PQ</v>
          </cell>
        </row>
        <row r="1960">
          <cell r="L1960" t="str">
            <v>bSJMA</v>
          </cell>
          <cell r="M1960" t="str">
            <v>ST JEAN DE MATHA, PQ</v>
          </cell>
        </row>
        <row r="1961">
          <cell r="L1961" t="str">
            <v>bSJMO</v>
          </cell>
          <cell r="M1961" t="str">
            <v>ST JOACHIM DE MONTMORE</v>
          </cell>
        </row>
        <row r="1962">
          <cell r="L1962" t="str">
            <v>bSJOA</v>
          </cell>
          <cell r="M1962" t="str">
            <v>ST JOACHIM, PQ</v>
          </cell>
        </row>
        <row r="1963">
          <cell r="L1963" t="str">
            <v>bSJOG</v>
          </cell>
          <cell r="M1963" t="str">
            <v>ST JOGUES, PQ</v>
          </cell>
        </row>
        <row r="1964">
          <cell r="L1964" t="str">
            <v>bSJOS</v>
          </cell>
          <cell r="M1964" t="str">
            <v>ST JOSEPH DE BEAUCE, PQ</v>
          </cell>
        </row>
        <row r="1965">
          <cell r="L1965" t="str">
            <v>bSJOV</v>
          </cell>
          <cell r="M1965" t="str">
            <v>ST JOVITE, PQ</v>
          </cell>
        </row>
        <row r="1966">
          <cell r="L1966" t="str">
            <v>bSJPJ</v>
          </cell>
          <cell r="M1966" t="str">
            <v>ST JEAN PORT JOLI, PQ</v>
          </cell>
        </row>
        <row r="1967">
          <cell r="L1967" t="str">
            <v>bSJSR</v>
          </cell>
          <cell r="M1967" t="str">
            <v>ST JEAN SUR RICHELIEU, PQ</v>
          </cell>
        </row>
        <row r="1968">
          <cell r="L1968" t="str">
            <v>bSJST</v>
          </cell>
          <cell r="M1968" t="str">
            <v>ST JUSTIN, PQ</v>
          </cell>
        </row>
        <row r="1969">
          <cell r="L1969" t="str">
            <v>bSJU</v>
          </cell>
          <cell r="M1969" t="str">
            <v>ST. JULES, PQ</v>
          </cell>
        </row>
        <row r="1970">
          <cell r="L1970" t="str">
            <v>bSJUD</v>
          </cell>
          <cell r="M1970" t="str">
            <v>ST JUDE, PQ</v>
          </cell>
        </row>
        <row r="1971">
          <cell r="L1971" t="str">
            <v>bSJUL</v>
          </cell>
          <cell r="M1971" t="str">
            <v>SAINTE JULIE , PQ</v>
          </cell>
        </row>
        <row r="1972">
          <cell r="L1972" t="str">
            <v>bSJUS</v>
          </cell>
          <cell r="M1972" t="str">
            <v>STE JUSTINE, PQ</v>
          </cell>
        </row>
        <row r="1973">
          <cell r="L1973" t="str">
            <v>bSLAM</v>
          </cell>
          <cell r="M1973" t="str">
            <v>ST LAMBERT, PQ</v>
          </cell>
        </row>
        <row r="1974">
          <cell r="L1974" t="str">
            <v>bSLAU</v>
          </cell>
          <cell r="M1974" t="str">
            <v>ST LAURENT, PQ</v>
          </cell>
        </row>
        <row r="1975">
          <cell r="L1975" t="str">
            <v>bSLAV</v>
          </cell>
          <cell r="M1975" t="str">
            <v>ST LAZARE, PQ</v>
          </cell>
        </row>
        <row r="1976">
          <cell r="L1976" t="str">
            <v>bSLAZ</v>
          </cell>
          <cell r="M1976" t="str">
            <v>ST LAZARE DE BELLECHASSE</v>
          </cell>
        </row>
        <row r="1977">
          <cell r="L1977" t="str">
            <v>bSLCH</v>
          </cell>
          <cell r="M1977" t="str">
            <v>ST LUC (LE HAUT-RICH), PQ</v>
          </cell>
        </row>
        <row r="1978">
          <cell r="L1978" t="str">
            <v>bSLDA</v>
          </cell>
          <cell r="M1978" t="str">
            <v>ST LEONARD D'ASTON, PQ</v>
          </cell>
        </row>
        <row r="1979">
          <cell r="L1979" t="str">
            <v>bSLDB</v>
          </cell>
          <cell r="M1979" t="str">
            <v>STE LUCIE DE BEAUREGARD</v>
          </cell>
        </row>
        <row r="1980">
          <cell r="L1980" t="str">
            <v>bSLDC</v>
          </cell>
          <cell r="M1980" t="str">
            <v>ST LEON DE CHICOUTIMI, PQ</v>
          </cell>
        </row>
        <row r="1981">
          <cell r="L1981" t="str">
            <v>bSLDG</v>
          </cell>
          <cell r="M1981" t="str">
            <v>ST LOUIS DE GONZAGUE, PQ</v>
          </cell>
        </row>
        <row r="1982">
          <cell r="L1982" t="str">
            <v>bSLDH</v>
          </cell>
          <cell r="M1982" t="str">
            <v>ST LOUIS DU HA HA, PQ</v>
          </cell>
        </row>
        <row r="1983">
          <cell r="L1983" t="str">
            <v>bSLDV</v>
          </cell>
          <cell r="M1983" t="str">
            <v>ST LUC DE VINCENNES, PQ</v>
          </cell>
        </row>
        <row r="1984">
          <cell r="L1984" t="str">
            <v>bSLEA</v>
          </cell>
          <cell r="M1984" t="str">
            <v>ST LEANDRE, PQ</v>
          </cell>
        </row>
        <row r="1985">
          <cell r="L1985" t="str">
            <v>bSLEO</v>
          </cell>
          <cell r="M1985" t="str">
            <v>ST LEON, PQ</v>
          </cell>
        </row>
        <row r="1986">
          <cell r="L1986" t="str">
            <v>bSLEP</v>
          </cell>
          <cell r="M1986" t="str">
            <v>ST LEONARD, PQ</v>
          </cell>
        </row>
        <row r="1987">
          <cell r="L1987" t="str">
            <v>bSLIB</v>
          </cell>
          <cell r="M1987" t="str">
            <v>ST LIBOIRE, PQ</v>
          </cell>
        </row>
        <row r="1988">
          <cell r="L1988" t="str">
            <v>bSLIG</v>
          </cell>
          <cell r="M1988" t="str">
            <v>ST LIGUORI, PQ</v>
          </cell>
        </row>
        <row r="1989">
          <cell r="L1989" t="str">
            <v>bSLLG</v>
          </cell>
          <cell r="M1989" t="str">
            <v>ST LEON LE GRAND, PQ</v>
          </cell>
        </row>
        <row r="1990">
          <cell r="L1990" t="str">
            <v>bSLOU</v>
          </cell>
          <cell r="M1990" t="str">
            <v>STE LOUISE, PQ</v>
          </cell>
        </row>
        <row r="1991">
          <cell r="L1991" t="str">
            <v>bSLUC</v>
          </cell>
          <cell r="M1991" t="str">
            <v>ST LUC (MATANE), PQ</v>
          </cell>
        </row>
        <row r="1992">
          <cell r="L1992" t="str">
            <v>bSLUD</v>
          </cell>
          <cell r="M1992" t="str">
            <v>ST LUDGER, PQ</v>
          </cell>
        </row>
        <row r="1993">
          <cell r="L1993" t="str">
            <v>bSLUE</v>
          </cell>
          <cell r="M1993" t="str">
            <v>STE LUCE, PQ</v>
          </cell>
        </row>
        <row r="1994">
          <cell r="L1994" t="str">
            <v>bSLUN</v>
          </cell>
          <cell r="M1994" t="str">
            <v>ST LUCIEN, PQ</v>
          </cell>
        </row>
        <row r="1995">
          <cell r="L1995" t="str">
            <v>bSLZB</v>
          </cell>
          <cell r="M1995" t="str">
            <v>STE ELIZABETH, PQ</v>
          </cell>
        </row>
        <row r="1996">
          <cell r="L1996" t="str">
            <v>bSM</v>
          </cell>
          <cell r="M1996" t="str">
            <v>ST MARTIN, PQ</v>
          </cell>
        </row>
        <row r="1997">
          <cell r="L1997" t="str">
            <v>bSMA</v>
          </cell>
          <cell r="M1997" t="str">
            <v>STE MARTHE, PQ</v>
          </cell>
        </row>
        <row r="1998">
          <cell r="L1998" t="str">
            <v>bSMAD</v>
          </cell>
          <cell r="M1998" t="str">
            <v>STE MADELEINE, PQ</v>
          </cell>
        </row>
        <row r="1999">
          <cell r="L1999" t="str">
            <v>bSMAG</v>
          </cell>
          <cell r="M1999" t="str">
            <v>ST MAGLOIRE, PQ</v>
          </cell>
        </row>
        <row r="2000">
          <cell r="L2000" t="str">
            <v>bSMAL</v>
          </cell>
          <cell r="M2000" t="str">
            <v>ST MALACHIE, PQ</v>
          </cell>
        </row>
        <row r="2001">
          <cell r="L2001" t="str">
            <v>bSMAM</v>
          </cell>
          <cell r="M2001" t="str">
            <v>STE MARGUERITE MARIE, PQ</v>
          </cell>
        </row>
        <row r="2002">
          <cell r="L2002" t="str">
            <v>bSMAR</v>
          </cell>
          <cell r="M2002" t="str">
            <v>STE MARIE DE BEAUCE, PQ</v>
          </cell>
        </row>
        <row r="2003">
          <cell r="L2003" t="str">
            <v>bSMAS</v>
          </cell>
          <cell r="M2003" t="str">
            <v>STE MARGUERITE STATION</v>
          </cell>
        </row>
        <row r="2004">
          <cell r="L2004" t="str">
            <v>bSMAT</v>
          </cell>
          <cell r="M2004" t="str">
            <v>STE MARGUERITE, PQ</v>
          </cell>
        </row>
        <row r="2005">
          <cell r="L2005" t="str">
            <v>bSMAU</v>
          </cell>
          <cell r="M2005" t="str">
            <v>ST MAURICE, PQ</v>
          </cell>
        </row>
        <row r="2006">
          <cell r="L2006" t="str">
            <v>bSMB</v>
          </cell>
          <cell r="M2006" t="str">
            <v>ST MATHIEU DE BELOEI, PQ</v>
          </cell>
        </row>
        <row r="2007">
          <cell r="L2007" t="str">
            <v>bSMDB</v>
          </cell>
          <cell r="M2007" t="str">
            <v>STE MARIE DE BLANDFORD</v>
          </cell>
        </row>
        <row r="2008">
          <cell r="L2008" t="str">
            <v>bSMDC</v>
          </cell>
          <cell r="M2008" t="str">
            <v>ST MARC DES CARRIERES, PQ</v>
          </cell>
        </row>
        <row r="2009">
          <cell r="L2009" t="str">
            <v>bSMDK</v>
          </cell>
          <cell r="M2009" t="str">
            <v>STE MARCELLINE DE KILDAIR</v>
          </cell>
        </row>
        <row r="2010">
          <cell r="L2010" t="str">
            <v>bSMDL</v>
          </cell>
          <cell r="M2010" t="str">
            <v>STE MARGUERITE DE LINGWIC</v>
          </cell>
        </row>
        <row r="2011">
          <cell r="L2011" t="str">
            <v>bSMDM</v>
          </cell>
          <cell r="M2011" t="str">
            <v>STE MONIQUE DEUX MONTAGNE</v>
          </cell>
        </row>
        <row r="2012">
          <cell r="L2012" t="str">
            <v>bSMDP</v>
          </cell>
          <cell r="M2012" t="str">
            <v>ST MATHIEU DU PARC, PQ</v>
          </cell>
        </row>
        <row r="2013">
          <cell r="L2013" t="str">
            <v>bSMDR</v>
          </cell>
          <cell r="M2013" t="str">
            <v>ST MARCEL DE RICHELIEU</v>
          </cell>
        </row>
        <row r="2014">
          <cell r="L2014" t="str">
            <v>bSMDS</v>
          </cell>
          <cell r="M2014" t="str">
            <v>ST MICHEL DES SAINTS, PQ</v>
          </cell>
        </row>
        <row r="2015">
          <cell r="L2015" t="str">
            <v>bSMED</v>
          </cell>
          <cell r="M2015" t="str">
            <v>ST MEDARD, PQ</v>
          </cell>
        </row>
        <row r="2016">
          <cell r="L2016" t="str">
            <v>bSMEL</v>
          </cell>
          <cell r="M2016" t="str">
            <v>STE MELANIE, PQ</v>
          </cell>
        </row>
        <row r="2017">
          <cell r="L2017" t="str">
            <v>bSMET</v>
          </cell>
          <cell r="M2017" t="str">
            <v>ST METHODE, PQ</v>
          </cell>
        </row>
        <row r="2018">
          <cell r="L2018" t="str">
            <v>bSMIC</v>
          </cell>
          <cell r="M2018" t="str">
            <v>ST MICHEL, PQ</v>
          </cell>
        </row>
        <row r="2019">
          <cell r="L2019" t="str">
            <v>bSMIN</v>
          </cell>
          <cell r="M2019" t="str">
            <v>ST MICHEL DE NAPIERVILLE</v>
          </cell>
        </row>
        <row r="2020">
          <cell r="L2020" t="str">
            <v>bSMLL</v>
          </cell>
          <cell r="M2020" t="str">
            <v>ST MARC DU LAC LONG, PQ</v>
          </cell>
        </row>
        <row r="2021">
          <cell r="L2021" t="str">
            <v>bSMNI</v>
          </cell>
          <cell r="M2021" t="str">
            <v>STE MONIQUE DE NICOLET</v>
          </cell>
        </row>
        <row r="2022">
          <cell r="L2022" t="str">
            <v>bSMNL</v>
          </cell>
          <cell r="M2022" t="str">
            <v>ST MATHIEU, PQ</v>
          </cell>
        </row>
        <row r="2023">
          <cell r="L2023" t="str">
            <v>bSMOD</v>
          </cell>
          <cell r="M2023" t="str">
            <v>ST MODESTE, PQ</v>
          </cell>
        </row>
        <row r="2024">
          <cell r="L2024" t="str">
            <v>bSMOI</v>
          </cell>
          <cell r="M2024" t="str">
            <v>ST MOISE, PQ</v>
          </cell>
        </row>
        <row r="2025">
          <cell r="L2025" t="str">
            <v>bSMON</v>
          </cell>
          <cell r="M2025" t="str">
            <v>STE MONIQUE, PQ</v>
          </cell>
        </row>
        <row r="2026">
          <cell r="L2026" t="str">
            <v>bSMR</v>
          </cell>
          <cell r="M2026" t="str">
            <v>ST MATHIAS, PQ</v>
          </cell>
        </row>
        <row r="2027">
          <cell r="L2027" t="str">
            <v>bSMRC</v>
          </cell>
          <cell r="M2027" t="str">
            <v>ST MARCEL, PQ</v>
          </cell>
        </row>
        <row r="2028">
          <cell r="L2028" t="str">
            <v>bSMSA</v>
          </cell>
          <cell r="M2028" t="str">
            <v>STE MARIE SALOMEE, PQ</v>
          </cell>
        </row>
        <row r="2029">
          <cell r="L2029" t="str">
            <v>bSMSL</v>
          </cell>
          <cell r="M2029" t="str">
            <v>STE MARTHE SUR LE LAC, PQ</v>
          </cell>
        </row>
        <row r="2030">
          <cell r="L2030" t="str">
            <v>bSMSM</v>
          </cell>
          <cell r="M2030" t="str">
            <v>ST MATHIEU, PQ</v>
          </cell>
        </row>
        <row r="2031">
          <cell r="L2031" t="str">
            <v>bSMSR</v>
          </cell>
          <cell r="M2031" t="str">
            <v>ST MARC SURE RICHELIEU</v>
          </cell>
        </row>
        <row r="2032">
          <cell r="L2032" t="str">
            <v>bSNAZ</v>
          </cell>
          <cell r="M2032" t="str">
            <v>ST NAZAIRE, PQ</v>
          </cell>
        </row>
        <row r="2033">
          <cell r="L2033" t="str">
            <v>bSNCH</v>
          </cell>
          <cell r="M2033" t="str">
            <v>ST NARCISSE, PQ</v>
          </cell>
        </row>
        <row r="2034">
          <cell r="L2034" t="str">
            <v>bSNDA</v>
          </cell>
          <cell r="M2034" t="str">
            <v>ST OCTAVE, PQ</v>
          </cell>
        </row>
        <row r="2035">
          <cell r="L2035" t="str">
            <v>bSNDL</v>
          </cell>
          <cell r="M2035" t="str">
            <v>ST NAZAIRE DU LAC ST JEAN</v>
          </cell>
        </row>
        <row r="2036">
          <cell r="L2036" t="str">
            <v>bSNER</v>
          </cell>
          <cell r="M2036" t="str">
            <v>ST NEREE, PQ</v>
          </cell>
        </row>
        <row r="2037">
          <cell r="L2037" t="str">
            <v>bSNIE</v>
          </cell>
          <cell r="M2037" t="str">
            <v>ST NICOLAS EST, PQ</v>
          </cell>
        </row>
        <row r="2038">
          <cell r="L2038" t="str">
            <v>bSNL</v>
          </cell>
          <cell r="M2038" t="str">
            <v>ST NARCISSE DE B LOB, PQ</v>
          </cell>
        </row>
        <row r="2039">
          <cell r="L2039" t="str">
            <v>bSNOE</v>
          </cell>
          <cell r="M2039" t="str">
            <v>ST NOEL, PQ</v>
          </cell>
        </row>
        <row r="2040">
          <cell r="L2040" t="str">
            <v>bSNOR</v>
          </cell>
          <cell r="M2040" t="str">
            <v>ST NORBERT, PQ</v>
          </cell>
        </row>
        <row r="2041">
          <cell r="L2041" t="str">
            <v>bSNRI</v>
          </cell>
          <cell r="M2041" t="str">
            <v>ST NARCISSE, PQ</v>
          </cell>
        </row>
        <row r="2042">
          <cell r="L2042" t="str">
            <v>bSODC</v>
          </cell>
          <cell r="M2042" t="str">
            <v>ST OMER, PQ</v>
          </cell>
        </row>
        <row r="2043">
          <cell r="L2043" t="str">
            <v>bSODI</v>
          </cell>
          <cell r="M2043" t="str">
            <v>ST ODILON, PQ</v>
          </cell>
        </row>
        <row r="2044">
          <cell r="L2044" t="str">
            <v>bSOME</v>
          </cell>
          <cell r="M2044" t="str">
            <v>ST OMER, PQ</v>
          </cell>
        </row>
        <row r="2045">
          <cell r="L2045" t="str">
            <v>bSONE</v>
          </cell>
          <cell r="M2045" t="str">
            <v>ST ONESIME, PQ</v>
          </cell>
        </row>
        <row r="2046">
          <cell r="L2046" t="str">
            <v>bSORE</v>
          </cell>
          <cell r="M2046" t="str">
            <v>SOREL, PQ</v>
          </cell>
        </row>
        <row r="2047">
          <cell r="L2047" t="str">
            <v>bSOUR</v>
          </cell>
          <cell r="M2047" t="str">
            <v>ST OURS, PQ</v>
          </cell>
        </row>
        <row r="2048">
          <cell r="L2048" t="str">
            <v>bSPAC</v>
          </cell>
          <cell r="M2048" t="str">
            <v>ST PACOME, PQ</v>
          </cell>
        </row>
        <row r="2049">
          <cell r="L2049" t="str">
            <v>bSPAM</v>
          </cell>
          <cell r="M2049" t="str">
            <v>ST PAMPHILE, PQ</v>
          </cell>
        </row>
        <row r="2050">
          <cell r="L2050" t="str">
            <v>bSPAS</v>
          </cell>
          <cell r="M2050" t="str">
            <v>ST PASCAL, PQ</v>
          </cell>
        </row>
        <row r="2051">
          <cell r="L2051" t="str">
            <v>bSPAU</v>
          </cell>
          <cell r="M2051" t="str">
            <v>ST PAULIN, PQ</v>
          </cell>
        </row>
        <row r="2052">
          <cell r="L2052" t="str">
            <v>bSPCH</v>
          </cell>
          <cell r="M2052" t="str">
            <v>ST PROSPER, PQ</v>
          </cell>
        </row>
        <row r="2053">
          <cell r="L2053" t="str">
            <v>bSPDA</v>
          </cell>
          <cell r="M2053" t="str">
            <v>ST PHILLIPE D'ARGENTEUIL</v>
          </cell>
        </row>
        <row r="2054">
          <cell r="L2054" t="str">
            <v>bSPDB</v>
          </cell>
          <cell r="M2054" t="str">
            <v>ST PIERRE DE BROUGHTON</v>
          </cell>
        </row>
        <row r="2055">
          <cell r="L2055" t="str">
            <v>bSPDC</v>
          </cell>
          <cell r="M2055" t="str">
            <v>ST PAUL DE LA CROIX, PQ</v>
          </cell>
        </row>
        <row r="2056">
          <cell r="L2056" t="str">
            <v>bSPDG</v>
          </cell>
          <cell r="M2056" t="str">
            <v>ST PIE DE GUIRE, PQ</v>
          </cell>
        </row>
        <row r="2057">
          <cell r="L2057" t="str">
            <v>bSPDI</v>
          </cell>
          <cell r="M2057" t="str">
            <v>ST PAUL D'INDUSTRIE, PQ</v>
          </cell>
        </row>
        <row r="2058">
          <cell r="L2058" t="str">
            <v>bSPDL</v>
          </cell>
          <cell r="M2058" t="str">
            <v>ST PIERRE DE LAMY, PQ</v>
          </cell>
        </row>
        <row r="2059">
          <cell r="L2059" t="str">
            <v>bSPDM</v>
          </cell>
          <cell r="M2059" t="str">
            <v>ST PAUL DE MONTMINY, PQ</v>
          </cell>
        </row>
        <row r="2060">
          <cell r="L2060" t="str">
            <v>bSPDO</v>
          </cell>
          <cell r="M2060" t="str">
            <v>ST PROSPER, PQ</v>
          </cell>
        </row>
        <row r="2061">
          <cell r="L2061" t="str">
            <v>bSPEL</v>
          </cell>
          <cell r="M2061" t="str">
            <v>STE PERPETUE (L'ISLET)</v>
          </cell>
        </row>
        <row r="2062">
          <cell r="L2062" t="str">
            <v>bSPEN</v>
          </cell>
          <cell r="M2062" t="str">
            <v>STE PERPETUE (NICOLET)</v>
          </cell>
        </row>
        <row r="2063">
          <cell r="L2063" t="str">
            <v>bSPET</v>
          </cell>
          <cell r="M2063" t="str">
            <v>STE PETRONILLE, PQ</v>
          </cell>
        </row>
        <row r="2064">
          <cell r="L2064" t="str">
            <v>bSPH</v>
          </cell>
          <cell r="M2064" t="str">
            <v>ST PHILLIPPE DE LAPRAIRIE</v>
          </cell>
        </row>
        <row r="2065">
          <cell r="L2065" t="str">
            <v>bSPHI</v>
          </cell>
          <cell r="M2065" t="str">
            <v>ST PHILEMON, PQ</v>
          </cell>
        </row>
        <row r="2066">
          <cell r="L2066" t="str">
            <v>bSPHL</v>
          </cell>
          <cell r="M2066" t="str">
            <v>ST PHILIBERT, PQ</v>
          </cell>
        </row>
        <row r="2067">
          <cell r="L2067" t="str">
            <v>bSPIE</v>
          </cell>
          <cell r="M2067" t="str">
            <v>ST PIE, PQ</v>
          </cell>
        </row>
        <row r="2068">
          <cell r="L2068" t="str">
            <v>bSPLA</v>
          </cell>
          <cell r="M2068" t="str">
            <v>ST PLACIDE, PQ</v>
          </cell>
        </row>
        <row r="2069">
          <cell r="L2069" t="str">
            <v>bSPLB</v>
          </cell>
          <cell r="M2069" t="str">
            <v>ST PIERRE LES BECQUEST</v>
          </cell>
        </row>
        <row r="2070">
          <cell r="L2070" t="str">
            <v>bSPLE</v>
          </cell>
          <cell r="M2070" t="str">
            <v>STE PAULE, PQ</v>
          </cell>
        </row>
        <row r="2071">
          <cell r="L2071" t="str">
            <v>bSPLP</v>
          </cell>
          <cell r="M2071" t="str">
            <v>ST PHILIPPE LAPRAIRIE, PQ</v>
          </cell>
        </row>
        <row r="2072">
          <cell r="L2072" t="str">
            <v>bSPMO</v>
          </cell>
          <cell r="M2072" t="str">
            <v>ST PIERRE MONTMAGNY, PQ</v>
          </cell>
        </row>
        <row r="2073">
          <cell r="L2073" t="str">
            <v>bSPNE</v>
          </cell>
          <cell r="M2073" t="str">
            <v>ST PHILLIPE DE NERI, PQ</v>
          </cell>
        </row>
        <row r="2074">
          <cell r="L2074" t="str">
            <v>bSPNO</v>
          </cell>
          <cell r="M2074" t="str">
            <v>ST PAUL DU NORD, PQ</v>
          </cell>
        </row>
        <row r="2075">
          <cell r="L2075" t="str">
            <v>bSPOL</v>
          </cell>
          <cell r="M2075" t="str">
            <v>ST POLYCARPE, PQ</v>
          </cell>
        </row>
        <row r="2076">
          <cell r="L2076" t="str">
            <v>bSPRI</v>
          </cell>
          <cell r="M2076" t="str">
            <v>ST PRIME, PQ</v>
          </cell>
        </row>
        <row r="2077">
          <cell r="L2077" t="str">
            <v>bSQUA</v>
          </cell>
          <cell r="M2077" t="str">
            <v>SQUATEC, PQ</v>
          </cell>
        </row>
        <row r="2078">
          <cell r="L2078" t="str">
            <v>bSRAM</v>
          </cell>
          <cell r="M2078" t="str">
            <v>ST REMI D'AMHERST, PQ</v>
          </cell>
        </row>
        <row r="2079">
          <cell r="L2079" t="str">
            <v>bSRAP</v>
          </cell>
          <cell r="M2079" t="str">
            <v>ST RAPHAEL, PQ</v>
          </cell>
        </row>
        <row r="2080">
          <cell r="L2080" t="str">
            <v>bSRAU</v>
          </cell>
          <cell r="M2080" t="str">
            <v>ST ROCH DES AULNAIES, PQ</v>
          </cell>
        </row>
        <row r="2081">
          <cell r="L2081" t="str">
            <v>bSRAY</v>
          </cell>
          <cell r="M2081" t="str">
            <v>ST RAYMOND, PQ</v>
          </cell>
        </row>
        <row r="2082">
          <cell r="L2082" t="str">
            <v>bSRDL</v>
          </cell>
          <cell r="M2082" t="str">
            <v>ST ROCH DE L'ACHIGAN, PQ</v>
          </cell>
        </row>
        <row r="2083">
          <cell r="L2083" t="str">
            <v>bSRDM</v>
          </cell>
          <cell r="M2083" t="str">
            <v>ST RENE DE MATANE, PQ</v>
          </cell>
        </row>
        <row r="2084">
          <cell r="L2084" t="str">
            <v>bSRDN</v>
          </cell>
          <cell r="M2084" t="str">
            <v>STE ROSE DU NORD, PQ</v>
          </cell>
        </row>
        <row r="2085">
          <cell r="L2085" t="str">
            <v>bSRDT</v>
          </cell>
          <cell r="M2085" t="str">
            <v>ST REMI DE TINGWICK, PQ</v>
          </cell>
        </row>
        <row r="2086">
          <cell r="L2086" t="str">
            <v>bSRDW</v>
          </cell>
          <cell r="M2086" t="str">
            <v>STE ROSE DE WATFORD, PQ</v>
          </cell>
        </row>
        <row r="2087">
          <cell r="L2087" t="str">
            <v>bSREG</v>
          </cell>
          <cell r="M2087" t="str">
            <v>ST REGIS, PQ</v>
          </cell>
        </row>
        <row r="2088">
          <cell r="L2088" t="str">
            <v>bSREM</v>
          </cell>
          <cell r="M2088" t="str">
            <v>ST REMI, PQ</v>
          </cell>
        </row>
        <row r="2089">
          <cell r="L2089" t="str">
            <v>bSREN</v>
          </cell>
          <cell r="M2089" t="str">
            <v>ST RENE, PQ</v>
          </cell>
        </row>
        <row r="2090">
          <cell r="L2090" t="str">
            <v>bSRIT</v>
          </cell>
          <cell r="M2090" t="str">
            <v>STE RITA, PQ</v>
          </cell>
        </row>
        <row r="2091">
          <cell r="L2091" t="str">
            <v>bSROB</v>
          </cell>
          <cell r="M2091" t="str">
            <v>ST ROBERT, PQ</v>
          </cell>
        </row>
        <row r="2092">
          <cell r="L2092" t="str">
            <v>bSROC</v>
          </cell>
          <cell r="M2092" t="str">
            <v>ST ROCH, PQ</v>
          </cell>
        </row>
        <row r="2093">
          <cell r="L2093" t="str">
            <v>bSROL</v>
          </cell>
          <cell r="M2093" t="str">
            <v>STE ROSALIE, PQ</v>
          </cell>
        </row>
        <row r="2094">
          <cell r="L2094" t="str">
            <v>bSROM</v>
          </cell>
          <cell r="M2094" t="str">
            <v>ST ROMAIN, PQ</v>
          </cell>
        </row>
        <row r="2095">
          <cell r="L2095" t="str">
            <v>bSROS</v>
          </cell>
          <cell r="M2095" t="str">
            <v>ST ROSAIRE, PQ</v>
          </cell>
        </row>
        <row r="2096">
          <cell r="L2096" t="str">
            <v>bSSAB</v>
          </cell>
          <cell r="M2096" t="str">
            <v>STE SABINE, PQ</v>
          </cell>
        </row>
        <row r="2097">
          <cell r="L2097" t="str">
            <v>bSSAM</v>
          </cell>
          <cell r="M2097" t="str">
            <v>ST SAMUEL DE HORTON, PQ</v>
          </cell>
        </row>
        <row r="2098">
          <cell r="L2098" t="str">
            <v>bSSAU</v>
          </cell>
          <cell r="M2098" t="str">
            <v>ST-SAUVEUR, PQ</v>
          </cell>
        </row>
        <row r="2099">
          <cell r="L2099" t="str">
            <v>bSSBF</v>
          </cell>
          <cell r="M2099" t="str">
            <v>ST SEBASTIEN, PQ</v>
          </cell>
        </row>
        <row r="2100">
          <cell r="L2100" t="str">
            <v>bSSBI</v>
          </cell>
          <cell r="M2100" t="str">
            <v>ST SEBASTIEN, PQ</v>
          </cell>
        </row>
        <row r="2101">
          <cell r="L2101" t="str">
            <v>bSSCH</v>
          </cell>
          <cell r="M2101" t="str">
            <v>STE SCHOLASTIQUE, PQ</v>
          </cell>
        </row>
        <row r="2102">
          <cell r="L2102" t="str">
            <v>bSSDB</v>
          </cell>
          <cell r="M2102" t="str">
            <v>STE SABINE DE BELLECHASSE</v>
          </cell>
        </row>
        <row r="2103">
          <cell r="L2103" t="str">
            <v>bSSDK</v>
          </cell>
          <cell r="M2103" t="str">
            <v>ST STANISLAS DE KOSTKA</v>
          </cell>
        </row>
        <row r="2104">
          <cell r="L2104" t="str">
            <v>bSSDL</v>
          </cell>
          <cell r="M2104" t="str">
            <v>STE SOPHIE DE LEVARD, PQ</v>
          </cell>
        </row>
        <row r="2105">
          <cell r="L2105" t="str">
            <v>bSSDM</v>
          </cell>
          <cell r="M2105" t="str">
            <v>STE SOPHIE DE MEGANTIC</v>
          </cell>
        </row>
        <row r="2106">
          <cell r="L2106" t="str">
            <v>bSSDM</v>
          </cell>
          <cell r="M2106" t="str">
            <v>ST SAUVEURS DES MONT, QC</v>
          </cell>
        </row>
        <row r="2107">
          <cell r="L2107" t="str">
            <v>bSSEV</v>
          </cell>
          <cell r="M2107" t="str">
            <v>ST SEVERE, PQ</v>
          </cell>
        </row>
        <row r="2108">
          <cell r="L2108" t="str">
            <v>bSSIB</v>
          </cell>
          <cell r="M2108" t="str">
            <v>ST SIMON, PQ</v>
          </cell>
        </row>
        <row r="2109">
          <cell r="L2109" t="str">
            <v>bSSIC</v>
          </cell>
          <cell r="M2109" t="str">
            <v>ST SIMEON, PQ</v>
          </cell>
        </row>
        <row r="2110">
          <cell r="L2110" t="str">
            <v>bSSIM</v>
          </cell>
          <cell r="M2110" t="str">
            <v>ST SIMEON, PQ</v>
          </cell>
        </row>
        <row r="2111">
          <cell r="L2111" t="str">
            <v>bSSIR</v>
          </cell>
          <cell r="M2111" t="str">
            <v>ST SIMON, PQ</v>
          </cell>
        </row>
        <row r="2112">
          <cell r="L2112" t="str">
            <v>bSST</v>
          </cell>
          <cell r="M2112" t="str">
            <v>STE SOPHIE TERREBONNE,PQ</v>
          </cell>
        </row>
        <row r="2113">
          <cell r="L2113" t="str">
            <v>bSSTA</v>
          </cell>
          <cell r="M2113" t="str">
            <v>ST STANISLAS, PQ</v>
          </cell>
        </row>
        <row r="2114">
          <cell r="L2114" t="str">
            <v>bSSTE</v>
          </cell>
          <cell r="M2114" t="str">
            <v>STANSTEAD, PQ</v>
          </cell>
        </row>
        <row r="2115">
          <cell r="L2115" t="str">
            <v>bSSTU</v>
          </cell>
          <cell r="M2115" t="str">
            <v>SOUTH STUKELY, PQ</v>
          </cell>
        </row>
        <row r="2116">
          <cell r="L2116" t="str">
            <v>bSSUL</v>
          </cell>
          <cell r="M2116" t="str">
            <v>ST SULPICE, PQ</v>
          </cell>
        </row>
        <row r="2117">
          <cell r="L2117" t="str">
            <v>bSSYL</v>
          </cell>
          <cell r="M2117" t="str">
            <v>ST SYLVERE, PQ</v>
          </cell>
        </row>
        <row r="2118">
          <cell r="L2118" t="str">
            <v>bSTAC</v>
          </cell>
          <cell r="M2118" t="str">
            <v>ST THEODORE D'ACTON, PQ</v>
          </cell>
        </row>
        <row r="2119">
          <cell r="L2119" t="str">
            <v>bSTAN</v>
          </cell>
          <cell r="M2119" t="str">
            <v>STANHOPE, PQ</v>
          </cell>
        </row>
        <row r="2120">
          <cell r="L2120" t="str">
            <v>bSTBE</v>
          </cell>
          <cell r="M2120" t="str">
            <v>STANBRIDGE EAST, PQ</v>
          </cell>
        </row>
        <row r="2121">
          <cell r="L2121" t="str">
            <v>bSTD</v>
          </cell>
          <cell r="M2121" t="str">
            <v>STANSTEAD, PQ</v>
          </cell>
        </row>
        <row r="2122">
          <cell r="L2122" t="str">
            <v>bSTDA</v>
          </cell>
          <cell r="M2122" t="str">
            <v>ST THOMAS D'AQUIN, PQ</v>
          </cell>
        </row>
        <row r="2123">
          <cell r="L2123" t="str">
            <v>bSTDC</v>
          </cell>
          <cell r="M2123" t="str">
            <v>ST TITE DES CAPS, PQ</v>
          </cell>
        </row>
        <row r="2124">
          <cell r="L2124" t="str">
            <v>bSTDG</v>
          </cell>
          <cell r="M2124" t="str">
            <v>STE THERESE DE GASPE, PQ</v>
          </cell>
        </row>
        <row r="2125">
          <cell r="L2125" t="str">
            <v>bSTE</v>
          </cell>
          <cell r="M2125" t="str">
            <v>ST-EUSEBE, PQ</v>
          </cell>
        </row>
        <row r="2126">
          <cell r="L2126" t="str">
            <v>bSTEA</v>
          </cell>
          <cell r="M2126" t="str">
            <v>STE ADELE (TERREBONNE)</v>
          </cell>
        </row>
        <row r="2127">
          <cell r="L2127" t="str">
            <v>bSTEF</v>
          </cell>
          <cell r="M2127" t="str">
            <v>ST. EDOUARD FRAMPTON, QC</v>
          </cell>
        </row>
        <row r="2128">
          <cell r="L2128" t="str">
            <v>bSTEG</v>
          </cell>
          <cell r="M2128" t="str">
            <v>STE GERMAIN, PQ</v>
          </cell>
        </row>
        <row r="2129">
          <cell r="L2129" t="str">
            <v>bSTEJ</v>
          </cell>
          <cell r="M2129" t="str">
            <v>STE JULIENNE, PQ</v>
          </cell>
        </row>
        <row r="2130">
          <cell r="L2130" t="str">
            <v>bSTEL</v>
          </cell>
          <cell r="M2130" t="str">
            <v>ST TELESPHORE, PQ</v>
          </cell>
        </row>
        <row r="2131">
          <cell r="L2131" t="str">
            <v>bSTEL</v>
          </cell>
          <cell r="M2131" t="str">
            <v>ST LUCIE (TERRAB), QC</v>
          </cell>
        </row>
        <row r="2132">
          <cell r="L2132" t="str">
            <v>bSTEP</v>
          </cell>
          <cell r="M2132" t="str">
            <v>ST EPHREM, PQ</v>
          </cell>
        </row>
        <row r="2133">
          <cell r="L2133" t="str">
            <v>bSTES</v>
          </cell>
          <cell r="M2133" t="str">
            <v>STE SOPHIE, PQ</v>
          </cell>
        </row>
        <row r="2134">
          <cell r="L2134" t="str">
            <v>bSTEU</v>
          </cell>
          <cell r="M2134" t="str">
            <v>ST. EUGENE DE GRANTHAM,PQ</v>
          </cell>
        </row>
        <row r="2135">
          <cell r="L2135" t="str">
            <v>bSTFE</v>
          </cell>
          <cell r="M2135" t="str">
            <v>ST-FELICIEN, PQ</v>
          </cell>
        </row>
        <row r="2136">
          <cell r="L2136" t="str">
            <v>bSTFL</v>
          </cell>
          <cell r="M2136" t="str">
            <v>STE-FLAVIE, PQ</v>
          </cell>
        </row>
        <row r="2137">
          <cell r="L2137" t="str">
            <v>bSTGA</v>
          </cell>
          <cell r="M2137" t="str">
            <v>STE-THERESE-DE-GATINEAU</v>
          </cell>
        </row>
        <row r="2138">
          <cell r="L2138" t="str">
            <v>bSTGB</v>
          </cell>
          <cell r="M2138" t="str">
            <v>ST GEDEON, PQ</v>
          </cell>
        </row>
        <row r="2139">
          <cell r="L2139" t="str">
            <v>bSTGE</v>
          </cell>
          <cell r="M2139" t="str">
            <v>ST. GERMAIN DE GRANTHAM</v>
          </cell>
        </row>
        <row r="2140">
          <cell r="L2140" t="str">
            <v>bSTGM</v>
          </cell>
          <cell r="M2140" t="str">
            <v>ST-GERARD-DE-MAGELLA, QC</v>
          </cell>
        </row>
        <row r="2141">
          <cell r="L2141" t="str">
            <v>bSTHA</v>
          </cell>
          <cell r="M2141" t="str">
            <v>ST THARCISIUS, PQ</v>
          </cell>
        </row>
        <row r="2142">
          <cell r="L2142" t="str">
            <v>bSTHB</v>
          </cell>
          <cell r="M2142" t="str">
            <v>ST HONORE (BEAUCE), PQ</v>
          </cell>
        </row>
        <row r="2143">
          <cell r="L2143" t="str">
            <v>bSTHC</v>
          </cell>
          <cell r="M2143" t="str">
            <v>ST HONORE (SAGUENAY), PQ</v>
          </cell>
        </row>
        <row r="2144">
          <cell r="L2144" t="str">
            <v>bSTHD</v>
          </cell>
          <cell r="M2144" t="str">
            <v>ST THEODORE, PQ</v>
          </cell>
        </row>
        <row r="2145">
          <cell r="L2145" t="str">
            <v>bSTHE</v>
          </cell>
          <cell r="M2145" t="str">
            <v>STE THECLE, PQ</v>
          </cell>
        </row>
        <row r="2146">
          <cell r="L2146" t="str">
            <v>bSTHO</v>
          </cell>
          <cell r="M2146" t="str">
            <v>ST THOMAS, PQ</v>
          </cell>
        </row>
        <row r="2147">
          <cell r="L2147" t="str">
            <v>bSTHR</v>
          </cell>
          <cell r="M2147" t="str">
            <v>STE THERESE, PQ</v>
          </cell>
        </row>
        <row r="2148">
          <cell r="L2148" t="str">
            <v>bSTHT</v>
          </cell>
          <cell r="M2148" t="str">
            <v>ST HONORE (TEMISCOUATA)</v>
          </cell>
        </row>
        <row r="2149">
          <cell r="L2149" t="str">
            <v>bSTHU</v>
          </cell>
          <cell r="M2149" t="str">
            <v>ST THURIBE, PQ</v>
          </cell>
        </row>
        <row r="2150">
          <cell r="L2150" t="str">
            <v>bSTIT</v>
          </cell>
          <cell r="M2150" t="str">
            <v>ST TITE, PQ</v>
          </cell>
        </row>
        <row r="2151">
          <cell r="L2151" t="str">
            <v>bSTJA</v>
          </cell>
          <cell r="M2151" t="str">
            <v>ST JANVIER, PQ (TERREBON)</v>
          </cell>
        </row>
        <row r="2152">
          <cell r="L2152" t="str">
            <v>bSTJB</v>
          </cell>
          <cell r="M2152" t="str">
            <v>ST JEAN BAPTISTE, PQ</v>
          </cell>
        </row>
        <row r="2153">
          <cell r="L2153" t="str">
            <v>bSTJO</v>
          </cell>
          <cell r="M2153" t="str">
            <v>ST JOVITE, PQ</v>
          </cell>
        </row>
        <row r="2154">
          <cell r="L2154" t="str">
            <v>bSTLS</v>
          </cell>
          <cell r="M2154" t="str">
            <v>ST LEON STANDON, QC</v>
          </cell>
        </row>
        <row r="2155">
          <cell r="L2155" t="str">
            <v>bSTMA</v>
          </cell>
          <cell r="M2155" t="str">
            <v>ST MALO, PQ</v>
          </cell>
        </row>
        <row r="2156">
          <cell r="L2156" t="str">
            <v>bSTMR</v>
          </cell>
          <cell r="M2156" t="str">
            <v>ST MARCELLIN, PQ</v>
          </cell>
        </row>
        <row r="2157">
          <cell r="L2157" t="str">
            <v>bSTMT</v>
          </cell>
          <cell r="M2157" t="str">
            <v>ST. MATHIEU, PQ</v>
          </cell>
        </row>
        <row r="2158">
          <cell r="L2158" t="str">
            <v>bSTND</v>
          </cell>
          <cell r="M2158" t="str">
            <v>STANDON, PQ</v>
          </cell>
        </row>
        <row r="2159">
          <cell r="L2159" t="str">
            <v>bSTOK</v>
          </cell>
          <cell r="M2159" t="str">
            <v>STOKE, PQ</v>
          </cell>
        </row>
        <row r="2160">
          <cell r="L2160" t="str">
            <v>bSTON</v>
          </cell>
          <cell r="M2160" t="str">
            <v>STONEHAM, PQ</v>
          </cell>
        </row>
        <row r="2161">
          <cell r="L2161" t="str">
            <v>bSTOR</v>
          </cell>
          <cell r="M2161" t="str">
            <v>STORNOWAY, PQ</v>
          </cell>
        </row>
        <row r="2162">
          <cell r="L2162" t="str">
            <v>bSTPB</v>
          </cell>
          <cell r="M2162" t="str">
            <v>ST PIERRE BAPTISTE, PQ</v>
          </cell>
        </row>
        <row r="2163">
          <cell r="L2163" t="str">
            <v>bSTPE</v>
          </cell>
          <cell r="M2163" t="str">
            <v>STE-PERPETUE, QC</v>
          </cell>
        </row>
        <row r="2164">
          <cell r="L2164" t="str">
            <v>bSTPI</v>
          </cell>
          <cell r="M2164" t="str">
            <v>ST PIERRE, PQ</v>
          </cell>
        </row>
        <row r="2165">
          <cell r="L2165" t="str">
            <v>bSTPR</v>
          </cell>
          <cell r="M2165" t="str">
            <v>ST PRAXEDE, QC</v>
          </cell>
        </row>
        <row r="2166">
          <cell r="L2166" t="str">
            <v>bSTRA</v>
          </cell>
          <cell r="M2166" t="str">
            <v>STRATFORD CENTRE, PQ</v>
          </cell>
        </row>
        <row r="2167">
          <cell r="L2167" t="str">
            <v>bSTRB</v>
          </cell>
          <cell r="M2167" t="str">
            <v>ST ROBERT BELLARMIN, QC</v>
          </cell>
        </row>
        <row r="2168">
          <cell r="L2168" t="str">
            <v>bSTST</v>
          </cell>
          <cell r="M2168" t="str">
            <v>STANBRIDGE STATION, PQ</v>
          </cell>
        </row>
        <row r="2169">
          <cell r="L2169" t="str">
            <v>bSTSY</v>
          </cell>
          <cell r="M2169" t="str">
            <v>ST SYLVESTRE, PQ</v>
          </cell>
        </row>
        <row r="2170">
          <cell r="L2170" t="str">
            <v>bSTTH</v>
          </cell>
          <cell r="M2170" t="str">
            <v>ST THEOPHILE, PQ</v>
          </cell>
        </row>
        <row r="2171">
          <cell r="L2171" t="str">
            <v>bSTVA</v>
          </cell>
          <cell r="M2171" t="str">
            <v>ST VALERE, PQ</v>
          </cell>
        </row>
        <row r="2172">
          <cell r="L2172" t="str">
            <v>bSTVL</v>
          </cell>
          <cell r="M2172" t="str">
            <v>ST VALERIEN, PQ</v>
          </cell>
        </row>
        <row r="2173">
          <cell r="L2173" t="str">
            <v>bSTVM</v>
          </cell>
          <cell r="M2173" t="str">
            <v>STE VALERIEN MILTON, PQ</v>
          </cell>
        </row>
        <row r="2174">
          <cell r="L2174" t="str">
            <v>bSUBA</v>
          </cell>
          <cell r="M2174" t="str">
            <v>ST UBALD, PQ</v>
          </cell>
        </row>
        <row r="2175">
          <cell r="L2175" t="str">
            <v>bSULL</v>
          </cell>
          <cell r="M2175" t="str">
            <v>SULLY, PQ</v>
          </cell>
        </row>
        <row r="2176">
          <cell r="L2176" t="str">
            <v>bSULM</v>
          </cell>
          <cell r="M2176" t="str">
            <v>SULLIVAN MINES, PQ</v>
          </cell>
        </row>
        <row r="2177">
          <cell r="L2177" t="str">
            <v>bSULR</v>
          </cell>
          <cell r="M2177" t="str">
            <v>ST ULRIC RIVIERE BLANC</v>
          </cell>
        </row>
        <row r="2178">
          <cell r="L2178" t="str">
            <v>bSURB</v>
          </cell>
          <cell r="M2178" t="str">
            <v>ST URBAIN, PQ</v>
          </cell>
        </row>
        <row r="2179">
          <cell r="L2179" t="str">
            <v>bSURC</v>
          </cell>
          <cell r="M2179" t="str">
            <v>ST URBAIN, PQ</v>
          </cell>
        </row>
        <row r="2180">
          <cell r="L2180" t="str">
            <v>bSURS</v>
          </cell>
          <cell r="M2180" t="str">
            <v>STE URSULE, PQ</v>
          </cell>
        </row>
        <row r="2181">
          <cell r="L2181" t="str">
            <v>bSUTT</v>
          </cell>
          <cell r="M2181" t="str">
            <v>SUTTON, PQ</v>
          </cell>
        </row>
        <row r="2182">
          <cell r="L2182" t="str">
            <v>bSVAL</v>
          </cell>
          <cell r="M2182" t="str">
            <v>ST VALENTIN, PQ</v>
          </cell>
        </row>
        <row r="2183">
          <cell r="L2183" t="str">
            <v>bSVAR</v>
          </cell>
          <cell r="M2183" t="str">
            <v>ST VALERIEN, PQ</v>
          </cell>
        </row>
        <row r="2184">
          <cell r="L2184" t="str">
            <v>bSVDB</v>
          </cell>
          <cell r="M2184" t="str">
            <v>ST VICTOR DE BEAUCE, PQ</v>
          </cell>
        </row>
        <row r="2185">
          <cell r="L2185" t="str">
            <v>bSVDC</v>
          </cell>
          <cell r="M2185" t="str">
            <v>ST VITAL DE CLERMONT, PQ</v>
          </cell>
        </row>
        <row r="2186">
          <cell r="L2186" t="str">
            <v>bSVER</v>
          </cell>
          <cell r="M2186" t="str">
            <v>STE VERONIQUE, PQ</v>
          </cell>
        </row>
        <row r="2187">
          <cell r="L2187" t="str">
            <v>bSVIA</v>
          </cell>
          <cell r="M2187" t="str">
            <v>SAINT VIANNEY, PQ</v>
          </cell>
        </row>
        <row r="2188">
          <cell r="L2188" t="str">
            <v>bSVIC</v>
          </cell>
          <cell r="M2188" t="str">
            <v>STE VICTOIRE, PQ</v>
          </cell>
        </row>
        <row r="2189">
          <cell r="L2189" t="str">
            <v>bSVLR</v>
          </cell>
          <cell r="M2189" t="str">
            <v>ST VALLIER, PQ</v>
          </cell>
        </row>
        <row r="2190">
          <cell r="L2190" t="str">
            <v>bSWEN</v>
          </cell>
          <cell r="M2190" t="str">
            <v>ST WENCESLAS, PQ</v>
          </cell>
        </row>
        <row r="2191">
          <cell r="L2191" t="str">
            <v>bSZAC</v>
          </cell>
          <cell r="M2191" t="str">
            <v>ST ZACHARIE, PQ</v>
          </cell>
        </row>
        <row r="2192">
          <cell r="L2192" t="str">
            <v>bSZEN</v>
          </cell>
          <cell r="M2192" t="str">
            <v>ST ZENON, PQ</v>
          </cell>
        </row>
        <row r="2193">
          <cell r="L2193" t="str">
            <v>bSZEP</v>
          </cell>
          <cell r="M2193" t="str">
            <v>ST ZEPHIRIN, PQ</v>
          </cell>
        </row>
        <row r="2194">
          <cell r="L2194" t="str">
            <v>bSZOT</v>
          </cell>
          <cell r="M2194" t="str">
            <v>ST ZOTIQUE, PQ</v>
          </cell>
        </row>
        <row r="2195">
          <cell r="L2195" t="str">
            <v>bTADO</v>
          </cell>
          <cell r="M2195" t="str">
            <v>TADOUSSAC, PQ</v>
          </cell>
        </row>
        <row r="2196">
          <cell r="L2196" t="str">
            <v>bTAIL</v>
          </cell>
          <cell r="M2196" t="str">
            <v>TAILLON, PQ</v>
          </cell>
        </row>
        <row r="2197">
          <cell r="L2197" t="str">
            <v>bTASC</v>
          </cell>
          <cell r="M2197" t="str">
            <v>TASCHEREAU, PQ</v>
          </cell>
        </row>
        <row r="2198">
          <cell r="L2198" t="str">
            <v>bTASL</v>
          </cell>
          <cell r="M2198" t="str">
            <v>TASCHEREAU LAUNAY, PQ</v>
          </cell>
        </row>
        <row r="2199">
          <cell r="L2199" t="str">
            <v>bTEMI</v>
          </cell>
          <cell r="M2199" t="str">
            <v>TEMISCAMING, PQ</v>
          </cell>
        </row>
        <row r="2200">
          <cell r="L2200" t="str">
            <v>bTERR</v>
          </cell>
          <cell r="M2200" t="str">
            <v>TERREBONNE, PQ</v>
          </cell>
        </row>
        <row r="2201">
          <cell r="L2201" t="str">
            <v>bTETE</v>
          </cell>
          <cell r="M2201" t="str">
            <v>TETE A LA BALEINE, PQ</v>
          </cell>
        </row>
        <row r="2202">
          <cell r="L2202" t="str">
            <v>bTHUR</v>
          </cell>
          <cell r="M2202" t="str">
            <v>THURSO, PQ</v>
          </cell>
        </row>
        <row r="2203">
          <cell r="L2203" t="str">
            <v>bTICO</v>
          </cell>
          <cell r="M2203" t="str">
            <v>TICOUAPE, PQ</v>
          </cell>
        </row>
        <row r="2204">
          <cell r="L2204" t="str">
            <v>bTING</v>
          </cell>
          <cell r="M2204" t="str">
            <v>TINGWICK, PQ</v>
          </cell>
        </row>
        <row r="2205">
          <cell r="L2205" t="str">
            <v>bTJ</v>
          </cell>
          <cell r="M2205" t="str">
            <v>TRING JUNCTION, PQ</v>
          </cell>
        </row>
        <row r="2206">
          <cell r="L2206" t="str">
            <v>bTMIN</v>
          </cell>
          <cell r="M2206" t="str">
            <v>THETFORD MINES, PQ</v>
          </cell>
        </row>
        <row r="2207">
          <cell r="L2207" t="str">
            <v>bTP</v>
          </cell>
          <cell r="M2207" t="str">
            <v>TROIS PISTOLES, PQ</v>
          </cell>
        </row>
        <row r="2208">
          <cell r="L2208" t="str">
            <v>bTREL</v>
          </cell>
          <cell r="M2208" t="str">
            <v>TOURELLE, PQ</v>
          </cell>
        </row>
        <row r="2209">
          <cell r="L2209" t="str">
            <v>bTRIV</v>
          </cell>
          <cell r="M2209" t="str">
            <v>TROIS-RIVIERES, PQ</v>
          </cell>
        </row>
        <row r="2210">
          <cell r="L2210" t="str">
            <v>bTRVI</v>
          </cell>
          <cell r="M2210" t="str">
            <v>TOURVILLE, PQ</v>
          </cell>
        </row>
        <row r="2211">
          <cell r="L2211" t="str">
            <v>bULVE</v>
          </cell>
          <cell r="M2211" t="str">
            <v>ULVERTON, QC</v>
          </cell>
        </row>
        <row r="2212">
          <cell r="L2212" t="str">
            <v>bUPTO</v>
          </cell>
          <cell r="M2212" t="str">
            <v>UPTON, PQ</v>
          </cell>
        </row>
        <row r="2213">
          <cell r="L2213" t="str">
            <v>bVA</v>
          </cell>
          <cell r="M2213" t="str">
            <v>VAL ALAIN, PQ</v>
          </cell>
        </row>
        <row r="2214">
          <cell r="L2214" t="str">
            <v>bVABR</v>
          </cell>
          <cell r="M2214" t="str">
            <v>VAL BRILLANT, PQ</v>
          </cell>
        </row>
        <row r="2215">
          <cell r="L2215" t="str">
            <v>bVADE</v>
          </cell>
          <cell r="M2215" t="str">
            <v>VAL D'ESPOIR, PQ</v>
          </cell>
        </row>
        <row r="2216">
          <cell r="L2216" t="str">
            <v>bVADL</v>
          </cell>
          <cell r="M2216" t="str">
            <v>VAL DES LACS, PQ</v>
          </cell>
        </row>
        <row r="2217">
          <cell r="L2217" t="str">
            <v>bVALC</v>
          </cell>
          <cell r="M2217" t="str">
            <v>VALCOURT, PQ</v>
          </cell>
        </row>
        <row r="2218">
          <cell r="L2218" t="str">
            <v>bVALI</v>
          </cell>
          <cell r="M2218" t="str">
            <v>VAL LIMOGES, PQ</v>
          </cell>
        </row>
        <row r="2219">
          <cell r="L2219" t="str">
            <v>bVALL</v>
          </cell>
          <cell r="M2219" t="str">
            <v>VALLEYFIELD, PQ</v>
          </cell>
        </row>
        <row r="2220">
          <cell r="L2220" t="str">
            <v>bVAMO</v>
          </cell>
          <cell r="M2220" t="str">
            <v>VAL MORIN, PQ</v>
          </cell>
        </row>
        <row r="2221">
          <cell r="L2221" t="str">
            <v>bVAPA</v>
          </cell>
          <cell r="M2221" t="str">
            <v>VAL PARADIS, PQ</v>
          </cell>
        </row>
        <row r="2222">
          <cell r="L2222" t="str">
            <v>bVARE</v>
          </cell>
          <cell r="M2222" t="str">
            <v>VARENNES, PQ</v>
          </cell>
        </row>
        <row r="2223">
          <cell r="L2223" t="str">
            <v>bVASE</v>
          </cell>
          <cell r="M2223" t="str">
            <v>VAL SENNEVILLE, PQ</v>
          </cell>
        </row>
        <row r="2224">
          <cell r="L2224" t="str">
            <v>bVASS</v>
          </cell>
          <cell r="M2224" t="str">
            <v>VASSAN, PQ</v>
          </cell>
        </row>
        <row r="2225">
          <cell r="L2225" t="str">
            <v>bVAST</v>
          </cell>
          <cell r="M2225" t="str">
            <v>VAL ST GILLES, PQ</v>
          </cell>
        </row>
        <row r="2226">
          <cell r="L2226" t="str">
            <v>bVAUC</v>
          </cell>
          <cell r="M2226" t="str">
            <v>VAUCLUSE, PQ</v>
          </cell>
        </row>
        <row r="2227">
          <cell r="L2227" t="str">
            <v>bVB</v>
          </cell>
          <cell r="M2227" t="str">
            <v>VAL DES BOIS, PQ</v>
          </cell>
        </row>
        <row r="2228">
          <cell r="L2228" t="str">
            <v>bVBAR</v>
          </cell>
          <cell r="M2228" t="str">
            <v>VAL BARRETTE, PQ</v>
          </cell>
        </row>
        <row r="2229">
          <cell r="L2229" t="str">
            <v>bVBOI</v>
          </cell>
          <cell r="M2229" t="str">
            <v>VILLEBOIS, PQ</v>
          </cell>
        </row>
        <row r="2230">
          <cell r="L2230" t="str">
            <v>bVD</v>
          </cell>
          <cell r="M2230" t="str">
            <v>VAL DAVID, PQ</v>
          </cell>
        </row>
        <row r="2231">
          <cell r="L2231" t="str">
            <v>bVDEG</v>
          </cell>
          <cell r="M2231" t="str">
            <v>VILLE DEGELIS, PQ</v>
          </cell>
        </row>
        <row r="2232">
          <cell r="L2232" t="str">
            <v>bVDEM</v>
          </cell>
          <cell r="M2232" t="str">
            <v>VAL-DES-MONT, QC</v>
          </cell>
        </row>
        <row r="2233">
          <cell r="L2233" t="str">
            <v>bVDHU</v>
          </cell>
          <cell r="M2233" t="str">
            <v>VILLAGE DES HURONS, PQ</v>
          </cell>
        </row>
        <row r="2234">
          <cell r="L2234" t="str">
            <v>bVDLB</v>
          </cell>
          <cell r="M2234" t="str">
            <v>VILLE-DE-LA-BAIE, PQ</v>
          </cell>
        </row>
        <row r="2235">
          <cell r="L2235" t="str">
            <v>bVDOR</v>
          </cell>
          <cell r="M2235" t="str">
            <v>VAL D'OR, PQ</v>
          </cell>
        </row>
        <row r="2236">
          <cell r="L2236" t="str">
            <v>bVEND</v>
          </cell>
          <cell r="M2236" t="str">
            <v>VENDEE, PQ</v>
          </cell>
        </row>
        <row r="2237">
          <cell r="L2237" t="str">
            <v>bVENI</v>
          </cell>
          <cell r="M2237" t="str">
            <v>VENISE EN QUEBEC, PQ</v>
          </cell>
        </row>
        <row r="2238">
          <cell r="L2238" t="str">
            <v>bVENO</v>
          </cell>
          <cell r="M2238" t="str">
            <v>VENOSTA, PQ</v>
          </cell>
        </row>
        <row r="2239">
          <cell r="L2239" t="str">
            <v>bVERC</v>
          </cell>
          <cell r="M2239" t="str">
            <v>VERCHERES, PQ</v>
          </cell>
        </row>
        <row r="2240">
          <cell r="L2240" t="str">
            <v>bVICT</v>
          </cell>
          <cell r="M2240" t="str">
            <v>VICTORIAVILLE, PQ</v>
          </cell>
        </row>
        <row r="2241">
          <cell r="L2241" t="str">
            <v>bVILL</v>
          </cell>
          <cell r="M2241" t="str">
            <v>VILLE MARIE, PQ</v>
          </cell>
        </row>
        <row r="2242">
          <cell r="L2242" t="str">
            <v>bVJ</v>
          </cell>
          <cell r="M2242" t="str">
            <v>VALLEE JONCTION, PQ</v>
          </cell>
        </row>
        <row r="2243">
          <cell r="L2243" t="str">
            <v>bVMON</v>
          </cell>
          <cell r="M2243" t="str">
            <v>VILLEMONTEL, PQ</v>
          </cell>
        </row>
        <row r="2244">
          <cell r="L2244" t="str">
            <v>bVROY</v>
          </cell>
          <cell r="M2244" t="str">
            <v>VILLEROY, PQ</v>
          </cell>
        </row>
        <row r="2245">
          <cell r="L2245" t="str">
            <v>bWAKE</v>
          </cell>
          <cell r="M2245" t="str">
            <v>WAKEFIELD, PQ</v>
          </cell>
        </row>
        <row r="2246">
          <cell r="L2246" t="str">
            <v>bWALT</v>
          </cell>
          <cell r="M2246" t="str">
            <v>WALTHAM STATION, PQ</v>
          </cell>
        </row>
        <row r="2247">
          <cell r="L2247" t="str">
            <v>bWARD</v>
          </cell>
          <cell r="M2247" t="str">
            <v>WARDEN, PQ</v>
          </cell>
        </row>
        <row r="2248">
          <cell r="L2248" t="str">
            <v>bWARW</v>
          </cell>
          <cell r="M2248" t="str">
            <v>WARWICK, PQ</v>
          </cell>
        </row>
        <row r="2249">
          <cell r="L2249" t="str">
            <v>bWASK</v>
          </cell>
          <cell r="M2249" t="str">
            <v>WASKAGANISH, PQ</v>
          </cell>
        </row>
        <row r="2250">
          <cell r="L2250" t="str">
            <v>bWASW</v>
          </cell>
          <cell r="M2250" t="str">
            <v>WASWAPINI, PQ</v>
          </cell>
        </row>
        <row r="2251">
          <cell r="L2251" t="str">
            <v>bWATE</v>
          </cell>
          <cell r="M2251" t="str">
            <v>WATERLOO, PQ</v>
          </cell>
        </row>
        <row r="2252">
          <cell r="L2252" t="str">
            <v>bWATV</v>
          </cell>
          <cell r="M2252" t="str">
            <v>WATERVILLE, PQ</v>
          </cell>
        </row>
        <row r="2253">
          <cell r="L2253" t="str">
            <v>bWB</v>
          </cell>
          <cell r="M2253" t="str">
            <v>WEST BROME, PQ</v>
          </cell>
        </row>
        <row r="2254">
          <cell r="L2254" t="str">
            <v>bWEED</v>
          </cell>
          <cell r="M2254" t="str">
            <v>WEEDON, PQ</v>
          </cell>
        </row>
        <row r="2255">
          <cell r="L2255" t="str">
            <v>bWEIR</v>
          </cell>
          <cell r="M2255" t="str">
            <v>WEIR, PQ</v>
          </cell>
        </row>
        <row r="2256">
          <cell r="L2256" t="str">
            <v>bWICK</v>
          </cell>
          <cell r="M2256" t="str">
            <v>WICKHAM, PQ</v>
          </cell>
        </row>
        <row r="2257">
          <cell r="L2257" t="str">
            <v>bWILS</v>
          </cell>
          <cell r="M2257" t="str">
            <v>WILSONS CORNER, PQ</v>
          </cell>
        </row>
        <row r="2258">
          <cell r="L2258" t="str">
            <v>bWIND</v>
          </cell>
          <cell r="M2258" t="str">
            <v>WINDSOR, PQ</v>
          </cell>
        </row>
        <row r="2259">
          <cell r="L2259" t="str">
            <v>bWOBU</v>
          </cell>
          <cell r="M2259" t="str">
            <v>WOBURN, PQ</v>
          </cell>
        </row>
        <row r="2260">
          <cell r="L2260" t="str">
            <v>bWOLA</v>
          </cell>
          <cell r="M2260" t="str">
            <v>WOLF LAKE, PQ</v>
          </cell>
        </row>
        <row r="2261">
          <cell r="L2261" t="str">
            <v>bWOT</v>
          </cell>
          <cell r="M2261" t="str">
            <v>WOTTONVILLE, QC</v>
          </cell>
        </row>
        <row r="2262">
          <cell r="L2262" t="str">
            <v>bWOTT</v>
          </cell>
          <cell r="M2262" t="str">
            <v>WOTTON, PQ</v>
          </cell>
        </row>
        <row r="2263">
          <cell r="L2263" t="str">
            <v>bYAM</v>
          </cell>
          <cell r="M2263" t="str">
            <v>YAMASKA, PQ</v>
          </cell>
        </row>
        <row r="2264">
          <cell r="L2264" t="str">
            <v>bYAMC</v>
          </cell>
          <cell r="M2264" t="str">
            <v>YAMACHICHE, PQ</v>
          </cell>
        </row>
        <row r="2265">
          <cell r="L2265" t="str">
            <v>bYAME</v>
          </cell>
          <cell r="M2265" t="str">
            <v>YAMASKA EST, PQ</v>
          </cell>
        </row>
        <row r="2266">
          <cell r="L2266" t="str">
            <v>bZZPQ</v>
          </cell>
          <cell r="M2266" t="str">
            <v>ALL/OTHER QUEBEC PTS</v>
          </cell>
        </row>
        <row r="2267">
          <cell r="L2267" t="str">
            <v>bZZQC</v>
          </cell>
          <cell r="M2267" t="str">
            <v>ALL OTHER QUEBEC POINTS</v>
          </cell>
        </row>
        <row r="2268">
          <cell r="L2268" t="str">
            <v>cABOU</v>
          </cell>
          <cell r="M2268" t="str">
            <v>ABOUJAGAN, NB</v>
          </cell>
        </row>
        <row r="2269">
          <cell r="L2269" t="str">
            <v>cALB#</v>
          </cell>
          <cell r="M2269" t="str">
            <v>ALBERT COUNTY, NB</v>
          </cell>
        </row>
        <row r="2270">
          <cell r="L2270" t="str">
            <v>cALBE</v>
          </cell>
          <cell r="M2270" t="str">
            <v>ALBERT, NB</v>
          </cell>
        </row>
        <row r="2271">
          <cell r="L2271" t="str">
            <v>cALMA</v>
          </cell>
          <cell r="M2271" t="str">
            <v>ALMA, NB</v>
          </cell>
        </row>
        <row r="2272">
          <cell r="L2272" t="str">
            <v>cAPO</v>
          </cell>
          <cell r="M2272" t="str">
            <v>APOHAQUI, NB</v>
          </cell>
        </row>
        <row r="2273">
          <cell r="L2273" t="str">
            <v>cAROO</v>
          </cell>
          <cell r="M2273" t="str">
            <v>AROOSTOOK, NB</v>
          </cell>
        </row>
        <row r="2274">
          <cell r="L2274" t="str">
            <v>cARTH</v>
          </cell>
          <cell r="M2274" t="str">
            <v>ARTHURETTE, NB</v>
          </cell>
        </row>
        <row r="2275">
          <cell r="L2275" t="str">
            <v>cBABA</v>
          </cell>
          <cell r="M2275" t="str">
            <v>BACK BAY, NB</v>
          </cell>
        </row>
        <row r="2276">
          <cell r="L2276" t="str">
            <v>cBALM</v>
          </cell>
          <cell r="M2276" t="str">
            <v>BALMORAL, NB</v>
          </cell>
        </row>
        <row r="2277">
          <cell r="L2277" t="str">
            <v>cBAT</v>
          </cell>
          <cell r="M2277" t="str">
            <v>BATH, NB</v>
          </cell>
        </row>
        <row r="2278">
          <cell r="L2278" t="str">
            <v>cBATH</v>
          </cell>
          <cell r="M2278" t="str">
            <v>BATHURST, NB</v>
          </cell>
        </row>
        <row r="2279">
          <cell r="L2279" t="str">
            <v>cBAYF</v>
          </cell>
          <cell r="M2279" t="str">
            <v>BAYFIELD, NB</v>
          </cell>
        </row>
        <row r="2280">
          <cell r="L2280" t="str">
            <v>cBB</v>
          </cell>
          <cell r="M2280" t="str">
            <v>BAKER BROOK, NB</v>
          </cell>
        </row>
        <row r="2281">
          <cell r="L2281" t="str">
            <v>cBECR</v>
          </cell>
          <cell r="M2281" t="str">
            <v>BELLEISLE CREEK, NB</v>
          </cell>
        </row>
        <row r="2282">
          <cell r="L2282" t="str">
            <v>cBEHA</v>
          </cell>
          <cell r="M2282" t="str">
            <v>BEAVER HARBOUR, NB</v>
          </cell>
        </row>
        <row r="2283">
          <cell r="L2283" t="str">
            <v>cBELL</v>
          </cell>
          <cell r="M2283" t="str">
            <v>BELLEDUNE, NB</v>
          </cell>
        </row>
        <row r="2284">
          <cell r="L2284" t="str">
            <v>cBF</v>
          </cell>
          <cell r="M2284" t="str">
            <v>BROWNS FLAT, NB</v>
          </cell>
        </row>
        <row r="2285">
          <cell r="L2285" t="str">
            <v>cBH</v>
          </cell>
          <cell r="M2285" t="str">
            <v>BLACKS HARBOUR, NB</v>
          </cell>
        </row>
        <row r="2286">
          <cell r="L2286" t="str">
            <v>cBLAC</v>
          </cell>
          <cell r="M2286" t="str">
            <v>BLACKVILLE, NB</v>
          </cell>
        </row>
        <row r="2287">
          <cell r="L2287" t="str">
            <v>cBLOO</v>
          </cell>
          <cell r="M2287" t="str">
            <v>BLOOMFIELD STATION, NB</v>
          </cell>
        </row>
        <row r="2288">
          <cell r="L2288" t="str">
            <v>cBLSE</v>
          </cell>
          <cell r="M2288" t="str">
            <v>BLANCHARD SETTLEMENT, NB</v>
          </cell>
        </row>
        <row r="2289">
          <cell r="L2289" t="str">
            <v>cBOIE</v>
          </cell>
          <cell r="M2289" t="str">
            <v>BOIESTOWN, NB</v>
          </cell>
        </row>
        <row r="2290">
          <cell r="L2290" t="str">
            <v>cBOUC</v>
          </cell>
          <cell r="M2290" t="str">
            <v>BUCTOUCHE, NB</v>
          </cell>
        </row>
        <row r="2291">
          <cell r="L2291" t="str">
            <v>cBR</v>
          </cell>
          <cell r="M2291" t="str">
            <v>BASS RIVER, NB</v>
          </cell>
        </row>
        <row r="2292">
          <cell r="L2292" t="str">
            <v>cBRB</v>
          </cell>
          <cell r="M2292" t="str">
            <v>BLACK RIVER BRIDGE, NB</v>
          </cell>
        </row>
        <row r="2293">
          <cell r="L2293" t="str">
            <v>cBRIS</v>
          </cell>
          <cell r="M2293" t="str">
            <v>BRISTOL, NB</v>
          </cell>
        </row>
        <row r="2294">
          <cell r="L2294" t="str">
            <v>cBSA</v>
          </cell>
          <cell r="M2294" t="str">
            <v>BAIE STE ANNE, NB</v>
          </cell>
        </row>
        <row r="2295">
          <cell r="L2295" t="str">
            <v>cBT</v>
          </cell>
          <cell r="M2295" t="str">
            <v>BATHURST TERMINAL</v>
          </cell>
        </row>
        <row r="2296">
          <cell r="L2296" t="str">
            <v>cBUCO</v>
          </cell>
          <cell r="M2296" t="str">
            <v>BURTTS CORNER, NB</v>
          </cell>
        </row>
        <row r="2297">
          <cell r="L2297" t="str">
            <v>cCAMB</v>
          </cell>
          <cell r="M2297" t="str">
            <v>CAMBRIDGE, NB</v>
          </cell>
        </row>
        <row r="2298">
          <cell r="L2298" t="str">
            <v>cCAMP</v>
          </cell>
          <cell r="M2298" t="str">
            <v>CAMPBELLTON, NB</v>
          </cell>
        </row>
        <row r="2299">
          <cell r="L2299" t="str">
            <v>cCANT</v>
          </cell>
          <cell r="M2299" t="str">
            <v>CANTERBURY, NB</v>
          </cell>
        </row>
        <row r="2300">
          <cell r="L2300" t="str">
            <v>cCAR#</v>
          </cell>
          <cell r="M2300" t="str">
            <v>CARLETON COUNTY, NB</v>
          </cell>
        </row>
        <row r="2301">
          <cell r="L2301" t="str">
            <v>cCARA</v>
          </cell>
          <cell r="M2301" t="str">
            <v>CARAQUET, NB</v>
          </cell>
        </row>
        <row r="2302">
          <cell r="L2302" t="str">
            <v>cCB</v>
          </cell>
          <cell r="M2302" t="str">
            <v>COLLEGE BRIDGE, NB</v>
          </cell>
        </row>
        <row r="2303">
          <cell r="L2303" t="str">
            <v>cCENT</v>
          </cell>
          <cell r="M2303" t="str">
            <v>CENTERVILLE, NB</v>
          </cell>
        </row>
        <row r="2304">
          <cell r="L2304" t="str">
            <v>cCHA#</v>
          </cell>
          <cell r="M2304" t="str">
            <v>CHARLOTTE COUNTY, NB</v>
          </cell>
        </row>
        <row r="2305">
          <cell r="L2305" t="str">
            <v>cCHAR</v>
          </cell>
          <cell r="M2305" t="str">
            <v>CHARLO, NB</v>
          </cell>
        </row>
        <row r="2306">
          <cell r="L2306" t="str">
            <v>cCHIP</v>
          </cell>
          <cell r="M2306" t="str">
            <v>CHIPMAN, NB</v>
          </cell>
        </row>
        <row r="2307">
          <cell r="L2307" t="str">
            <v>cCLAI</v>
          </cell>
          <cell r="M2307" t="str">
            <v>CLAIR, NB</v>
          </cell>
        </row>
        <row r="2308">
          <cell r="L2308" t="str">
            <v>cCN</v>
          </cell>
          <cell r="M2308" t="str">
            <v>CAMBRIDGE NARROWS, NB</v>
          </cell>
        </row>
        <row r="2309">
          <cell r="L2309" t="str">
            <v>cCOCA</v>
          </cell>
          <cell r="M2309" t="str">
            <v>COCAGNE, NB</v>
          </cell>
        </row>
        <row r="2310">
          <cell r="L2310" t="str">
            <v>cCODY</v>
          </cell>
          <cell r="M2310" t="str">
            <v>CODYS, NB</v>
          </cell>
        </row>
        <row r="2311">
          <cell r="L2311" t="str">
            <v>cCOLE</v>
          </cell>
          <cell r="M2311" t="str">
            <v>COLES ISLAND, NB</v>
          </cell>
        </row>
        <row r="2312">
          <cell r="L2312" t="str">
            <v>cCP</v>
          </cell>
          <cell r="M2312" t="str">
            <v>CAP PELE, NB</v>
          </cell>
        </row>
        <row r="2313">
          <cell r="L2313" t="str">
            <v>cCR</v>
          </cell>
          <cell r="M2313" t="str">
            <v>CLIFTON ROYAL, NB</v>
          </cell>
        </row>
        <row r="2314">
          <cell r="L2314" t="str">
            <v>cCT</v>
          </cell>
          <cell r="M2314" t="str">
            <v>CAPE TORMENTINE, NB</v>
          </cell>
        </row>
        <row r="2315">
          <cell r="L2315" t="str">
            <v>cCUBA</v>
          </cell>
          <cell r="M2315" t="str">
            <v>CUMBERLAND BAY, NB</v>
          </cell>
        </row>
        <row r="2316">
          <cell r="L2316" t="str">
            <v>cCUPA</v>
          </cell>
          <cell r="M2316" t="str">
            <v>CURTIS PARK, NB</v>
          </cell>
        </row>
        <row r="2317">
          <cell r="L2317" t="str">
            <v>cDALH</v>
          </cell>
          <cell r="M2317" t="str">
            <v>DALHOUSIE, NB</v>
          </cell>
        </row>
        <row r="2318">
          <cell r="L2318" t="str">
            <v>cDB</v>
          </cell>
          <cell r="M2318" t="str">
            <v>DURHAM BRIDGE, NB</v>
          </cell>
        </row>
        <row r="2319">
          <cell r="L2319" t="str">
            <v>cDEBE</v>
          </cell>
          <cell r="M2319" t="str">
            <v>DEBEC, NB</v>
          </cell>
        </row>
        <row r="2320">
          <cell r="L2320" t="str">
            <v>cDOAK</v>
          </cell>
          <cell r="M2320" t="str">
            <v>DOAKTOWN, NB</v>
          </cell>
        </row>
        <row r="2321">
          <cell r="L2321" t="str">
            <v>cDORC</v>
          </cell>
          <cell r="M2321" t="str">
            <v>DORCHESTER, NB</v>
          </cell>
        </row>
        <row r="2322">
          <cell r="L2322" t="str">
            <v>cEDMU</v>
          </cell>
          <cell r="M2322" t="str">
            <v>EDMUNDSTON, NB</v>
          </cell>
        </row>
        <row r="2323">
          <cell r="L2323" t="str">
            <v>cELGI</v>
          </cell>
          <cell r="M2323" t="str">
            <v>ELGIN, NB</v>
          </cell>
        </row>
        <row r="2324">
          <cell r="L2324" t="str">
            <v>cERC</v>
          </cell>
          <cell r="M2324" t="str">
            <v>EEL RIVER CROSSING, NB</v>
          </cell>
        </row>
        <row r="2325">
          <cell r="L2325" t="str">
            <v>cET</v>
          </cell>
          <cell r="M2325" t="str">
            <v>EDMUNDSTON TERMINAL</v>
          </cell>
        </row>
        <row r="2326">
          <cell r="L2326" t="str">
            <v>cFAIR</v>
          </cell>
          <cell r="M2326" t="str">
            <v>FAIRHAVEN, NB</v>
          </cell>
        </row>
        <row r="2327">
          <cell r="L2327" t="str">
            <v>cFJ</v>
          </cell>
          <cell r="M2327" t="str">
            <v>FREDERICTON JCT, NB</v>
          </cell>
        </row>
        <row r="2328">
          <cell r="L2328" t="str">
            <v>cFLOR</v>
          </cell>
          <cell r="M2328" t="str">
            <v>FLORENCEVILLE, NB</v>
          </cell>
        </row>
        <row r="2329">
          <cell r="L2329" t="str">
            <v>cFRED</v>
          </cell>
          <cell r="M2329" t="str">
            <v>FREDERICTON, NB</v>
          </cell>
        </row>
        <row r="2330">
          <cell r="L2330" t="str">
            <v>cFT</v>
          </cell>
          <cell r="M2330" t="str">
            <v>FREDERICTON TERMINAL</v>
          </cell>
        </row>
        <row r="2331">
          <cell r="L2331" t="str">
            <v>cGAGE</v>
          </cell>
          <cell r="M2331" t="str">
            <v>GAGETOWN, NB</v>
          </cell>
        </row>
        <row r="2332">
          <cell r="L2332" t="str">
            <v>cGF</v>
          </cell>
          <cell r="M2332" t="str">
            <v>GRAND FALLS, NB</v>
          </cell>
        </row>
        <row r="2333">
          <cell r="L2333" t="str">
            <v>cGLAS</v>
          </cell>
          <cell r="M2333" t="str">
            <v>GLASSVILLE, NB</v>
          </cell>
        </row>
        <row r="2334">
          <cell r="L2334" t="str">
            <v>cGLEN</v>
          </cell>
          <cell r="M2334" t="str">
            <v>GLEN LIVET, NB</v>
          </cell>
        </row>
        <row r="2335">
          <cell r="L2335" t="str">
            <v>cGLO#</v>
          </cell>
          <cell r="M2335" t="str">
            <v>GLOUCESTER COUNTY, NB</v>
          </cell>
        </row>
        <row r="2336">
          <cell r="L2336" t="str">
            <v>cGM</v>
          </cell>
          <cell r="M2336" t="str">
            <v>GRAND MANAN ISLAND, NB</v>
          </cell>
        </row>
        <row r="2337">
          <cell r="L2337" t="str">
            <v>cHAIN</v>
          </cell>
          <cell r="M2337" t="str">
            <v>UPPER HAINESVILLE</v>
          </cell>
        </row>
        <row r="2338">
          <cell r="L2338" t="str">
            <v>cHAM</v>
          </cell>
          <cell r="M2338" t="str">
            <v>HAMPTON, NB</v>
          </cell>
        </row>
        <row r="2339">
          <cell r="L2339" t="str">
            <v>cHARC</v>
          </cell>
          <cell r="M2339" t="str">
            <v>HARCOURT, NB</v>
          </cell>
        </row>
        <row r="2340">
          <cell r="L2340" t="str">
            <v>cHART</v>
          </cell>
          <cell r="M2340" t="str">
            <v>HARTLAND, NB</v>
          </cell>
        </row>
        <row r="2341">
          <cell r="L2341" t="str">
            <v>cHAVE</v>
          </cell>
          <cell r="M2341" t="str">
            <v>HAVELOCK, NB</v>
          </cell>
        </row>
        <row r="2342">
          <cell r="L2342" t="str">
            <v>cHC</v>
          </cell>
          <cell r="M2342" t="str">
            <v>HOPEWELL CAPE, NB</v>
          </cell>
        </row>
        <row r="2343">
          <cell r="L2343" t="str">
            <v>cHILL</v>
          </cell>
          <cell r="M2343" t="str">
            <v>HILLSBOROUGH, NB</v>
          </cell>
        </row>
        <row r="2344">
          <cell r="L2344" t="str">
            <v>cHOYT</v>
          </cell>
          <cell r="M2344" t="str">
            <v>HOYT STATION, NB</v>
          </cell>
        </row>
        <row r="2345">
          <cell r="L2345" t="str">
            <v>cHP</v>
          </cell>
          <cell r="M2345" t="str">
            <v>HATFIELD POINT, NB</v>
          </cell>
        </row>
        <row r="2346">
          <cell r="L2346" t="str">
            <v>cHS</v>
          </cell>
          <cell r="M2346" t="str">
            <v>HARVEY STATION, NB</v>
          </cell>
        </row>
        <row r="2347">
          <cell r="L2347" t="str">
            <v>cJR</v>
          </cell>
          <cell r="M2347" t="str">
            <v>JACQUET RIVER, NB</v>
          </cell>
        </row>
        <row r="2348">
          <cell r="L2348" t="str">
            <v>cJUNI</v>
          </cell>
          <cell r="M2348" t="str">
            <v>JUNIPER, NB</v>
          </cell>
        </row>
        <row r="2349">
          <cell r="L2349" t="str">
            <v>cKEDG</v>
          </cell>
          <cell r="M2349" t="str">
            <v>KEDGWICK, NB</v>
          </cell>
        </row>
        <row r="2350">
          <cell r="L2350" t="str">
            <v>cKEN#</v>
          </cell>
          <cell r="M2350" t="str">
            <v>KENT COUNTY, NB</v>
          </cell>
        </row>
        <row r="2351">
          <cell r="L2351" t="str">
            <v>cKIN#</v>
          </cell>
          <cell r="M2351" t="str">
            <v>KINGS COUNTY, NB</v>
          </cell>
        </row>
        <row r="2352">
          <cell r="L2352" t="str">
            <v>cKOUC</v>
          </cell>
          <cell r="M2352" t="str">
            <v>KOUCHIBOUQUAC, NB</v>
          </cell>
        </row>
        <row r="2353">
          <cell r="L2353" t="str">
            <v>cLAKE</v>
          </cell>
          <cell r="M2353" t="str">
            <v>LAKEVILLE, NB</v>
          </cell>
        </row>
        <row r="2354">
          <cell r="L2354" t="str">
            <v>cLB</v>
          </cell>
          <cell r="M2354" t="str">
            <v>LAC BAKER, NB</v>
          </cell>
        </row>
        <row r="2355">
          <cell r="L2355" t="str">
            <v>cLC</v>
          </cell>
          <cell r="M2355" t="str">
            <v>LORDS COVE, NB</v>
          </cell>
        </row>
        <row r="2356">
          <cell r="L2356" t="str">
            <v>cLG</v>
          </cell>
          <cell r="M2356" t="str">
            <v>LE GOULET, NB</v>
          </cell>
        </row>
        <row r="2357">
          <cell r="L2357" t="str">
            <v>cLH</v>
          </cell>
          <cell r="M2357" t="str">
            <v>LOWER HAINESVILLE, NB</v>
          </cell>
        </row>
        <row r="2358">
          <cell r="L2358" t="str">
            <v>cLORN</v>
          </cell>
          <cell r="M2358" t="str">
            <v>LORNE, NB</v>
          </cell>
        </row>
        <row r="2359">
          <cell r="L2359" t="str">
            <v>cLP</v>
          </cell>
          <cell r="M2359" t="str">
            <v>LEPREAU, NB</v>
          </cell>
        </row>
        <row r="2360">
          <cell r="L2360" t="str">
            <v>cLUDL</v>
          </cell>
          <cell r="M2360" t="str">
            <v>LUDLOW, NB</v>
          </cell>
        </row>
        <row r="2361">
          <cell r="L2361" t="str">
            <v>cMA</v>
          </cell>
          <cell r="M2361" t="str">
            <v>McADAM, NB</v>
          </cell>
        </row>
        <row r="2362">
          <cell r="L2362" t="str">
            <v>cMAD#</v>
          </cell>
          <cell r="M2362" t="str">
            <v>MADAWASKA COUNTY, NB</v>
          </cell>
        </row>
        <row r="2363">
          <cell r="L2363" t="str">
            <v>cMADA</v>
          </cell>
          <cell r="M2363" t="str">
            <v>MADAWASKA, NB</v>
          </cell>
        </row>
        <row r="2364">
          <cell r="L2364" t="str">
            <v>cMDC</v>
          </cell>
          <cell r="M2364" t="str">
            <v>MONCTON DISTRIBUTION CNTR</v>
          </cell>
        </row>
        <row r="2365">
          <cell r="L2365" t="str">
            <v>cMEDU</v>
          </cell>
          <cell r="M2365" t="str">
            <v>MEDUCTIC, NB</v>
          </cell>
        </row>
        <row r="2366">
          <cell r="L2366" t="str">
            <v>cMEMR</v>
          </cell>
          <cell r="M2366" t="str">
            <v>MEMRAMCOOK, NB</v>
          </cell>
        </row>
        <row r="2367">
          <cell r="L2367" t="str">
            <v>cMHO</v>
          </cell>
          <cell r="M2367" t="str">
            <v>MIDLAND HEAD OFFICE</v>
          </cell>
        </row>
        <row r="2368">
          <cell r="L2368" t="str">
            <v>cMIL</v>
          </cell>
          <cell r="M2368" t="str">
            <v>MILLERTON, NB</v>
          </cell>
        </row>
        <row r="2369">
          <cell r="L2369" t="str">
            <v>cMILL</v>
          </cell>
          <cell r="M2369" t="str">
            <v>MILLVILLE, NB</v>
          </cell>
        </row>
        <row r="2370">
          <cell r="L2370" t="str">
            <v>cMINT</v>
          </cell>
          <cell r="M2370" t="str">
            <v>MINTO, NB</v>
          </cell>
        </row>
        <row r="2371">
          <cell r="L2371" t="str">
            <v>cMIRA</v>
          </cell>
          <cell r="M2371" t="str">
            <v>MIRAMICHI CITY, NB</v>
          </cell>
        </row>
        <row r="2372">
          <cell r="L2372" t="str">
            <v>cMIRT</v>
          </cell>
          <cell r="M2372" t="str">
            <v>MIRAMICHI TERMINAL, NB</v>
          </cell>
        </row>
        <row r="2373">
          <cell r="L2373" t="str">
            <v>cMISC</v>
          </cell>
          <cell r="M2373" t="str">
            <v>MISCOU ISLAND, NB</v>
          </cell>
        </row>
        <row r="2374">
          <cell r="L2374" t="str">
            <v>cMM</v>
          </cell>
          <cell r="M2374" t="str">
            <v>MOORES MILLS, NB</v>
          </cell>
        </row>
        <row r="2375">
          <cell r="L2375" t="str">
            <v>cMN</v>
          </cell>
          <cell r="M2375" t="str">
            <v>McNAMEE, NB</v>
          </cell>
        </row>
        <row r="2376">
          <cell r="L2376" t="str">
            <v>cMOK</v>
          </cell>
          <cell r="M2376" t="str">
            <v>MOUTH OF KESWICK, NB</v>
          </cell>
        </row>
        <row r="2377">
          <cell r="L2377" t="str">
            <v>cMONC</v>
          </cell>
          <cell r="M2377" t="str">
            <v>MONCTON, NB</v>
          </cell>
        </row>
        <row r="2378">
          <cell r="L2378" t="str">
            <v>cMT</v>
          </cell>
          <cell r="M2378" t="str">
            <v>MONCTON TERMINAL</v>
          </cell>
        </row>
        <row r="2379">
          <cell r="L2379" t="str">
            <v>cNABR</v>
          </cell>
          <cell r="M2379" t="str">
            <v>NASHWAAK BRIDGE, NB</v>
          </cell>
        </row>
        <row r="2380">
          <cell r="L2380" t="str">
            <v>cNACK</v>
          </cell>
          <cell r="M2380" t="str">
            <v>NACKAWIC, NB</v>
          </cell>
        </row>
        <row r="2381">
          <cell r="L2381" t="str">
            <v>cNB</v>
          </cell>
          <cell r="M2381" t="str">
            <v>NEWCASTLE BRIDGE, NB</v>
          </cell>
        </row>
        <row r="2382">
          <cell r="L2382" t="str">
            <v>cNC</v>
          </cell>
          <cell r="M2382" t="str">
            <v>NASH CREEK, NB</v>
          </cell>
        </row>
        <row r="2383">
          <cell r="L2383" t="str">
            <v>cND</v>
          </cell>
          <cell r="M2383" t="str">
            <v>NEW DENMARK, NB</v>
          </cell>
        </row>
        <row r="2384">
          <cell r="L2384" t="str">
            <v>cNEHO</v>
          </cell>
          <cell r="M2384" t="str">
            <v>NELSON HOLLOW, NB</v>
          </cell>
        </row>
        <row r="2385">
          <cell r="L2385" t="str">
            <v>cNIGA</v>
          </cell>
          <cell r="M2385" t="str">
            <v>NIGADOO, NB</v>
          </cell>
        </row>
        <row r="2386">
          <cell r="L2386" t="str">
            <v>cNODA</v>
          </cell>
          <cell r="M2386" t="str">
            <v>NOTRE DAME, NB</v>
          </cell>
        </row>
        <row r="2387">
          <cell r="L2387" t="str">
            <v>cNOR#</v>
          </cell>
          <cell r="M2387" t="str">
            <v>NORTHUMBERLAND COUNTY, NB</v>
          </cell>
        </row>
        <row r="2388">
          <cell r="L2388" t="str">
            <v>cNORT</v>
          </cell>
          <cell r="M2388" t="str">
            <v>NORTON, NB</v>
          </cell>
        </row>
        <row r="2389">
          <cell r="L2389" t="str">
            <v>cPA</v>
          </cell>
          <cell r="M2389" t="str">
            <v>PERTH ANDOVER, NB</v>
          </cell>
        </row>
        <row r="2390">
          <cell r="L2390" t="str">
            <v>cPDC</v>
          </cell>
          <cell r="M2390" t="str">
            <v>POINTE DE CHENE, NB</v>
          </cell>
        </row>
        <row r="2391">
          <cell r="L2391" t="str">
            <v>cPE</v>
          </cell>
          <cell r="M2391" t="str">
            <v>PORT ELGIN, NB</v>
          </cell>
        </row>
        <row r="2392">
          <cell r="L2392" t="str">
            <v>cPENN</v>
          </cell>
          <cell r="M2392" t="str">
            <v>PENNFIELD, NB</v>
          </cell>
        </row>
        <row r="2393">
          <cell r="L2393" t="str">
            <v>cPENO</v>
          </cell>
          <cell r="M2393" t="str">
            <v>PENOBSQUIS, NB</v>
          </cell>
        </row>
        <row r="2394">
          <cell r="L2394" t="str">
            <v>cPETI</v>
          </cell>
          <cell r="M2394" t="str">
            <v>PETITCODIAC, NB</v>
          </cell>
        </row>
        <row r="2395">
          <cell r="L2395" t="str">
            <v>cPLRO</v>
          </cell>
          <cell r="M2395" t="str">
            <v>PLASTER ROCK, NB</v>
          </cell>
        </row>
        <row r="2396">
          <cell r="L2396" t="str">
            <v>cPOSJ</v>
          </cell>
          <cell r="M2396" t="str">
            <v>PORT OF SAINT JOHN, NB</v>
          </cell>
        </row>
        <row r="2397">
          <cell r="L2397" t="str">
            <v>cPR</v>
          </cell>
          <cell r="M2397" t="str">
            <v>PETIT ROCHER, NB</v>
          </cell>
        </row>
        <row r="2398">
          <cell r="L2398" t="str">
            <v>cPV</v>
          </cell>
          <cell r="M2398" t="str">
            <v>POINTE VERTE, NB</v>
          </cell>
        </row>
        <row r="2399">
          <cell r="L2399" t="str">
            <v>cPW</v>
          </cell>
          <cell r="M2399" t="str">
            <v>PRINCE WILLIAM, NB</v>
          </cell>
        </row>
        <row r="2400">
          <cell r="L2400" t="str">
            <v>cQUE#</v>
          </cell>
          <cell r="M2400" t="str">
            <v>QUEENS COUNTY, NB</v>
          </cell>
        </row>
        <row r="2401">
          <cell r="L2401" t="str">
            <v>cRB</v>
          </cell>
          <cell r="M2401" t="str">
            <v>RED BANK, NB</v>
          </cell>
        </row>
        <row r="2402">
          <cell r="L2402" t="str">
            <v>cRD</v>
          </cell>
          <cell r="M2402" t="str">
            <v>ROLLINGDAM, NB</v>
          </cell>
        </row>
        <row r="2403">
          <cell r="L2403" t="str">
            <v>cRENO</v>
          </cell>
          <cell r="M2403" t="str">
            <v>RENOUS, NB</v>
          </cell>
        </row>
        <row r="2404">
          <cell r="L2404" t="str">
            <v>cRES#</v>
          </cell>
          <cell r="M2404" t="str">
            <v>RESTIGOUCHE COUNTY, NB</v>
          </cell>
        </row>
        <row r="2405">
          <cell r="L2405" t="str">
            <v>cREXT</v>
          </cell>
          <cell r="M2405" t="str">
            <v>REXTON, NB</v>
          </cell>
        </row>
        <row r="2406">
          <cell r="L2406" t="str">
            <v>cRICH</v>
          </cell>
          <cell r="M2406" t="str">
            <v>RICHIBUCTO, NB</v>
          </cell>
        </row>
        <row r="2407">
          <cell r="L2407" t="str">
            <v>cRIPP</v>
          </cell>
          <cell r="M2407" t="str">
            <v>RIPPLES, NB</v>
          </cell>
        </row>
        <row r="2408">
          <cell r="L2408" t="str">
            <v>cRIVE</v>
          </cell>
          <cell r="M2408" t="str">
            <v>RIVERSIDE-ALBERT, NB</v>
          </cell>
        </row>
        <row r="2409">
          <cell r="L2409" t="str">
            <v>cRIVG</v>
          </cell>
          <cell r="M2409" t="str">
            <v>RIVER GLADE, NB</v>
          </cell>
        </row>
        <row r="2410">
          <cell r="L2410" t="str">
            <v>cRNB#</v>
          </cell>
          <cell r="M2410" t="str">
            <v>RURAL NB POINTS</v>
          </cell>
        </row>
        <row r="2411">
          <cell r="L2411" t="str">
            <v>cROBE</v>
          </cell>
          <cell r="M2411" t="str">
            <v>ROBERTVILLE, NB</v>
          </cell>
        </row>
        <row r="2412">
          <cell r="L2412" t="str">
            <v>cROBI</v>
          </cell>
          <cell r="M2412" t="str">
            <v>ROBICHAUD, NB</v>
          </cell>
        </row>
        <row r="2413">
          <cell r="L2413" t="str">
            <v>cROBV</v>
          </cell>
          <cell r="M2413" t="str">
            <v>ROBINSONVILLE, NB</v>
          </cell>
        </row>
        <row r="2414">
          <cell r="L2414" t="str">
            <v>cROGE</v>
          </cell>
          <cell r="M2414" t="str">
            <v>ROGERSVILLE, NB</v>
          </cell>
        </row>
        <row r="2415">
          <cell r="L2415" t="str">
            <v>cRV</v>
          </cell>
          <cell r="M2415" t="str">
            <v>RIVIERE VERTE, NB</v>
          </cell>
        </row>
        <row r="2416">
          <cell r="L2416" t="str">
            <v>cSA</v>
          </cell>
          <cell r="M2416" t="str">
            <v>ST ANDREW'S, NB</v>
          </cell>
        </row>
        <row r="2417">
          <cell r="L2417" t="str">
            <v>cSACK</v>
          </cell>
          <cell r="M2417" t="str">
            <v>SACKVILLE, NB</v>
          </cell>
        </row>
        <row r="2418">
          <cell r="L2418" t="str">
            <v>cSADK</v>
          </cell>
          <cell r="M2418" t="str">
            <v>ST ANTOINE DE KENT, NB</v>
          </cell>
        </row>
        <row r="2419">
          <cell r="L2419" t="str">
            <v>cSADM</v>
          </cell>
          <cell r="M2419" t="str">
            <v>STE ANNE DE MADAWASKA, NB</v>
          </cell>
        </row>
        <row r="2420">
          <cell r="L2420" t="str">
            <v>cSAI#</v>
          </cell>
          <cell r="M2420" t="str">
            <v>SAINT JOHN COUNTY, NB</v>
          </cell>
        </row>
        <row r="2421">
          <cell r="L2421" t="str">
            <v>cSALI</v>
          </cell>
          <cell r="M2421" t="str">
            <v>SALISBURY, NB</v>
          </cell>
        </row>
        <row r="2422">
          <cell r="L2422" t="str">
            <v>cSANK</v>
          </cell>
          <cell r="M2422" t="str">
            <v>STE ANNE DE KENT, NB</v>
          </cell>
        </row>
        <row r="2423">
          <cell r="L2423" t="str">
            <v>cSF</v>
          </cell>
          <cell r="M2423" t="str">
            <v>ST FRANCOIS, NB</v>
          </cell>
        </row>
        <row r="2424">
          <cell r="L2424" t="str">
            <v>cSG</v>
          </cell>
          <cell r="M2424" t="str">
            <v>ST GEORGE, NB</v>
          </cell>
        </row>
        <row r="2425">
          <cell r="L2425" t="str">
            <v>cSHED</v>
          </cell>
          <cell r="M2425" t="str">
            <v>SHEDIAC, NB</v>
          </cell>
        </row>
        <row r="2426">
          <cell r="L2426" t="str">
            <v>cSIEG</v>
          </cell>
          <cell r="M2426" t="str">
            <v>SIEGAS, NB</v>
          </cell>
        </row>
        <row r="2427">
          <cell r="L2427" t="str">
            <v>cSJ</v>
          </cell>
          <cell r="M2427" t="str">
            <v>SAINT JOHN, NB</v>
          </cell>
        </row>
        <row r="2428">
          <cell r="L2428" t="str">
            <v>cSJ</v>
          </cell>
          <cell r="M2428" t="str">
            <v>SAINT JOHN, NB</v>
          </cell>
        </row>
        <row r="2429">
          <cell r="L2429" t="str">
            <v>cSJ#</v>
          </cell>
          <cell r="M2429" t="str">
            <v>SAINT JOHN COUNTY, NB</v>
          </cell>
        </row>
        <row r="2430">
          <cell r="L2430" t="str">
            <v>cSJT</v>
          </cell>
          <cell r="M2430" t="str">
            <v>SAINT JOHN TERMINAL</v>
          </cell>
        </row>
        <row r="2431">
          <cell r="L2431" t="str">
            <v>cSL</v>
          </cell>
          <cell r="M2431" t="str">
            <v>ST LEONARD, NB</v>
          </cell>
        </row>
        <row r="2432">
          <cell r="L2432" t="str">
            <v>cSLK</v>
          </cell>
          <cell r="M2432" t="str">
            <v>ST LOUIS DE KENT, NB</v>
          </cell>
        </row>
        <row r="2433">
          <cell r="L2433" t="str">
            <v>cSMAR</v>
          </cell>
          <cell r="M2433" t="str">
            <v>ST MARTIN, NB</v>
          </cell>
        </row>
        <row r="2434">
          <cell r="L2434" t="str">
            <v>cSP</v>
          </cell>
          <cell r="M2434" t="str">
            <v>ST PAUL, NB</v>
          </cell>
        </row>
        <row r="2435">
          <cell r="L2435" t="str">
            <v>cSQ</v>
          </cell>
          <cell r="M2435" t="str">
            <v>ST QUENTIN, NB</v>
          </cell>
        </row>
        <row r="2436">
          <cell r="L2436" t="str">
            <v>cSSTE</v>
          </cell>
          <cell r="M2436" t="str">
            <v>ST STEPHEN, NB</v>
          </cell>
        </row>
        <row r="2437">
          <cell r="L2437" t="str">
            <v>cSTAN</v>
          </cell>
          <cell r="M2437" t="str">
            <v>STANLEY, NB</v>
          </cell>
        </row>
        <row r="2438">
          <cell r="L2438" t="str">
            <v>cSTIC</v>
          </cell>
          <cell r="M2438" t="str">
            <v>STICKNEY, NB</v>
          </cell>
        </row>
        <row r="2439">
          <cell r="L2439" t="str">
            <v>cSTJB</v>
          </cell>
          <cell r="M2439" t="str">
            <v>ST JEAN BAPTISTE, NB</v>
          </cell>
        </row>
        <row r="2440">
          <cell r="L2440" t="str">
            <v>cSTJO</v>
          </cell>
          <cell r="M2440" t="str">
            <v>ST JOSEPH, NB</v>
          </cell>
        </row>
        <row r="2441">
          <cell r="L2441" t="str">
            <v>cSTMA</v>
          </cell>
          <cell r="M2441" t="str">
            <v>STE MARIE DE KENT, NB</v>
          </cell>
        </row>
        <row r="2442">
          <cell r="L2442" t="str">
            <v>cSUN#</v>
          </cell>
          <cell r="M2442" t="str">
            <v>SUNBURY COUNTY, NB</v>
          </cell>
        </row>
        <row r="2443">
          <cell r="L2443" t="str">
            <v>cSUSS</v>
          </cell>
          <cell r="M2443" t="str">
            <v>SUSSEX, NB</v>
          </cell>
        </row>
        <row r="2444">
          <cell r="L2444" t="str">
            <v>cTAYF</v>
          </cell>
          <cell r="M2444" t="str">
            <v>TAY FALLS, NB</v>
          </cell>
        </row>
        <row r="2445">
          <cell r="L2445" t="str">
            <v>cTAYM</v>
          </cell>
          <cell r="M2445" t="str">
            <v>TAYMOUTH, NB</v>
          </cell>
        </row>
        <row r="2446">
          <cell r="L2446" t="str">
            <v>cTRAC</v>
          </cell>
          <cell r="M2446" t="str">
            <v>TRACY, NB</v>
          </cell>
        </row>
        <row r="2447">
          <cell r="L2447" t="str">
            <v>cTV</v>
          </cell>
          <cell r="M2447" t="str">
            <v>TEMPERANCE VALE, NB</v>
          </cell>
        </row>
        <row r="2448">
          <cell r="L2448" t="str">
            <v>cUB</v>
          </cell>
          <cell r="M2448" t="str">
            <v>UPPER BLACKVILLE, NB</v>
          </cell>
        </row>
        <row r="2449">
          <cell r="L2449" t="str">
            <v>cUK</v>
          </cell>
          <cell r="M2449" t="str">
            <v>UPPER KENT, NB</v>
          </cell>
        </row>
        <row r="2450">
          <cell r="L2450" t="str">
            <v>cUW</v>
          </cell>
          <cell r="M2450" t="str">
            <v>UPPER WOODSTOCK, NB</v>
          </cell>
        </row>
        <row r="2451">
          <cell r="L2451" t="str">
            <v>cVDA</v>
          </cell>
          <cell r="M2451" t="str">
            <v>VAL D'ARMOURS, NB</v>
          </cell>
        </row>
        <row r="2452">
          <cell r="L2452" t="str">
            <v>cVIC#</v>
          </cell>
          <cell r="M2452" t="str">
            <v>VICTORIA COUNTY, NB</v>
          </cell>
        </row>
        <row r="2453">
          <cell r="L2453" t="str">
            <v>cVICT</v>
          </cell>
          <cell r="M2453" t="str">
            <v>VICTORIA, NB</v>
          </cell>
        </row>
        <row r="2454">
          <cell r="L2454" t="str">
            <v>cWB</v>
          </cell>
          <cell r="M2454" t="str">
            <v>WILSONS BEACH, NB</v>
          </cell>
        </row>
        <row r="2455">
          <cell r="L2455" t="str">
            <v>cWELP</v>
          </cell>
          <cell r="M2455" t="str">
            <v>WELSHPOOL, NB</v>
          </cell>
        </row>
        <row r="2456">
          <cell r="L2456" t="str">
            <v>cWELS</v>
          </cell>
          <cell r="M2456" t="str">
            <v>WELSFORD, NB</v>
          </cell>
        </row>
        <row r="2457">
          <cell r="L2457" t="str">
            <v>cWES#</v>
          </cell>
          <cell r="M2457" t="str">
            <v>WESTMORLAND COUNTY, NB</v>
          </cell>
        </row>
        <row r="2458">
          <cell r="L2458" t="str">
            <v>cWEST</v>
          </cell>
          <cell r="M2458" t="str">
            <v>WESTFIELD, NB</v>
          </cell>
        </row>
        <row r="2459">
          <cell r="L2459" t="str">
            <v>cWH</v>
          </cell>
          <cell r="M2459" t="str">
            <v>WHITE HEAD, NB</v>
          </cell>
        </row>
        <row r="2460">
          <cell r="L2460" t="str">
            <v>cWIRR</v>
          </cell>
          <cell r="M2460" t="str">
            <v>WIRRAL, NB</v>
          </cell>
        </row>
        <row r="2461">
          <cell r="L2461" t="str">
            <v>cWOOD</v>
          </cell>
          <cell r="M2461" t="str">
            <v>WOODSTOCK, NB</v>
          </cell>
        </row>
        <row r="2462">
          <cell r="L2462" t="str">
            <v>cYC</v>
          </cell>
          <cell r="M2462" t="str">
            <v>YOUNGS COVE, NB</v>
          </cell>
        </row>
        <row r="2463">
          <cell r="L2463" t="str">
            <v>cYOR#</v>
          </cell>
          <cell r="M2463" t="str">
            <v>YORK COUNTY, NB</v>
          </cell>
        </row>
        <row r="2464">
          <cell r="L2464" t="str">
            <v>cZEAL</v>
          </cell>
          <cell r="M2464" t="str">
            <v>ZEALAND, NB</v>
          </cell>
        </row>
        <row r="2465">
          <cell r="L2465" t="str">
            <v>cZZNB</v>
          </cell>
          <cell r="M2465" t="str">
            <v>ALL/OTHER NB POINTS</v>
          </cell>
        </row>
        <row r="2466">
          <cell r="L2466" t="str">
            <v>dADVO</v>
          </cell>
          <cell r="M2466" t="str">
            <v>ADVOCATE, NS</v>
          </cell>
        </row>
        <row r="2467">
          <cell r="L2467" t="str">
            <v>dAFTO</v>
          </cell>
          <cell r="M2467" t="str">
            <v>AFTON, NS</v>
          </cell>
        </row>
        <row r="2468">
          <cell r="L2468" t="str">
            <v>dAMHE</v>
          </cell>
          <cell r="M2468" t="str">
            <v>AMHERST, NS</v>
          </cell>
        </row>
        <row r="2469">
          <cell r="L2469" t="str">
            <v>dANN#</v>
          </cell>
          <cell r="M2469" t="str">
            <v>ANNAPOLIS COUNTY, NS</v>
          </cell>
        </row>
        <row r="2470">
          <cell r="L2470" t="str">
            <v>dANT#</v>
          </cell>
          <cell r="M2470" t="str">
            <v>ANTIGONISH COUNTY, NS</v>
          </cell>
        </row>
        <row r="2471">
          <cell r="L2471" t="str">
            <v>dANTI</v>
          </cell>
          <cell r="M2471" t="str">
            <v>ANTIGONISH, NS</v>
          </cell>
        </row>
        <row r="2472">
          <cell r="L2472" t="str">
            <v>dAP</v>
          </cell>
          <cell r="M2472" t="str">
            <v>ALDER POINT, NS</v>
          </cell>
        </row>
        <row r="2473">
          <cell r="L2473" t="str">
            <v>dARIC</v>
          </cell>
          <cell r="M2473" t="str">
            <v>ARICHAT, NS</v>
          </cell>
        </row>
        <row r="2474">
          <cell r="L2474" t="str">
            <v>dASPE</v>
          </cell>
          <cell r="M2474" t="str">
            <v>ASPEN, NS</v>
          </cell>
        </row>
        <row r="2475">
          <cell r="L2475" t="str">
            <v>dBACC</v>
          </cell>
          <cell r="M2475" t="str">
            <v>BACCARO, NS</v>
          </cell>
        </row>
        <row r="2476">
          <cell r="L2476" t="str">
            <v>dBADD</v>
          </cell>
          <cell r="M2476" t="str">
            <v>BADDECK, NS</v>
          </cell>
        </row>
        <row r="2477">
          <cell r="L2477" t="str">
            <v>dBAR</v>
          </cell>
          <cell r="M2477" t="str">
            <v>BARNEY'S RIVER, NS</v>
          </cell>
        </row>
        <row r="2478">
          <cell r="L2478" t="str">
            <v>dBC</v>
          </cell>
          <cell r="M2478" t="str">
            <v>BARRS CORNER, NS</v>
          </cell>
        </row>
        <row r="2479">
          <cell r="L2479" t="str">
            <v>dBDOR</v>
          </cell>
          <cell r="M2479" t="str">
            <v>BRAS D'OR, NS</v>
          </cell>
        </row>
        <row r="2480">
          <cell r="L2480" t="str">
            <v>dBG</v>
          </cell>
          <cell r="M2480" t="str">
            <v>BIRCH GROVE, NS</v>
          </cell>
        </row>
        <row r="2481">
          <cell r="L2481" t="str">
            <v>dBICK</v>
          </cell>
          <cell r="M2481" t="str">
            <v>BICKERTON, NS</v>
          </cell>
        </row>
        <row r="2482">
          <cell r="L2482" t="str">
            <v>dBLAN</v>
          </cell>
          <cell r="M2482" t="str">
            <v>BLANDFORD, NS</v>
          </cell>
        </row>
        <row r="2483">
          <cell r="L2483" t="str">
            <v>dBLPO</v>
          </cell>
          <cell r="M2483" t="str">
            <v>BLACK POINT, NS</v>
          </cell>
        </row>
        <row r="2484">
          <cell r="L2484" t="str">
            <v>dBM</v>
          </cell>
          <cell r="M2484" t="str">
            <v>BELLE MARCHE, NS</v>
          </cell>
        </row>
        <row r="2485">
          <cell r="L2485" t="str">
            <v>dBOUT</v>
          </cell>
          <cell r="M2485" t="str">
            <v>BOUTILIERS POINT, NS</v>
          </cell>
        </row>
        <row r="2486">
          <cell r="L2486" t="str">
            <v>dBOYL</v>
          </cell>
          <cell r="M2486" t="str">
            <v>BOYLESTON, NS</v>
          </cell>
        </row>
        <row r="2487">
          <cell r="L2487" t="str">
            <v>dBP</v>
          </cell>
          <cell r="M2487" t="str">
            <v>BARRINGTON PASSAGE, NS</v>
          </cell>
        </row>
        <row r="2488">
          <cell r="L2488" t="str">
            <v>dBR</v>
          </cell>
          <cell r="M2488" t="str">
            <v>BASS RIVER, NS</v>
          </cell>
        </row>
        <row r="2489">
          <cell r="L2489" t="str">
            <v>dBRIW</v>
          </cell>
          <cell r="M2489" t="str">
            <v>BRIDGEWATER, NS</v>
          </cell>
        </row>
        <row r="2490">
          <cell r="L2490" t="str">
            <v>dBROO</v>
          </cell>
          <cell r="M2490" t="str">
            <v>BROOKLYN, NS</v>
          </cell>
        </row>
        <row r="2491">
          <cell r="L2491" t="str">
            <v>dCAMB</v>
          </cell>
          <cell r="M2491" t="str">
            <v>CAMBRIDGE, NS</v>
          </cell>
        </row>
        <row r="2492">
          <cell r="L2492" t="str">
            <v>dCANO</v>
          </cell>
          <cell r="M2492" t="str">
            <v>CAPE NORTH, NS</v>
          </cell>
        </row>
        <row r="2493">
          <cell r="L2493" t="str">
            <v>dCANS</v>
          </cell>
          <cell r="M2493" t="str">
            <v>CANSO, NS</v>
          </cell>
        </row>
        <row r="2494">
          <cell r="L2494" t="str">
            <v>dCAP#</v>
          </cell>
          <cell r="M2494" t="str">
            <v>CAPE BRETON COUNTY, NS</v>
          </cell>
        </row>
        <row r="2495">
          <cell r="L2495" t="str">
            <v>dCAPS</v>
          </cell>
          <cell r="M2495" t="str">
            <v>CAPSTICK, NS</v>
          </cell>
        </row>
        <row r="2496">
          <cell r="L2496" t="str">
            <v>dCARL</v>
          </cell>
          <cell r="M2496" t="str">
            <v>CARLETON, NS</v>
          </cell>
        </row>
        <row r="2497">
          <cell r="L2497" t="str">
            <v>dCB</v>
          </cell>
          <cell r="M2497" t="str">
            <v>CENTER BURLINGTON, NS</v>
          </cell>
        </row>
        <row r="2498">
          <cell r="L2498" t="str">
            <v>dCENT</v>
          </cell>
          <cell r="M2498" t="str">
            <v>CENTERVILLE, NS</v>
          </cell>
        </row>
        <row r="2499">
          <cell r="L2499" t="str">
            <v>dCHAR</v>
          </cell>
          <cell r="M2499" t="str">
            <v>CHARLESVILLE, NS</v>
          </cell>
        </row>
        <row r="2500">
          <cell r="L2500" t="str">
            <v>dCHET</v>
          </cell>
          <cell r="M2500" t="str">
            <v>CHETICAMP, NS</v>
          </cell>
        </row>
        <row r="2501">
          <cell r="L2501" t="str">
            <v>dCI</v>
          </cell>
          <cell r="M2501" t="str">
            <v>CHRISTMAS ISLAND, NS</v>
          </cell>
        </row>
        <row r="2502">
          <cell r="L2502" t="str">
            <v>dCLEM</v>
          </cell>
          <cell r="M2502" t="str">
            <v>CLEMENTSVALE, NS</v>
          </cell>
        </row>
        <row r="2503">
          <cell r="L2503" t="str">
            <v>dCLEV</v>
          </cell>
          <cell r="M2503" t="str">
            <v>CLEVELAND, NS</v>
          </cell>
        </row>
        <row r="2504">
          <cell r="L2504" t="str">
            <v>dCLPO</v>
          </cell>
          <cell r="M2504" t="str">
            <v>CLAM POINT, NS</v>
          </cell>
        </row>
        <row r="2505">
          <cell r="L2505" t="str">
            <v>dCOL#</v>
          </cell>
          <cell r="M2505" t="str">
            <v>COLCHESTER COUNTY, NS</v>
          </cell>
        </row>
        <row r="2506">
          <cell r="L2506" t="str">
            <v>dCOLL</v>
          </cell>
          <cell r="M2506" t="str">
            <v>COLLINGWOOD CORNER, NS</v>
          </cell>
        </row>
        <row r="2507">
          <cell r="L2507" t="str">
            <v>dCPO</v>
          </cell>
          <cell r="M2507" t="str">
            <v>CLEMENTS PORT, NS</v>
          </cell>
        </row>
        <row r="2508">
          <cell r="L2508" t="str">
            <v>dCRCH</v>
          </cell>
          <cell r="M2508" t="str">
            <v>CROSS RDS CNTR HBR, NS</v>
          </cell>
        </row>
        <row r="2509">
          <cell r="L2509" t="str">
            <v>dCROW</v>
          </cell>
          <cell r="M2509" t="str">
            <v>CROWELL, NS</v>
          </cell>
        </row>
        <row r="2510">
          <cell r="L2510" t="str">
            <v>dCUM#</v>
          </cell>
          <cell r="M2510" t="str">
            <v>CUMBERLAND COUNTY, NS</v>
          </cell>
        </row>
        <row r="2511">
          <cell r="L2511" t="str">
            <v>dDART</v>
          </cell>
          <cell r="M2511" t="str">
            <v>DARTMOUTH, NS</v>
          </cell>
        </row>
        <row r="2512">
          <cell r="L2512" t="str">
            <v>dDB</v>
          </cell>
          <cell r="M2512" t="str">
            <v>DEEP BROOK, NS</v>
          </cell>
        </row>
        <row r="2513">
          <cell r="L2513" t="str">
            <v>dDESC</v>
          </cell>
          <cell r="M2513" t="str">
            <v>DESCOUSSE, NS</v>
          </cell>
        </row>
        <row r="2514">
          <cell r="L2514" t="str">
            <v>dDIGB</v>
          </cell>
          <cell r="M2514" t="str">
            <v>DIGBY, NS</v>
          </cell>
        </row>
        <row r="2515">
          <cell r="L2515" t="str">
            <v>dDING</v>
          </cell>
          <cell r="M2515" t="str">
            <v>DINGWALL, NS</v>
          </cell>
        </row>
        <row r="2516">
          <cell r="L2516" t="str">
            <v>dDM</v>
          </cell>
          <cell r="M2516" t="str">
            <v>DENSMORES MILLS, NS</v>
          </cell>
        </row>
        <row r="2517">
          <cell r="L2517" t="str">
            <v>dDT</v>
          </cell>
          <cell r="M2517" t="str">
            <v>DARTMOUTH TERMINAL</v>
          </cell>
        </row>
        <row r="2518">
          <cell r="L2518" t="str">
            <v>dEB</v>
          </cell>
          <cell r="M2518" t="str">
            <v>EAST BAY, NS</v>
          </cell>
        </row>
        <row r="2519">
          <cell r="L2519" t="str">
            <v>dECON</v>
          </cell>
          <cell r="M2519" t="str">
            <v>ECONOMY, NS</v>
          </cell>
        </row>
        <row r="2520">
          <cell r="L2520" t="str">
            <v>dECUM</v>
          </cell>
          <cell r="M2520" t="str">
            <v>ECUM SECUM, NS</v>
          </cell>
        </row>
        <row r="2521">
          <cell r="L2521" t="str">
            <v>dELDE</v>
          </cell>
          <cell r="M2521" t="str">
            <v>ELDERBANK, NS</v>
          </cell>
        </row>
        <row r="2522">
          <cell r="L2522" t="str">
            <v>dENGL</v>
          </cell>
          <cell r="M2522" t="str">
            <v>ENGLISHTOWN, NS</v>
          </cell>
        </row>
        <row r="2523">
          <cell r="L2523" t="str">
            <v>dESKA</v>
          </cell>
          <cell r="M2523" t="str">
            <v>ESKASONI, NS</v>
          </cell>
        </row>
        <row r="2524">
          <cell r="L2524" t="str">
            <v>dEURE</v>
          </cell>
          <cell r="M2524" t="str">
            <v>EUREKA, NS</v>
          </cell>
        </row>
        <row r="2525">
          <cell r="L2525" t="str">
            <v>dFH</v>
          </cell>
          <cell r="M2525" t="str">
            <v>FISHERMANS HARBOUR, NS</v>
          </cell>
        </row>
        <row r="2526">
          <cell r="L2526" t="str">
            <v>dFI</v>
          </cell>
          <cell r="M2526" t="str">
            <v>FIVE ISLANDS, NS</v>
          </cell>
        </row>
        <row r="2527">
          <cell r="L2527" t="str">
            <v>dFREE</v>
          </cell>
          <cell r="M2527" t="str">
            <v>FREEPORT, NS</v>
          </cell>
        </row>
        <row r="2528">
          <cell r="L2528" t="str">
            <v>dGABA</v>
          </cell>
          <cell r="M2528" t="str">
            <v>GABARUS, NS</v>
          </cell>
        </row>
        <row r="2529">
          <cell r="L2529" t="str">
            <v>dGE</v>
          </cell>
          <cell r="M2529" t="str">
            <v>GRAND ETANG, NS</v>
          </cell>
        </row>
        <row r="2530">
          <cell r="L2530" t="str">
            <v>dGOLD</v>
          </cell>
          <cell r="M2530" t="str">
            <v>GOLDBORO, NS</v>
          </cell>
        </row>
        <row r="2531">
          <cell r="L2531" t="str">
            <v>dGOSH</v>
          </cell>
          <cell r="M2531" t="str">
            <v>GOSHEN, NS</v>
          </cell>
        </row>
        <row r="2532">
          <cell r="L2532" t="str">
            <v>dGR</v>
          </cell>
          <cell r="M2532" t="str">
            <v>GRAND RIVER, NS</v>
          </cell>
        </row>
        <row r="2533">
          <cell r="L2533" t="str">
            <v>dGRNF</v>
          </cell>
          <cell r="M2533" t="str">
            <v>GREENFIELD, NS</v>
          </cell>
        </row>
        <row r="2534">
          <cell r="L2534" t="str">
            <v>dGUY#</v>
          </cell>
          <cell r="M2534" t="str">
            <v>GUYSBOROUGH COUNTY, NS</v>
          </cell>
        </row>
        <row r="2535">
          <cell r="L2535" t="str">
            <v>dGUYS</v>
          </cell>
          <cell r="M2535" t="str">
            <v>GUYSBOROUGH, NS</v>
          </cell>
        </row>
        <row r="2536">
          <cell r="L2536" t="str">
            <v>dGV</v>
          </cell>
          <cell r="M2536" t="str">
            <v>GREAT VILLAGE, NS</v>
          </cell>
        </row>
        <row r="2537">
          <cell r="L2537" t="str">
            <v>dHA</v>
          </cell>
          <cell r="M2537" t="str">
            <v>HALIFAX AIRPORT, NS</v>
          </cell>
        </row>
        <row r="2538">
          <cell r="L2538" t="str">
            <v>dHAL#</v>
          </cell>
          <cell r="M2538" t="str">
            <v>HALIFAX COUNTY, NS</v>
          </cell>
        </row>
        <row r="2539">
          <cell r="L2539" t="str">
            <v>dHAMP</v>
          </cell>
          <cell r="M2539" t="str">
            <v>HAMPTON, NS</v>
          </cell>
        </row>
        <row r="2540">
          <cell r="L2540" t="str">
            <v>dHAN#</v>
          </cell>
          <cell r="M2540" t="str">
            <v>HANTS COUNTY, NS</v>
          </cell>
        </row>
        <row r="2541">
          <cell r="L2541" t="str">
            <v>dHB</v>
          </cell>
          <cell r="M2541" t="str">
            <v>HAVRE BOUCHER, NS</v>
          </cell>
        </row>
        <row r="2542">
          <cell r="L2542" t="str">
            <v>dHEAT</v>
          </cell>
          <cell r="M2542" t="str">
            <v>HEATHERTON, NS</v>
          </cell>
        </row>
        <row r="2543">
          <cell r="L2543" t="str">
            <v>dHEBR</v>
          </cell>
          <cell r="M2543" t="str">
            <v>HEBRON, NS</v>
          </cell>
        </row>
        <row r="2544">
          <cell r="L2544" t="str">
            <v>dHOC</v>
          </cell>
          <cell r="M2544" t="str">
            <v>HEAD OF CHEZZETCOOK, NS</v>
          </cell>
        </row>
        <row r="2545">
          <cell r="L2545" t="str">
            <v>dHOJ</v>
          </cell>
          <cell r="M2545" t="str">
            <v>HEAD OF JEDDORE, NS</v>
          </cell>
        </row>
        <row r="2546">
          <cell r="L2546" t="str">
            <v>dHOPE</v>
          </cell>
          <cell r="M2546" t="str">
            <v>HOPEWELL, NS</v>
          </cell>
        </row>
        <row r="2547">
          <cell r="L2547" t="str">
            <v>dING</v>
          </cell>
          <cell r="M2547" t="str">
            <v>INGOMAR, NS</v>
          </cell>
        </row>
        <row r="2548">
          <cell r="L2548" t="str">
            <v>dINGO</v>
          </cell>
          <cell r="M2548" t="str">
            <v>INGONISH, NS</v>
          </cell>
        </row>
        <row r="2549">
          <cell r="L2549" t="str">
            <v>dINV#</v>
          </cell>
          <cell r="M2549" t="str">
            <v>INVERNESS COUNTY, NS</v>
          </cell>
        </row>
        <row r="2550">
          <cell r="L2550" t="str">
            <v>dINVE</v>
          </cell>
          <cell r="M2550" t="str">
            <v>INVERNESS, NS</v>
          </cell>
        </row>
        <row r="2551">
          <cell r="L2551" t="str">
            <v>dIONA</v>
          </cell>
          <cell r="M2551" t="str">
            <v>IONA, NS</v>
          </cell>
        </row>
        <row r="2552">
          <cell r="L2552" t="str">
            <v>dISHA</v>
          </cell>
          <cell r="M2552" t="str">
            <v>ISAACS HARBOUR, NS</v>
          </cell>
        </row>
        <row r="2553">
          <cell r="L2553" t="str">
            <v>dJOGG</v>
          </cell>
          <cell r="M2553" t="str">
            <v>JOGGINS, NS</v>
          </cell>
        </row>
        <row r="2554">
          <cell r="L2554" t="str">
            <v>dJOP</v>
          </cell>
          <cell r="M2554" t="str">
            <v>JEDDORE, NS</v>
          </cell>
        </row>
        <row r="2555">
          <cell r="L2555" t="str">
            <v>dJUDI</v>
          </cell>
          <cell r="M2555" t="str">
            <v>JUDIQUE, NS</v>
          </cell>
        </row>
        <row r="2556">
          <cell r="L2556" t="str">
            <v>dKEMP</v>
          </cell>
          <cell r="M2556" t="str">
            <v>KEMPTVILLE, NS</v>
          </cell>
        </row>
        <row r="2557">
          <cell r="L2557" t="str">
            <v>dKENT</v>
          </cell>
          <cell r="M2557" t="str">
            <v>KENTVILLE, NS</v>
          </cell>
        </row>
        <row r="2558">
          <cell r="L2558" t="str">
            <v>dKH</v>
          </cell>
          <cell r="M2558" t="str">
            <v>KETCH HARBOUR, NS</v>
          </cell>
        </row>
        <row r="2559">
          <cell r="L2559" t="str">
            <v>dKIN#</v>
          </cell>
          <cell r="M2559" t="str">
            <v>KINGS COUNTY, NS</v>
          </cell>
        </row>
        <row r="2560">
          <cell r="L2560" t="str">
            <v>dKT</v>
          </cell>
          <cell r="M2560" t="str">
            <v>KENTVILLE TERMINAL</v>
          </cell>
        </row>
        <row r="2561">
          <cell r="L2561" t="str">
            <v>dLA</v>
          </cell>
          <cell r="M2561" t="str">
            <v>L'ARDOISE, NS</v>
          </cell>
        </row>
        <row r="2562">
          <cell r="L2562" t="str">
            <v>dLB</v>
          </cell>
          <cell r="M2562" t="str">
            <v>LITTLE BROOK, NS</v>
          </cell>
        </row>
        <row r="2563">
          <cell r="L2563" t="str">
            <v>dLC</v>
          </cell>
          <cell r="M2563" t="str">
            <v>LAKE CHARLOTTE, NS</v>
          </cell>
        </row>
        <row r="2564">
          <cell r="L2564" t="str">
            <v>dLD</v>
          </cell>
          <cell r="M2564" t="str">
            <v>LITTLE DOVER, NS</v>
          </cell>
        </row>
        <row r="2565">
          <cell r="L2565" t="str">
            <v>dLFI</v>
          </cell>
          <cell r="M2565" t="str">
            <v>LOWER FIVE ISLANDS, NS</v>
          </cell>
        </row>
        <row r="2566">
          <cell r="L2566" t="str">
            <v>dLH</v>
          </cell>
          <cell r="M2566" t="str">
            <v>LA HAVE, NS</v>
          </cell>
        </row>
        <row r="2567">
          <cell r="L2567" t="str">
            <v>dLIDO</v>
          </cell>
          <cell r="M2567" t="str">
            <v>LITTLE DOVER, NS</v>
          </cell>
        </row>
        <row r="2568">
          <cell r="L2568" t="str">
            <v>dLISC</v>
          </cell>
          <cell r="M2568" t="str">
            <v>LISCOMB, NS</v>
          </cell>
        </row>
        <row r="2569">
          <cell r="L2569" t="str">
            <v>dLIVE</v>
          </cell>
          <cell r="M2569" t="str">
            <v>LIVERPOOL, NS</v>
          </cell>
        </row>
        <row r="2570">
          <cell r="L2570" t="str">
            <v>dLLA</v>
          </cell>
          <cell r="M2570" t="str">
            <v>LOWER L'ARDOISE, NS</v>
          </cell>
        </row>
        <row r="2571">
          <cell r="L2571" t="str">
            <v>dLN</v>
          </cell>
          <cell r="M2571" t="str">
            <v>LITTLE NARROWS, NS</v>
          </cell>
        </row>
        <row r="2572">
          <cell r="L2572" t="str">
            <v>dLOCK</v>
          </cell>
          <cell r="M2572" t="str">
            <v>LOCKEPORT, NS</v>
          </cell>
        </row>
        <row r="2573">
          <cell r="L2573" t="str">
            <v>dLOND</v>
          </cell>
          <cell r="M2573" t="str">
            <v>LONDONDERRY, NS</v>
          </cell>
        </row>
        <row r="2574">
          <cell r="L2574" t="str">
            <v>dLORD</v>
          </cell>
          <cell r="M2574" t="str">
            <v>LOUISBURG RD, NS</v>
          </cell>
        </row>
        <row r="2575">
          <cell r="L2575" t="str">
            <v>dLOU</v>
          </cell>
          <cell r="M2575" t="str">
            <v>LOUISDALE, NS</v>
          </cell>
        </row>
        <row r="2576">
          <cell r="L2576" t="str">
            <v>dLOUI</v>
          </cell>
          <cell r="M2576" t="str">
            <v>LOUISBURG, NS</v>
          </cell>
        </row>
        <row r="2577">
          <cell r="L2577" t="str">
            <v>dLR</v>
          </cell>
          <cell r="M2577" t="str">
            <v>LARRY'S RIVER, NS</v>
          </cell>
        </row>
        <row r="2578">
          <cell r="L2578" t="str">
            <v>dLUN#</v>
          </cell>
          <cell r="M2578" t="str">
            <v>LUNENBURG COUNTY, NS</v>
          </cell>
        </row>
        <row r="2579">
          <cell r="L2579" t="str">
            <v>dLW</v>
          </cell>
          <cell r="M2579" t="str">
            <v>LOWER WEDGEPORT, NS</v>
          </cell>
        </row>
        <row r="2580">
          <cell r="L2580" t="str">
            <v>dLWP</v>
          </cell>
          <cell r="M2580" t="str">
            <v>LOWER WEST PUBNICO, NS</v>
          </cell>
        </row>
        <row r="2581">
          <cell r="L2581" t="str">
            <v>dMABO</v>
          </cell>
          <cell r="M2581" t="str">
            <v>MABOU, NS</v>
          </cell>
        </row>
        <row r="2582">
          <cell r="L2582" t="str">
            <v>dMABR</v>
          </cell>
          <cell r="M2582" t="str">
            <v>MARION BRIDGE, NS</v>
          </cell>
        </row>
        <row r="2583">
          <cell r="L2583" t="str">
            <v>dMACC</v>
          </cell>
          <cell r="M2583" t="str">
            <v>MACCAN, NS</v>
          </cell>
        </row>
        <row r="2584">
          <cell r="L2584" t="str">
            <v>dMACE</v>
          </cell>
          <cell r="M2584" t="str">
            <v>MARGAREE CENTRE, NS</v>
          </cell>
        </row>
        <row r="2585">
          <cell r="L2585" t="str">
            <v>dMAD</v>
          </cell>
          <cell r="M2585" t="str">
            <v>MAIN-A-DIEU, NS</v>
          </cell>
        </row>
        <row r="2586">
          <cell r="L2586" t="str">
            <v>dMAEE</v>
          </cell>
          <cell r="M2586" t="str">
            <v>MARGAREE, NS</v>
          </cell>
        </row>
        <row r="2587">
          <cell r="L2587" t="str">
            <v>dMAIT</v>
          </cell>
          <cell r="M2587" t="str">
            <v>MAITLAND, NS</v>
          </cell>
        </row>
        <row r="2588">
          <cell r="L2588" t="str">
            <v>dMALA</v>
          </cell>
          <cell r="M2588" t="str">
            <v>MALAGASH, NS</v>
          </cell>
        </row>
        <row r="2589">
          <cell r="L2589" t="str">
            <v>dMARG</v>
          </cell>
          <cell r="M2589" t="str">
            <v>MARGARETVILLE, NS</v>
          </cell>
        </row>
        <row r="2590">
          <cell r="L2590" t="str">
            <v>dMAVA</v>
          </cell>
          <cell r="M2590" t="str">
            <v>MARGAREE VALLEY, NS</v>
          </cell>
        </row>
        <row r="2591">
          <cell r="L2591" t="str">
            <v>dMB</v>
          </cell>
          <cell r="M2591" t="str">
            <v>MAITLAND BRIDGE, NS</v>
          </cell>
        </row>
        <row r="2592">
          <cell r="L2592" t="str">
            <v>dMERI</v>
          </cell>
          <cell r="M2592" t="str">
            <v>MERIGOMISH, NS</v>
          </cell>
        </row>
        <row r="2593">
          <cell r="L2593" t="str">
            <v>dMF</v>
          </cell>
          <cell r="M2593" t="str">
            <v>MARGAREE FORKS, NS</v>
          </cell>
        </row>
        <row r="2594">
          <cell r="L2594" t="str">
            <v>dMG</v>
          </cell>
          <cell r="M2594" t="str">
            <v>MEAGHEARS GRANT, NS</v>
          </cell>
        </row>
        <row r="2595">
          <cell r="L2595" t="str">
            <v>dMH</v>
          </cell>
          <cell r="M2595" t="str">
            <v>MARGAREE HARBOUR, NS</v>
          </cell>
        </row>
        <row r="2596">
          <cell r="L2596" t="str">
            <v>dMIDD</v>
          </cell>
          <cell r="M2596" t="str">
            <v>MIDDLETON, NS</v>
          </cell>
        </row>
        <row r="2597">
          <cell r="L2597" t="str">
            <v>dMISO</v>
          </cell>
          <cell r="M2597" t="str">
            <v>MIDDLE AND SOUTH OHIO, NS</v>
          </cell>
        </row>
        <row r="2598">
          <cell r="L2598" t="str">
            <v>dMJ</v>
          </cell>
          <cell r="M2598" t="str">
            <v>MARIE JOSEPH, NS</v>
          </cell>
        </row>
        <row r="2599">
          <cell r="L2599" t="str">
            <v>dMM</v>
          </cell>
          <cell r="M2599" t="str">
            <v>MIDDLE MUSQUODIBOIT, NS</v>
          </cell>
        </row>
        <row r="2600">
          <cell r="L2600" t="str">
            <v>dMONA</v>
          </cell>
          <cell r="M2600" t="str">
            <v>MONASTERY, NS</v>
          </cell>
        </row>
        <row r="2601">
          <cell r="L2601" t="str">
            <v>dMOOS</v>
          </cell>
          <cell r="M2601" t="str">
            <v>MOOSELAND, NS</v>
          </cell>
        </row>
        <row r="2602">
          <cell r="L2602" t="str">
            <v>dMORI</v>
          </cell>
          <cell r="M2602" t="str">
            <v>MOSER RIVER, NS</v>
          </cell>
        </row>
        <row r="2603">
          <cell r="L2603" t="str">
            <v>dMU</v>
          </cell>
          <cell r="M2603" t="str">
            <v>MOUNT UNIACKE, NS</v>
          </cell>
        </row>
        <row r="2604">
          <cell r="L2604" t="str">
            <v>dMUHB</v>
          </cell>
          <cell r="M2604" t="str">
            <v>MUSQUODOBOIT HBR, NS</v>
          </cell>
        </row>
        <row r="2605">
          <cell r="L2605" t="str">
            <v>dMULG</v>
          </cell>
          <cell r="M2605" t="str">
            <v>MULGRAVE, NS</v>
          </cell>
        </row>
        <row r="2606">
          <cell r="L2606" t="str">
            <v>dMWP</v>
          </cell>
          <cell r="M2606" t="str">
            <v>MIDDLE W PUBNICO, NS</v>
          </cell>
        </row>
        <row r="2607">
          <cell r="L2607" t="str">
            <v>dNAPP</v>
          </cell>
          <cell r="M2607" t="str">
            <v>NAPPAN, NS</v>
          </cell>
        </row>
        <row r="2608">
          <cell r="L2608" t="str">
            <v>dNEGL</v>
          </cell>
          <cell r="M2608" t="str">
            <v>NEW GLASGOW, NS</v>
          </cell>
        </row>
        <row r="2609">
          <cell r="L2609" t="str">
            <v>dNEHA</v>
          </cell>
          <cell r="M2609" t="str">
            <v>NEW HAVEN, NS</v>
          </cell>
        </row>
        <row r="2610">
          <cell r="L2610" t="str">
            <v>dNEWG</v>
          </cell>
          <cell r="M2610" t="str">
            <v>NEW GERMANY, NS</v>
          </cell>
        </row>
        <row r="2611">
          <cell r="L2611" t="str">
            <v>dNEWP</v>
          </cell>
          <cell r="M2611" t="str">
            <v>NEWPORT CORNER, NS</v>
          </cell>
        </row>
        <row r="2612">
          <cell r="L2612" t="str">
            <v>dNEWR</v>
          </cell>
          <cell r="M2612" t="str">
            <v>NEW ROSS, NS</v>
          </cell>
        </row>
        <row r="2613">
          <cell r="L2613" t="str">
            <v>dNH</v>
          </cell>
          <cell r="M2613" t="str">
            <v>NEIL HARBOUR, NS</v>
          </cell>
        </row>
        <row r="2614">
          <cell r="L2614" t="str">
            <v>dNOEL</v>
          </cell>
          <cell r="M2614" t="str">
            <v>NOEL, NS</v>
          </cell>
        </row>
        <row r="2615">
          <cell r="L2615" t="str">
            <v>dNORT</v>
          </cell>
          <cell r="M2615" t="str">
            <v>NORTHPORT, NS</v>
          </cell>
        </row>
        <row r="2616">
          <cell r="L2616" t="str">
            <v>dNS</v>
          </cell>
          <cell r="M2616" t="str">
            <v>NEWPORT STATION, NS</v>
          </cell>
        </row>
        <row r="2617">
          <cell r="L2617" t="str">
            <v>dOJ</v>
          </cell>
          <cell r="M2617" t="str">
            <v>OXFORD JUNCTION, NS</v>
          </cell>
        </row>
        <row r="2618">
          <cell r="L2618" t="str">
            <v>dORAN</v>
          </cell>
          <cell r="M2618" t="str">
            <v>ORANGEDALE, NS</v>
          </cell>
        </row>
        <row r="2619">
          <cell r="L2619" t="str">
            <v>dOXFO</v>
          </cell>
          <cell r="M2619" t="str">
            <v>OXFORD, NS</v>
          </cell>
        </row>
        <row r="2620">
          <cell r="L2620" t="str">
            <v>dPARA</v>
          </cell>
          <cell r="M2620" t="str">
            <v>PARADISE, NS</v>
          </cell>
        </row>
        <row r="2621">
          <cell r="L2621" t="str">
            <v>dPARR</v>
          </cell>
          <cell r="M2621" t="str">
            <v>PARRSBORO, NS</v>
          </cell>
        </row>
        <row r="2622">
          <cell r="L2622" t="str">
            <v>dPB</v>
          </cell>
          <cell r="M2622" t="str">
            <v>PLEASANT BAY, NS</v>
          </cell>
        </row>
        <row r="2623">
          <cell r="L2623" t="str">
            <v>dPC</v>
          </cell>
          <cell r="M2623" t="str">
            <v>PEGGY'S COVE, NS</v>
          </cell>
        </row>
        <row r="2624">
          <cell r="L2624" t="str">
            <v>dPD</v>
          </cell>
          <cell r="M2624" t="str">
            <v>PORT DUFFERIN, NS</v>
          </cell>
        </row>
        <row r="2625">
          <cell r="L2625" t="str">
            <v>dPDG</v>
          </cell>
          <cell r="M2625" t="str">
            <v>PETIT DE GRAT, NS</v>
          </cell>
        </row>
        <row r="2626">
          <cell r="L2626" t="str">
            <v>dPE</v>
          </cell>
          <cell r="M2626" t="str">
            <v>PETIT ETANG, NS</v>
          </cell>
        </row>
        <row r="2627">
          <cell r="L2627" t="str">
            <v>dPG</v>
          </cell>
          <cell r="M2627" t="str">
            <v>PORT GREVILLE, NS</v>
          </cell>
        </row>
        <row r="2628">
          <cell r="L2628" t="str">
            <v>dPH</v>
          </cell>
          <cell r="M2628" t="str">
            <v>PORT HAWKESBURY, NS</v>
          </cell>
        </row>
        <row r="2629">
          <cell r="L2629" t="str">
            <v>dPHO</v>
          </cell>
          <cell r="M2629" t="str">
            <v>PORT HOWE, NS</v>
          </cell>
        </row>
        <row r="2630">
          <cell r="L2630" t="str">
            <v>dPIC#</v>
          </cell>
          <cell r="M2630" t="str">
            <v>PICTOU COUNTY, NS</v>
          </cell>
        </row>
        <row r="2631">
          <cell r="L2631" t="str">
            <v>dPLEA</v>
          </cell>
          <cell r="M2631" t="str">
            <v>PLEASANTVILLE, NS</v>
          </cell>
        </row>
        <row r="2632">
          <cell r="L2632" t="str">
            <v>dPM</v>
          </cell>
          <cell r="M2632" t="str">
            <v>PORT MEDWAY, NS</v>
          </cell>
        </row>
        <row r="2633">
          <cell r="L2633" t="str">
            <v>dPOH</v>
          </cell>
          <cell r="M2633" t="str">
            <v>PORT OF HALIFAX, NS</v>
          </cell>
        </row>
        <row r="2634">
          <cell r="L2634" t="str">
            <v>dPOHA</v>
          </cell>
          <cell r="M2634" t="str">
            <v>PORT HASTINGS, NS</v>
          </cell>
        </row>
        <row r="2635">
          <cell r="L2635" t="str">
            <v>dPOHO</v>
          </cell>
          <cell r="M2635" t="str">
            <v>PORT HOOD, NS</v>
          </cell>
        </row>
        <row r="2636">
          <cell r="L2636" t="str">
            <v>dPOLA</v>
          </cell>
          <cell r="M2636" t="str">
            <v>PORTERS LAKE, NS</v>
          </cell>
        </row>
        <row r="2637">
          <cell r="L2637" t="str">
            <v>dPOMO</v>
          </cell>
          <cell r="M2637" t="str">
            <v>PORT MORIEN, NS</v>
          </cell>
        </row>
        <row r="2638">
          <cell r="L2638" t="str">
            <v>dPR</v>
          </cell>
          <cell r="M2638" t="str">
            <v>PETITE RIVIERE, NS</v>
          </cell>
        </row>
        <row r="2639">
          <cell r="L2639" t="str">
            <v>dPROS</v>
          </cell>
          <cell r="M2639" t="str">
            <v>PROSPECT, NS</v>
          </cell>
        </row>
        <row r="2640">
          <cell r="L2640" t="str">
            <v>dPUGW</v>
          </cell>
          <cell r="M2640" t="str">
            <v>PUGWASH, NS</v>
          </cell>
        </row>
        <row r="2641">
          <cell r="L2641" t="str">
            <v>dPUJU</v>
          </cell>
          <cell r="M2641" t="str">
            <v>PUGWASH JUNCTION, NS</v>
          </cell>
        </row>
        <row r="2642">
          <cell r="L2642" t="str">
            <v>dQUE#</v>
          </cell>
          <cell r="M2642" t="str">
            <v>QUEENS COUNTY, NS</v>
          </cell>
        </row>
        <row r="2643">
          <cell r="L2643" t="str">
            <v>dRB</v>
          </cell>
          <cell r="M2643" t="str">
            <v>RIVER BOURGEOIS, NS</v>
          </cell>
        </row>
        <row r="2644">
          <cell r="L2644" t="str">
            <v>dRD</v>
          </cell>
          <cell r="M2644" t="str">
            <v>RIVER DENYS, NS</v>
          </cell>
        </row>
        <row r="2645">
          <cell r="L2645" t="str">
            <v>dRH</v>
          </cell>
          <cell r="M2645" t="str">
            <v>RIVER HEBERT, NS</v>
          </cell>
        </row>
        <row r="2646">
          <cell r="L2646" t="str">
            <v>dRIC#</v>
          </cell>
          <cell r="M2646" t="str">
            <v>RICHMOND COUNTY, NS</v>
          </cell>
        </row>
        <row r="2647">
          <cell r="L2647" t="str">
            <v>dRIV</v>
          </cell>
          <cell r="M2647" t="str">
            <v>RIVER PHILIP, NS</v>
          </cell>
        </row>
        <row r="2648">
          <cell r="L2648" t="str">
            <v>dRIVE</v>
          </cell>
          <cell r="M2648" t="str">
            <v>RIVERPORT, NS</v>
          </cell>
        </row>
        <row r="2649">
          <cell r="L2649" t="str">
            <v>dRJ</v>
          </cell>
          <cell r="M2649" t="str">
            <v>RIVER JOHN, NS</v>
          </cell>
        </row>
        <row r="2650">
          <cell r="L2650" t="str">
            <v>dROBA</v>
          </cell>
          <cell r="M2650" t="str">
            <v>ROSE BAY, NS</v>
          </cell>
        </row>
        <row r="2651">
          <cell r="L2651" t="str">
            <v>dSA</v>
          </cell>
          <cell r="M2651" t="str">
            <v>ST ANDREWS, NS</v>
          </cell>
        </row>
        <row r="2652">
          <cell r="L2652" t="str">
            <v>dSADR</v>
          </cell>
          <cell r="M2652" t="str">
            <v>STE ANNE DU RUISSEAU, NS</v>
          </cell>
        </row>
        <row r="2653">
          <cell r="L2653" t="str">
            <v>dSAMB</v>
          </cell>
          <cell r="M2653" t="str">
            <v>SAMBRO, NS</v>
          </cell>
        </row>
        <row r="2654">
          <cell r="L2654" t="str">
            <v>dSB</v>
          </cell>
          <cell r="M2654" t="str">
            <v>SOUTH BROOKFIELD, NS</v>
          </cell>
        </row>
        <row r="2655">
          <cell r="L2655" t="str">
            <v>dSC</v>
          </cell>
          <cell r="M2655" t="str">
            <v>SANDY COVE, NS</v>
          </cell>
        </row>
        <row r="2656">
          <cell r="L2656" t="str">
            <v>dSCOT</v>
          </cell>
          <cell r="M2656" t="str">
            <v>SCOTSBURN, NS</v>
          </cell>
        </row>
        <row r="2657">
          <cell r="L2657" t="str">
            <v>dSH</v>
          </cell>
          <cell r="M2657" t="str">
            <v>SHEET HARBOUR, NS</v>
          </cell>
        </row>
        <row r="2658">
          <cell r="L2658" t="str">
            <v>dSHEL</v>
          </cell>
          <cell r="M2658" t="str">
            <v>SHELBURNE, NS</v>
          </cell>
        </row>
        <row r="2659">
          <cell r="L2659" t="str">
            <v>dSHER</v>
          </cell>
          <cell r="M2659" t="str">
            <v>SHERBROOKE, NS</v>
          </cell>
        </row>
        <row r="2660">
          <cell r="L2660" t="str">
            <v>dSHUB</v>
          </cell>
          <cell r="M2660" t="str">
            <v>SHUBENACADIE, NS</v>
          </cell>
        </row>
        <row r="2661">
          <cell r="L2661" t="str">
            <v>dSJDM</v>
          </cell>
          <cell r="M2661" t="str">
            <v>ST JOSEPH DU MOINE, NS</v>
          </cell>
        </row>
        <row r="2662">
          <cell r="L2662" t="str">
            <v>dSM</v>
          </cell>
          <cell r="M2662" t="str">
            <v>ST MARGARETS VILLAGE, NS</v>
          </cell>
        </row>
        <row r="2663">
          <cell r="L2663" t="str">
            <v>dSMCO</v>
          </cell>
          <cell r="M2663" t="str">
            <v>SMITH COVE, NS</v>
          </cell>
        </row>
        <row r="2664">
          <cell r="L2664" t="str">
            <v>dSMIT</v>
          </cell>
          <cell r="M2664" t="str">
            <v>SMITHSVILLE, NS</v>
          </cell>
        </row>
        <row r="2665">
          <cell r="L2665" t="str">
            <v>dSOUH</v>
          </cell>
          <cell r="M2665" t="str">
            <v>SOUTHAMPTON, NS</v>
          </cell>
        </row>
        <row r="2666">
          <cell r="L2666" t="str">
            <v>dSP</v>
          </cell>
          <cell r="M2666" t="str">
            <v>ST PETER'S, NS</v>
          </cell>
        </row>
        <row r="2667">
          <cell r="L2667" t="str">
            <v>dSPRH</v>
          </cell>
          <cell r="M2667" t="str">
            <v>SPRINGHILL, NS</v>
          </cell>
        </row>
        <row r="2668">
          <cell r="L2668" t="str">
            <v>dSPRI</v>
          </cell>
          <cell r="M2668" t="str">
            <v>SPRINGFIELD, NS</v>
          </cell>
        </row>
        <row r="2669">
          <cell r="L2669" t="str">
            <v>dSPRY</v>
          </cell>
          <cell r="M2669" t="str">
            <v>SPRYFIELD, NS</v>
          </cell>
        </row>
        <row r="2670">
          <cell r="L2670" t="str">
            <v>dSS</v>
          </cell>
          <cell r="M2670" t="str">
            <v>SALT SPRINGS, NS</v>
          </cell>
        </row>
        <row r="2671">
          <cell r="L2671" t="str">
            <v>dST</v>
          </cell>
          <cell r="M2671" t="str">
            <v>SYDNEY TERMINAL</v>
          </cell>
        </row>
        <row r="2672">
          <cell r="L2672" t="str">
            <v>dSV</v>
          </cell>
          <cell r="M2672" t="str">
            <v>SCOTCH VILLAGE, NS</v>
          </cell>
        </row>
        <row r="2673">
          <cell r="L2673" t="str">
            <v>dSWM</v>
          </cell>
          <cell r="M2673" t="str">
            <v>SOUTH WEST MARGAREE, NS</v>
          </cell>
        </row>
        <row r="2674">
          <cell r="L2674" t="str">
            <v>dSYDN</v>
          </cell>
          <cell r="M2674" t="str">
            <v>SYDNEY, NS</v>
          </cell>
        </row>
        <row r="2675">
          <cell r="L2675" t="str">
            <v>dTANC</v>
          </cell>
          <cell r="M2675" t="str">
            <v>TANCOOK, NS</v>
          </cell>
        </row>
        <row r="2676">
          <cell r="L2676" t="str">
            <v>dTANG</v>
          </cell>
          <cell r="M2676" t="str">
            <v>TANGIER, NS</v>
          </cell>
        </row>
        <row r="2677">
          <cell r="L2677" t="str">
            <v>dTANT</v>
          </cell>
          <cell r="M2677" t="str">
            <v>TANTALLON, NS</v>
          </cell>
        </row>
        <row r="2678">
          <cell r="L2678" t="str">
            <v>dTATA</v>
          </cell>
          <cell r="M2678" t="str">
            <v>TATAMAGOUCHE, NS</v>
          </cell>
        </row>
        <row r="2679">
          <cell r="L2679" t="str">
            <v>dTHOM</v>
          </cell>
          <cell r="M2679" t="str">
            <v>THOMASVILLE, NS</v>
          </cell>
        </row>
        <row r="2680">
          <cell r="L2680" t="str">
            <v>dTIVE</v>
          </cell>
          <cell r="M2680" t="str">
            <v>TIVERTON, NS</v>
          </cell>
        </row>
        <row r="2681">
          <cell r="L2681" t="str">
            <v>dTRUR</v>
          </cell>
          <cell r="M2681" t="str">
            <v>TRURO, NS</v>
          </cell>
        </row>
        <row r="2682">
          <cell r="L2682" t="str">
            <v>dTT</v>
          </cell>
          <cell r="M2682" t="str">
            <v>TRURO TERMINAL</v>
          </cell>
        </row>
        <row r="2683">
          <cell r="L2683" t="str">
            <v>dUK</v>
          </cell>
          <cell r="M2683" t="str">
            <v>UPPER KENNETCOOK, NS</v>
          </cell>
        </row>
        <row r="2684">
          <cell r="L2684" t="str">
            <v>dUM</v>
          </cell>
          <cell r="M2684" t="str">
            <v>UPPER MUSQUODOBOIT, NS</v>
          </cell>
        </row>
        <row r="2685">
          <cell r="L2685" t="str">
            <v>dUPLT</v>
          </cell>
          <cell r="M2685" t="str">
            <v>UPPER PORT LA TOUR, NS</v>
          </cell>
        </row>
        <row r="2686">
          <cell r="L2686" t="str">
            <v>dUR</v>
          </cell>
          <cell r="M2686" t="str">
            <v>UPPER RAWDON, NS</v>
          </cell>
        </row>
        <row r="2687">
          <cell r="L2687" t="str">
            <v>dUS</v>
          </cell>
          <cell r="M2687" t="str">
            <v>UPPER STEWIACKE, NS</v>
          </cell>
        </row>
        <row r="2688">
          <cell r="L2688" t="str">
            <v>dVIC#</v>
          </cell>
          <cell r="M2688" t="str">
            <v>VICTORIA COUNTY, NS</v>
          </cell>
        </row>
        <row r="2689">
          <cell r="L2689" t="str">
            <v>dWA</v>
          </cell>
          <cell r="M2689" t="str">
            <v>WEST ARICHAT, NS</v>
          </cell>
        </row>
        <row r="2690">
          <cell r="L2690" t="str">
            <v>dWALL</v>
          </cell>
          <cell r="M2690" t="str">
            <v>WALLACE, NS</v>
          </cell>
        </row>
        <row r="2691">
          <cell r="L2691" t="str">
            <v>dWAVE</v>
          </cell>
          <cell r="M2691" t="str">
            <v>WAVERLY, NS</v>
          </cell>
        </row>
        <row r="2692">
          <cell r="L2692" t="str">
            <v>dWB</v>
          </cell>
          <cell r="M2692" t="str">
            <v>WEST BAY, NS</v>
          </cell>
        </row>
        <row r="2693">
          <cell r="L2693" t="str">
            <v>dWBR</v>
          </cell>
          <cell r="M2693" t="str">
            <v>WEST BAY ROAD, NS</v>
          </cell>
        </row>
        <row r="2694">
          <cell r="L2694" t="str">
            <v>dWD</v>
          </cell>
          <cell r="M2694" t="str">
            <v>WEST DOVER, NS</v>
          </cell>
        </row>
        <row r="2695">
          <cell r="L2695" t="str">
            <v>dWENT</v>
          </cell>
          <cell r="M2695" t="str">
            <v>WENTWORTH, NS</v>
          </cell>
        </row>
        <row r="2696">
          <cell r="L2696" t="str">
            <v>dWHYC</v>
          </cell>
          <cell r="M2696" t="str">
            <v>WHYCOCOMAGH, NS</v>
          </cell>
        </row>
        <row r="2697">
          <cell r="L2697" t="str">
            <v>dWPOR</v>
          </cell>
          <cell r="M2697" t="str">
            <v>WESTPORT, NS</v>
          </cell>
        </row>
        <row r="2698">
          <cell r="L2698" t="str">
            <v>dWRS</v>
          </cell>
          <cell r="M2698" t="str">
            <v>WEST RIVER STN, NS</v>
          </cell>
        </row>
        <row r="2699">
          <cell r="L2699" t="str">
            <v>dWS</v>
          </cell>
          <cell r="M2699" t="str">
            <v>WESTERN SHORE, NS</v>
          </cell>
        </row>
        <row r="2700">
          <cell r="L2700" t="str">
            <v>dWSTN</v>
          </cell>
          <cell r="M2700" t="str">
            <v>WESTCHESTER STN, NS</v>
          </cell>
        </row>
        <row r="2701">
          <cell r="L2701" t="str">
            <v>dYARM</v>
          </cell>
          <cell r="M2701" t="str">
            <v>YARMOUTH, NS</v>
          </cell>
        </row>
        <row r="2702">
          <cell r="L2702" t="str">
            <v>dYT</v>
          </cell>
          <cell r="M2702" t="str">
            <v>YARMOUTH TERMINAL</v>
          </cell>
        </row>
        <row r="2703">
          <cell r="L2703" t="str">
            <v>dZZCB</v>
          </cell>
          <cell r="M2703" t="str">
            <v>ALL/OTHER CAPE BRETON</v>
          </cell>
        </row>
        <row r="2704">
          <cell r="L2704" t="str">
            <v>dZZMN</v>
          </cell>
          <cell r="M2704" t="str">
            <v>ALL/OTHER MAINLAND NS</v>
          </cell>
        </row>
        <row r="2705">
          <cell r="L2705" t="str">
            <v>dZZNS</v>
          </cell>
          <cell r="M2705" t="str">
            <v>ALL/OTHER NS POINTS</v>
          </cell>
        </row>
        <row r="2706">
          <cell r="L2706" t="str">
            <v>eALBA</v>
          </cell>
          <cell r="M2706" t="str">
            <v>ALBANY, PEI</v>
          </cell>
        </row>
        <row r="2707">
          <cell r="L2707" t="str">
            <v>eALBE</v>
          </cell>
          <cell r="M2707" t="str">
            <v>ALBERTON, PE</v>
          </cell>
        </row>
        <row r="2708">
          <cell r="L2708" t="str">
            <v>eBEDE</v>
          </cell>
          <cell r="M2708" t="str">
            <v>BEDEQUE, PE</v>
          </cell>
        </row>
        <row r="2709">
          <cell r="L2709" t="str">
            <v>eBELF</v>
          </cell>
          <cell r="M2709" t="str">
            <v>BELFAST, PE</v>
          </cell>
        </row>
        <row r="2710">
          <cell r="L2710" t="str">
            <v>eBLOO</v>
          </cell>
          <cell r="M2710" t="str">
            <v>BLOOMFIELD, PE</v>
          </cell>
        </row>
        <row r="2711">
          <cell r="L2711" t="str">
            <v>eBORD</v>
          </cell>
          <cell r="M2711" t="str">
            <v>BORDEN, PE</v>
          </cell>
        </row>
        <row r="2712">
          <cell r="L2712" t="str">
            <v>eBOTH</v>
          </cell>
          <cell r="M2712" t="str">
            <v>BOTHWELL, PE</v>
          </cell>
        </row>
        <row r="2713">
          <cell r="L2713" t="str">
            <v>eBP</v>
          </cell>
          <cell r="M2713" t="str">
            <v>BEACH POINT, PE</v>
          </cell>
        </row>
        <row r="2714">
          <cell r="L2714" t="str">
            <v>eBR</v>
          </cell>
          <cell r="M2714" t="str">
            <v>BELLE RIVER, PE</v>
          </cell>
        </row>
        <row r="2715">
          <cell r="L2715" t="str">
            <v>eBREA</v>
          </cell>
          <cell r="M2715" t="str">
            <v>BREADALBANE, PE</v>
          </cell>
        </row>
        <row r="2716">
          <cell r="L2716" t="str">
            <v>eCARD</v>
          </cell>
          <cell r="M2716" t="str">
            <v>CARDIGAN, PE</v>
          </cell>
        </row>
        <row r="2717">
          <cell r="L2717" t="str">
            <v>eCAVE</v>
          </cell>
          <cell r="M2717" t="str">
            <v>CAVENDISH, PE</v>
          </cell>
        </row>
        <row r="2718">
          <cell r="L2718" t="str">
            <v>eCH</v>
          </cell>
          <cell r="M2718" t="str">
            <v>COVE HEAD, PE</v>
          </cell>
        </row>
        <row r="2719">
          <cell r="L2719" t="str">
            <v>eCHAR</v>
          </cell>
          <cell r="M2719" t="str">
            <v>CHARLOTTETOWN, PE</v>
          </cell>
        </row>
        <row r="2720">
          <cell r="L2720" t="str">
            <v>eCLIN</v>
          </cell>
          <cell r="M2720" t="str">
            <v>CLINTON, PE</v>
          </cell>
        </row>
        <row r="2721">
          <cell r="L2721" t="str">
            <v>eCOLE</v>
          </cell>
          <cell r="M2721" t="str">
            <v>COLEMAN, PE</v>
          </cell>
        </row>
        <row r="2722">
          <cell r="L2722" t="str">
            <v>eCORN</v>
          </cell>
          <cell r="M2722" t="str">
            <v>CORNWALL, PE</v>
          </cell>
        </row>
        <row r="2723">
          <cell r="L2723" t="str">
            <v>eCRAP</v>
          </cell>
          <cell r="M2723" t="str">
            <v>CRAPAUD, PE</v>
          </cell>
        </row>
        <row r="2724">
          <cell r="L2724" t="str">
            <v>eCT</v>
          </cell>
          <cell r="M2724" t="str">
            <v>CHARLOTTETOWN TERMINAL</v>
          </cell>
        </row>
        <row r="2725">
          <cell r="L2725" t="str">
            <v>eELLE</v>
          </cell>
          <cell r="M2725" t="str">
            <v>ELLERSLIE, PE</v>
          </cell>
        </row>
        <row r="2726">
          <cell r="L2726" t="str">
            <v>eELMI</v>
          </cell>
          <cell r="M2726" t="str">
            <v>ELMIRA, PE</v>
          </cell>
        </row>
        <row r="2727">
          <cell r="L2727" t="str">
            <v>eELMS</v>
          </cell>
          <cell r="M2727" t="str">
            <v>ELMSDALE, PE</v>
          </cell>
        </row>
        <row r="2728">
          <cell r="L2728" t="str">
            <v>eFR</v>
          </cell>
          <cell r="M2728" t="str">
            <v>FRENCH RIVER, PE</v>
          </cell>
        </row>
        <row r="2729">
          <cell r="L2729" t="str">
            <v>eFREE</v>
          </cell>
          <cell r="M2729" t="str">
            <v>FREETOWN, PE</v>
          </cell>
        </row>
        <row r="2730">
          <cell r="L2730" t="str">
            <v>eGEOR</v>
          </cell>
          <cell r="M2730" t="str">
            <v>GEORGETOWN, PE</v>
          </cell>
        </row>
        <row r="2731">
          <cell r="L2731" t="str">
            <v>eGREE</v>
          </cell>
          <cell r="M2731" t="str">
            <v>GREENMOUNT, PE</v>
          </cell>
        </row>
        <row r="2732">
          <cell r="L2732" t="str">
            <v>eHUNT</v>
          </cell>
          <cell r="M2732" t="str">
            <v>HUNTER RIVER, PE</v>
          </cell>
        </row>
        <row r="2733">
          <cell r="L2733" t="str">
            <v>eKC</v>
          </cell>
          <cell r="M2733" t="str">
            <v>KELLY'S CROSS, PE</v>
          </cell>
        </row>
        <row r="2734">
          <cell r="L2734" t="str">
            <v>eKENS</v>
          </cell>
          <cell r="M2734" t="str">
            <v>KENSINGTON, PE</v>
          </cell>
        </row>
        <row r="2735">
          <cell r="L2735" t="str">
            <v>eKIN#</v>
          </cell>
          <cell r="M2735" t="str">
            <v>KINGS COUNTY, PE</v>
          </cell>
        </row>
        <row r="2736">
          <cell r="L2736" t="str">
            <v>eKING</v>
          </cell>
          <cell r="M2736" t="str">
            <v>KINGSTON, PE</v>
          </cell>
        </row>
        <row r="2737">
          <cell r="L2737" t="str">
            <v>eLINK</v>
          </cell>
          <cell r="M2737" t="str">
            <v>LINKLETTER, PE</v>
          </cell>
        </row>
        <row r="2738">
          <cell r="L2738" t="str">
            <v>eMARG</v>
          </cell>
          <cell r="M2738" t="str">
            <v>MARGATE, PE</v>
          </cell>
        </row>
        <row r="2739">
          <cell r="L2739" t="str">
            <v>eMC</v>
          </cell>
          <cell r="M2739" t="str">
            <v>MONT CARMEL, PE</v>
          </cell>
        </row>
        <row r="2740">
          <cell r="L2740" t="str">
            <v>eMH</v>
          </cell>
          <cell r="M2740" t="str">
            <v>MURRAY HARBOUR, PE</v>
          </cell>
        </row>
        <row r="2741">
          <cell r="L2741" t="str">
            <v>eMIMI</v>
          </cell>
          <cell r="M2741" t="str">
            <v>MIMINEGASH, PE</v>
          </cell>
        </row>
        <row r="2742">
          <cell r="L2742" t="str">
            <v>eMISC</v>
          </cell>
          <cell r="M2742" t="str">
            <v>MISCOUCHE, PE</v>
          </cell>
        </row>
        <row r="2743">
          <cell r="L2743" t="str">
            <v>eMONT</v>
          </cell>
          <cell r="M2743" t="str">
            <v>MONTAGUE, PE</v>
          </cell>
        </row>
        <row r="2744">
          <cell r="L2744" t="str">
            <v>eMORE</v>
          </cell>
          <cell r="M2744" t="str">
            <v>MORELL, PE</v>
          </cell>
        </row>
        <row r="2745">
          <cell r="L2745" t="str">
            <v>eMORO</v>
          </cell>
          <cell r="M2745" t="str">
            <v>MOUNT ROYAL, PE</v>
          </cell>
        </row>
        <row r="2746">
          <cell r="L2746" t="str">
            <v>eMR</v>
          </cell>
          <cell r="M2746" t="str">
            <v>MURRAY RIVER, PE</v>
          </cell>
        </row>
        <row r="2747">
          <cell r="L2747" t="str">
            <v>eMS</v>
          </cell>
          <cell r="M2747" t="str">
            <v>MT STEWART, PE</v>
          </cell>
        </row>
        <row r="2748">
          <cell r="L2748" t="str">
            <v>eNA</v>
          </cell>
          <cell r="M2748" t="str">
            <v>NEW ANNAN, PEI</v>
          </cell>
        </row>
        <row r="2749">
          <cell r="L2749" t="str">
            <v>eNH</v>
          </cell>
          <cell r="M2749" t="str">
            <v>NEW HAVEN, PE</v>
          </cell>
        </row>
        <row r="2750">
          <cell r="L2750" t="str">
            <v>eNL</v>
          </cell>
          <cell r="M2750" t="str">
            <v>NEW LONDON, PE</v>
          </cell>
        </row>
        <row r="2751">
          <cell r="L2751" t="str">
            <v>eNR</v>
          </cell>
          <cell r="M2751" t="str">
            <v>NORTH RUSTICO, PE</v>
          </cell>
        </row>
        <row r="2752">
          <cell r="L2752" t="str">
            <v>eNW</v>
          </cell>
          <cell r="M2752" t="str">
            <v>NORTH WILTSHIRE, PE</v>
          </cell>
        </row>
        <row r="2753">
          <cell r="L2753" t="str">
            <v>eOL</v>
          </cell>
          <cell r="M2753" t="str">
            <v>O'LEARY, PE</v>
          </cell>
        </row>
        <row r="2754">
          <cell r="L2754" t="str">
            <v>ePOWN</v>
          </cell>
          <cell r="M2754" t="str">
            <v>POWNAL, PE</v>
          </cell>
        </row>
        <row r="2755">
          <cell r="L2755" t="str">
            <v>ePRI#</v>
          </cell>
          <cell r="M2755" t="str">
            <v>PRINCE COUNTY, PE</v>
          </cell>
        </row>
        <row r="2756">
          <cell r="L2756" t="str">
            <v>ePV</v>
          </cell>
          <cell r="M2756" t="str">
            <v>PLEASANT VALLEY, PE</v>
          </cell>
        </row>
        <row r="2757">
          <cell r="L2757" t="str">
            <v>eQUE#</v>
          </cell>
          <cell r="M2757" t="str">
            <v>QUEENS COUNTY, PE</v>
          </cell>
        </row>
        <row r="2758">
          <cell r="L2758" t="str">
            <v>eRICH</v>
          </cell>
          <cell r="M2758" t="str">
            <v>RICHMOND, PE</v>
          </cell>
        </row>
        <row r="2759">
          <cell r="L2759" t="str">
            <v>eSB</v>
          </cell>
          <cell r="M2759" t="str">
            <v>STANLEY BRIDGE, PE</v>
          </cell>
        </row>
        <row r="2760">
          <cell r="L2760" t="str">
            <v>eSHER</v>
          </cell>
          <cell r="M2760" t="str">
            <v>SHERWOOD, PE</v>
          </cell>
        </row>
        <row r="2761">
          <cell r="L2761" t="str">
            <v>eSL</v>
          </cell>
          <cell r="M2761" t="str">
            <v>SOUTH LAKE, PE</v>
          </cell>
        </row>
        <row r="2762">
          <cell r="L2762" t="str">
            <v>eSLPA</v>
          </cell>
          <cell r="M2762" t="str">
            <v>SLEMON PARK, PE</v>
          </cell>
        </row>
        <row r="2763">
          <cell r="L2763" t="str">
            <v>eSOUR</v>
          </cell>
          <cell r="M2763" t="str">
            <v>SOURIS, PE</v>
          </cell>
        </row>
        <row r="2764">
          <cell r="L2764" t="str">
            <v>eSP</v>
          </cell>
          <cell r="M2764" t="str">
            <v>ST PETERS BAY, PE</v>
          </cell>
        </row>
        <row r="2765">
          <cell r="L2765" t="str">
            <v>eSPRI</v>
          </cell>
          <cell r="M2765" t="str">
            <v>SPRINGFIELD, PE</v>
          </cell>
        </row>
        <row r="2766">
          <cell r="L2766" t="str">
            <v>eSTLO</v>
          </cell>
          <cell r="M2766" t="str">
            <v>ST. LOUIS, PE</v>
          </cell>
        </row>
        <row r="2767">
          <cell r="L2767" t="str">
            <v>eSUMM</v>
          </cell>
          <cell r="M2767" t="str">
            <v>SUMMERSIDE, PE</v>
          </cell>
        </row>
        <row r="2768">
          <cell r="L2768" t="str">
            <v>eTIGN</v>
          </cell>
          <cell r="M2768" t="str">
            <v>TIGNISH, PE</v>
          </cell>
        </row>
        <row r="2769">
          <cell r="L2769" t="str">
            <v>eTR</v>
          </cell>
          <cell r="M2769" t="str">
            <v>TRAVELLERS REST, PE</v>
          </cell>
        </row>
        <row r="2770">
          <cell r="L2770" t="str">
            <v>eTV</v>
          </cell>
          <cell r="M2770" t="str">
            <v>TYNE VALLEY, PE</v>
          </cell>
        </row>
        <row r="2771">
          <cell r="L2771" t="str">
            <v>eWELL</v>
          </cell>
          <cell r="M2771" t="str">
            <v>WELLINGTON, PE</v>
          </cell>
        </row>
        <row r="2772">
          <cell r="L2772" t="str">
            <v>eWERO</v>
          </cell>
          <cell r="M2772" t="str">
            <v>WEST ROYALTY, PE</v>
          </cell>
        </row>
        <row r="2773">
          <cell r="L2773" t="str">
            <v>eWI</v>
          </cell>
          <cell r="M2773" t="str">
            <v>WOOD ISLANDS, PE</v>
          </cell>
        </row>
        <row r="2774">
          <cell r="L2774" t="str">
            <v>eWINS</v>
          </cell>
          <cell r="M2774" t="str">
            <v>WINSLOE, PE</v>
          </cell>
        </row>
        <row r="2775">
          <cell r="L2775" t="str">
            <v>eWR</v>
          </cell>
          <cell r="M2775" t="str">
            <v>WHEATLEY RIVER, PE</v>
          </cell>
        </row>
        <row r="2776">
          <cell r="L2776" t="str">
            <v>eZZPE</v>
          </cell>
          <cell r="M2776" t="str">
            <v>ALL/OTHER PEI POINTS</v>
          </cell>
        </row>
        <row r="2777">
          <cell r="L2777" t="str">
            <v>e1665</v>
          </cell>
          <cell r="M2777" t="str">
            <v>ROUTE 1665, PEI</v>
          </cell>
        </row>
        <row r="2778">
          <cell r="L2778" t="str">
            <v>e2310</v>
          </cell>
          <cell r="M2778" t="str">
            <v>ROUTE 2310, PEI</v>
          </cell>
        </row>
        <row r="2779">
          <cell r="L2779" t="str">
            <v>e4019</v>
          </cell>
          <cell r="M2779" t="str">
            <v>ROUTE 4019, PEI</v>
          </cell>
        </row>
        <row r="2780">
          <cell r="L2780" t="str">
            <v>e5012</v>
          </cell>
          <cell r="M2780" t="str">
            <v>ROUTE 5012, PEI</v>
          </cell>
        </row>
        <row r="2781">
          <cell r="L2781" t="str">
            <v>e5310</v>
          </cell>
          <cell r="M2781" t="str">
            <v>ROUTE 5310, PEI</v>
          </cell>
        </row>
        <row r="2782">
          <cell r="L2782" t="str">
            <v>fAP</v>
          </cell>
          <cell r="M2782" t="str">
            <v>ANCHOR POINT, NF</v>
          </cell>
        </row>
        <row r="2783">
          <cell r="L2783" t="str">
            <v>fARGE</v>
          </cell>
          <cell r="M2783" t="str">
            <v>ARGENTIA, NF</v>
          </cell>
        </row>
        <row r="2784">
          <cell r="L2784" t="str">
            <v>fASCO</v>
          </cell>
          <cell r="M2784" t="str">
            <v>ASPEN COVE, NF</v>
          </cell>
        </row>
        <row r="2785">
          <cell r="L2785" t="str">
            <v>fAVON</v>
          </cell>
          <cell r="M2785" t="str">
            <v>AVONDALE, NF</v>
          </cell>
        </row>
        <row r="2786">
          <cell r="L2786" t="str">
            <v>fAVP</v>
          </cell>
          <cell r="M2786" t="str">
            <v>AVALON PENINSULA, NF</v>
          </cell>
        </row>
        <row r="2787">
          <cell r="L2787" t="str">
            <v>fBADG</v>
          </cell>
          <cell r="M2787" t="str">
            <v>BADGER, NF</v>
          </cell>
        </row>
        <row r="2788">
          <cell r="L2788" t="str">
            <v>fBAHA</v>
          </cell>
          <cell r="M2788" t="str">
            <v>BARTLETT'S HARBOUR, NF</v>
          </cell>
        </row>
        <row r="2789">
          <cell r="L2789" t="str">
            <v>fBATT</v>
          </cell>
          <cell r="M2789" t="str">
            <v>BATTEAU, NF</v>
          </cell>
        </row>
        <row r="2790">
          <cell r="L2790" t="str">
            <v>fBAYB</v>
          </cell>
          <cell r="M2790" t="str">
            <v>BAY BULLS, NF</v>
          </cell>
        </row>
        <row r="2791">
          <cell r="L2791" t="str">
            <v>fBAYT</v>
          </cell>
          <cell r="M2791" t="str">
            <v>BAYTONA, NF</v>
          </cell>
        </row>
        <row r="2792">
          <cell r="L2792" t="str">
            <v>fBB</v>
          </cell>
          <cell r="M2792" t="str">
            <v>BIRCHY BAY, NF</v>
          </cell>
        </row>
        <row r="2793">
          <cell r="L2793" t="str">
            <v>fBBA</v>
          </cell>
          <cell r="M2793" t="str">
            <v>BURIN BAY ARM, NF</v>
          </cell>
        </row>
        <row r="2794">
          <cell r="L2794" t="str">
            <v>fBC</v>
          </cell>
          <cell r="M2794" t="str">
            <v>BENOITS COVE, NF</v>
          </cell>
        </row>
        <row r="2795">
          <cell r="L2795" t="str">
            <v>fBCOV</v>
          </cell>
          <cell r="M2795" t="str">
            <v>BRENTS COVE, NF</v>
          </cell>
        </row>
        <row r="2796">
          <cell r="L2796" t="str">
            <v>fBDC</v>
          </cell>
          <cell r="M2796" t="str">
            <v>BLACK DUCK COVE, NF</v>
          </cell>
        </row>
        <row r="2797">
          <cell r="L2797" t="str">
            <v>fBDV</v>
          </cell>
          <cell r="M2797" t="str">
            <v>BAY DE VERDE, NF</v>
          </cell>
        </row>
        <row r="2798">
          <cell r="L2798" t="str">
            <v>fBEAU</v>
          </cell>
          <cell r="M2798" t="str">
            <v>BEAUMONT, NF</v>
          </cell>
        </row>
        <row r="2799">
          <cell r="L2799" t="str">
            <v>fBEL</v>
          </cell>
          <cell r="M2799" t="str">
            <v>BELLEVUE, NF</v>
          </cell>
        </row>
        <row r="2800">
          <cell r="L2800" t="str">
            <v>fBELB</v>
          </cell>
          <cell r="M2800" t="str">
            <v>BELLBURNS, NF</v>
          </cell>
        </row>
        <row r="2801">
          <cell r="L2801" t="str">
            <v>fBELL</v>
          </cell>
          <cell r="M2801" t="str">
            <v>BELLEORAM, NF</v>
          </cell>
        </row>
        <row r="2802">
          <cell r="L2802" t="str">
            <v>fBH</v>
          </cell>
          <cell r="M2802" t="str">
            <v>BOAT HARBOUR, NF</v>
          </cell>
        </row>
        <row r="2803">
          <cell r="L2803" t="str">
            <v>fBI</v>
          </cell>
          <cell r="M2803" t="str">
            <v>BELL ISLAND, NF</v>
          </cell>
        </row>
        <row r="2804">
          <cell r="L2804" t="str">
            <v>fBIDA</v>
          </cell>
          <cell r="M2804" t="str">
            <v>BIDE ARM, NF</v>
          </cell>
        </row>
        <row r="2805">
          <cell r="L2805" t="str">
            <v>fBL</v>
          </cell>
          <cell r="M2805" t="str">
            <v>BAY L'ARGENT, NF</v>
          </cell>
        </row>
        <row r="2806">
          <cell r="L2806" t="str">
            <v>fBLAK</v>
          </cell>
          <cell r="M2806" t="str">
            <v>BLAKETOWN, NF</v>
          </cell>
        </row>
        <row r="2807">
          <cell r="L2807" t="str">
            <v>fBLOO</v>
          </cell>
          <cell r="M2807" t="str">
            <v>BLOOMFIELD, NF</v>
          </cell>
        </row>
        <row r="2808">
          <cell r="L2808" t="str">
            <v>fBOBA</v>
          </cell>
          <cell r="M2808" t="str">
            <v>BONNE BAY, NF</v>
          </cell>
        </row>
        <row r="2809">
          <cell r="L2809" t="str">
            <v>fBOCO</v>
          </cell>
          <cell r="M2809" t="str">
            <v>BOYDS COVE, NF</v>
          </cell>
        </row>
        <row r="2810">
          <cell r="L2810" t="str">
            <v>fBONA</v>
          </cell>
          <cell r="M2810" t="str">
            <v>BONAVISTA, NF</v>
          </cell>
        </row>
        <row r="2811">
          <cell r="L2811" t="str">
            <v>fBOP</v>
          </cell>
          <cell r="M2811" t="str">
            <v>BONAVISTA PENINSULA, NF</v>
          </cell>
        </row>
        <row r="2812">
          <cell r="L2812" t="str">
            <v>fBOTW</v>
          </cell>
          <cell r="M2812" t="str">
            <v>BOTWOOD, NF</v>
          </cell>
        </row>
        <row r="2813">
          <cell r="L2813" t="str">
            <v>fBP</v>
          </cell>
          <cell r="M2813" t="str">
            <v>BURNT POINT, NF</v>
          </cell>
        </row>
        <row r="2814">
          <cell r="L2814" t="str">
            <v>fBQ</v>
          </cell>
          <cell r="M2814" t="str">
            <v>BADGERS QUAY, NF</v>
          </cell>
        </row>
        <row r="2815">
          <cell r="L2815" t="str">
            <v>fBR</v>
          </cell>
          <cell r="M2815" t="str">
            <v>BAY ROBERTS, NF</v>
          </cell>
        </row>
        <row r="2816">
          <cell r="L2816" t="str">
            <v>fBRAN</v>
          </cell>
          <cell r="M2816" t="str">
            <v>BRANCH, NF</v>
          </cell>
        </row>
        <row r="2817">
          <cell r="L2817" t="str">
            <v>fBRCO</v>
          </cell>
          <cell r="M2817" t="str">
            <v>BROAD COVE, NF</v>
          </cell>
        </row>
        <row r="2818">
          <cell r="L2818" t="str">
            <v>fBRI</v>
          </cell>
          <cell r="M2818" t="str">
            <v>BRIGHTON, NF</v>
          </cell>
        </row>
        <row r="2819">
          <cell r="L2819" t="str">
            <v>fBRID</v>
          </cell>
          <cell r="M2819" t="str">
            <v>BRIDGEPORT, NF</v>
          </cell>
        </row>
        <row r="2820">
          <cell r="L2820" t="str">
            <v>fBRIG</v>
          </cell>
          <cell r="M2820" t="str">
            <v>BRIGUS, NF</v>
          </cell>
        </row>
        <row r="2821">
          <cell r="L2821" t="str">
            <v>fBS</v>
          </cell>
          <cell r="M2821" t="str">
            <v>BLANC SABLON, NF</v>
          </cell>
        </row>
        <row r="2822">
          <cell r="L2822" t="str">
            <v>fBT</v>
          </cell>
          <cell r="M2822" t="str">
            <v>BLACK TICKLE, NF</v>
          </cell>
        </row>
        <row r="2823">
          <cell r="L2823" t="str">
            <v>fBUCH</v>
          </cell>
          <cell r="M2823" t="str">
            <v>BUCHANS, NF</v>
          </cell>
        </row>
        <row r="2824">
          <cell r="L2824" t="str">
            <v>fBUCO</v>
          </cell>
          <cell r="M2824" t="str">
            <v>BURGOYNES COVE, NF</v>
          </cell>
        </row>
        <row r="2825">
          <cell r="L2825" t="str">
            <v>fBUP</v>
          </cell>
          <cell r="M2825" t="str">
            <v>BURIN PENINSULA, NF</v>
          </cell>
        </row>
        <row r="2826">
          <cell r="L2826" t="str">
            <v>fBURG</v>
          </cell>
          <cell r="M2826" t="str">
            <v>BURGEO, NF</v>
          </cell>
        </row>
        <row r="2827">
          <cell r="L2827" t="str">
            <v>fBURI</v>
          </cell>
          <cell r="M2827" t="str">
            <v>BURIN, NF</v>
          </cell>
        </row>
        <row r="2828">
          <cell r="L2828" t="str">
            <v>fBURL</v>
          </cell>
          <cell r="M2828" t="str">
            <v>BURLINGTON, NF</v>
          </cell>
        </row>
        <row r="2829">
          <cell r="L2829" t="str">
            <v>fBV</v>
          </cell>
          <cell r="M2829" t="str">
            <v>BAIE VERTE, NF</v>
          </cell>
        </row>
        <row r="2830">
          <cell r="L2830" t="str">
            <v>fBVP</v>
          </cell>
          <cell r="M2830" t="str">
            <v>BAIE VERTE PENINSULA, NF</v>
          </cell>
        </row>
        <row r="2831">
          <cell r="L2831" t="str">
            <v>fCA</v>
          </cell>
          <cell r="M2831" t="str">
            <v>CHAPEL ARM, NF</v>
          </cell>
        </row>
        <row r="2832">
          <cell r="L2832" t="str">
            <v>fCABR</v>
          </cell>
          <cell r="M2832" t="str">
            <v>CAPE BROYLE, NF</v>
          </cell>
        </row>
        <row r="2833">
          <cell r="L2833" t="str">
            <v>fCACO</v>
          </cell>
          <cell r="M2833" t="str">
            <v>CARTERS COVE, NF</v>
          </cell>
        </row>
        <row r="2834">
          <cell r="L2834" t="str">
            <v>fCALV</v>
          </cell>
          <cell r="M2834" t="str">
            <v>CALVERT, NF</v>
          </cell>
        </row>
        <row r="2835">
          <cell r="L2835" t="str">
            <v>fCAMP</v>
          </cell>
          <cell r="M2835" t="str">
            <v>CAMPBELLTON, NF</v>
          </cell>
        </row>
        <row r="2836">
          <cell r="L2836" t="str">
            <v>fCARM</v>
          </cell>
          <cell r="M2836" t="str">
            <v>CARMANVILLE, NF</v>
          </cell>
        </row>
        <row r="2837">
          <cell r="L2837" t="str">
            <v>fCART</v>
          </cell>
          <cell r="M2837" t="str">
            <v>CARTWRIGHT, LB</v>
          </cell>
        </row>
        <row r="2838">
          <cell r="L2838" t="str">
            <v>fCATA</v>
          </cell>
          <cell r="M2838" t="str">
            <v>CATALINA, NF</v>
          </cell>
        </row>
        <row r="2839">
          <cell r="L2839" t="str">
            <v>fCAVE</v>
          </cell>
          <cell r="M2839" t="str">
            <v>CAVENDISH, NF</v>
          </cell>
        </row>
        <row r="2840">
          <cell r="L2840" t="str">
            <v>fCB</v>
          </cell>
          <cell r="M2840" t="str">
            <v>CORNER BROOK, NF</v>
          </cell>
        </row>
        <row r="2841">
          <cell r="L2841" t="str">
            <v>fCBT</v>
          </cell>
          <cell r="M2841" t="str">
            <v>CORNER BROOK TERMINAL</v>
          </cell>
        </row>
        <row r="2842">
          <cell r="L2842" t="str">
            <v>fCC</v>
          </cell>
          <cell r="M2842" t="str">
            <v>CANNINGS COVE, NF</v>
          </cell>
        </row>
        <row r="2843">
          <cell r="L2843" t="str">
            <v>fCCO</v>
          </cell>
          <cell r="M2843" t="str">
            <v>CHANCE COVE, NF</v>
          </cell>
        </row>
        <row r="2844">
          <cell r="L2844" t="str">
            <v>fCCOT</v>
          </cell>
          <cell r="M2844" t="str">
            <v>COTTRELLS COVE, NF</v>
          </cell>
        </row>
        <row r="2845">
          <cell r="L2845" t="str">
            <v>fCCOV</v>
          </cell>
          <cell r="M2845" t="str">
            <v>CAPLIN COVE, NF</v>
          </cell>
        </row>
        <row r="2846">
          <cell r="L2846" t="str">
            <v>fCENT</v>
          </cell>
          <cell r="M2846" t="str">
            <v>CENTREVILLE, NF</v>
          </cell>
        </row>
        <row r="2847">
          <cell r="L2847" t="str">
            <v>fCF</v>
          </cell>
          <cell r="M2847" t="str">
            <v>CHURCHILL FALLS, LB</v>
          </cell>
        </row>
        <row r="2848">
          <cell r="L2848" t="str">
            <v>fCH</v>
          </cell>
          <cell r="M2848" t="str">
            <v>COOKS HARBOUR, NF</v>
          </cell>
        </row>
        <row r="2849">
          <cell r="L2849" t="str">
            <v>fCHA</v>
          </cell>
          <cell r="M2849" t="str">
            <v>CHARLESTON, NF</v>
          </cell>
        </row>
        <row r="2850">
          <cell r="L2850" t="str">
            <v>fCHAL</v>
          </cell>
          <cell r="M2850" t="str">
            <v>CHARLOTTETOWN, LB</v>
          </cell>
        </row>
        <row r="2851">
          <cell r="L2851" t="str">
            <v>fCHAM</v>
          </cell>
          <cell r="M2851" t="str">
            <v>CHAMBERLAINS, NF</v>
          </cell>
        </row>
        <row r="2852">
          <cell r="L2852" t="str">
            <v>fCHAN</v>
          </cell>
          <cell r="M2852" t="str">
            <v>CHANGE ISLANDS, NF</v>
          </cell>
        </row>
        <row r="2853">
          <cell r="L2853" t="str">
            <v>fCHAR</v>
          </cell>
          <cell r="M2853" t="str">
            <v>CHARLOTTETOWN, NF</v>
          </cell>
        </row>
        <row r="2854">
          <cell r="L2854" t="str">
            <v>fCHCO</v>
          </cell>
          <cell r="M2854" t="str">
            <v>CHAPEL COVE, NF</v>
          </cell>
        </row>
        <row r="2855">
          <cell r="L2855" t="str">
            <v>fCLAR</v>
          </cell>
          <cell r="M2855" t="str">
            <v>CLARENVILLE, NF</v>
          </cell>
        </row>
        <row r="2856">
          <cell r="L2856" t="str">
            <v>fCLBE</v>
          </cell>
          <cell r="M2856" t="str">
            <v>CLARKES BEACH, NF</v>
          </cell>
        </row>
        <row r="2857">
          <cell r="L2857" t="str">
            <v>fCOCH</v>
          </cell>
          <cell r="M2857" t="str">
            <v>COME BY CHANCE, NF</v>
          </cell>
        </row>
        <row r="2858">
          <cell r="L2858" t="str">
            <v>fCOCO</v>
          </cell>
          <cell r="M2858" t="str">
            <v>COACHMAN'S COVE, NF</v>
          </cell>
        </row>
        <row r="2859">
          <cell r="L2859" t="str">
            <v>fCOHA</v>
          </cell>
          <cell r="M2859" t="str">
            <v>CONCEPTION HARBOUR, NF</v>
          </cell>
        </row>
        <row r="2860">
          <cell r="L2860" t="str">
            <v>fCOHE</v>
          </cell>
          <cell r="M2860" t="str">
            <v>COW HEAD, NF</v>
          </cell>
        </row>
        <row r="2861">
          <cell r="L2861" t="str">
            <v>fCOLI</v>
          </cell>
          <cell r="M2861" t="str">
            <v>COLINET, NF</v>
          </cell>
        </row>
        <row r="2862">
          <cell r="L2862" t="str">
            <v>fCOLL</v>
          </cell>
          <cell r="M2862" t="str">
            <v>COLLIERS, NF</v>
          </cell>
        </row>
        <row r="2863">
          <cell r="L2863" t="str">
            <v>fCOMF</v>
          </cell>
          <cell r="M2863" t="str">
            <v>COMFORT COVE, NF</v>
          </cell>
        </row>
        <row r="2864">
          <cell r="L2864" t="str">
            <v>fCONB</v>
          </cell>
          <cell r="M2864" t="str">
            <v>CONCEPTION BAY, NF</v>
          </cell>
        </row>
        <row r="2865">
          <cell r="L2865" t="str">
            <v>fCONC</v>
          </cell>
          <cell r="M2865" t="str">
            <v>CONCHE, NF</v>
          </cell>
        </row>
        <row r="2866">
          <cell r="L2866" t="str">
            <v>fCOTT</v>
          </cell>
          <cell r="M2866" t="str">
            <v>COTTLESVILLE, NF</v>
          </cell>
        </row>
        <row r="2867">
          <cell r="L2867" t="str">
            <v>fCOXC</v>
          </cell>
          <cell r="M2867" t="str">
            <v>COXS COVE, NF</v>
          </cell>
        </row>
        <row r="2868">
          <cell r="L2868" t="str">
            <v>fCP</v>
          </cell>
          <cell r="M2868" t="str">
            <v>COLEY'S POINT, NF</v>
          </cell>
        </row>
        <row r="2869">
          <cell r="L2869" t="str">
            <v>fCR</v>
          </cell>
          <cell r="M2869" t="str">
            <v>CASTORS RIVER, NF</v>
          </cell>
        </row>
        <row r="2870">
          <cell r="L2870" t="str">
            <v>fCRES</v>
          </cell>
          <cell r="M2870" t="str">
            <v>CRESTON, NF</v>
          </cell>
        </row>
        <row r="2871">
          <cell r="L2871" t="str">
            <v>fCRI</v>
          </cell>
          <cell r="M2871" t="str">
            <v>CONNE RIVER, NF</v>
          </cell>
        </row>
        <row r="2872">
          <cell r="L2872" t="str">
            <v>fCROQ</v>
          </cell>
          <cell r="M2872" t="str">
            <v>CROQUE, NF</v>
          </cell>
        </row>
        <row r="2873">
          <cell r="L2873" t="str">
            <v>fCSG</v>
          </cell>
          <cell r="M2873" t="str">
            <v>CAPE ST. GEORGE, NF</v>
          </cell>
        </row>
        <row r="2874">
          <cell r="L2874" t="str">
            <v>fCUPI</v>
          </cell>
          <cell r="M2874" t="str">
            <v>CUPIDS, NF</v>
          </cell>
        </row>
        <row r="2875">
          <cell r="L2875" t="str">
            <v>fDH</v>
          </cell>
          <cell r="M2875" t="str">
            <v>DANIELS HARBOUR, NF</v>
          </cell>
        </row>
        <row r="2876">
          <cell r="L2876" t="str">
            <v>fDI</v>
          </cell>
          <cell r="M2876" t="str">
            <v>DAVIS INLET, NF</v>
          </cell>
        </row>
        <row r="2877">
          <cell r="L2877" t="str">
            <v>fDILD</v>
          </cell>
          <cell r="M2877" t="str">
            <v>DILDO, NF</v>
          </cell>
        </row>
        <row r="2878">
          <cell r="L2878" t="str">
            <v>fDL</v>
          </cell>
          <cell r="M2878" t="str">
            <v>DEER LAKE, NF</v>
          </cell>
        </row>
        <row r="2879">
          <cell r="L2879" t="str">
            <v>fDOVE</v>
          </cell>
          <cell r="M2879" t="str">
            <v>DOVER, NF</v>
          </cell>
        </row>
        <row r="2880">
          <cell r="L2880" t="str">
            <v>fDS</v>
          </cell>
          <cell r="M2880" t="str">
            <v>DILDO SOUTH, NF</v>
          </cell>
        </row>
        <row r="2881">
          <cell r="L2881" t="str">
            <v>fDUNT</v>
          </cell>
          <cell r="M2881" t="str">
            <v>DUNTARA , NF</v>
          </cell>
        </row>
        <row r="2882">
          <cell r="L2882" t="str">
            <v>fDURR</v>
          </cell>
          <cell r="M2882" t="str">
            <v>DURRELLS, NF</v>
          </cell>
        </row>
        <row r="2883">
          <cell r="L2883" t="str">
            <v>fEAST</v>
          </cell>
          <cell r="M2883" t="str">
            <v>EASTPORT, NF</v>
          </cell>
        </row>
        <row r="2884">
          <cell r="L2884" t="str">
            <v>fEC</v>
          </cell>
          <cell r="M2884" t="str">
            <v>EDDIES COVE, NF</v>
          </cell>
        </row>
        <row r="2885">
          <cell r="L2885" t="str">
            <v>fEHE</v>
          </cell>
          <cell r="M2885" t="str">
            <v>ENGLISH HARBOUR EAST, NF</v>
          </cell>
        </row>
        <row r="2886">
          <cell r="L2886" t="str">
            <v>fEHW</v>
          </cell>
          <cell r="M2886" t="str">
            <v>ENGLISH HARBOUR WEST, NF</v>
          </cell>
        </row>
        <row r="2887">
          <cell r="L2887" t="str">
            <v>fELLI</v>
          </cell>
          <cell r="M2887" t="str">
            <v>ELLISTON, NF</v>
          </cell>
        </row>
        <row r="2888">
          <cell r="L2888" t="str">
            <v>fEMBR</v>
          </cell>
          <cell r="M2888" t="str">
            <v>EMBREE, NF</v>
          </cell>
        </row>
        <row r="2889">
          <cell r="L2889" t="str">
            <v>fENGL</v>
          </cell>
          <cell r="M2889" t="str">
            <v>ENGLEE, NF</v>
          </cell>
        </row>
        <row r="2890">
          <cell r="L2890" t="str">
            <v>fFAIR</v>
          </cell>
          <cell r="M2890" t="str">
            <v>FAIR HAVEN, NF</v>
          </cell>
        </row>
        <row r="2891">
          <cell r="L2891" t="str">
            <v>fFC</v>
          </cell>
          <cell r="M2891" t="str">
            <v>FLOWERS COVE, NF</v>
          </cell>
        </row>
        <row r="2892">
          <cell r="L2892" t="str">
            <v>fFERL</v>
          </cell>
          <cell r="M2892" t="str">
            <v>FERRYLAND, NF</v>
          </cell>
        </row>
        <row r="2893">
          <cell r="L2893" t="str">
            <v>fFERM</v>
          </cell>
          <cell r="M2893" t="str">
            <v>FERMEUSE, NF</v>
          </cell>
        </row>
        <row r="2894">
          <cell r="L2894" t="str">
            <v>fFH</v>
          </cell>
          <cell r="M2894" t="str">
            <v>FOX HARBOUR, NF</v>
          </cell>
        </row>
        <row r="2895">
          <cell r="L2895" t="str">
            <v>fFOGO</v>
          </cell>
          <cell r="M2895" t="str">
            <v>FOGO ISLAND, NF</v>
          </cell>
        </row>
        <row r="2896">
          <cell r="L2896" t="str">
            <v>fFOR</v>
          </cell>
          <cell r="M2896" t="str">
            <v>FORTUNE, NF</v>
          </cell>
        </row>
        <row r="2897">
          <cell r="L2897" t="str">
            <v>fFORT</v>
          </cell>
          <cell r="M2897" t="str">
            <v>FORTEAU, LB</v>
          </cell>
        </row>
        <row r="2898">
          <cell r="L2898" t="str">
            <v>fFOXT</v>
          </cell>
          <cell r="M2898" t="str">
            <v>FOXTRAP, NF</v>
          </cell>
        </row>
        <row r="2899">
          <cell r="L2899" t="str">
            <v>fFRAN</v>
          </cell>
          <cell r="M2899" t="str">
            <v>FRANCOIS, NF</v>
          </cell>
        </row>
        <row r="2900">
          <cell r="L2900" t="str">
            <v>fFRCO</v>
          </cell>
          <cell r="M2900" t="str">
            <v>FRENCHMANS COVE, NF</v>
          </cell>
        </row>
        <row r="2901">
          <cell r="L2901" t="str">
            <v>fFRED</v>
          </cell>
          <cell r="M2901" t="str">
            <v>FREDERICKTON, NF</v>
          </cell>
        </row>
        <row r="2902">
          <cell r="L2902" t="str">
            <v>fGALL</v>
          </cell>
          <cell r="M2902" t="str">
            <v>GALLANTS, NF</v>
          </cell>
        </row>
        <row r="2903">
          <cell r="L2903" t="str">
            <v>fGAMB</v>
          </cell>
          <cell r="M2903" t="str">
            <v>GAMBO, NF</v>
          </cell>
        </row>
        <row r="2904">
          <cell r="L2904" t="str">
            <v>fGAND</v>
          </cell>
          <cell r="M2904" t="str">
            <v>GANDER, NF</v>
          </cell>
        </row>
        <row r="2905">
          <cell r="L2905" t="str">
            <v>fGARN</v>
          </cell>
          <cell r="M2905" t="str">
            <v>GARNISH, NF</v>
          </cell>
        </row>
        <row r="2906">
          <cell r="L2906" t="str">
            <v>fGAUL</v>
          </cell>
          <cell r="M2906" t="str">
            <v>GAULTOIS, NF</v>
          </cell>
        </row>
        <row r="2907">
          <cell r="L2907" t="str">
            <v>fGB</v>
          </cell>
          <cell r="M2907" t="str">
            <v>GRAND BANK, NF</v>
          </cell>
        </row>
        <row r="2908">
          <cell r="L2908" t="str">
            <v>fGBAY</v>
          </cell>
          <cell r="M2908" t="str">
            <v>GANDER BAY, NF</v>
          </cell>
        </row>
        <row r="2909">
          <cell r="L2909" t="str">
            <v>fGBRU</v>
          </cell>
          <cell r="M2909" t="str">
            <v>GRAND BRUIT, NF</v>
          </cell>
        </row>
        <row r="2910">
          <cell r="L2910" t="str">
            <v>fGEOR</v>
          </cell>
          <cell r="M2910" t="str">
            <v>GEORGETOWN, NF</v>
          </cell>
        </row>
        <row r="2911">
          <cell r="L2911" t="str">
            <v>fGF</v>
          </cell>
          <cell r="M2911" t="str">
            <v>GRAND FALLS, NF</v>
          </cell>
        </row>
        <row r="2912">
          <cell r="L2912" t="str">
            <v>fGFT</v>
          </cell>
          <cell r="M2912" t="str">
            <v>GRAND FALLS TERMINAL, NF</v>
          </cell>
        </row>
        <row r="2913">
          <cell r="L2913" t="str">
            <v>fGH</v>
          </cell>
          <cell r="M2913" t="str">
            <v>GREENS HARBOUR, NF</v>
          </cell>
        </row>
        <row r="2914">
          <cell r="L2914" t="str">
            <v>fGI</v>
          </cell>
          <cell r="M2914" t="str">
            <v>GREEN ISLAND COVE, NF</v>
          </cell>
        </row>
        <row r="2915">
          <cell r="L2915" t="str">
            <v>fGIB</v>
          </cell>
          <cell r="M2915" t="str">
            <v>GREEN ISLAND BROOK, NF</v>
          </cell>
        </row>
        <row r="2916">
          <cell r="L2916" t="str">
            <v>fGLBU</v>
          </cell>
          <cell r="M2916" t="str">
            <v>GLENBURNE, NF</v>
          </cell>
        </row>
        <row r="2917">
          <cell r="L2917" t="str">
            <v>fGLOV</v>
          </cell>
          <cell r="M2917" t="str">
            <v>GLOVERTOWN, NF</v>
          </cell>
        </row>
        <row r="2918">
          <cell r="L2918" t="str">
            <v>fGLP</v>
          </cell>
          <cell r="M2918" t="str">
            <v>GRAND LE PIERRE, NF</v>
          </cell>
        </row>
        <row r="2919">
          <cell r="L2919" t="str">
            <v>fGR</v>
          </cell>
          <cell r="M2919" t="str">
            <v>GREY RIVER, NF</v>
          </cell>
        </row>
        <row r="2920">
          <cell r="L2920" t="str">
            <v>fGRA</v>
          </cell>
          <cell r="M2920" t="str">
            <v>GRANDOIS, NF</v>
          </cell>
        </row>
        <row r="2921">
          <cell r="L2921" t="str">
            <v>fGRBA</v>
          </cell>
          <cell r="M2921" t="str">
            <v>GRAND BAY, NF</v>
          </cell>
        </row>
        <row r="2922">
          <cell r="L2922" t="str">
            <v>fHABA</v>
          </cell>
          <cell r="M2922" t="str">
            <v>HARE BAY, NF</v>
          </cell>
        </row>
        <row r="2923">
          <cell r="L2923" t="str">
            <v>fHADE</v>
          </cell>
          <cell r="M2923" t="str">
            <v>HARBOUR DEEP, NF</v>
          </cell>
        </row>
        <row r="2924">
          <cell r="L2924" t="str">
            <v>fHAHA</v>
          </cell>
          <cell r="M2924" t="str">
            <v>HANTS HARBOUR, NF</v>
          </cell>
        </row>
        <row r="2925">
          <cell r="L2925" t="str">
            <v>fHAM</v>
          </cell>
          <cell r="M2925" t="str">
            <v>HARBOUR MILLE, NF</v>
          </cell>
        </row>
        <row r="2926">
          <cell r="L2926" t="str">
            <v>fHAMP</v>
          </cell>
          <cell r="M2926" t="str">
            <v>HAMPDEN, NF</v>
          </cell>
        </row>
        <row r="2927">
          <cell r="L2927" t="str">
            <v>fHB</v>
          </cell>
          <cell r="M2927" t="str">
            <v>HARBOUR BRETON, NF</v>
          </cell>
        </row>
        <row r="2928">
          <cell r="L2928" t="str">
            <v>fHBA</v>
          </cell>
          <cell r="M2928" t="str">
            <v>HAWKES BAY, NF</v>
          </cell>
        </row>
        <row r="2929">
          <cell r="L2929" t="str">
            <v>fHBD</v>
          </cell>
          <cell r="M2929" t="str">
            <v>HEAD BAY D'ESPOIR, NF</v>
          </cell>
        </row>
        <row r="2930">
          <cell r="L2930" t="str">
            <v>fHC</v>
          </cell>
          <cell r="M2930" t="str">
            <v>HEARTS CONTENT, NF</v>
          </cell>
        </row>
        <row r="2931">
          <cell r="L2931" t="str">
            <v>fHD</v>
          </cell>
          <cell r="M2931" t="str">
            <v>HEARTS DELIGHT, NF</v>
          </cell>
        </row>
        <row r="2932">
          <cell r="L2932" t="str">
            <v>fHEAT</v>
          </cell>
          <cell r="M2932" t="str">
            <v>HEATHERTON, NF</v>
          </cell>
        </row>
        <row r="2933">
          <cell r="L2933" t="str">
            <v>fHEDE</v>
          </cell>
          <cell r="M2933" t="str">
            <v>HEARTS DESIRE, NF</v>
          </cell>
        </row>
        <row r="2934">
          <cell r="L2934" t="str">
            <v>fHERM</v>
          </cell>
          <cell r="M2934" t="str">
            <v>HERMITAGE, NF</v>
          </cell>
        </row>
        <row r="2935">
          <cell r="L2935" t="str">
            <v>fHG</v>
          </cell>
          <cell r="M2935" t="str">
            <v>HARBOUR GRACE, NF</v>
          </cell>
        </row>
        <row r="2936">
          <cell r="L2936" t="str">
            <v>fHH</v>
          </cell>
          <cell r="M2936" t="str">
            <v>HARRY'S HARBOUR, NF</v>
          </cell>
        </row>
        <row r="2937">
          <cell r="L2937" t="str">
            <v>fHIHA</v>
          </cell>
          <cell r="M2937" t="str">
            <v>HICKMANS HARBOUR, NF</v>
          </cell>
        </row>
        <row r="2938">
          <cell r="L2938" t="str">
            <v>fHIL</v>
          </cell>
          <cell r="M2938" t="str">
            <v>HILLVIEW, NF</v>
          </cell>
        </row>
        <row r="2939">
          <cell r="L2939" t="str">
            <v>fHILL</v>
          </cell>
          <cell r="M2939" t="str">
            <v>HILLGRADE, NF</v>
          </cell>
        </row>
        <row r="2940">
          <cell r="L2940" t="str">
            <v>fHM</v>
          </cell>
          <cell r="M2940" t="str">
            <v>HARBOUR MAIN, NF</v>
          </cell>
        </row>
        <row r="2941">
          <cell r="L2941" t="str">
            <v>fHN</v>
          </cell>
          <cell r="M2941" t="str">
            <v>HERRING NECK, NF</v>
          </cell>
        </row>
        <row r="2942">
          <cell r="L2942" t="str">
            <v>fHOLY</v>
          </cell>
          <cell r="M2942" t="str">
            <v>HOLYROOD, NF</v>
          </cell>
        </row>
        <row r="2943">
          <cell r="L2943" t="str">
            <v>fHOPE</v>
          </cell>
          <cell r="M2943" t="str">
            <v>HOPEDALE, LB</v>
          </cell>
        </row>
        <row r="2944">
          <cell r="L2944" t="str">
            <v>fHORW</v>
          </cell>
          <cell r="M2944" t="str">
            <v>HORWOOD, NF</v>
          </cell>
        </row>
        <row r="2945">
          <cell r="L2945" t="str">
            <v>fHOWL</v>
          </cell>
          <cell r="M2945" t="str">
            <v>HOWLEY, NF</v>
          </cell>
        </row>
        <row r="2946">
          <cell r="L2946" t="str">
            <v>fHVGB</v>
          </cell>
          <cell r="M2946" t="str">
            <v>HAPPY VALLEY, LB</v>
          </cell>
        </row>
        <row r="2947">
          <cell r="L2947" t="str">
            <v>fHW3?</v>
          </cell>
          <cell r="M2947" t="str">
            <v>HIGHWAY 320 AND 330</v>
          </cell>
        </row>
        <row r="2948">
          <cell r="L2948" t="str">
            <v>fINHA</v>
          </cell>
          <cell r="M2948" t="str">
            <v>INDIAN HARBOUR, NF</v>
          </cell>
        </row>
        <row r="2949">
          <cell r="L2949" t="str">
            <v>fISLI</v>
          </cell>
          <cell r="M2949" t="str">
            <v>ISLINGTON, NF</v>
          </cell>
        </row>
        <row r="2950">
          <cell r="L2950" t="str">
            <v>fJA</v>
          </cell>
          <cell r="M2950" t="str">
            <v>JACKSONS ARM, NF</v>
          </cell>
        </row>
        <row r="2951">
          <cell r="L2951" t="str">
            <v>fJC</v>
          </cell>
          <cell r="M2951" t="str">
            <v>JACKSONS COVE, NF</v>
          </cell>
        </row>
        <row r="2952">
          <cell r="L2952" t="str">
            <v>fKC</v>
          </cell>
          <cell r="M2952" t="str">
            <v>KINGS COVE, NF</v>
          </cell>
        </row>
        <row r="2953">
          <cell r="L2953" t="str">
            <v>fKEEL</v>
          </cell>
          <cell r="M2953" t="str">
            <v>KEELS, NF</v>
          </cell>
        </row>
        <row r="2954">
          <cell r="L2954" t="str">
            <v>fKELL</v>
          </cell>
          <cell r="M2954" t="str">
            <v>KELLIGREWS, NF</v>
          </cell>
        </row>
        <row r="2955">
          <cell r="L2955" t="str">
            <v>fKP</v>
          </cell>
          <cell r="M2955" t="str">
            <v>KINGS POINT, NF</v>
          </cell>
        </row>
        <row r="2956">
          <cell r="L2956" t="str">
            <v>fLAC</v>
          </cell>
          <cell r="M2956" t="str">
            <v>L'ANSE AU CLAIRE, LB</v>
          </cell>
        </row>
        <row r="2957">
          <cell r="L2957" t="str">
            <v>fLACO</v>
          </cell>
          <cell r="M2957" t="str">
            <v>LANCE COVE, NF</v>
          </cell>
        </row>
        <row r="2958">
          <cell r="L2958" t="str">
            <v>fLADL</v>
          </cell>
          <cell r="M2958" t="str">
            <v>LADLE COVE, NF</v>
          </cell>
        </row>
        <row r="2959">
          <cell r="L2959" t="str">
            <v>fLAL</v>
          </cell>
          <cell r="M2959" t="str">
            <v>L'ANSE AU LOUP, LB</v>
          </cell>
        </row>
        <row r="2960">
          <cell r="L2960" t="str">
            <v>fLAMA</v>
          </cell>
          <cell r="M2960" t="str">
            <v>LAMALINE, NF</v>
          </cell>
        </row>
        <row r="2961">
          <cell r="L2961" t="str">
            <v>fLAUR</v>
          </cell>
          <cell r="M2961" t="str">
            <v>LAURENCETON, NF</v>
          </cell>
        </row>
        <row r="2962">
          <cell r="L2962" t="str">
            <v>fLAWN</v>
          </cell>
          <cell r="M2962" t="str">
            <v>LAWN, NF</v>
          </cell>
        </row>
        <row r="2963">
          <cell r="L2963" t="str">
            <v>fLB</v>
          </cell>
          <cell r="M2963" t="str">
            <v>LITTLE BAY, NF</v>
          </cell>
        </row>
        <row r="2964">
          <cell r="L2964" t="str">
            <v>fLBB</v>
          </cell>
          <cell r="M2964" t="str">
            <v>LITTLE BURNT BAY, NF</v>
          </cell>
        </row>
        <row r="2965">
          <cell r="L2965" t="str">
            <v>fLBC</v>
          </cell>
          <cell r="M2965" t="str">
            <v>LITTLE BAY, NF</v>
          </cell>
        </row>
        <row r="2966">
          <cell r="L2966" t="str">
            <v>fLBE</v>
          </cell>
          <cell r="M2966" t="str">
            <v>LITTLE BAY EAST, NF</v>
          </cell>
        </row>
        <row r="2967">
          <cell r="L2967" t="str">
            <v>fLBI</v>
          </cell>
          <cell r="M2967" t="str">
            <v>LITTLE BAY ISLANDS, NF</v>
          </cell>
        </row>
        <row r="2968">
          <cell r="L2968" t="str">
            <v>fLC</v>
          </cell>
          <cell r="M2968" t="str">
            <v>LABRADOR CITY, LB</v>
          </cell>
        </row>
        <row r="2969">
          <cell r="L2969" t="str">
            <v>fLEAD</v>
          </cell>
          <cell r="M2969" t="str">
            <v>LEADING TICKLES, NF</v>
          </cell>
        </row>
        <row r="2970">
          <cell r="L2970" t="str">
            <v>fLECO</v>
          </cell>
          <cell r="M2970" t="str">
            <v>LEWINS COVE, NF</v>
          </cell>
        </row>
        <row r="2971">
          <cell r="L2971" t="str">
            <v>fLETH</v>
          </cell>
          <cell r="M2971" t="str">
            <v>LETHBRIDGE, NF</v>
          </cell>
        </row>
        <row r="2972">
          <cell r="L2972" t="str">
            <v>fLEWI</v>
          </cell>
          <cell r="M2972" t="str">
            <v>LEWISPORTE, NF</v>
          </cell>
        </row>
        <row r="2973">
          <cell r="L2973" t="str">
            <v>fLH</v>
          </cell>
          <cell r="M2973" t="str">
            <v>LARK HARBOUR, NF</v>
          </cell>
        </row>
        <row r="2974">
          <cell r="L2974" t="str">
            <v>fLHE</v>
          </cell>
          <cell r="M2974" t="str">
            <v>LITTLE HEARTS EASE, NF</v>
          </cell>
        </row>
        <row r="2975">
          <cell r="L2975" t="str">
            <v>fLIC</v>
          </cell>
          <cell r="M2975" t="str">
            <v>LOWER ISLAND COVE, NF</v>
          </cell>
        </row>
        <row r="2976">
          <cell r="L2976" t="str">
            <v>fLICA</v>
          </cell>
          <cell r="M2976" t="str">
            <v>LITTLE CATALINA, NF</v>
          </cell>
        </row>
        <row r="2977">
          <cell r="L2977" t="str">
            <v>fLLC</v>
          </cell>
          <cell r="M2977" t="str">
            <v>LOWER LANCE COVE, NF</v>
          </cell>
        </row>
        <row r="2978">
          <cell r="L2978" t="str">
            <v>fLOBA</v>
          </cell>
          <cell r="M2978" t="str">
            <v>LOON BAY, NF</v>
          </cell>
        </row>
        <row r="2979">
          <cell r="L2979" t="str">
            <v>fLOHA</v>
          </cell>
          <cell r="M2979" t="str">
            <v>LONG HARBOUR, NF</v>
          </cell>
        </row>
        <row r="2980">
          <cell r="L2980" t="str">
            <v>fLPOI</v>
          </cell>
          <cell r="M2980" t="str">
            <v>LA POILE, NF</v>
          </cell>
        </row>
        <row r="2981">
          <cell r="L2981" t="str">
            <v>fLS</v>
          </cell>
          <cell r="M2981" t="str">
            <v>LA SCIE, NF</v>
          </cell>
        </row>
        <row r="2982">
          <cell r="L2982" t="str">
            <v>fLSL</v>
          </cell>
          <cell r="M2982" t="str">
            <v>LITTLE ST. LAWRENCE, NF</v>
          </cell>
        </row>
        <row r="2983">
          <cell r="L2983" t="str">
            <v>fLUMS</v>
          </cell>
          <cell r="M2983" t="str">
            <v>LUMSDEN, NF</v>
          </cell>
        </row>
        <row r="2984">
          <cell r="L2984" t="str">
            <v>fMA</v>
          </cell>
          <cell r="M2984" t="str">
            <v>MIDDLE ARM, NF</v>
          </cell>
        </row>
        <row r="2985">
          <cell r="L2985" t="str">
            <v>fMAKK</v>
          </cell>
          <cell r="M2985" t="str">
            <v>MAKKOVIK, NF</v>
          </cell>
        </row>
        <row r="2986">
          <cell r="L2986" t="str">
            <v>fMANU</v>
          </cell>
          <cell r="M2986" t="str">
            <v>CONCEPTION BAY, NF</v>
          </cell>
        </row>
        <row r="2987">
          <cell r="L2987" t="str">
            <v>fMARY</v>
          </cell>
          <cell r="M2987" t="str">
            <v>MARYSTOWN, NF</v>
          </cell>
        </row>
        <row r="2988">
          <cell r="L2988" t="str">
            <v>fMB</v>
          </cell>
          <cell r="M2988" t="str">
            <v>MAIN BROOK, NF</v>
          </cell>
        </row>
        <row r="2989">
          <cell r="L2989" t="str">
            <v>fMC</v>
          </cell>
          <cell r="M2989" t="str">
            <v>MCCALLUM, NF</v>
          </cell>
        </row>
        <row r="2990">
          <cell r="L2990" t="str">
            <v>fMH</v>
          </cell>
          <cell r="M2990" t="str">
            <v>MARYS HARBOUR, NF</v>
          </cell>
        </row>
        <row r="2991">
          <cell r="L2991" t="str">
            <v>fMIBI</v>
          </cell>
          <cell r="M2991" t="str">
            <v>MINGS BIGHT, NF</v>
          </cell>
        </row>
        <row r="2992">
          <cell r="L2992" t="str">
            <v>fMIL</v>
          </cell>
          <cell r="M2992" t="str">
            <v>MILLTOWN, NF</v>
          </cell>
        </row>
        <row r="2993">
          <cell r="L2993" t="str">
            <v>fMILL</v>
          </cell>
          <cell r="M2993" t="str">
            <v>MILLERTOWN, NF</v>
          </cell>
        </row>
        <row r="2994">
          <cell r="L2994" t="str">
            <v>fMNP</v>
          </cell>
          <cell r="M2994" t="str">
            <v>MAJOR NFLD POINTS</v>
          </cell>
        </row>
        <row r="2995">
          <cell r="L2995" t="str">
            <v>fMOHA</v>
          </cell>
          <cell r="M2995" t="str">
            <v>MORETONS HARBOUR, NF</v>
          </cell>
        </row>
        <row r="2996">
          <cell r="L2996" t="str">
            <v>fMP</v>
          </cell>
          <cell r="M2996" t="str">
            <v>MAIN POINT, NF</v>
          </cell>
        </row>
        <row r="2997">
          <cell r="L2997" t="str">
            <v>fMTAH</v>
          </cell>
          <cell r="M2997" t="str">
            <v>MOUNT ARLINGTON HEIGHTS</v>
          </cell>
        </row>
        <row r="2998">
          <cell r="L2998" t="str">
            <v>fMTCA</v>
          </cell>
          <cell r="M2998" t="str">
            <v>MOUNT CARMEL, NF</v>
          </cell>
        </row>
        <row r="2999">
          <cell r="L2999" t="str">
            <v>fMTMO</v>
          </cell>
          <cell r="M2999" t="str">
            <v>MOUNT MORIAH, NF</v>
          </cell>
        </row>
        <row r="3000">
          <cell r="L3000" t="str">
            <v>fMUHA</v>
          </cell>
          <cell r="M3000" t="str">
            <v>MUSGRAVE HARBOUR, NF</v>
          </cell>
        </row>
        <row r="3001">
          <cell r="L3001" t="str">
            <v>fMUSG</v>
          </cell>
          <cell r="M3001" t="str">
            <v>MUSGRAVETOWN, NF</v>
          </cell>
        </row>
        <row r="3002">
          <cell r="L3002" t="str">
            <v>fNA</v>
          </cell>
          <cell r="M3002" t="str">
            <v>NORRIS ARM, NF</v>
          </cell>
        </row>
        <row r="3003">
          <cell r="L3003" t="str">
            <v>fNAIN</v>
          </cell>
          <cell r="M3003" t="str">
            <v>NAIN, LB</v>
          </cell>
        </row>
        <row r="3004">
          <cell r="L3004" t="str">
            <v>fNB</v>
          </cell>
          <cell r="M3004" t="str">
            <v>NORTHERN BAY, NF</v>
          </cell>
        </row>
        <row r="3005">
          <cell r="L3005" t="str">
            <v>fNC</v>
          </cell>
          <cell r="M3005" t="str">
            <v>NEW CHELSEA, NF</v>
          </cell>
        </row>
        <row r="3006">
          <cell r="L3006" t="str">
            <v>fNECO</v>
          </cell>
          <cell r="M3006" t="str">
            <v>NEWMANS COVE, NF</v>
          </cell>
        </row>
        <row r="3007">
          <cell r="L3007" t="str">
            <v>fNH</v>
          </cell>
          <cell r="M3007" t="str">
            <v>NEW HARBOUR, NF</v>
          </cell>
        </row>
        <row r="3008">
          <cell r="L3008" t="str">
            <v>fNIHA</v>
          </cell>
          <cell r="M3008" t="str">
            <v>NIPPERS HARBOUR, NF</v>
          </cell>
        </row>
        <row r="3009">
          <cell r="L3009" t="str">
            <v>fNOCO</v>
          </cell>
          <cell r="M3009" t="str">
            <v>NORMANS COVE, NF</v>
          </cell>
        </row>
        <row r="3010">
          <cell r="L3010" t="str">
            <v>fNOHA</v>
          </cell>
          <cell r="M3010" t="str">
            <v>NORTH HARBOUR, NF</v>
          </cell>
        </row>
        <row r="3011">
          <cell r="L3011" t="str">
            <v>fNONS</v>
          </cell>
          <cell r="M3011" t="str">
            <v>NORRIS ARM (NORTH SIDE)</v>
          </cell>
        </row>
        <row r="3012">
          <cell r="L3012" t="str">
            <v>fNOP</v>
          </cell>
          <cell r="M3012" t="str">
            <v>NORTHERN PENINSULA, NF</v>
          </cell>
        </row>
        <row r="3013">
          <cell r="L3013" t="str">
            <v>fNOPO</v>
          </cell>
          <cell r="M3013" t="str">
            <v>NORRIS POINT, NF</v>
          </cell>
        </row>
        <row r="3014">
          <cell r="L3014" t="str">
            <v>fNP</v>
          </cell>
          <cell r="M3014" t="str">
            <v>NEW PERLICAN, NF</v>
          </cell>
        </row>
        <row r="3015">
          <cell r="L3015" t="str">
            <v>fNV</v>
          </cell>
          <cell r="M3015" t="str">
            <v>NORTH VALLEY, NF</v>
          </cell>
        </row>
        <row r="3016">
          <cell r="L3016" t="str">
            <v>fNWB</v>
          </cell>
          <cell r="M3016" t="str">
            <v>NORTH WEST BROOK, NF</v>
          </cell>
        </row>
        <row r="3017">
          <cell r="L3017" t="str">
            <v>fNWR</v>
          </cell>
          <cell r="M3017" t="str">
            <v>NORTH WEST RIVER, LB</v>
          </cell>
        </row>
        <row r="3018">
          <cell r="L3018" t="str">
            <v>fODON</v>
          </cell>
          <cell r="M3018" t="str">
            <v>O'DONNELLS, NF</v>
          </cell>
        </row>
        <row r="3019">
          <cell r="L3019" t="str">
            <v>fOLNP</v>
          </cell>
          <cell r="M3019" t="str">
            <v>OFF-LINE NFLD POINTS</v>
          </cell>
        </row>
        <row r="3020">
          <cell r="L3020" t="str">
            <v>fOP</v>
          </cell>
          <cell r="M3020" t="str">
            <v>OLD PERLICAN, NF</v>
          </cell>
        </row>
        <row r="3021">
          <cell r="L3021" t="str">
            <v>fOPC</v>
          </cell>
          <cell r="M3021" t="str">
            <v>OCHRE PIT COVE, NF</v>
          </cell>
        </row>
        <row r="3022">
          <cell r="L3022" t="str">
            <v>fPA</v>
          </cell>
          <cell r="M3022" t="str">
            <v>PORT ALBERT, NF</v>
          </cell>
        </row>
        <row r="3023">
          <cell r="L3023" t="str">
            <v>fPAPO</v>
          </cell>
          <cell r="M3023" t="str">
            <v>PARSONS POND, NF</v>
          </cell>
        </row>
        <row r="3024">
          <cell r="L3024" t="str">
            <v>fPARA</v>
          </cell>
          <cell r="M3024" t="str">
            <v>PARADISE, NF</v>
          </cell>
        </row>
        <row r="3025">
          <cell r="L3025" t="str">
            <v>fPASA</v>
          </cell>
          <cell r="M3025" t="str">
            <v>PASADENA, NF</v>
          </cell>
        </row>
        <row r="3026">
          <cell r="L3026" t="str">
            <v>fPB</v>
          </cell>
          <cell r="M3026" t="str">
            <v>PORT BLANDFORD, NF</v>
          </cell>
        </row>
        <row r="3027">
          <cell r="L3027" t="str">
            <v>fPCW</v>
          </cell>
          <cell r="M3027" t="str">
            <v>PLATE COVE WEST, NF</v>
          </cell>
        </row>
        <row r="3028">
          <cell r="L3028" t="str">
            <v>fPDG</v>
          </cell>
          <cell r="M3028" t="str">
            <v>PORT DE GRAVE, NF</v>
          </cell>
        </row>
        <row r="3029">
          <cell r="L3029" t="str">
            <v>fPETE</v>
          </cell>
          <cell r="M3029" t="str">
            <v>PETERVIEW, NF</v>
          </cell>
        </row>
        <row r="3030">
          <cell r="L3030" t="str">
            <v>fPF</v>
          </cell>
          <cell r="M3030" t="str">
            <v>PETIT FORTE, NF</v>
          </cell>
        </row>
        <row r="3031">
          <cell r="L3031" t="str">
            <v>fPH</v>
          </cell>
          <cell r="M3031" t="str">
            <v>PETTY HARBOUR, NF</v>
          </cell>
        </row>
        <row r="3032">
          <cell r="L3032" t="str">
            <v>fPHS</v>
          </cell>
          <cell r="M3032" t="str">
            <v>PORT HOPE SIMPSON, NF</v>
          </cell>
        </row>
        <row r="3033">
          <cell r="L3033" t="str">
            <v>fPI</v>
          </cell>
          <cell r="M3033" t="str">
            <v>PILLEYS ISLAND, NF</v>
          </cell>
        </row>
        <row r="3034">
          <cell r="L3034" t="str">
            <v>fPL</v>
          </cell>
          <cell r="M3034" t="str">
            <v>POINT LEAMINGTON, NF</v>
          </cell>
        </row>
        <row r="3035">
          <cell r="L3035" t="str">
            <v>fPLPO</v>
          </cell>
          <cell r="M3035" t="str">
            <v>PLUM POINT, NF</v>
          </cell>
        </row>
        <row r="3036">
          <cell r="L3036" t="str">
            <v>fPOB</v>
          </cell>
          <cell r="M3036" t="str">
            <v>POINT OF BAY, NF</v>
          </cell>
        </row>
        <row r="3037">
          <cell r="L3037" t="str">
            <v>fPOBA</v>
          </cell>
          <cell r="M3037" t="str">
            <v>PORT AUX BASQUES, NF</v>
          </cell>
        </row>
        <row r="3038">
          <cell r="L3038" t="str">
            <v>fPOCH</v>
          </cell>
          <cell r="M3038" t="str">
            <v>PORT AUX CHOIX, NF</v>
          </cell>
        </row>
        <row r="3039">
          <cell r="L3039" t="str">
            <v>fPOCO</v>
          </cell>
          <cell r="M3039" t="str">
            <v>POOLS COVE, NF</v>
          </cell>
        </row>
        <row r="3040">
          <cell r="L3040" t="str">
            <v>fPOCR</v>
          </cell>
          <cell r="M3040" t="str">
            <v>PORTLAND CREEK, NF</v>
          </cell>
        </row>
        <row r="3041">
          <cell r="L3041" t="str">
            <v>fPOIS</v>
          </cell>
          <cell r="M3041" t="str">
            <v>POOLS ISLAND, NF</v>
          </cell>
        </row>
        <row r="3042">
          <cell r="L3042" t="str">
            <v>fPORE</v>
          </cell>
          <cell r="M3042" t="str">
            <v>PORT REXTON, NF</v>
          </cell>
        </row>
        <row r="3043">
          <cell r="L3043" t="str">
            <v>fPPP</v>
          </cell>
          <cell r="M3043" t="str">
            <v>PORT AU PORT PENINSULA,NF</v>
          </cell>
        </row>
        <row r="3044">
          <cell r="L3044" t="str">
            <v>fPRIC</v>
          </cell>
          <cell r="M3044" t="str">
            <v>PRINCETON, NF</v>
          </cell>
        </row>
        <row r="3045">
          <cell r="L3045" t="str">
            <v>fPS</v>
          </cell>
          <cell r="M3045" t="str">
            <v>PORT SAUNDERS, NF</v>
          </cell>
        </row>
        <row r="3046">
          <cell r="L3046" t="str">
            <v>fPU</v>
          </cell>
          <cell r="M3046" t="str">
            <v>PORT UNION, NF</v>
          </cell>
        </row>
        <row r="3047">
          <cell r="L3047" t="str">
            <v>fRA</v>
          </cell>
          <cell r="M3047" t="str">
            <v>ROBERTS ARM, NF</v>
          </cell>
        </row>
        <row r="3048">
          <cell r="L3048" t="str">
            <v>fRALE</v>
          </cell>
          <cell r="M3048" t="str">
            <v>RALEIGH, NF</v>
          </cell>
        </row>
        <row r="3049">
          <cell r="L3049" t="str">
            <v>fRAME</v>
          </cell>
          <cell r="M3049" t="str">
            <v>RAMEA, NF</v>
          </cell>
        </row>
        <row r="3050">
          <cell r="L3050" t="str">
            <v>fRB</v>
          </cell>
          <cell r="M3050" t="str">
            <v>RATTLING BROOK, NF</v>
          </cell>
        </row>
        <row r="3051">
          <cell r="L3051" t="str">
            <v>fRC</v>
          </cell>
          <cell r="M3051" t="str">
            <v>RODGERS COVE, NF</v>
          </cell>
        </row>
        <row r="3052">
          <cell r="L3052" t="str">
            <v>fRCB#</v>
          </cell>
          <cell r="M3052" t="str">
            <v>RURAL CORNER BROOK, NF</v>
          </cell>
        </row>
        <row r="3053">
          <cell r="L3053" t="str">
            <v>fRE</v>
          </cell>
          <cell r="M3053" t="str">
            <v>RENCONTRE EAST, NF</v>
          </cell>
        </row>
        <row r="3054">
          <cell r="L3054" t="str">
            <v>fREDB</v>
          </cell>
          <cell r="M3054" t="str">
            <v>RED BAY, NF</v>
          </cell>
        </row>
        <row r="3055">
          <cell r="L3055" t="str">
            <v>fRENE</v>
          </cell>
          <cell r="M3055" t="str">
            <v>RENEWS, NF</v>
          </cell>
        </row>
        <row r="3056">
          <cell r="L3056" t="str">
            <v>fRGF#</v>
          </cell>
          <cell r="M3056" t="str">
            <v>RURAL GRAND FALLS, NF</v>
          </cell>
        </row>
        <row r="3057">
          <cell r="L3057" t="str">
            <v>fRH</v>
          </cell>
          <cell r="M3057" t="str">
            <v>REEFS HARBOUR, NF</v>
          </cell>
        </row>
        <row r="3058">
          <cell r="L3058" t="str">
            <v>fRIGO</v>
          </cell>
          <cell r="M3058" t="str">
            <v>RIGOLET, NF</v>
          </cell>
        </row>
        <row r="3059">
          <cell r="L3059" t="str">
            <v>fRIVE</v>
          </cell>
          <cell r="M3059" t="str">
            <v>RIVERHEAD, NF</v>
          </cell>
        </row>
        <row r="3060">
          <cell r="L3060" t="str">
            <v>fRODD</v>
          </cell>
          <cell r="M3060" t="str">
            <v>RODDICKTON, NF</v>
          </cell>
        </row>
        <row r="3061">
          <cell r="L3061" t="str">
            <v>fROHA</v>
          </cell>
          <cell r="M3061" t="str">
            <v>ROCKY HARBOUR, NF</v>
          </cell>
        </row>
        <row r="3062">
          <cell r="L3062" t="str">
            <v>fROP</v>
          </cell>
          <cell r="M3062" t="str">
            <v>RIVER OF PONDS, NF</v>
          </cell>
        </row>
        <row r="3063">
          <cell r="L3063" t="str">
            <v>fROUN</v>
          </cell>
          <cell r="M3063" t="str">
            <v>ROUND HARBOUR, NF</v>
          </cell>
        </row>
        <row r="3064">
          <cell r="L3064" t="str">
            <v>fRSJ#</v>
          </cell>
          <cell r="M3064" t="str">
            <v>RURAL ST JOHN'S, NF</v>
          </cell>
        </row>
        <row r="3065">
          <cell r="L3065" t="str">
            <v>fSA</v>
          </cell>
          <cell r="M3065" t="str">
            <v>SNOOK'S ARM, NF</v>
          </cell>
        </row>
        <row r="3066">
          <cell r="L3066" t="str">
            <v>fSACO</v>
          </cell>
          <cell r="M3066" t="str">
            <v>SANDY COVE, NF</v>
          </cell>
        </row>
        <row r="3067">
          <cell r="L3067" t="str">
            <v>fSALV</v>
          </cell>
          <cell r="M3067" t="str">
            <v>SALVAGE, NF</v>
          </cell>
        </row>
        <row r="3068">
          <cell r="L3068" t="str">
            <v>fSAND</v>
          </cell>
          <cell r="M3068" t="str">
            <v>SANDRINGHAM, NF</v>
          </cell>
        </row>
        <row r="3069">
          <cell r="L3069" t="str">
            <v>fSB</v>
          </cell>
          <cell r="M3069" t="str">
            <v>SOUTH BROOK, NF</v>
          </cell>
        </row>
        <row r="3070">
          <cell r="L3070" t="str">
            <v>fSBRI</v>
          </cell>
          <cell r="M3070" t="str">
            <v>ST BRIDES, NF</v>
          </cell>
        </row>
        <row r="3071">
          <cell r="L3071" t="str">
            <v>fSC</v>
          </cell>
          <cell r="M3071" t="str">
            <v>SEAL COVE, NF</v>
          </cell>
        </row>
        <row r="3072">
          <cell r="L3072" t="str">
            <v>fSF</v>
          </cell>
          <cell r="M3072" t="str">
            <v>ST. FINTANS, NF</v>
          </cell>
        </row>
        <row r="3073">
          <cell r="L3073" t="str">
            <v>fSH</v>
          </cell>
          <cell r="M3073" t="str">
            <v>SHEA HEIGHTS, NF</v>
          </cell>
        </row>
        <row r="3074">
          <cell r="L3074" t="str">
            <v>fSHCO</v>
          </cell>
          <cell r="M3074" t="str">
            <v>SHOE COVE, NF</v>
          </cell>
        </row>
        <row r="3075">
          <cell r="L3075" t="str">
            <v>fSHEA</v>
          </cell>
          <cell r="M3075" t="str">
            <v>SHEARSTOWN, NF</v>
          </cell>
        </row>
        <row r="3076">
          <cell r="L3076" t="str">
            <v>fSJ</v>
          </cell>
          <cell r="M3076" t="str">
            <v>ST. JOHN'S, NF</v>
          </cell>
        </row>
        <row r="3077">
          <cell r="L3077" t="str">
            <v>fSJT</v>
          </cell>
          <cell r="M3077" t="str">
            <v>ST JOHN'S TERMINAL</v>
          </cell>
        </row>
        <row r="3078">
          <cell r="L3078" t="str">
            <v>fSL</v>
          </cell>
          <cell r="M3078" t="str">
            <v>ST. LAWRENCE, NF</v>
          </cell>
        </row>
        <row r="3079">
          <cell r="L3079" t="str">
            <v>fSLBA</v>
          </cell>
          <cell r="M3079" t="str">
            <v>ST LAWRENCE BAY, NF</v>
          </cell>
        </row>
        <row r="3080">
          <cell r="L3080" t="str">
            <v>fSM</v>
          </cell>
          <cell r="M3080" t="str">
            <v>ST. MARYS, NF</v>
          </cell>
        </row>
        <row r="3081">
          <cell r="L3081" t="str">
            <v>fSOGA</v>
          </cell>
          <cell r="M3081" t="str">
            <v>SOUTH GAMBO, NF</v>
          </cell>
        </row>
        <row r="3082">
          <cell r="L3082" t="str">
            <v>fSOGL</v>
          </cell>
          <cell r="M3082" t="str">
            <v>SOUTH GLOVERTOWN, NF</v>
          </cell>
        </row>
        <row r="3083">
          <cell r="L3083" t="str">
            <v>fSOHA</v>
          </cell>
          <cell r="M3083" t="str">
            <v>SOUTHERN HARBOUR, NF</v>
          </cell>
        </row>
        <row r="3084">
          <cell r="L3084" t="str">
            <v>fSOPS</v>
          </cell>
          <cell r="M3084" t="str">
            <v>SOPS ARM, NF</v>
          </cell>
        </row>
        <row r="3085">
          <cell r="L3085" t="str">
            <v>fSORI</v>
          </cell>
          <cell r="M3085" t="str">
            <v>SOUTH RIVER, NF</v>
          </cell>
        </row>
        <row r="3086">
          <cell r="L3086" t="str">
            <v>fSP</v>
          </cell>
          <cell r="M3086" t="str">
            <v>ST. PAULS, NF</v>
          </cell>
        </row>
        <row r="3087">
          <cell r="L3087" t="str">
            <v>fSPRI</v>
          </cell>
          <cell r="M3087" t="str">
            <v>SPRINGDALE, NF</v>
          </cell>
        </row>
        <row r="3088">
          <cell r="L3088" t="str">
            <v>fSRIN</v>
          </cell>
          <cell r="M3088" t="str">
            <v>SANDRINGHAM, NF</v>
          </cell>
        </row>
        <row r="3089">
          <cell r="L3089" t="str">
            <v>fSS</v>
          </cell>
          <cell r="M3089" t="str">
            <v>ST. SHOTTS, NF</v>
          </cell>
        </row>
        <row r="3090">
          <cell r="L3090" t="str">
            <v>fSTAL</v>
          </cell>
          <cell r="M3090" t="str">
            <v>ST. ALBANS , NF</v>
          </cell>
        </row>
        <row r="3091">
          <cell r="L3091" t="str">
            <v>fSTAN</v>
          </cell>
          <cell r="M3091" t="str">
            <v>ST. ANTHONY, NF</v>
          </cell>
        </row>
        <row r="3092">
          <cell r="L3092" t="str">
            <v>fSTBE</v>
          </cell>
          <cell r="M3092" t="str">
            <v>ST. BERNARDS, NF</v>
          </cell>
        </row>
        <row r="3093">
          <cell r="L3093" t="str">
            <v>fSTBR</v>
          </cell>
          <cell r="M3093" t="str">
            <v>ST. BRENDANS, NF</v>
          </cell>
        </row>
        <row r="3094">
          <cell r="L3094" t="str">
            <v>fSTEP</v>
          </cell>
          <cell r="M3094" t="str">
            <v>STEPHENVILLE, NF</v>
          </cell>
        </row>
        <row r="3095">
          <cell r="L3095" t="str">
            <v>fSTJO</v>
          </cell>
          <cell r="M3095" t="str">
            <v>ST. JOSEPH'S, NF</v>
          </cell>
        </row>
        <row r="3096">
          <cell r="L3096" t="str">
            <v>fSTLE</v>
          </cell>
          <cell r="M3096" t="str">
            <v>ST LEWIS, NF</v>
          </cell>
        </row>
        <row r="3097">
          <cell r="L3097" t="str">
            <v>fSTLU</v>
          </cell>
          <cell r="M3097" t="str">
            <v>ST. LUNAIRE, NF</v>
          </cell>
        </row>
        <row r="3098">
          <cell r="L3098" t="str">
            <v>fSTON</v>
          </cell>
          <cell r="M3098" t="str">
            <v>STONEVILLE, NF</v>
          </cell>
        </row>
        <row r="3099">
          <cell r="L3099" t="str">
            <v>fSTVI</v>
          </cell>
          <cell r="M3099" t="str">
            <v>ST. VINCENTS, NF</v>
          </cell>
        </row>
        <row r="3100">
          <cell r="L3100" t="str">
            <v>fSUM</v>
          </cell>
          <cell r="M3100" t="str">
            <v>SUMMERVILLE, NF</v>
          </cell>
        </row>
        <row r="3101">
          <cell r="L3101" t="str">
            <v>fSUMM</v>
          </cell>
          <cell r="M3101" t="str">
            <v>SUMMERFORD, NF</v>
          </cell>
        </row>
        <row r="3102">
          <cell r="L3102" t="str">
            <v>fSWCU</v>
          </cell>
          <cell r="M3102" t="str">
            <v>SWIFT CURRENT, NF</v>
          </cell>
        </row>
        <row r="3103">
          <cell r="L3103" t="str">
            <v>fTC</v>
          </cell>
          <cell r="M3103" t="str">
            <v>TORS COVE, NF</v>
          </cell>
        </row>
        <row r="3104">
          <cell r="L3104" t="str">
            <v>fTERR</v>
          </cell>
          <cell r="M3104" t="str">
            <v>TERRENCEVILLE, NF</v>
          </cell>
        </row>
        <row r="3105">
          <cell r="L3105" t="str">
            <v>fTR</v>
          </cell>
          <cell r="M3105" t="str">
            <v>TROUT RIVER, NF</v>
          </cell>
        </row>
        <row r="3106">
          <cell r="L3106" t="str">
            <v>fTRAY</v>
          </cell>
          <cell r="M3106" t="str">
            <v>TRAYTOWN, NF</v>
          </cell>
        </row>
        <row r="3107">
          <cell r="L3107" t="str">
            <v>fTREP</v>
          </cell>
          <cell r="M3107" t="str">
            <v>TREPASSEY, NF</v>
          </cell>
        </row>
        <row r="3108">
          <cell r="L3108" t="str">
            <v>fTRI</v>
          </cell>
          <cell r="M3108" t="str">
            <v>TRINITY BAY, NF</v>
          </cell>
        </row>
        <row r="3109">
          <cell r="L3109" t="str">
            <v>fTRIN</v>
          </cell>
          <cell r="M3109" t="str">
            <v>TRINITY, NF</v>
          </cell>
        </row>
        <row r="3110">
          <cell r="L3110" t="str">
            <v>fTRIT</v>
          </cell>
          <cell r="M3110" t="str">
            <v>TRITON, NF</v>
          </cell>
        </row>
        <row r="3111">
          <cell r="L3111" t="str">
            <v>fTURK</v>
          </cell>
          <cell r="M3111" t="str">
            <v>TURKS COVE, NF</v>
          </cell>
        </row>
        <row r="3112">
          <cell r="L3112" t="str">
            <v>fTWIL</v>
          </cell>
          <cell r="M3112" t="str">
            <v>TWILLINGATE, NF</v>
          </cell>
        </row>
        <row r="3113">
          <cell r="L3113" t="str">
            <v>fUCB#</v>
          </cell>
          <cell r="M3113" t="str">
            <v>URBAN CORNER BROOK, NF</v>
          </cell>
        </row>
        <row r="3114">
          <cell r="L3114" t="str">
            <v>fUG</v>
          </cell>
          <cell r="M3114" t="str">
            <v>UPPER GULLIES, NF</v>
          </cell>
        </row>
        <row r="3115">
          <cell r="L3115" t="str">
            <v>fUGF#</v>
          </cell>
          <cell r="M3115" t="str">
            <v>URBAN GRAND FALLS, NF</v>
          </cell>
        </row>
        <row r="3116">
          <cell r="L3116" t="str">
            <v>fUIC</v>
          </cell>
          <cell r="M3116" t="str">
            <v>UPPER ISLAND COVE, NF</v>
          </cell>
        </row>
        <row r="3117">
          <cell r="L3117" t="str">
            <v>fUSJ#</v>
          </cell>
          <cell r="M3117" t="str">
            <v>URBAN ST JOHN'S, NF</v>
          </cell>
        </row>
        <row r="3118">
          <cell r="L3118" t="str">
            <v>fVC</v>
          </cell>
          <cell r="M3118" t="str">
            <v>VICTORIA COVE, NF</v>
          </cell>
        </row>
        <row r="3119">
          <cell r="L3119" t="str">
            <v>fVICT</v>
          </cell>
          <cell r="M3119" t="str">
            <v>VICTORIA, NF</v>
          </cell>
        </row>
        <row r="3120">
          <cell r="L3120" t="str">
            <v>fVP</v>
          </cell>
          <cell r="M3120" t="str">
            <v>VALLEY POND, NF</v>
          </cell>
        </row>
        <row r="3121">
          <cell r="L3121" t="str">
            <v>fWABU</v>
          </cell>
          <cell r="M3121" t="str">
            <v>WABUSH, LB</v>
          </cell>
        </row>
        <row r="3122">
          <cell r="L3122" t="str">
            <v>fWB</v>
          </cell>
          <cell r="M3122" t="str">
            <v>WESTERN BAY, NF</v>
          </cell>
        </row>
        <row r="3123">
          <cell r="L3123" t="str">
            <v>fWC</v>
          </cell>
          <cell r="M3123" t="str">
            <v>WILD COVE, NF</v>
          </cell>
        </row>
        <row r="3124">
          <cell r="L3124" t="str">
            <v>fWESL</v>
          </cell>
          <cell r="M3124" t="str">
            <v>WESLEYVILLE, NF</v>
          </cell>
        </row>
        <row r="3125">
          <cell r="L3125" t="str">
            <v>fWEST</v>
          </cell>
          <cell r="M3125" t="str">
            <v>WESTPORT, NF</v>
          </cell>
        </row>
        <row r="3126">
          <cell r="L3126" t="str">
            <v>fWHIT</v>
          </cell>
          <cell r="M3126" t="str">
            <v>WHITBOURNE, NF</v>
          </cell>
        </row>
        <row r="3127">
          <cell r="L3127" t="str">
            <v>fWIBA</v>
          </cell>
          <cell r="M3127" t="str">
            <v>WITLESS BAY, NF</v>
          </cell>
        </row>
        <row r="3128">
          <cell r="L3128" t="str">
            <v>fWIN</v>
          </cell>
          <cell r="M3128" t="str">
            <v>WINTERLAND, NF</v>
          </cell>
        </row>
        <row r="3129">
          <cell r="L3129" t="str">
            <v>fWINT</v>
          </cell>
          <cell r="M3129" t="str">
            <v>WINTERTON, NF</v>
          </cell>
        </row>
        <row r="3130">
          <cell r="L3130" t="str">
            <v>fWOOD</v>
          </cell>
          <cell r="M3130" t="str">
            <v>WOODSTOCK, NF</v>
          </cell>
        </row>
        <row r="3131">
          <cell r="L3131" t="str">
            <v>fWP</v>
          </cell>
          <cell r="M3131" t="str">
            <v>WINGS POINT, NF</v>
          </cell>
        </row>
        <row r="3132">
          <cell r="L3132" t="str">
            <v>fWSM</v>
          </cell>
          <cell r="M3132" t="str">
            <v>WEST ST MODESTE, LB</v>
          </cell>
        </row>
        <row r="3133">
          <cell r="L3133" t="str">
            <v>fWW</v>
          </cell>
          <cell r="M3133" t="str">
            <v>WHITE WAY, NF</v>
          </cell>
        </row>
        <row r="3134">
          <cell r="L3134" t="str">
            <v>fZZCN</v>
          </cell>
          <cell r="M3134" t="str">
            <v>CENTRAL NFLD POINTS</v>
          </cell>
        </row>
        <row r="3135">
          <cell r="L3135" t="str">
            <v>fZZEN</v>
          </cell>
          <cell r="M3135" t="str">
            <v>EASTERN NFLD POINTS</v>
          </cell>
        </row>
        <row r="3136">
          <cell r="L3136" t="str">
            <v>fZZNF</v>
          </cell>
          <cell r="M3136" t="str">
            <v>ALL/OTHER NFLD POINTS</v>
          </cell>
        </row>
        <row r="3137">
          <cell r="L3137" t="str">
            <v>fZZSL</v>
          </cell>
          <cell r="M3137" t="str">
            <v>SOUTHERN LABRADOR, NF</v>
          </cell>
        </row>
        <row r="3138">
          <cell r="L3138" t="str">
            <v>gBRAN</v>
          </cell>
          <cell r="M3138" t="str">
            <v>BRANDON, MB</v>
          </cell>
        </row>
        <row r="3139">
          <cell r="L3139" t="str">
            <v>gCARB</v>
          </cell>
          <cell r="M3139" t="str">
            <v>CARBERRY, MB</v>
          </cell>
        </row>
        <row r="3140">
          <cell r="L3140" t="str">
            <v>gDAUP</v>
          </cell>
          <cell r="M3140" t="str">
            <v>DAUPHIN, MB</v>
          </cell>
        </row>
        <row r="3141">
          <cell r="L3141" t="str">
            <v>gELKH</v>
          </cell>
          <cell r="M3141" t="str">
            <v>ELKHORN, MB</v>
          </cell>
        </row>
        <row r="3142">
          <cell r="L3142" t="str">
            <v>gIDCH</v>
          </cell>
          <cell r="M3142" t="str">
            <v>ILE DES CHENES, MB</v>
          </cell>
        </row>
        <row r="3143">
          <cell r="L3143" t="str">
            <v>gMACG</v>
          </cell>
          <cell r="M3143" t="str">
            <v>MACGREGOR, MB</v>
          </cell>
        </row>
        <row r="3144">
          <cell r="L3144" t="str">
            <v>gMORD</v>
          </cell>
          <cell r="M3144" t="str">
            <v>MORDEN, MB</v>
          </cell>
        </row>
        <row r="3145">
          <cell r="L3145" t="str">
            <v>gMORR</v>
          </cell>
          <cell r="M3145" t="str">
            <v>MORRIS, MB</v>
          </cell>
        </row>
        <row r="3146">
          <cell r="L3146" t="str">
            <v>gPF</v>
          </cell>
          <cell r="M3146" t="str">
            <v>PINE FALLS, MB</v>
          </cell>
        </row>
        <row r="3147">
          <cell r="L3147" t="str">
            <v>gPINA</v>
          </cell>
          <cell r="M3147" t="str">
            <v>PINAWA, MB</v>
          </cell>
        </row>
        <row r="3148">
          <cell r="L3148" t="str">
            <v>gPLPR</v>
          </cell>
          <cell r="M3148" t="str">
            <v>PORTAGE LA PRAIRIE, MB</v>
          </cell>
        </row>
        <row r="3149">
          <cell r="L3149" t="str">
            <v>gRAPI</v>
          </cell>
          <cell r="M3149" t="str">
            <v>RAPID CITY, MB</v>
          </cell>
        </row>
        <row r="3150">
          <cell r="L3150" t="str">
            <v>gSELK</v>
          </cell>
          <cell r="M3150" t="str">
            <v>SELKIRK, MB</v>
          </cell>
        </row>
        <row r="3151">
          <cell r="L3151" t="str">
            <v>gSHIL</v>
          </cell>
          <cell r="M3151" t="str">
            <v>SHILO, MB</v>
          </cell>
        </row>
        <row r="3152">
          <cell r="L3152" t="str">
            <v>gSM</v>
          </cell>
          <cell r="M3152" t="str">
            <v>STONEY MOUNTAIN, MB</v>
          </cell>
        </row>
        <row r="3153">
          <cell r="L3153" t="str">
            <v>gSTEI</v>
          </cell>
          <cell r="M3153" t="str">
            <v>STEINBACH, MB</v>
          </cell>
        </row>
        <row r="3154">
          <cell r="L3154" t="str">
            <v>gTHOM</v>
          </cell>
          <cell r="M3154" t="str">
            <v>THOMSON, MB</v>
          </cell>
        </row>
        <row r="3155">
          <cell r="L3155" t="str">
            <v>gVIRD</v>
          </cell>
          <cell r="M3155" t="str">
            <v>VIRDEN, MB</v>
          </cell>
        </row>
        <row r="3156">
          <cell r="L3156" t="str">
            <v>gWINK</v>
          </cell>
          <cell r="M3156" t="str">
            <v>WINKLER, MB</v>
          </cell>
        </row>
        <row r="3157">
          <cell r="L3157" t="str">
            <v>gWINN</v>
          </cell>
          <cell r="M3157" t="str">
            <v>WINNIPEG, MB</v>
          </cell>
        </row>
        <row r="3158">
          <cell r="L3158" t="str">
            <v>hASQU</v>
          </cell>
          <cell r="M3158" t="str">
            <v>ASQUITH, SK</v>
          </cell>
        </row>
        <row r="3159">
          <cell r="L3159" t="str">
            <v>hBEPL</v>
          </cell>
          <cell r="M3159" t="str">
            <v>BELLE PLAINE, SK</v>
          </cell>
        </row>
        <row r="3160">
          <cell r="L3160" t="str">
            <v>hBIGR</v>
          </cell>
          <cell r="M3160" t="str">
            <v>BIG RIVER, SK</v>
          </cell>
        </row>
        <row r="3161">
          <cell r="L3161" t="str">
            <v>hBURS</v>
          </cell>
          <cell r="M3161" t="str">
            <v>BURSTALL, SK</v>
          </cell>
        </row>
        <row r="3162">
          <cell r="L3162" t="str">
            <v>hCABR</v>
          </cell>
          <cell r="M3162" t="str">
            <v>CABRI, SK</v>
          </cell>
        </row>
        <row r="3163">
          <cell r="L3163" t="str">
            <v>hCOLO</v>
          </cell>
          <cell r="M3163" t="str">
            <v>COLONSAY, SK</v>
          </cell>
        </row>
        <row r="3164">
          <cell r="L3164" t="str">
            <v>hCORO</v>
          </cell>
          <cell r="M3164" t="str">
            <v>CORONACH, SK</v>
          </cell>
        </row>
        <row r="3165">
          <cell r="L3165" t="str">
            <v>hDUND</v>
          </cell>
          <cell r="M3165" t="str">
            <v>DUNDURN, SK</v>
          </cell>
        </row>
        <row r="3166">
          <cell r="L3166" t="str">
            <v>hESTE</v>
          </cell>
          <cell r="M3166" t="str">
            <v>ESTERHAZEY, SK</v>
          </cell>
        </row>
        <row r="3167">
          <cell r="L3167" t="str">
            <v>hESTV</v>
          </cell>
          <cell r="M3167" t="str">
            <v>ESTEVAN, SK</v>
          </cell>
        </row>
        <row r="3168">
          <cell r="L3168" t="str">
            <v>hGREN</v>
          </cell>
          <cell r="M3168" t="str">
            <v>GRENFELL, SK</v>
          </cell>
        </row>
        <row r="3169">
          <cell r="L3169" t="str">
            <v>hHERB</v>
          </cell>
          <cell r="M3169" t="str">
            <v>HERBERT, SK</v>
          </cell>
        </row>
        <row r="3170">
          <cell r="L3170" t="str">
            <v>hHUMB</v>
          </cell>
          <cell r="M3170" t="str">
            <v>HUMBOLDT, SK</v>
          </cell>
        </row>
        <row r="3171">
          <cell r="L3171" t="str">
            <v>hKIND</v>
          </cell>
          <cell r="M3171" t="str">
            <v>KINDERSLEY, SK</v>
          </cell>
        </row>
        <row r="3172">
          <cell r="L3172" t="str">
            <v>hLLOY</v>
          </cell>
          <cell r="M3172" t="str">
            <v>LLOYDMINSTER, SK</v>
          </cell>
        </row>
        <row r="3173">
          <cell r="L3173" t="str">
            <v>hMEAD</v>
          </cell>
          <cell r="M3173" t="str">
            <v>MEADOW LAKE, SK</v>
          </cell>
        </row>
        <row r="3174">
          <cell r="L3174" t="str">
            <v>hMJ</v>
          </cell>
          <cell r="M3174" t="str">
            <v>MOOSE JAW, SK</v>
          </cell>
        </row>
        <row r="3175">
          <cell r="L3175" t="str">
            <v>hML</v>
          </cell>
          <cell r="M3175" t="str">
            <v>MEADOW LAKE, SK</v>
          </cell>
        </row>
        <row r="3176">
          <cell r="L3176" t="str">
            <v>hMOOS</v>
          </cell>
          <cell r="M3176" t="str">
            <v>MOOSOMIN, SK</v>
          </cell>
        </row>
        <row r="3177">
          <cell r="L3177" t="str">
            <v>hNB</v>
          </cell>
          <cell r="M3177" t="str">
            <v>NORTH BATTLEFORD, SK</v>
          </cell>
        </row>
        <row r="3178">
          <cell r="L3178" t="str">
            <v>hPRAL</v>
          </cell>
          <cell r="M3178" t="str">
            <v>PRINCE ALBERT, SK</v>
          </cell>
        </row>
        <row r="3179">
          <cell r="L3179" t="str">
            <v>hREGI</v>
          </cell>
          <cell r="M3179" t="str">
            <v>REGINA, SK</v>
          </cell>
        </row>
        <row r="3180">
          <cell r="L3180" t="str">
            <v>hSASK</v>
          </cell>
          <cell r="M3180" t="str">
            <v>SASKATOON, SK</v>
          </cell>
        </row>
        <row r="3181">
          <cell r="L3181" t="str">
            <v>hSG</v>
          </cell>
          <cell r="M3181" t="str">
            <v>ST. GREGOR, SK</v>
          </cell>
        </row>
        <row r="3182">
          <cell r="L3182" t="str">
            <v>hSHAU</v>
          </cell>
          <cell r="M3182" t="str">
            <v>SHAUNAVON, SK</v>
          </cell>
        </row>
        <row r="3183">
          <cell r="L3183" t="str">
            <v>hSWCU</v>
          </cell>
          <cell r="M3183" t="str">
            <v>SWIFT CURRENT, SK</v>
          </cell>
        </row>
        <row r="3184">
          <cell r="L3184" t="str">
            <v>hWATS</v>
          </cell>
          <cell r="M3184" t="str">
            <v>WATSON, SK</v>
          </cell>
        </row>
        <row r="3185">
          <cell r="L3185" t="str">
            <v>hWEYB</v>
          </cell>
          <cell r="M3185" t="str">
            <v>WEYBURN, SK</v>
          </cell>
        </row>
        <row r="3186">
          <cell r="L3186" t="str">
            <v>hYORK</v>
          </cell>
          <cell r="M3186" t="str">
            <v>YORKTON, SK</v>
          </cell>
        </row>
        <row r="3187">
          <cell r="L3187" t="str">
            <v>iAIRD</v>
          </cell>
          <cell r="M3187" t="str">
            <v>AIRDRIE, AB</v>
          </cell>
        </row>
        <row r="3188">
          <cell r="L3188" t="str">
            <v>iBANF</v>
          </cell>
          <cell r="M3188" t="str">
            <v>BANFF, AB</v>
          </cell>
        </row>
        <row r="3189">
          <cell r="L3189" t="str">
            <v>iBONN</v>
          </cell>
          <cell r="M3189" t="str">
            <v>BONNEVILLE, AB</v>
          </cell>
        </row>
        <row r="3190">
          <cell r="L3190" t="str">
            <v>iBOYL</v>
          </cell>
          <cell r="M3190" t="str">
            <v>BOYLE, AB</v>
          </cell>
        </row>
        <row r="3191">
          <cell r="L3191" t="str">
            <v>iCALG</v>
          </cell>
          <cell r="M3191" t="str">
            <v>CALGARY, AB</v>
          </cell>
        </row>
        <row r="3192">
          <cell r="L3192" t="str">
            <v>iCANM</v>
          </cell>
          <cell r="M3192" t="str">
            <v>CANMORE, AB</v>
          </cell>
        </row>
        <row r="3193">
          <cell r="L3193" t="str">
            <v>iCL</v>
          </cell>
          <cell r="M3193" t="str">
            <v>COLD LAKE, AB</v>
          </cell>
        </row>
        <row r="3194">
          <cell r="L3194" t="str">
            <v>iCONS</v>
          </cell>
          <cell r="M3194" t="str">
            <v>CONSORT, AB</v>
          </cell>
        </row>
        <row r="3195">
          <cell r="L3195" t="str">
            <v>iCORO</v>
          </cell>
          <cell r="M3195" t="str">
            <v>CORONATION, AB</v>
          </cell>
        </row>
        <row r="3196">
          <cell r="L3196" t="str">
            <v>iCROS</v>
          </cell>
          <cell r="M3196" t="str">
            <v>CROSSFIELD, AB</v>
          </cell>
        </row>
        <row r="3197">
          <cell r="L3197" t="str">
            <v>iDEVO</v>
          </cell>
          <cell r="M3197" t="str">
            <v>DEVON, AB</v>
          </cell>
        </row>
        <row r="3198">
          <cell r="L3198" t="str">
            <v>iDRUM</v>
          </cell>
          <cell r="M3198" t="str">
            <v>DRUMHELLER, AB</v>
          </cell>
        </row>
        <row r="3199">
          <cell r="L3199" t="str">
            <v>iEDMO</v>
          </cell>
          <cell r="M3199" t="str">
            <v>EDMONTON, AB</v>
          </cell>
        </row>
        <row r="3200">
          <cell r="L3200" t="str">
            <v>iEDSO</v>
          </cell>
          <cell r="M3200" t="str">
            <v>EDSON, AB</v>
          </cell>
        </row>
        <row r="3201">
          <cell r="L3201" t="str">
            <v>iEXSH</v>
          </cell>
          <cell r="M3201" t="str">
            <v>EXSHAW, AB</v>
          </cell>
        </row>
        <row r="3202">
          <cell r="L3202" t="str">
            <v>iFM</v>
          </cell>
          <cell r="M3202" t="str">
            <v>FORT MCMURRAY, AB</v>
          </cell>
        </row>
        <row r="3203">
          <cell r="L3203" t="str">
            <v>iFTS</v>
          </cell>
          <cell r="M3203" t="str">
            <v>FORT SASKATCHEWAN, AB</v>
          </cell>
        </row>
        <row r="3204">
          <cell r="L3204" t="str">
            <v>iGP</v>
          </cell>
          <cell r="M3204" t="str">
            <v>GRAND PRAIRIE, AB</v>
          </cell>
        </row>
        <row r="3205">
          <cell r="L3205" t="str">
            <v>iGRCA</v>
          </cell>
          <cell r="M3205" t="str">
            <v>GRANDE CACHE, AB</v>
          </cell>
        </row>
        <row r="3206">
          <cell r="L3206" t="str">
            <v>iGRPR</v>
          </cell>
          <cell r="M3206" t="str">
            <v>GRAND PRAIRIE, AB</v>
          </cell>
        </row>
        <row r="3207">
          <cell r="L3207" t="str">
            <v>iHINT</v>
          </cell>
          <cell r="M3207" t="str">
            <v>HINTON, AB</v>
          </cell>
        </row>
        <row r="3208">
          <cell r="L3208" t="str">
            <v>iHP</v>
          </cell>
          <cell r="M3208" t="str">
            <v>HIGH PRAIRIE, AB</v>
          </cell>
        </row>
        <row r="3209">
          <cell r="L3209" t="str">
            <v>iINNI</v>
          </cell>
          <cell r="M3209" t="str">
            <v>INNISFAIL, AB</v>
          </cell>
        </row>
        <row r="3210">
          <cell r="L3210" t="str">
            <v>iLED</v>
          </cell>
          <cell r="M3210" t="str">
            <v>LEDUC, AB</v>
          </cell>
        </row>
        <row r="3211">
          <cell r="L3211" t="str">
            <v>iLEGA</v>
          </cell>
          <cell r="M3211" t="str">
            <v>LEGAL, AB</v>
          </cell>
        </row>
        <row r="3212">
          <cell r="L3212" t="str">
            <v>iLETH</v>
          </cell>
          <cell r="M3212" t="str">
            <v>LETHBRIDGE, AB</v>
          </cell>
        </row>
        <row r="3213">
          <cell r="L3213" t="str">
            <v>iLL</v>
          </cell>
          <cell r="M3213" t="str">
            <v>LAKE LOUISE, AB</v>
          </cell>
        </row>
        <row r="3214">
          <cell r="L3214" t="str">
            <v>iLLOY</v>
          </cell>
          <cell r="M3214" t="str">
            <v>LLOYDMINSTER, AB</v>
          </cell>
        </row>
        <row r="3215">
          <cell r="L3215" t="str">
            <v>iMEDL</v>
          </cell>
          <cell r="M3215" t="str">
            <v>MEDLEY, AB</v>
          </cell>
        </row>
        <row r="3216">
          <cell r="L3216" t="str">
            <v>iMH</v>
          </cell>
          <cell r="M3216" t="str">
            <v>MEDICINE HAT, AB</v>
          </cell>
        </row>
        <row r="3217">
          <cell r="L3217" t="str">
            <v>iNISK</v>
          </cell>
          <cell r="M3217" t="str">
            <v>NISKU, AB</v>
          </cell>
        </row>
        <row r="3218">
          <cell r="L3218" t="str">
            <v>iOLDS</v>
          </cell>
          <cell r="M3218" t="str">
            <v>OLDS, AB</v>
          </cell>
        </row>
        <row r="3219">
          <cell r="L3219" t="str">
            <v>iPR</v>
          </cell>
          <cell r="M3219" t="str">
            <v>PEACE RIVER, AB</v>
          </cell>
        </row>
        <row r="3220">
          <cell r="L3220" t="str">
            <v>iRALS</v>
          </cell>
          <cell r="M3220" t="str">
            <v>RALSTON, AB</v>
          </cell>
        </row>
        <row r="3221">
          <cell r="L3221" t="str">
            <v>iRD</v>
          </cell>
          <cell r="M3221" t="str">
            <v>RED DEER, AB</v>
          </cell>
        </row>
        <row r="3222">
          <cell r="L3222" t="str">
            <v>iSP</v>
          </cell>
          <cell r="M3222" t="str">
            <v>SHERWOOD PARK, AB</v>
          </cell>
        </row>
        <row r="3223">
          <cell r="L3223" t="str">
            <v>iSPRU</v>
          </cell>
          <cell r="M3223" t="str">
            <v>SPRUCE GROVE, AB</v>
          </cell>
        </row>
        <row r="3224">
          <cell r="L3224" t="str">
            <v>iSTAL</v>
          </cell>
          <cell r="M3224" t="str">
            <v>ST. ALBERT, AB</v>
          </cell>
        </row>
        <row r="3225">
          <cell r="L3225" t="str">
            <v>iVULC</v>
          </cell>
          <cell r="M3225" t="str">
            <v>VULCAN, AB</v>
          </cell>
        </row>
        <row r="3226">
          <cell r="L3226" t="str">
            <v>iWAIN</v>
          </cell>
          <cell r="M3226" t="str">
            <v>WAINWRIGHT, AB</v>
          </cell>
        </row>
        <row r="3227">
          <cell r="L3227" t="str">
            <v>iWETA</v>
          </cell>
          <cell r="M3227" t="str">
            <v>WETASKIWIN, AB</v>
          </cell>
        </row>
        <row r="3228">
          <cell r="L3228" t="str">
            <v>iWHIT</v>
          </cell>
          <cell r="M3228" t="str">
            <v>WHITECOURT, AB</v>
          </cell>
        </row>
        <row r="3229">
          <cell r="L3229" t="str">
            <v>jABB</v>
          </cell>
          <cell r="M3229" t="str">
            <v>ABBOTSFORD, BC</v>
          </cell>
        </row>
        <row r="3230">
          <cell r="L3230" t="str">
            <v>jAGAS</v>
          </cell>
          <cell r="M3230" t="str">
            <v>AGASSIZ, BC</v>
          </cell>
        </row>
        <row r="3231">
          <cell r="L3231" t="str">
            <v>jAI</v>
          </cell>
          <cell r="M3231" t="str">
            <v>ANNACIS ISLAND, BC</v>
          </cell>
        </row>
        <row r="3232">
          <cell r="L3232" t="str">
            <v>jARM</v>
          </cell>
          <cell r="M3232" t="str">
            <v>ARMSTRONG, BC</v>
          </cell>
        </row>
        <row r="3233">
          <cell r="L3233" t="str">
            <v>jCAST</v>
          </cell>
          <cell r="M3233" t="str">
            <v>CASTLEGAR, BC</v>
          </cell>
        </row>
        <row r="3234">
          <cell r="L3234" t="str">
            <v>jCH</v>
          </cell>
          <cell r="M3234" t="str">
            <v>COBBLE HILL, BC</v>
          </cell>
        </row>
        <row r="3235">
          <cell r="L3235" t="str">
            <v>jCHI</v>
          </cell>
          <cell r="M3235" t="str">
            <v>CHILLIWACK, BC</v>
          </cell>
        </row>
        <row r="3236">
          <cell r="L3236" t="str">
            <v>jCOQ</v>
          </cell>
          <cell r="M3236" t="str">
            <v>COQUITLAM, BC</v>
          </cell>
        </row>
        <row r="3237">
          <cell r="L3237" t="str">
            <v>jCOU</v>
          </cell>
          <cell r="M3237" t="str">
            <v>COURTENAY, BC</v>
          </cell>
        </row>
        <row r="3238">
          <cell r="L3238" t="str">
            <v>jCR</v>
          </cell>
          <cell r="M3238" t="str">
            <v>CAMPBELL RIVER, BC</v>
          </cell>
        </row>
        <row r="3239">
          <cell r="L3239" t="str">
            <v>jCRAN</v>
          </cell>
          <cell r="M3239" t="str">
            <v>CRANBROOK, BC</v>
          </cell>
        </row>
        <row r="3240">
          <cell r="L3240" t="str">
            <v>jCRE</v>
          </cell>
          <cell r="M3240" t="str">
            <v>CRESTON, BC</v>
          </cell>
        </row>
        <row r="3241">
          <cell r="L3241" t="str">
            <v>jDEL</v>
          </cell>
          <cell r="M3241" t="str">
            <v>DELTA, BC</v>
          </cell>
        </row>
        <row r="3242">
          <cell r="L3242" t="str">
            <v>jDUN</v>
          </cell>
          <cell r="M3242" t="str">
            <v>DUNDURN, BC</v>
          </cell>
        </row>
        <row r="3243">
          <cell r="L3243" t="str">
            <v>jDUNC</v>
          </cell>
          <cell r="M3243" t="str">
            <v>DUNCAN, BC</v>
          </cell>
        </row>
        <row r="3244">
          <cell r="L3244" t="str">
            <v>jELK</v>
          </cell>
          <cell r="M3244" t="str">
            <v>ELKFORD, BC</v>
          </cell>
        </row>
        <row r="3245">
          <cell r="L3245" t="str">
            <v>jFER</v>
          </cell>
          <cell r="M3245" t="str">
            <v>FERNIE, BC</v>
          </cell>
        </row>
        <row r="3246">
          <cell r="L3246" t="str">
            <v>jFSJ</v>
          </cell>
          <cell r="M3246" t="str">
            <v>FORT ST. JOHN'S, BC</v>
          </cell>
        </row>
        <row r="3247">
          <cell r="L3247" t="str">
            <v>jGF</v>
          </cell>
          <cell r="M3247" t="str">
            <v>GRAND FORKS, BC</v>
          </cell>
        </row>
        <row r="3248">
          <cell r="L3248" t="str">
            <v>jGR</v>
          </cell>
          <cell r="M3248" t="str">
            <v>GOLD RIVER, BC</v>
          </cell>
        </row>
        <row r="3249">
          <cell r="L3249" t="str">
            <v>jHARR</v>
          </cell>
          <cell r="M3249" t="str">
            <v>HARRISON MILLS, BC</v>
          </cell>
        </row>
        <row r="3250">
          <cell r="L3250" t="str">
            <v>jKAM</v>
          </cell>
          <cell r="M3250" t="str">
            <v>KAMLOOPS, BC</v>
          </cell>
        </row>
        <row r="3251">
          <cell r="L3251" t="str">
            <v>jKEL</v>
          </cell>
          <cell r="M3251" t="str">
            <v>KELOWNA, BC</v>
          </cell>
        </row>
        <row r="3252">
          <cell r="L3252" t="str">
            <v>jKIMB</v>
          </cell>
          <cell r="M3252" t="str">
            <v>KIMBERLEY, BC</v>
          </cell>
        </row>
        <row r="3253">
          <cell r="L3253" t="str">
            <v>jKITI</v>
          </cell>
          <cell r="M3253" t="str">
            <v>KITIMAT, BC</v>
          </cell>
        </row>
        <row r="3254">
          <cell r="L3254" t="str">
            <v>jLADY</v>
          </cell>
          <cell r="M3254" t="str">
            <v>LADYSMITH, BC</v>
          </cell>
        </row>
        <row r="3255">
          <cell r="L3255" t="str">
            <v>jLANG</v>
          </cell>
          <cell r="M3255" t="str">
            <v>LANGLEY, BC</v>
          </cell>
        </row>
        <row r="3256">
          <cell r="L3256" t="str">
            <v>jLC</v>
          </cell>
          <cell r="M3256" t="str">
            <v>LAKE COWICHAN, BC</v>
          </cell>
        </row>
        <row r="3257">
          <cell r="L3257" t="str">
            <v>jMER</v>
          </cell>
          <cell r="M3257" t="str">
            <v>MERRITT, BC</v>
          </cell>
        </row>
        <row r="3258">
          <cell r="L3258" t="str">
            <v>jMISS</v>
          </cell>
          <cell r="M3258" t="str">
            <v>MISSION, BC</v>
          </cell>
        </row>
        <row r="3259">
          <cell r="L3259" t="str">
            <v>jNANA</v>
          </cell>
          <cell r="M3259" t="str">
            <v>NANAIMO, BC</v>
          </cell>
        </row>
        <row r="3260">
          <cell r="L3260" t="str">
            <v>jNELS</v>
          </cell>
          <cell r="M3260" t="str">
            <v>NELSON, BC</v>
          </cell>
        </row>
        <row r="3261">
          <cell r="L3261" t="str">
            <v>jOSO</v>
          </cell>
          <cell r="M3261" t="str">
            <v>OSOYOOS, BC</v>
          </cell>
        </row>
        <row r="3262">
          <cell r="L3262" t="str">
            <v>jOV</v>
          </cell>
          <cell r="M3262" t="str">
            <v>OKANAGAN VALLEY, BC</v>
          </cell>
        </row>
        <row r="3263">
          <cell r="L3263" t="str">
            <v>jPA</v>
          </cell>
          <cell r="M3263" t="str">
            <v>PORT ALBERNI, BC</v>
          </cell>
        </row>
        <row r="3264">
          <cell r="L3264" t="str">
            <v>jPARK</v>
          </cell>
          <cell r="M3264" t="str">
            <v>PARKSVILLE, BC</v>
          </cell>
        </row>
        <row r="3265">
          <cell r="L3265" t="str">
            <v>jPC</v>
          </cell>
          <cell r="M3265" t="str">
            <v>PORT COQUITLAM, BC</v>
          </cell>
        </row>
        <row r="3266">
          <cell r="L3266" t="str">
            <v>jPENT</v>
          </cell>
          <cell r="M3266" t="str">
            <v>PENTICTON, BC</v>
          </cell>
        </row>
        <row r="3267">
          <cell r="L3267" t="str">
            <v>jPGE</v>
          </cell>
          <cell r="M3267" t="str">
            <v>PRINCE GEORGE, BC</v>
          </cell>
        </row>
        <row r="3268">
          <cell r="L3268" t="str">
            <v>jPM</v>
          </cell>
          <cell r="M3268" t="str">
            <v>PORT MOODY, BC</v>
          </cell>
        </row>
        <row r="3269">
          <cell r="L3269" t="str">
            <v>jPR</v>
          </cell>
          <cell r="M3269" t="str">
            <v>POWELL RIVER, BC</v>
          </cell>
        </row>
        <row r="3270">
          <cell r="L3270" t="str">
            <v>jPRGE</v>
          </cell>
          <cell r="M3270" t="str">
            <v>PRINCE GEORGE, BC</v>
          </cell>
        </row>
        <row r="3271">
          <cell r="L3271" t="str">
            <v>jPRRU</v>
          </cell>
          <cell r="M3271" t="str">
            <v>PRINCE RUPERT, BC</v>
          </cell>
        </row>
        <row r="3272">
          <cell r="L3272" t="str">
            <v>jPTED</v>
          </cell>
          <cell r="M3272" t="str">
            <v>PORT EDWARD, BC</v>
          </cell>
        </row>
        <row r="3273">
          <cell r="L3273" t="str">
            <v>jQB</v>
          </cell>
          <cell r="M3273" t="str">
            <v>QUALICUM BEACH, BC</v>
          </cell>
        </row>
        <row r="3274">
          <cell r="L3274" t="str">
            <v>jQUES</v>
          </cell>
          <cell r="M3274" t="str">
            <v>QUESNEL, BC</v>
          </cell>
        </row>
        <row r="3275">
          <cell r="L3275" t="str">
            <v>jREV</v>
          </cell>
          <cell r="M3275" t="str">
            <v>REVELSTOKE, BC</v>
          </cell>
        </row>
        <row r="3276">
          <cell r="L3276" t="str">
            <v>jSA</v>
          </cell>
          <cell r="M3276" t="str">
            <v>SALMON ARM, BC</v>
          </cell>
        </row>
        <row r="3277">
          <cell r="L3277" t="str">
            <v>jSAY</v>
          </cell>
          <cell r="M3277" t="str">
            <v>SAYWARD, BC</v>
          </cell>
        </row>
        <row r="3278">
          <cell r="L3278" t="str">
            <v>jSIDN</v>
          </cell>
          <cell r="M3278" t="str">
            <v>SIDNEY, BC</v>
          </cell>
        </row>
        <row r="3279">
          <cell r="L3279" t="str">
            <v>jSPAR</v>
          </cell>
          <cell r="M3279" t="str">
            <v>SPARWOOD, BC</v>
          </cell>
        </row>
        <row r="3280">
          <cell r="L3280" t="str">
            <v>jSURR</v>
          </cell>
          <cell r="M3280" t="str">
            <v>SURREY, BC</v>
          </cell>
        </row>
        <row r="3281">
          <cell r="L3281" t="str">
            <v>jTRAI</v>
          </cell>
          <cell r="M3281" t="str">
            <v>TRAIL, BC</v>
          </cell>
        </row>
        <row r="3282">
          <cell r="L3282" t="str">
            <v>jVAN</v>
          </cell>
          <cell r="M3282" t="str">
            <v>VANCOUVER, BC</v>
          </cell>
        </row>
        <row r="3283">
          <cell r="L3283" t="str">
            <v>jVERN</v>
          </cell>
          <cell r="M3283" t="str">
            <v>VERNON, BC</v>
          </cell>
        </row>
        <row r="3284">
          <cell r="L3284" t="str">
            <v>jVIC</v>
          </cell>
          <cell r="M3284" t="str">
            <v>VICTORIA, BC</v>
          </cell>
        </row>
        <row r="3285">
          <cell r="L3285" t="str">
            <v>jWL</v>
          </cell>
          <cell r="M3285" t="str">
            <v>WILLIAMS LAKE, BC</v>
          </cell>
        </row>
        <row r="3286">
          <cell r="L3286" t="str">
            <v>kYELL</v>
          </cell>
          <cell r="M3286" t="str">
            <v>YELLOWKNIFE, NT</v>
          </cell>
        </row>
        <row r="3287">
          <cell r="L3287" t="str">
            <v>lDC</v>
          </cell>
          <cell r="M3287" t="str">
            <v>DAWSON CITY, YT</v>
          </cell>
        </row>
        <row r="3288">
          <cell r="L3288" t="str">
            <v>lWHIT</v>
          </cell>
          <cell r="M3288" t="str">
            <v>WHITEHORSE, YT</v>
          </cell>
        </row>
        <row r="3289">
          <cell r="L3289" t="str">
            <v>ABFS</v>
          </cell>
          <cell r="M3289" t="str">
            <v>FORT SASKATCHEW</v>
          </cell>
        </row>
        <row r="3290">
          <cell r="L3290" t="str">
            <v>ABLED</v>
          </cell>
          <cell r="M3290" t="str">
            <v>LEDUC, AB</v>
          </cell>
        </row>
        <row r="3291">
          <cell r="L3291" t="str">
            <v>AKANC</v>
          </cell>
          <cell r="M3291" t="str">
            <v>ANCKORAGE, AK</v>
          </cell>
        </row>
        <row r="3292">
          <cell r="L3292" t="str">
            <v>ALABA</v>
          </cell>
          <cell r="M3292" t="str">
            <v>ALABAMA A</v>
          </cell>
        </row>
        <row r="3293">
          <cell r="L3293" t="str">
            <v>ALABB</v>
          </cell>
          <cell r="M3293" t="str">
            <v>ALABAMA B</v>
          </cell>
        </row>
        <row r="3294">
          <cell r="L3294" t="str">
            <v>ALALB</v>
          </cell>
          <cell r="M3294" t="str">
            <v>ALBERTSVILLE, AL</v>
          </cell>
        </row>
        <row r="3295">
          <cell r="L3295" t="str">
            <v>ALANN</v>
          </cell>
          <cell r="M3295" t="str">
            <v>ANNISTON, AL</v>
          </cell>
        </row>
        <row r="3296">
          <cell r="L3296" t="str">
            <v>ALASH</v>
          </cell>
          <cell r="M3296" t="str">
            <v>ASHLAND, AL</v>
          </cell>
        </row>
        <row r="3297">
          <cell r="L3297" t="str">
            <v>ALBES</v>
          </cell>
          <cell r="M3297" t="str">
            <v>BESSEMER, AL</v>
          </cell>
        </row>
        <row r="3298">
          <cell r="L3298" t="str">
            <v>ALBIR</v>
          </cell>
          <cell r="M3298" t="str">
            <v>BIRMINGHAM, AL</v>
          </cell>
        </row>
        <row r="3299">
          <cell r="L3299" t="str">
            <v>ALBRU</v>
          </cell>
          <cell r="M3299" t="str">
            <v>BRUNDIDGE, AL</v>
          </cell>
        </row>
        <row r="3300">
          <cell r="L3300" t="str">
            <v>ALCAL</v>
          </cell>
          <cell r="M3300" t="str">
            <v>CALERA, AL</v>
          </cell>
        </row>
        <row r="3301">
          <cell r="L3301" t="str">
            <v>ALCLA</v>
          </cell>
          <cell r="M3301" t="str">
            <v>CLANTON, AL</v>
          </cell>
        </row>
        <row r="3302">
          <cell r="L3302" t="str">
            <v>ALCOU</v>
          </cell>
          <cell r="M3302" t="str">
            <v>COURTLAND, AL</v>
          </cell>
        </row>
        <row r="3303">
          <cell r="L3303" t="str">
            <v>ALDOT</v>
          </cell>
          <cell r="M3303" t="str">
            <v>DOTHAN, AL</v>
          </cell>
        </row>
        <row r="3304">
          <cell r="L3304" t="str">
            <v>ALFLO</v>
          </cell>
          <cell r="M3304" t="str">
            <v>FLORENCE, AL</v>
          </cell>
        </row>
        <row r="3305">
          <cell r="L3305" t="str">
            <v>ALGEN</v>
          </cell>
          <cell r="M3305" t="str">
            <v>GENEVA, AL</v>
          </cell>
        </row>
        <row r="3306">
          <cell r="L3306" t="str">
            <v>ALHUN</v>
          </cell>
          <cell r="M3306" t="str">
            <v>HUNTSVILLE, AL</v>
          </cell>
        </row>
        <row r="3307">
          <cell r="L3307" t="str">
            <v>ALMAD</v>
          </cell>
          <cell r="M3307" t="str">
            <v>MADISON, AL</v>
          </cell>
        </row>
        <row r="3308">
          <cell r="L3308" t="str">
            <v>ALMOB</v>
          </cell>
          <cell r="M3308" t="str">
            <v>MOBILE, AL</v>
          </cell>
        </row>
        <row r="3309">
          <cell r="L3309" t="str">
            <v>ALMON</v>
          </cell>
          <cell r="M3309" t="str">
            <v>MONTGOMERY, AL</v>
          </cell>
        </row>
        <row r="3310">
          <cell r="L3310" t="str">
            <v>ALOPE</v>
          </cell>
          <cell r="M3310" t="str">
            <v>OPELIKA, AL</v>
          </cell>
        </row>
        <row r="3311">
          <cell r="L3311" t="str">
            <v>ALPC</v>
          </cell>
          <cell r="M3311" t="str">
            <v>PELL CITY, AL</v>
          </cell>
        </row>
        <row r="3312">
          <cell r="L3312" t="str">
            <v>ALPIN</v>
          </cell>
          <cell r="M3312" t="str">
            <v>PINCKARD, AL</v>
          </cell>
        </row>
        <row r="3313">
          <cell r="L3313" t="str">
            <v>ALPRI</v>
          </cell>
          <cell r="M3313" t="str">
            <v>PRICHARD, AL</v>
          </cell>
        </row>
        <row r="3314">
          <cell r="L3314" t="str">
            <v>ALSEL</v>
          </cell>
          <cell r="M3314" t="str">
            <v>SELMA, AL</v>
          </cell>
        </row>
        <row r="3315">
          <cell r="L3315" t="str">
            <v>ALTAL</v>
          </cell>
          <cell r="M3315" t="str">
            <v>TALLADEGA, AL</v>
          </cell>
        </row>
        <row r="3316">
          <cell r="L3316" t="str">
            <v>ALTUS</v>
          </cell>
          <cell r="M3316" t="str">
            <v>TUSCALOOSA, AL</v>
          </cell>
        </row>
        <row r="3317">
          <cell r="L3317" t="str">
            <v>ARBEN</v>
          </cell>
          <cell r="M3317" t="str">
            <v>BENTONVILLE, AR</v>
          </cell>
        </row>
        <row r="3318">
          <cell r="L3318" t="str">
            <v>ARBLY</v>
          </cell>
          <cell r="M3318" t="str">
            <v>BLYTHEVILLE, AR</v>
          </cell>
        </row>
        <row r="3319">
          <cell r="L3319" t="str">
            <v>ARCLA</v>
          </cell>
          <cell r="M3319" t="str">
            <v>CLARKSVILLE, AR</v>
          </cell>
        </row>
        <row r="3320">
          <cell r="L3320" t="str">
            <v>ARCON</v>
          </cell>
          <cell r="M3320" t="str">
            <v>CONWAY, AR</v>
          </cell>
        </row>
        <row r="3321">
          <cell r="L3321" t="str">
            <v>AREDO</v>
          </cell>
          <cell r="M3321" t="str">
            <v>EL DORADO, AR</v>
          </cell>
        </row>
        <row r="3322">
          <cell r="L3322" t="str">
            <v>ARFC</v>
          </cell>
          <cell r="M3322" t="str">
            <v>FORREST CITY, AR</v>
          </cell>
        </row>
        <row r="3323">
          <cell r="L3323" t="str">
            <v>ARHAR</v>
          </cell>
          <cell r="M3323" t="str">
            <v>HARRISON, AR</v>
          </cell>
        </row>
        <row r="3324">
          <cell r="L3324" t="str">
            <v>ARLIT</v>
          </cell>
          <cell r="M3324" t="str">
            <v>LITTLE ROCK, AR</v>
          </cell>
        </row>
        <row r="3325">
          <cell r="L3325" t="str">
            <v>ARNLR</v>
          </cell>
          <cell r="M3325" t="str">
            <v>NORTH LITTLE ROCK, AR</v>
          </cell>
        </row>
        <row r="3326">
          <cell r="L3326" t="str">
            <v>ARWME</v>
          </cell>
          <cell r="M3326" t="str">
            <v>WEST MEMPHIS, AR</v>
          </cell>
        </row>
        <row r="3327">
          <cell r="L3327" t="str">
            <v>AZCAS</v>
          </cell>
          <cell r="M3327" t="str">
            <v>CASA GRANDE, AZ</v>
          </cell>
        </row>
        <row r="3328">
          <cell r="L3328" t="str">
            <v>AZCHA</v>
          </cell>
          <cell r="M3328" t="str">
            <v>CHANDLER, AZ</v>
          </cell>
        </row>
        <row r="3329">
          <cell r="L3329" t="str">
            <v>AZGDA</v>
          </cell>
          <cell r="M3329" t="str">
            <v>GLENDALE, AZ</v>
          </cell>
        </row>
        <row r="3330">
          <cell r="L3330" t="str">
            <v>AZMES</v>
          </cell>
          <cell r="M3330" t="str">
            <v>MESA, AZ</v>
          </cell>
        </row>
        <row r="3331">
          <cell r="L3331" t="str">
            <v>AZNOG</v>
          </cell>
          <cell r="M3331" t="str">
            <v>NOGALES, AZ</v>
          </cell>
        </row>
        <row r="3332">
          <cell r="L3332" t="str">
            <v>AZPHO</v>
          </cell>
          <cell r="M3332" t="str">
            <v>PHOENIX, AZ</v>
          </cell>
        </row>
        <row r="3333">
          <cell r="L3333" t="str">
            <v>AZTEM</v>
          </cell>
          <cell r="M3333" t="str">
            <v>TEMPE, AZ</v>
          </cell>
        </row>
        <row r="3334">
          <cell r="L3334" t="str">
            <v>AZTOL</v>
          </cell>
          <cell r="M3334" t="str">
            <v>TOLLESON, AZ</v>
          </cell>
        </row>
        <row r="3335">
          <cell r="L3335" t="str">
            <v>BCPE</v>
          </cell>
          <cell r="M3335" t="str">
            <v>PORT EDWARD, BC</v>
          </cell>
        </row>
        <row r="3336">
          <cell r="L3336" t="str">
            <v>CAANA</v>
          </cell>
          <cell r="M3336" t="str">
            <v>ANAHEIM, CA</v>
          </cell>
        </row>
        <row r="3337">
          <cell r="L3337" t="str">
            <v>CABRE</v>
          </cell>
          <cell r="M3337" t="str">
            <v>BREA, CA</v>
          </cell>
        </row>
        <row r="3338">
          <cell r="L3338" t="str">
            <v>CABRI</v>
          </cell>
          <cell r="M3338" t="str">
            <v>BRISBANE, CA</v>
          </cell>
        </row>
        <row r="3339">
          <cell r="L3339" t="str">
            <v>CACIT</v>
          </cell>
          <cell r="M3339" t="str">
            <v>CITY OF COMMERCE, CA</v>
          </cell>
        </row>
        <row r="3340">
          <cell r="L3340" t="str">
            <v>CAFOU</v>
          </cell>
          <cell r="M3340" t="str">
            <v>FOUNTAIN VALLEY, CA</v>
          </cell>
        </row>
        <row r="3341">
          <cell r="L3341" t="str">
            <v>CAFRE</v>
          </cell>
          <cell r="M3341" t="str">
            <v>FREMONT, CA</v>
          </cell>
        </row>
        <row r="3342">
          <cell r="L3342" t="str">
            <v>CAFRS</v>
          </cell>
          <cell r="M3342" t="str">
            <v>FRESNO, CA</v>
          </cell>
        </row>
        <row r="3343">
          <cell r="L3343" t="str">
            <v>CAFUL</v>
          </cell>
          <cell r="M3343" t="str">
            <v>FULLERTON, CA</v>
          </cell>
        </row>
        <row r="3344">
          <cell r="L3344" t="str">
            <v>CAIRV</v>
          </cell>
          <cell r="M3344" t="str">
            <v>IRVINE, CA</v>
          </cell>
        </row>
        <row r="3345">
          <cell r="L3345" t="str">
            <v>CALA</v>
          </cell>
          <cell r="M3345" t="str">
            <v>LOS ANGELES, CA</v>
          </cell>
        </row>
        <row r="3346">
          <cell r="L3346" t="str">
            <v>CALAM</v>
          </cell>
          <cell r="M3346" t="str">
            <v>LA MIRADA, CA</v>
          </cell>
        </row>
        <row r="3347">
          <cell r="L3347" t="str">
            <v>CALIV</v>
          </cell>
          <cell r="M3347" t="str">
            <v>LIVERMORE, CA</v>
          </cell>
        </row>
        <row r="3348">
          <cell r="L3348" t="str">
            <v>CALON</v>
          </cell>
          <cell r="M3348" t="str">
            <v>LONG BEACH, CA</v>
          </cell>
        </row>
        <row r="3349">
          <cell r="L3349" t="str">
            <v>CALOS</v>
          </cell>
          <cell r="M3349" t="str">
            <v>LOS ALAMITOS, CA</v>
          </cell>
        </row>
        <row r="3350">
          <cell r="L3350" t="str">
            <v>CAMAN</v>
          </cell>
          <cell r="M3350" t="str">
            <v>MANTECA, CA</v>
          </cell>
        </row>
        <row r="3351">
          <cell r="L3351" t="str">
            <v>CAMIL</v>
          </cell>
          <cell r="M3351" t="str">
            <v>MILPITAS, CA</v>
          </cell>
        </row>
        <row r="3352">
          <cell r="L3352" t="str">
            <v>CAMOD</v>
          </cell>
          <cell r="M3352" t="str">
            <v>MODESTO, CA</v>
          </cell>
        </row>
        <row r="3353">
          <cell r="L3353" t="str">
            <v>CANAT</v>
          </cell>
          <cell r="M3353" t="str">
            <v>NATIONAL CITY, CA</v>
          </cell>
        </row>
        <row r="3354">
          <cell r="L3354" t="str">
            <v>CAOAK</v>
          </cell>
          <cell r="M3354" t="str">
            <v>OAKLAND, CA</v>
          </cell>
        </row>
        <row r="3355">
          <cell r="L3355" t="str">
            <v>CAONT</v>
          </cell>
          <cell r="M3355" t="str">
            <v>ONTARIO, CA</v>
          </cell>
        </row>
        <row r="3356">
          <cell r="L3356" t="str">
            <v>CAOXN</v>
          </cell>
          <cell r="M3356" t="str">
            <v>OXNARD, CA</v>
          </cell>
        </row>
        <row r="3357">
          <cell r="L3357" t="str">
            <v>CAPAS</v>
          </cell>
          <cell r="M3357" t="str">
            <v>PASADENA, CA</v>
          </cell>
        </row>
        <row r="3358">
          <cell r="L3358" t="str">
            <v>CAPET</v>
          </cell>
          <cell r="M3358" t="str">
            <v>PETALUMA, CA</v>
          </cell>
        </row>
        <row r="3359">
          <cell r="L3359" t="str">
            <v>CAPLA</v>
          </cell>
          <cell r="M3359" t="str">
            <v>PLEASANTON, CA</v>
          </cell>
        </row>
        <row r="3360">
          <cell r="L3360" t="str">
            <v>CAPLE</v>
          </cell>
          <cell r="M3360" t="str">
            <v>PLEASANT GROVE, CA</v>
          </cell>
        </row>
        <row r="3361">
          <cell r="L3361" t="str">
            <v>CAPOW</v>
          </cell>
          <cell r="M3361" t="str">
            <v>POWAY, CA</v>
          </cell>
        </row>
        <row r="3362">
          <cell r="L3362" t="str">
            <v>CARAN</v>
          </cell>
          <cell r="M3362" t="str">
            <v>RANCHO CUCAMONGA, CA</v>
          </cell>
        </row>
        <row r="3363">
          <cell r="L3363" t="str">
            <v>CARIV</v>
          </cell>
          <cell r="M3363" t="str">
            <v>RIVERSIDE, CA</v>
          </cell>
        </row>
        <row r="3364">
          <cell r="L3364" t="str">
            <v>CASAC</v>
          </cell>
          <cell r="M3364" t="str">
            <v>SACRAMENTO, CA</v>
          </cell>
        </row>
        <row r="3365">
          <cell r="L3365" t="str">
            <v>CASAF</v>
          </cell>
          <cell r="M3365" t="str">
            <v>SAN FRANCISCO, CA</v>
          </cell>
        </row>
        <row r="3366">
          <cell r="L3366" t="str">
            <v>CASAN</v>
          </cell>
          <cell r="M3366" t="str">
            <v>SAN JOSE, CA</v>
          </cell>
        </row>
        <row r="3367">
          <cell r="L3367" t="str">
            <v>CASND</v>
          </cell>
          <cell r="M3367" t="str">
            <v>SAN DIEGO, CA</v>
          </cell>
        </row>
        <row r="3368">
          <cell r="L3368" t="str">
            <v>CASTO</v>
          </cell>
          <cell r="M3368" t="str">
            <v>STOCKTON, CA</v>
          </cell>
        </row>
        <row r="3369">
          <cell r="L3369" t="str">
            <v>CATOR</v>
          </cell>
          <cell r="M3369" t="str">
            <v>TORRANCE, CA</v>
          </cell>
        </row>
        <row r="3370">
          <cell r="L3370" t="str">
            <v>CAUC</v>
          </cell>
          <cell r="M3370" t="str">
            <v>UNION CITY, CA</v>
          </cell>
        </row>
        <row r="3371">
          <cell r="L3371" t="str">
            <v>CAVAN</v>
          </cell>
          <cell r="M3371" t="str">
            <v>VAN NUYS, CA</v>
          </cell>
        </row>
        <row r="3372">
          <cell r="L3372" t="str">
            <v>CAVEN</v>
          </cell>
          <cell r="M3372" t="str">
            <v>VENTURA, CA</v>
          </cell>
        </row>
        <row r="3373">
          <cell r="L3373" t="str">
            <v>CAVER</v>
          </cell>
          <cell r="M3373" t="str">
            <v>VERNON, CA</v>
          </cell>
        </row>
        <row r="3374">
          <cell r="L3374" t="str">
            <v>CAWAL</v>
          </cell>
          <cell r="M3374" t="str">
            <v>WALNUT, CA</v>
          </cell>
        </row>
        <row r="3375">
          <cell r="L3375" t="str">
            <v>CAWES</v>
          </cell>
          <cell r="M3375" t="str">
            <v>WEST SACRAMENTO, CA</v>
          </cell>
        </row>
        <row r="3376">
          <cell r="L3376" t="str">
            <v>CAWIL</v>
          </cell>
          <cell r="M3376" t="str">
            <v>WILMINGTON, CA</v>
          </cell>
        </row>
        <row r="3377">
          <cell r="L3377" t="str">
            <v>COCOC</v>
          </cell>
          <cell r="M3377" t="str">
            <v>COMMERCE CITY, CO</v>
          </cell>
        </row>
        <row r="3378">
          <cell r="L3378" t="str">
            <v>COCOL</v>
          </cell>
          <cell r="M3378" t="str">
            <v>COLORADO SPRINGS, CO</v>
          </cell>
        </row>
        <row r="3379">
          <cell r="L3379" t="str">
            <v>CODEN</v>
          </cell>
          <cell r="M3379" t="str">
            <v>DENVER, CO</v>
          </cell>
        </row>
        <row r="3380">
          <cell r="L3380" t="str">
            <v>COENG</v>
          </cell>
          <cell r="M3380" t="str">
            <v>ENGLEWOOD, CO</v>
          </cell>
        </row>
        <row r="3381">
          <cell r="L3381" t="str">
            <v>COHEN</v>
          </cell>
          <cell r="M3381" t="str">
            <v>HENDERSON, CO</v>
          </cell>
        </row>
        <row r="3382">
          <cell r="L3382" t="str">
            <v>CTBLO</v>
          </cell>
          <cell r="M3382" t="str">
            <v>BLOOMFIELD, CT</v>
          </cell>
        </row>
        <row r="3383">
          <cell r="L3383" t="str">
            <v>CTBRI</v>
          </cell>
          <cell r="M3383" t="str">
            <v>BRIDGEPORT, CT</v>
          </cell>
        </row>
        <row r="3384">
          <cell r="L3384" t="str">
            <v>CTBRS</v>
          </cell>
          <cell r="M3384" t="str">
            <v>BRISTOL, CT</v>
          </cell>
        </row>
        <row r="3385">
          <cell r="L3385" t="str">
            <v>CTCHE</v>
          </cell>
          <cell r="M3385" t="str">
            <v>CHESHIRE, CT</v>
          </cell>
        </row>
        <row r="3386">
          <cell r="L3386" t="str">
            <v>CTCRO</v>
          </cell>
          <cell r="M3386" t="str">
            <v>CROMWELL, CT</v>
          </cell>
        </row>
        <row r="3387">
          <cell r="L3387" t="str">
            <v>CTDAN</v>
          </cell>
          <cell r="M3387" t="str">
            <v>DANBURRY, CT</v>
          </cell>
        </row>
        <row r="3388">
          <cell r="L3388" t="str">
            <v>CTDAY</v>
          </cell>
          <cell r="M3388" t="str">
            <v>DAYVILLE, CT</v>
          </cell>
        </row>
        <row r="3389">
          <cell r="L3389" t="str">
            <v>CTEAS</v>
          </cell>
          <cell r="M3389" t="str">
            <v>EAST HAVEN, CT</v>
          </cell>
        </row>
        <row r="3390">
          <cell r="L3390" t="str">
            <v>CTEHA</v>
          </cell>
          <cell r="M3390" t="str">
            <v>EAST HARTFORD, CT</v>
          </cell>
        </row>
        <row r="3391">
          <cell r="L3391" t="str">
            <v>CTELL</v>
          </cell>
          <cell r="M3391" t="str">
            <v>ELLINGTON, CT</v>
          </cell>
        </row>
        <row r="3392">
          <cell r="L3392" t="str">
            <v>CTEWI</v>
          </cell>
          <cell r="M3392" t="str">
            <v>EAST WINDSOR, CT</v>
          </cell>
        </row>
        <row r="3393">
          <cell r="L3393" t="str">
            <v>CTFAI</v>
          </cell>
          <cell r="M3393" t="str">
            <v>FAIRFIELD, CT</v>
          </cell>
        </row>
        <row r="3394">
          <cell r="L3394" t="str">
            <v>CTFAR</v>
          </cell>
          <cell r="M3394" t="str">
            <v>FARMINGTON, CT</v>
          </cell>
        </row>
        <row r="3395">
          <cell r="L3395" t="str">
            <v>CTHAR</v>
          </cell>
          <cell r="M3395" t="str">
            <v>HARTFORD, CT</v>
          </cell>
        </row>
        <row r="3396">
          <cell r="L3396" t="str">
            <v>CTMAN</v>
          </cell>
          <cell r="M3396" t="str">
            <v>MANCHESTER, CT</v>
          </cell>
        </row>
        <row r="3397">
          <cell r="L3397" t="str">
            <v>CTMIL</v>
          </cell>
          <cell r="M3397" t="str">
            <v>MILFORD, CT</v>
          </cell>
        </row>
        <row r="3398">
          <cell r="L3398" t="str">
            <v>CTNEW</v>
          </cell>
          <cell r="M3398" t="str">
            <v>NEWTON, CT</v>
          </cell>
        </row>
        <row r="3399">
          <cell r="L3399" t="str">
            <v>CTNH</v>
          </cell>
          <cell r="M3399" t="str">
            <v>NEW HAVEN, CT</v>
          </cell>
        </row>
        <row r="3400">
          <cell r="L3400" t="str">
            <v>CTNOH</v>
          </cell>
          <cell r="M3400" t="str">
            <v>NORTH HAVEN, CT</v>
          </cell>
        </row>
        <row r="3401">
          <cell r="L3401" t="str">
            <v>CTNOR</v>
          </cell>
          <cell r="M3401" t="str">
            <v>NORWICH, CT</v>
          </cell>
        </row>
        <row r="3402">
          <cell r="L3402" t="str">
            <v>CTPOR</v>
          </cell>
          <cell r="M3402" t="str">
            <v>PORTLAND, CT</v>
          </cell>
        </row>
        <row r="3403">
          <cell r="L3403" t="str">
            <v>CTPUT</v>
          </cell>
          <cell r="M3403" t="str">
            <v>PUTNAM, CT</v>
          </cell>
        </row>
        <row r="3404">
          <cell r="L3404" t="str">
            <v>CTRHI</v>
          </cell>
          <cell r="M3404" t="str">
            <v>ROCKY HILL, CT</v>
          </cell>
        </row>
        <row r="3405">
          <cell r="L3405" t="str">
            <v>CTSTA</v>
          </cell>
          <cell r="M3405" t="str">
            <v>STAMFORD, CT</v>
          </cell>
        </row>
        <row r="3406">
          <cell r="L3406" t="str">
            <v>CTSTR</v>
          </cell>
          <cell r="M3406" t="str">
            <v>STRATFORD, CT</v>
          </cell>
        </row>
        <row r="3407">
          <cell r="L3407" t="str">
            <v>CTSUF</v>
          </cell>
          <cell r="M3407" t="str">
            <v>SUFFIELD, CT</v>
          </cell>
        </row>
        <row r="3408">
          <cell r="L3408" t="str">
            <v>CTSWI</v>
          </cell>
          <cell r="M3408" t="str">
            <v>SOUTH WINDSOR, CT</v>
          </cell>
        </row>
        <row r="3409">
          <cell r="L3409" t="str">
            <v>CTTHO</v>
          </cell>
          <cell r="M3409" t="str">
            <v>THOMPSON, CT</v>
          </cell>
        </row>
        <row r="3410">
          <cell r="L3410" t="str">
            <v>CTTOR</v>
          </cell>
          <cell r="M3410" t="str">
            <v>TORRINGTON, CT</v>
          </cell>
        </row>
        <row r="3411">
          <cell r="L3411" t="str">
            <v>CTUNC</v>
          </cell>
          <cell r="M3411" t="str">
            <v>UNCASVILLE, CT</v>
          </cell>
        </row>
        <row r="3412">
          <cell r="L3412" t="str">
            <v>CTWAL</v>
          </cell>
          <cell r="M3412" t="str">
            <v>WALLINGFORD, CT</v>
          </cell>
        </row>
        <row r="3413">
          <cell r="L3413" t="str">
            <v>CTWAT</v>
          </cell>
          <cell r="M3413" t="str">
            <v>WATERBURY, CT</v>
          </cell>
        </row>
        <row r="3414">
          <cell r="L3414" t="str">
            <v>CTWES</v>
          </cell>
          <cell r="M3414" t="str">
            <v>WESTFIELD, CT</v>
          </cell>
        </row>
        <row r="3415">
          <cell r="L3415" t="str">
            <v>CTWH</v>
          </cell>
          <cell r="M3415" t="str">
            <v>WEST HAVEN, CT</v>
          </cell>
        </row>
        <row r="3416">
          <cell r="L3416" t="str">
            <v>CTWIL</v>
          </cell>
          <cell r="M3416" t="str">
            <v>WILLIMANTIC, CT</v>
          </cell>
        </row>
        <row r="3417">
          <cell r="L3417" t="str">
            <v>CTWIN</v>
          </cell>
          <cell r="M3417" t="str">
            <v>WINDSOR, CT</v>
          </cell>
        </row>
        <row r="3418">
          <cell r="L3418" t="str">
            <v>CTWL</v>
          </cell>
          <cell r="M3418" t="str">
            <v>WINDSOR LOCKS, CT</v>
          </cell>
        </row>
        <row r="3419">
          <cell r="L3419" t="str">
            <v>CTWWI</v>
          </cell>
          <cell r="M3419" t="str">
            <v>WEST WILLINGTON, CT</v>
          </cell>
        </row>
        <row r="3420">
          <cell r="L3420" t="str">
            <v>CTYAN</v>
          </cell>
          <cell r="M3420" t="str">
            <v>YANTIC, CT</v>
          </cell>
        </row>
        <row r="3421">
          <cell r="L3421" t="str">
            <v>DCWAS</v>
          </cell>
          <cell r="M3421" t="str">
            <v>WASHINGTON, DC</v>
          </cell>
        </row>
        <row r="3422">
          <cell r="L3422" t="str">
            <v>DEBV</v>
          </cell>
          <cell r="M3422" t="str">
            <v>BRIDGEVILLE, DE</v>
          </cell>
        </row>
        <row r="3423">
          <cell r="L3423" t="str">
            <v>DECLA</v>
          </cell>
          <cell r="M3423" t="str">
            <v>CLAYMONT, DE</v>
          </cell>
        </row>
        <row r="3424">
          <cell r="L3424" t="str">
            <v>DECLY</v>
          </cell>
          <cell r="M3424" t="str">
            <v>CLAYTON, DE</v>
          </cell>
        </row>
        <row r="3425">
          <cell r="L3425" t="str">
            <v>DEDEL</v>
          </cell>
          <cell r="M3425" t="str">
            <v>DELMAR, DE</v>
          </cell>
        </row>
        <row r="3426">
          <cell r="L3426" t="str">
            <v>DEDOV</v>
          </cell>
          <cell r="M3426" t="str">
            <v>DOVER, DE</v>
          </cell>
        </row>
        <row r="3427">
          <cell r="L3427" t="str">
            <v>DEEDG</v>
          </cell>
          <cell r="M3427" t="str">
            <v>EDGEMOOR, DE</v>
          </cell>
        </row>
        <row r="3428">
          <cell r="L3428" t="str">
            <v>DEHAR</v>
          </cell>
          <cell r="M3428" t="str">
            <v>HARRINGTON, DE</v>
          </cell>
        </row>
        <row r="3429">
          <cell r="L3429" t="str">
            <v>DEHOU</v>
          </cell>
          <cell r="M3429" t="str">
            <v>HOUSTON, DE</v>
          </cell>
        </row>
        <row r="3430">
          <cell r="L3430" t="str">
            <v>DEMIL</v>
          </cell>
          <cell r="M3430" t="str">
            <v>MILFORD, DE</v>
          </cell>
        </row>
        <row r="3431">
          <cell r="L3431" t="str">
            <v>DEMIT</v>
          </cell>
          <cell r="M3431" t="str">
            <v>MILTON, DE</v>
          </cell>
        </row>
        <row r="3432">
          <cell r="L3432" t="str">
            <v>DENCA</v>
          </cell>
          <cell r="M3432" t="str">
            <v>NEW CASTLE, DE</v>
          </cell>
        </row>
        <row r="3433">
          <cell r="L3433" t="str">
            <v>DENEW</v>
          </cell>
          <cell r="M3433" t="str">
            <v>NEWARK, DE</v>
          </cell>
        </row>
        <row r="3434">
          <cell r="L3434" t="str">
            <v>DESEA</v>
          </cell>
          <cell r="M3434" t="str">
            <v>SEAFORD, DE</v>
          </cell>
        </row>
        <row r="3435">
          <cell r="L3435" t="str">
            <v>DEWIL</v>
          </cell>
          <cell r="M3435" t="str">
            <v>WILMINGTON, DE</v>
          </cell>
        </row>
        <row r="3436">
          <cell r="L3436" t="str">
            <v>FLARC</v>
          </cell>
          <cell r="M3436" t="str">
            <v>ARCADIA, FL</v>
          </cell>
        </row>
        <row r="3437">
          <cell r="L3437" t="str">
            <v>FLAUB</v>
          </cell>
          <cell r="M3437" t="str">
            <v>AUBURNDALE, FL</v>
          </cell>
        </row>
        <row r="3438">
          <cell r="L3438" t="str">
            <v>FLBAL</v>
          </cell>
          <cell r="M3438" t="str">
            <v>BALDWIN, FL</v>
          </cell>
        </row>
        <row r="3439">
          <cell r="L3439" t="str">
            <v>FLBAS</v>
          </cell>
          <cell r="M3439" t="str">
            <v>BASCOM, FL</v>
          </cell>
        </row>
        <row r="3440">
          <cell r="L3440" t="str">
            <v>FLBOC</v>
          </cell>
          <cell r="M3440" t="str">
            <v>BOCA RATON, FL</v>
          </cell>
        </row>
        <row r="3441">
          <cell r="L3441" t="str">
            <v>FLCAN</v>
          </cell>
          <cell r="M3441" t="str">
            <v>CANTONMENT, FL</v>
          </cell>
        </row>
        <row r="3442">
          <cell r="L3442" t="str">
            <v>FLCLE</v>
          </cell>
          <cell r="M3442" t="str">
            <v>CLEARWATER, FL</v>
          </cell>
        </row>
        <row r="3443">
          <cell r="L3443" t="str">
            <v>FLDAV</v>
          </cell>
          <cell r="M3443" t="str">
            <v>DAVIE, FL</v>
          </cell>
        </row>
        <row r="3444">
          <cell r="L3444" t="str">
            <v>FLDAY</v>
          </cell>
          <cell r="M3444" t="str">
            <v>DAYTONA BEACH, FL</v>
          </cell>
        </row>
        <row r="3445">
          <cell r="L3445" t="str">
            <v>FLDCI</v>
          </cell>
          <cell r="M3445" t="str">
            <v>DADE CITY, FL</v>
          </cell>
        </row>
        <row r="3446">
          <cell r="L3446" t="str">
            <v>FLDEE</v>
          </cell>
          <cell r="M3446" t="str">
            <v>DEERFIELD BEACH, FL</v>
          </cell>
        </row>
        <row r="3447">
          <cell r="L3447" t="str">
            <v>FLDEL</v>
          </cell>
          <cell r="M3447" t="str">
            <v>DELRAY BEACH, FL</v>
          </cell>
        </row>
        <row r="3448">
          <cell r="L3448" t="str">
            <v>FLDLA</v>
          </cell>
          <cell r="M3448" t="str">
            <v>DELAND, FL</v>
          </cell>
        </row>
        <row r="3449">
          <cell r="L3449" t="str">
            <v>FLDOV</v>
          </cell>
          <cell r="M3449" t="str">
            <v>DOVER, FL</v>
          </cell>
        </row>
        <row r="3450">
          <cell r="L3450" t="str">
            <v>FLDUN</v>
          </cell>
          <cell r="M3450" t="str">
            <v>DUNEDIN, FL</v>
          </cell>
        </row>
        <row r="3451">
          <cell r="L3451" t="str">
            <v>FLFL</v>
          </cell>
          <cell r="M3451" t="str">
            <v>FORT LAUDERDALE, FL</v>
          </cell>
        </row>
        <row r="3452">
          <cell r="L3452" t="str">
            <v>FLFOR</v>
          </cell>
          <cell r="M3452" t="str">
            <v>FORT MYERS, FL</v>
          </cell>
        </row>
        <row r="3453">
          <cell r="L3453" t="str">
            <v>FLFTM</v>
          </cell>
          <cell r="M3453" t="str">
            <v>FT MEYERS, FL</v>
          </cell>
        </row>
        <row r="3454">
          <cell r="L3454" t="str">
            <v>FLGAI</v>
          </cell>
          <cell r="M3454" t="str">
            <v>GAINSVILLE, FL</v>
          </cell>
        </row>
        <row r="3455">
          <cell r="L3455" t="str">
            <v>FLGCS</v>
          </cell>
          <cell r="M3455" t="str">
            <v>GREEN COVE SPRING, FL</v>
          </cell>
        </row>
        <row r="3456">
          <cell r="L3456" t="str">
            <v>FLGRE</v>
          </cell>
          <cell r="M3456" t="str">
            <v>GREEN COVE SPRINGS, FL</v>
          </cell>
        </row>
        <row r="3457">
          <cell r="L3457" t="str">
            <v>FLGRO</v>
          </cell>
          <cell r="M3457" t="str">
            <v>GROVELAND, FL</v>
          </cell>
        </row>
        <row r="3458">
          <cell r="L3458" t="str">
            <v>FLHC</v>
          </cell>
          <cell r="M3458" t="str">
            <v>HAINS CITY, FL</v>
          </cell>
        </row>
        <row r="3459">
          <cell r="L3459" t="str">
            <v>FLHIA</v>
          </cell>
          <cell r="M3459" t="str">
            <v>HIALEAH, FL</v>
          </cell>
        </row>
        <row r="3460">
          <cell r="L3460" t="str">
            <v>FLJAC</v>
          </cell>
          <cell r="M3460" t="str">
            <v>JACKSONVILLE, FL</v>
          </cell>
        </row>
        <row r="3461">
          <cell r="L3461" t="str">
            <v>FLKEN</v>
          </cell>
          <cell r="M3461" t="str">
            <v>KENDALL, FL</v>
          </cell>
        </row>
        <row r="3462">
          <cell r="L3462" t="str">
            <v>FLKIS</v>
          </cell>
          <cell r="M3462" t="str">
            <v>KISSIMMEE, FL</v>
          </cell>
        </row>
        <row r="3463">
          <cell r="L3463" t="str">
            <v>FLLAK</v>
          </cell>
          <cell r="M3463" t="str">
            <v>LAKELAND, FL</v>
          </cell>
        </row>
        <row r="3464">
          <cell r="L3464" t="str">
            <v>FLLON</v>
          </cell>
          <cell r="M3464" t="str">
            <v>LONGBOAT KEY, FL</v>
          </cell>
        </row>
        <row r="3465">
          <cell r="L3465" t="str">
            <v>FLMAC</v>
          </cell>
          <cell r="M3465" t="str">
            <v>MACCLENNY, FL</v>
          </cell>
        </row>
        <row r="3466">
          <cell r="L3466" t="str">
            <v>FLMAR</v>
          </cell>
          <cell r="M3466" t="str">
            <v>MARIANNA, FL</v>
          </cell>
        </row>
        <row r="3467">
          <cell r="L3467" t="str">
            <v>FLMAY</v>
          </cell>
          <cell r="M3467" t="str">
            <v>MAYPORT, FL</v>
          </cell>
        </row>
        <row r="3468">
          <cell r="L3468" t="str">
            <v>FLMED</v>
          </cell>
          <cell r="M3468" t="str">
            <v>MEDLEY, FL</v>
          </cell>
        </row>
        <row r="3469">
          <cell r="L3469" t="str">
            <v>FLMIA</v>
          </cell>
          <cell r="M3469" t="str">
            <v>MIAMI, FL</v>
          </cell>
        </row>
        <row r="3470">
          <cell r="L3470" t="str">
            <v>FLNAP</v>
          </cell>
          <cell r="M3470" t="str">
            <v>NAPLES, FL</v>
          </cell>
        </row>
        <row r="3471">
          <cell r="L3471" t="str">
            <v>FLOCA</v>
          </cell>
          <cell r="M3471" t="str">
            <v>OCALA, FL</v>
          </cell>
        </row>
        <row r="3472">
          <cell r="L3472" t="str">
            <v>FLOCO</v>
          </cell>
          <cell r="M3472" t="str">
            <v>OCOEE, FL</v>
          </cell>
        </row>
        <row r="3473">
          <cell r="L3473" t="str">
            <v>FLOL</v>
          </cell>
          <cell r="M3473" t="str">
            <v>OPA LOCKA, FL</v>
          </cell>
        </row>
        <row r="3474">
          <cell r="L3474" t="str">
            <v>FLORA</v>
          </cell>
          <cell r="M3474" t="str">
            <v>FLORIDA A</v>
          </cell>
        </row>
        <row r="3475">
          <cell r="L3475" t="str">
            <v>FLORB</v>
          </cell>
          <cell r="M3475" t="str">
            <v>FLORIDA B</v>
          </cell>
        </row>
        <row r="3476">
          <cell r="L3476" t="str">
            <v>FLORL</v>
          </cell>
          <cell r="M3476" t="str">
            <v>ORLANDO, FL</v>
          </cell>
        </row>
        <row r="3477">
          <cell r="L3477" t="str">
            <v>FLORM</v>
          </cell>
          <cell r="M3477" t="str">
            <v>ORMOND BEACH, FL</v>
          </cell>
        </row>
        <row r="3478">
          <cell r="L3478" t="str">
            <v>FLPAL</v>
          </cell>
          <cell r="M3478" t="str">
            <v>PALMETTO, FL</v>
          </cell>
        </row>
        <row r="3479">
          <cell r="L3479" t="str">
            <v>FLPAR</v>
          </cell>
          <cell r="M3479" t="str">
            <v>PARRISH, FL</v>
          </cell>
        </row>
        <row r="3480">
          <cell r="L3480" t="str">
            <v>FLPC</v>
          </cell>
          <cell r="M3480" t="str">
            <v>PLANT CITY, FL</v>
          </cell>
        </row>
        <row r="3481">
          <cell r="L3481" t="str">
            <v>FLPEN</v>
          </cell>
          <cell r="M3481" t="str">
            <v>PENSACOLA, FL</v>
          </cell>
        </row>
        <row r="3482">
          <cell r="L3482" t="str">
            <v>FLPEV</v>
          </cell>
          <cell r="M3482" t="str">
            <v>PORT EVERGLADES, FL</v>
          </cell>
        </row>
        <row r="3483">
          <cell r="L3483" t="str">
            <v>FLPLA</v>
          </cell>
          <cell r="M3483" t="str">
            <v>PLANTATION, FL</v>
          </cell>
        </row>
        <row r="3484">
          <cell r="L3484" t="str">
            <v>FLPOM</v>
          </cell>
          <cell r="M3484" t="str">
            <v>POMPANO, FL</v>
          </cell>
        </row>
        <row r="3485">
          <cell r="L3485" t="str">
            <v>FLPOR</v>
          </cell>
          <cell r="M3485" t="str">
            <v>PORT RICHEY, FL</v>
          </cell>
        </row>
        <row r="3486">
          <cell r="L3486" t="str">
            <v>FLPRT</v>
          </cell>
          <cell r="M3486" t="str">
            <v>PORT ORANGE, FL</v>
          </cell>
        </row>
        <row r="3487">
          <cell r="L3487" t="str">
            <v>FLPSL</v>
          </cell>
          <cell r="M3487" t="str">
            <v>PORT SAINT LUCIE, FL</v>
          </cell>
        </row>
        <row r="3488">
          <cell r="L3488" t="str">
            <v>FLQUI</v>
          </cell>
          <cell r="M3488" t="str">
            <v>QUINCY, FL</v>
          </cell>
        </row>
        <row r="3489">
          <cell r="L3489" t="str">
            <v>FLRB</v>
          </cell>
          <cell r="M3489" t="str">
            <v>RIVIERA BEACH, FL</v>
          </cell>
        </row>
        <row r="3490">
          <cell r="L3490" t="str">
            <v>FLSAN</v>
          </cell>
          <cell r="M3490" t="str">
            <v>SANFORD, FL</v>
          </cell>
        </row>
        <row r="3491">
          <cell r="L3491" t="str">
            <v>FLSAR</v>
          </cell>
          <cell r="M3491" t="str">
            <v>SARASOTA, FL</v>
          </cell>
        </row>
        <row r="3492">
          <cell r="L3492" t="str">
            <v>FLSAU</v>
          </cell>
          <cell r="M3492" t="str">
            <v>SAINT AUGUSTINE, FL</v>
          </cell>
        </row>
        <row r="3493">
          <cell r="L3493" t="str">
            <v>FLSP</v>
          </cell>
          <cell r="M3493" t="str">
            <v>ST. PETERSBURG, FL</v>
          </cell>
        </row>
        <row r="3494">
          <cell r="L3494" t="str">
            <v>FLSUN</v>
          </cell>
          <cell r="M3494" t="str">
            <v>SUNRISE, FL</v>
          </cell>
        </row>
        <row r="3495">
          <cell r="L3495" t="str">
            <v>FLSUW</v>
          </cell>
          <cell r="M3495" t="str">
            <v>SUWANNEE, FL</v>
          </cell>
        </row>
        <row r="3496">
          <cell r="L3496" t="str">
            <v>FLTAL</v>
          </cell>
          <cell r="M3496" t="str">
            <v>TALLAHASSEE, FL</v>
          </cell>
        </row>
        <row r="3497">
          <cell r="L3497" t="str">
            <v>FLTAM</v>
          </cell>
          <cell r="M3497" t="str">
            <v>TAMPA, FL</v>
          </cell>
        </row>
        <row r="3498">
          <cell r="L3498" t="str">
            <v>FLWIG</v>
          </cell>
          <cell r="M3498" t="str">
            <v>WINTER GARDEN, FL</v>
          </cell>
        </row>
        <row r="3499">
          <cell r="L3499" t="str">
            <v>FLWIN</v>
          </cell>
          <cell r="M3499" t="str">
            <v>WINTERHAVEN, FL</v>
          </cell>
        </row>
        <row r="3500">
          <cell r="L3500" t="str">
            <v>FLWPB</v>
          </cell>
          <cell r="M3500" t="str">
            <v>WEST PALM BEACH, FL</v>
          </cell>
        </row>
        <row r="3501">
          <cell r="L3501" t="str">
            <v>GAALB</v>
          </cell>
          <cell r="M3501" t="str">
            <v>ALBANY, GA</v>
          </cell>
        </row>
        <row r="3502">
          <cell r="L3502" t="str">
            <v>GAALM</v>
          </cell>
          <cell r="M3502" t="str">
            <v>ALMA, GA</v>
          </cell>
        </row>
        <row r="3503">
          <cell r="L3503" t="str">
            <v>GAALP</v>
          </cell>
          <cell r="M3503" t="str">
            <v>ALPHARETTA, GA</v>
          </cell>
        </row>
        <row r="3504">
          <cell r="L3504" t="str">
            <v>GAAME</v>
          </cell>
          <cell r="M3504" t="str">
            <v>AMERICUS, GA</v>
          </cell>
        </row>
        <row r="3505">
          <cell r="L3505" t="str">
            <v>GAATH</v>
          </cell>
          <cell r="M3505" t="str">
            <v>ATHENS, GA</v>
          </cell>
        </row>
        <row r="3506">
          <cell r="L3506" t="str">
            <v>GAATL</v>
          </cell>
          <cell r="M3506" t="str">
            <v>ATLANTA, GA</v>
          </cell>
        </row>
        <row r="3507">
          <cell r="L3507" t="str">
            <v>GAAUS</v>
          </cell>
          <cell r="M3507" t="str">
            <v>AUSTELL, GA</v>
          </cell>
        </row>
        <row r="3508">
          <cell r="L3508" t="str">
            <v>GABAI</v>
          </cell>
          <cell r="M3508" t="str">
            <v>BAINBRIDGE, GA</v>
          </cell>
        </row>
        <row r="3509">
          <cell r="L3509" t="str">
            <v>GACAI</v>
          </cell>
          <cell r="M3509" t="str">
            <v>CAIRO, GA</v>
          </cell>
        </row>
        <row r="3510">
          <cell r="L3510" t="str">
            <v>GACAM</v>
          </cell>
          <cell r="M3510" t="str">
            <v>CAMILLA, GA</v>
          </cell>
        </row>
        <row r="3511">
          <cell r="L3511" t="str">
            <v>GACAN</v>
          </cell>
          <cell r="M3511" t="str">
            <v>CANTON, GA</v>
          </cell>
        </row>
        <row r="3512">
          <cell r="L3512" t="str">
            <v>GACAR</v>
          </cell>
          <cell r="M3512" t="str">
            <v>CARROLLTON, GA</v>
          </cell>
        </row>
        <row r="3513">
          <cell r="L3513" t="str">
            <v>GACHI</v>
          </cell>
          <cell r="M3513" t="str">
            <v>CHICKAMAUGA, GA</v>
          </cell>
        </row>
        <row r="3514">
          <cell r="L3514" t="str">
            <v>GACLE</v>
          </cell>
          <cell r="M3514" t="str">
            <v>CLEVELAND, GA</v>
          </cell>
        </row>
        <row r="3515">
          <cell r="L3515" t="str">
            <v>GACLU</v>
          </cell>
          <cell r="M3515" t="str">
            <v>COLUMBUS, GA</v>
          </cell>
        </row>
        <row r="3516">
          <cell r="L3516" t="str">
            <v>GACOL</v>
          </cell>
          <cell r="M3516" t="str">
            <v>COLQUITT, GA</v>
          </cell>
        </row>
        <row r="3517">
          <cell r="L3517" t="str">
            <v>GACOP</v>
          </cell>
          <cell r="M3517" t="str">
            <v>COLLEGE PARK, GA</v>
          </cell>
        </row>
        <row r="3518">
          <cell r="L3518" t="str">
            <v>GACOR</v>
          </cell>
          <cell r="M3518" t="str">
            <v>CORDELE, GA</v>
          </cell>
        </row>
        <row r="3519">
          <cell r="L3519" t="str">
            <v>GACOV</v>
          </cell>
          <cell r="M3519" t="str">
            <v>COVINGTON, GA</v>
          </cell>
        </row>
        <row r="3520">
          <cell r="L3520" t="str">
            <v>GACRT</v>
          </cell>
          <cell r="M3520" t="str">
            <v>CARTERSVILLE, GA</v>
          </cell>
        </row>
        <row r="3521">
          <cell r="L3521" t="str">
            <v>GADAC</v>
          </cell>
          <cell r="M3521" t="str">
            <v>DACULA, GA</v>
          </cell>
        </row>
        <row r="3522">
          <cell r="L3522" t="str">
            <v>GADAL</v>
          </cell>
          <cell r="M3522" t="str">
            <v>DALTON, GA</v>
          </cell>
        </row>
        <row r="3523">
          <cell r="L3523" t="str">
            <v>GADAR</v>
          </cell>
          <cell r="M3523" t="str">
            <v>DARIEN, GA</v>
          </cell>
        </row>
        <row r="3524">
          <cell r="L3524" t="str">
            <v>GADEC</v>
          </cell>
          <cell r="M3524" t="str">
            <v>DECATUR, GA</v>
          </cell>
        </row>
        <row r="3525">
          <cell r="L3525" t="str">
            <v>GADLL</v>
          </cell>
          <cell r="M3525" t="str">
            <v>DALLAS, GA</v>
          </cell>
        </row>
        <row r="3526">
          <cell r="L3526" t="str">
            <v>GADOR</v>
          </cell>
          <cell r="M3526" t="str">
            <v>DORAVILLE, GA</v>
          </cell>
        </row>
        <row r="3527">
          <cell r="L3527" t="str">
            <v>GADOU</v>
          </cell>
          <cell r="M3527" t="str">
            <v>DOUGLAS, GA</v>
          </cell>
        </row>
        <row r="3528">
          <cell r="L3528" t="str">
            <v>GAEVA</v>
          </cell>
          <cell r="M3528" t="str">
            <v>EVANS, GA</v>
          </cell>
        </row>
        <row r="3529">
          <cell r="L3529" t="str">
            <v>GAFAI</v>
          </cell>
          <cell r="M3529" t="str">
            <v>FAIRBURN, GA</v>
          </cell>
        </row>
        <row r="3530">
          <cell r="L3530" t="str">
            <v>GAFOP</v>
          </cell>
          <cell r="M3530" t="str">
            <v>FOREST PARK, GA</v>
          </cell>
        </row>
        <row r="3531">
          <cell r="L3531" t="str">
            <v>GAGAI</v>
          </cell>
          <cell r="M3531" t="str">
            <v>GAINSVILLE, GA</v>
          </cell>
        </row>
        <row r="3532">
          <cell r="L3532" t="str">
            <v>GAGC</v>
          </cell>
          <cell r="M3532" t="str">
            <v>GARDEN CITY, GA</v>
          </cell>
        </row>
        <row r="3533">
          <cell r="L3533" t="str">
            <v>GAHAZ</v>
          </cell>
          <cell r="M3533" t="str">
            <v>HAZELHURST, GA</v>
          </cell>
        </row>
        <row r="3534">
          <cell r="L3534" t="str">
            <v>GAJON</v>
          </cell>
          <cell r="M3534" t="str">
            <v>JONESBORO, GA</v>
          </cell>
        </row>
        <row r="3535">
          <cell r="L3535" t="str">
            <v>GALAF</v>
          </cell>
          <cell r="M3535" t="str">
            <v>LAFAYETTE, GA</v>
          </cell>
        </row>
        <row r="3536">
          <cell r="L3536" t="str">
            <v>GALC</v>
          </cell>
          <cell r="M3536" t="str">
            <v>LAKE CITY, GA</v>
          </cell>
        </row>
        <row r="3537">
          <cell r="L3537" t="str">
            <v>GALG</v>
          </cell>
          <cell r="M3537" t="str">
            <v>LA GRANGE, GA</v>
          </cell>
        </row>
        <row r="3538">
          <cell r="L3538" t="str">
            <v>GALIT</v>
          </cell>
          <cell r="M3538" t="str">
            <v>LITHIA SPRINGS, GA</v>
          </cell>
        </row>
        <row r="3539">
          <cell r="L3539" t="str">
            <v>GALUM</v>
          </cell>
          <cell r="M3539" t="str">
            <v>LUMBER CITY, GA</v>
          </cell>
        </row>
        <row r="3540">
          <cell r="L3540" t="str">
            <v>GAMAC</v>
          </cell>
          <cell r="M3540" t="str">
            <v>MACON, GA</v>
          </cell>
        </row>
        <row r="3541">
          <cell r="L3541" t="str">
            <v>GAMIL</v>
          </cell>
          <cell r="M3541" t="str">
            <v>MILLEDGEVILLE, GA</v>
          </cell>
        </row>
        <row r="3542">
          <cell r="L3542" t="str">
            <v>GAMON</v>
          </cell>
          <cell r="M3542" t="str">
            <v>MONROE, GA</v>
          </cell>
        </row>
        <row r="3543">
          <cell r="L3543" t="str">
            <v>GAMOU</v>
          </cell>
          <cell r="M3543" t="str">
            <v>MOULTRIE, GA</v>
          </cell>
        </row>
        <row r="3544">
          <cell r="L3544" t="str">
            <v>GANAS</v>
          </cell>
          <cell r="M3544" t="str">
            <v>NASHVILLE, GA</v>
          </cell>
        </row>
        <row r="3545">
          <cell r="L3545" t="str">
            <v>GANEW</v>
          </cell>
          <cell r="M3545" t="str">
            <v>NEWNAN, GA</v>
          </cell>
        </row>
        <row r="3546">
          <cell r="L3546" t="str">
            <v>GANOR</v>
          </cell>
          <cell r="M3546" t="str">
            <v>NORCROSS, GA</v>
          </cell>
        </row>
        <row r="3547">
          <cell r="L3547" t="str">
            <v>GAOAK</v>
          </cell>
          <cell r="M3547" t="str">
            <v>OAKWOOD, GA</v>
          </cell>
        </row>
        <row r="3548">
          <cell r="L3548" t="str">
            <v>GAPEN</v>
          </cell>
          <cell r="M3548" t="str">
            <v>PENDERGRASS, GA</v>
          </cell>
        </row>
        <row r="3549">
          <cell r="L3549" t="str">
            <v>GASAV</v>
          </cell>
          <cell r="M3549" t="str">
            <v>SAVANNAH, GA</v>
          </cell>
        </row>
        <row r="3550">
          <cell r="L3550" t="str">
            <v>GASTA</v>
          </cell>
          <cell r="M3550" t="str">
            <v>STATESBORO, GA</v>
          </cell>
        </row>
        <row r="3551">
          <cell r="L3551" t="str">
            <v>GASUW</v>
          </cell>
          <cell r="M3551" t="str">
            <v>SUWANEE, GA</v>
          </cell>
        </row>
        <row r="3552">
          <cell r="L3552" t="str">
            <v>GASYA</v>
          </cell>
          <cell r="M3552" t="str">
            <v>SYLVANIA, GA</v>
          </cell>
        </row>
        <row r="3553">
          <cell r="L3553" t="str">
            <v>GASYL</v>
          </cell>
          <cell r="M3553" t="str">
            <v>SYLVESTER, GA</v>
          </cell>
        </row>
        <row r="3554">
          <cell r="L3554" t="str">
            <v>GATHO</v>
          </cell>
          <cell r="M3554" t="str">
            <v>THOMASVILLE, GA</v>
          </cell>
        </row>
        <row r="3555">
          <cell r="L3555" t="str">
            <v>GATIF</v>
          </cell>
          <cell r="M3555" t="str">
            <v>TIFTON, GA</v>
          </cell>
        </row>
        <row r="3556">
          <cell r="L3556" t="str">
            <v>GAVAL</v>
          </cell>
          <cell r="M3556" t="str">
            <v>VALDOSTA, GA</v>
          </cell>
        </row>
        <row r="3557">
          <cell r="L3557" t="str">
            <v>GAVID</v>
          </cell>
          <cell r="M3557" t="str">
            <v>VIDALIA, GA</v>
          </cell>
        </row>
        <row r="3558">
          <cell r="L3558" t="str">
            <v>GAVIE</v>
          </cell>
          <cell r="M3558" t="str">
            <v>VIENNA, GA</v>
          </cell>
        </row>
        <row r="3559">
          <cell r="L3559" t="str">
            <v>GAVIL</v>
          </cell>
          <cell r="M3559" t="str">
            <v>VILLA RICA, GA</v>
          </cell>
        </row>
        <row r="3560">
          <cell r="L3560" t="str">
            <v>GAWAY</v>
          </cell>
          <cell r="M3560" t="str">
            <v>WAYCROSS, GA</v>
          </cell>
        </row>
        <row r="3561">
          <cell r="L3561" t="str">
            <v>GAWHI</v>
          </cell>
          <cell r="M3561" t="str">
            <v>WHITE, GA</v>
          </cell>
        </row>
        <row r="3562">
          <cell r="L3562" t="str">
            <v>GAWIN</v>
          </cell>
          <cell r="M3562" t="str">
            <v>WINSTON, GA</v>
          </cell>
        </row>
        <row r="3563">
          <cell r="L3563" t="str">
            <v>GAWOO</v>
          </cell>
          <cell r="M3563" t="str">
            <v>WOODSTOCK, GA</v>
          </cell>
        </row>
        <row r="3564">
          <cell r="L3564" t="str">
            <v>GEORA</v>
          </cell>
          <cell r="M3564" t="str">
            <v>GEORGIA A</v>
          </cell>
        </row>
        <row r="3565">
          <cell r="L3565" t="str">
            <v>GEORB</v>
          </cell>
          <cell r="M3565" t="str">
            <v>GEORGIA B</v>
          </cell>
        </row>
        <row r="3566">
          <cell r="L3566" t="str">
            <v>IAANK</v>
          </cell>
          <cell r="M3566" t="str">
            <v>ANKENY, IA</v>
          </cell>
        </row>
        <row r="3567">
          <cell r="L3567" t="str">
            <v>IABOO</v>
          </cell>
          <cell r="M3567" t="str">
            <v>BOONE, IA</v>
          </cell>
        </row>
        <row r="3568">
          <cell r="L3568" t="str">
            <v>IABUR</v>
          </cell>
          <cell r="M3568" t="str">
            <v>BURLINGTON, IA</v>
          </cell>
        </row>
        <row r="3569">
          <cell r="L3569" t="str">
            <v>IACAR</v>
          </cell>
          <cell r="M3569" t="str">
            <v>CARROLL, IA</v>
          </cell>
        </row>
        <row r="3570">
          <cell r="L3570" t="str">
            <v>IACDA</v>
          </cell>
          <cell r="M3570" t="str">
            <v>CEDAR FALLS, IA</v>
          </cell>
        </row>
        <row r="3571">
          <cell r="L3571" t="str">
            <v>IACED</v>
          </cell>
          <cell r="M3571" t="str">
            <v>CEDAR RAPIDS, IA</v>
          </cell>
        </row>
        <row r="3572">
          <cell r="L3572" t="str">
            <v>IACLI</v>
          </cell>
          <cell r="M3572" t="str">
            <v>CLINTON, IA</v>
          </cell>
        </row>
        <row r="3573">
          <cell r="L3573" t="str">
            <v>IACOR</v>
          </cell>
          <cell r="M3573" t="str">
            <v>CORALVILLE, IA</v>
          </cell>
        </row>
        <row r="3574">
          <cell r="L3574" t="str">
            <v>IADM</v>
          </cell>
          <cell r="M3574" t="str">
            <v>DES MOINES, IA</v>
          </cell>
        </row>
        <row r="3575">
          <cell r="L3575" t="str">
            <v>IAEAG</v>
          </cell>
          <cell r="M3575" t="str">
            <v>EAGLE GROVE IA</v>
          </cell>
        </row>
        <row r="3576">
          <cell r="L3576" t="str">
            <v>IAFD</v>
          </cell>
          <cell r="M3576" t="str">
            <v>FORT DODGE, IA</v>
          </cell>
        </row>
        <row r="3577">
          <cell r="L3577" t="str">
            <v>IALEM</v>
          </cell>
          <cell r="M3577" t="str">
            <v>LE MARS, IA</v>
          </cell>
        </row>
        <row r="3578">
          <cell r="L3578" t="str">
            <v>IAMAQ</v>
          </cell>
          <cell r="M3578" t="str">
            <v>MAQUOKETA, IA</v>
          </cell>
        </row>
        <row r="3579">
          <cell r="L3579" t="str">
            <v>IAMAR</v>
          </cell>
          <cell r="M3579" t="str">
            <v>MARION, IA</v>
          </cell>
        </row>
        <row r="3580">
          <cell r="L3580" t="str">
            <v>IAMC</v>
          </cell>
          <cell r="M3580" t="str">
            <v>MASON CITY, IA</v>
          </cell>
        </row>
        <row r="3581">
          <cell r="L3581" t="str">
            <v>IAMUS</v>
          </cell>
          <cell r="M3581" t="str">
            <v>MUSCATINE, IA</v>
          </cell>
        </row>
        <row r="3582">
          <cell r="L3582" t="str">
            <v>IAPOS</v>
          </cell>
          <cell r="M3582" t="str">
            <v>POSTVILLE, IA</v>
          </cell>
        </row>
        <row r="3583">
          <cell r="L3583" t="str">
            <v>IAURB</v>
          </cell>
          <cell r="M3583" t="str">
            <v>URBANDALE, IA</v>
          </cell>
        </row>
        <row r="3584">
          <cell r="L3584" t="str">
            <v>IAWOO</v>
          </cell>
          <cell r="M3584" t="str">
            <v>WOODWARD, IA</v>
          </cell>
        </row>
        <row r="3585">
          <cell r="L3585" t="str">
            <v>IDBOI</v>
          </cell>
          <cell r="M3585" t="str">
            <v>BOISE, ID</v>
          </cell>
        </row>
        <row r="3586">
          <cell r="L3586" t="str">
            <v>IDCAL</v>
          </cell>
          <cell r="M3586" t="str">
            <v>CALDWELL, ID</v>
          </cell>
        </row>
        <row r="3587">
          <cell r="L3587" t="str">
            <v>IDEMM</v>
          </cell>
          <cell r="M3587" t="str">
            <v>EMMETT, ID</v>
          </cell>
        </row>
        <row r="3588">
          <cell r="L3588" t="str">
            <v>IDHEY</v>
          </cell>
          <cell r="M3588" t="str">
            <v>HEYBURN, ID</v>
          </cell>
        </row>
        <row r="3589">
          <cell r="L3589" t="str">
            <v>IDMER</v>
          </cell>
          <cell r="M3589" t="str">
            <v>MERIDIAN, ID</v>
          </cell>
        </row>
        <row r="3590">
          <cell r="L3590" t="str">
            <v>IDPOS</v>
          </cell>
          <cell r="M3590" t="str">
            <v>POST FALLS, ID</v>
          </cell>
        </row>
        <row r="3591">
          <cell r="L3591" t="str">
            <v>ILADD</v>
          </cell>
          <cell r="M3591" t="str">
            <v>ADDISON, IL</v>
          </cell>
        </row>
        <row r="3592">
          <cell r="L3592" t="str">
            <v>ILALS</v>
          </cell>
          <cell r="M3592" t="str">
            <v>ALSIP, IL</v>
          </cell>
        </row>
        <row r="3593">
          <cell r="L3593" t="str">
            <v>ILAUB</v>
          </cell>
          <cell r="M3593" t="str">
            <v>AUBURN, IN</v>
          </cell>
        </row>
        <row r="3594">
          <cell r="L3594" t="str">
            <v>ILAUR</v>
          </cell>
          <cell r="M3594" t="str">
            <v>AURORA, IL</v>
          </cell>
        </row>
        <row r="3595">
          <cell r="L3595" t="str">
            <v>ILBAR</v>
          </cell>
          <cell r="M3595" t="str">
            <v>BARTONVILLE, IL</v>
          </cell>
        </row>
        <row r="3596">
          <cell r="L3596" t="str">
            <v>ILBAT</v>
          </cell>
          <cell r="M3596" t="str">
            <v>BATAVIA, IL</v>
          </cell>
        </row>
        <row r="3597">
          <cell r="L3597" t="str">
            <v>ILBED</v>
          </cell>
          <cell r="M3597" t="str">
            <v>BEDFORD PARK, IL</v>
          </cell>
        </row>
        <row r="3598">
          <cell r="L3598" t="str">
            <v>ILBEL</v>
          </cell>
          <cell r="M3598" t="str">
            <v>BELLWOOD, IL</v>
          </cell>
        </row>
        <row r="3599">
          <cell r="L3599" t="str">
            <v>ILBEN</v>
          </cell>
          <cell r="M3599" t="str">
            <v>BENSENVILLE, IL</v>
          </cell>
        </row>
        <row r="3600">
          <cell r="L3600" t="str">
            <v>ILBER</v>
          </cell>
          <cell r="M3600" t="str">
            <v>BERKELEY, IL</v>
          </cell>
        </row>
        <row r="3601">
          <cell r="L3601" t="str">
            <v>ILBEV</v>
          </cell>
          <cell r="M3601" t="str">
            <v>BELLEVILLE, IL</v>
          </cell>
        </row>
        <row r="3602">
          <cell r="L3602" t="str">
            <v>ILBLO</v>
          </cell>
          <cell r="M3602" t="str">
            <v>BLOOMINGTON, IL</v>
          </cell>
        </row>
        <row r="3603">
          <cell r="L3603" t="str">
            <v>ILBR</v>
          </cell>
          <cell r="M3603" t="str">
            <v>BURR RIDGE, IL</v>
          </cell>
        </row>
        <row r="3604">
          <cell r="L3604" t="str">
            <v>ILBRE</v>
          </cell>
          <cell r="M3604" t="str">
            <v>BREESE, IL</v>
          </cell>
        </row>
        <row r="3605">
          <cell r="L3605" t="str">
            <v>ILBRI</v>
          </cell>
          <cell r="M3605" t="str">
            <v>BRIDGEVIEW, IL</v>
          </cell>
        </row>
        <row r="3606">
          <cell r="L3606" t="str">
            <v>ILBRO</v>
          </cell>
          <cell r="M3606" t="str">
            <v>BROADVIEW, IL</v>
          </cell>
        </row>
        <row r="3607">
          <cell r="L3607" t="str">
            <v>ILBUT</v>
          </cell>
          <cell r="M3607" t="str">
            <v>BULTER, IL</v>
          </cell>
        </row>
        <row r="3608">
          <cell r="L3608" t="str">
            <v>ILCAR</v>
          </cell>
          <cell r="M3608" t="str">
            <v>CAROL STREAM, IL</v>
          </cell>
        </row>
        <row r="3609">
          <cell r="L3609" t="str">
            <v>ILCC</v>
          </cell>
          <cell r="M3609" t="str">
            <v>CALUMET CITY, IL</v>
          </cell>
        </row>
        <row r="3610">
          <cell r="L3610" t="str">
            <v>ILCEN</v>
          </cell>
          <cell r="M3610" t="str">
            <v>CENTRALIA, IL</v>
          </cell>
        </row>
        <row r="3611">
          <cell r="L3611" t="str">
            <v>ILCH</v>
          </cell>
          <cell r="M3611" t="str">
            <v>CHICAGO HEIGHTS, IL</v>
          </cell>
        </row>
        <row r="3612">
          <cell r="L3612" t="str">
            <v>ILCHA</v>
          </cell>
          <cell r="M3612" t="str">
            <v>CHARLESTON, IL</v>
          </cell>
        </row>
        <row r="3613">
          <cell r="L3613" t="str">
            <v>ILCHI</v>
          </cell>
          <cell r="M3613" t="str">
            <v>CHICAGO, IL</v>
          </cell>
        </row>
        <row r="3614">
          <cell r="L3614" t="str">
            <v>ILCHM</v>
          </cell>
          <cell r="M3614" t="str">
            <v>CHAMPAIGN, IL</v>
          </cell>
        </row>
        <row r="3615">
          <cell r="L3615" t="str">
            <v>ILCOH</v>
          </cell>
          <cell r="M3615" t="str">
            <v>COUNCIL HILL, IL</v>
          </cell>
        </row>
        <row r="3616">
          <cell r="L3616" t="str">
            <v>ILCOU</v>
          </cell>
          <cell r="M3616" t="str">
            <v>COUNTRYSIDE, IL</v>
          </cell>
        </row>
        <row r="3617">
          <cell r="L3617" t="str">
            <v>ILDAN</v>
          </cell>
          <cell r="M3617" t="str">
            <v>DANVILLE, IL</v>
          </cell>
        </row>
        <row r="3618">
          <cell r="L3618" t="str">
            <v>ILDEC</v>
          </cell>
          <cell r="M3618" t="str">
            <v>DECATUR, IL</v>
          </cell>
        </row>
        <row r="3619">
          <cell r="L3619" t="str">
            <v>ILDEK</v>
          </cell>
          <cell r="M3619" t="str">
            <v>DEKALB, IL</v>
          </cell>
        </row>
        <row r="3620">
          <cell r="L3620" t="str">
            <v>ILDES</v>
          </cell>
          <cell r="M3620" t="str">
            <v>DES PLAINES, IL</v>
          </cell>
        </row>
        <row r="3621">
          <cell r="L3621" t="str">
            <v>ILDK</v>
          </cell>
          <cell r="M3621" t="str">
            <v>DE KALB, IL</v>
          </cell>
        </row>
        <row r="3622">
          <cell r="L3622" t="str">
            <v>ILDOL</v>
          </cell>
          <cell r="M3622" t="str">
            <v>DOLTON, IL</v>
          </cell>
        </row>
        <row r="3623">
          <cell r="L3623" t="str">
            <v>ILDWI</v>
          </cell>
          <cell r="M3623" t="str">
            <v>DWIGHT, IL</v>
          </cell>
        </row>
        <row r="3624">
          <cell r="L3624" t="str">
            <v>ILEAS</v>
          </cell>
          <cell r="M3624" t="str">
            <v>EAST PEORIA, IL</v>
          </cell>
        </row>
        <row r="3625">
          <cell r="L3625" t="str">
            <v>ILEGV</v>
          </cell>
          <cell r="M3625" t="str">
            <v>ELK GROVE, IL</v>
          </cell>
        </row>
        <row r="3626">
          <cell r="L3626" t="str">
            <v>ILELM</v>
          </cell>
          <cell r="M3626" t="str">
            <v>ELMHURST, IL</v>
          </cell>
        </row>
        <row r="3627">
          <cell r="L3627" t="str">
            <v>ILEVA</v>
          </cell>
          <cell r="M3627" t="str">
            <v>EVANSTON, IL</v>
          </cell>
        </row>
        <row r="3628">
          <cell r="L3628" t="str">
            <v>ILFPK</v>
          </cell>
          <cell r="M3628" t="str">
            <v>FOREST PARK, IL</v>
          </cell>
        </row>
        <row r="3629">
          <cell r="L3629" t="str">
            <v>ILFRA</v>
          </cell>
          <cell r="M3629" t="str">
            <v>FRANKFORT, IL</v>
          </cell>
        </row>
        <row r="3630">
          <cell r="L3630" t="str">
            <v>ILGAL</v>
          </cell>
          <cell r="M3630" t="str">
            <v>GALESBURG, IL</v>
          </cell>
        </row>
        <row r="3631">
          <cell r="L3631" t="str">
            <v>ILGRA</v>
          </cell>
          <cell r="M3631" t="str">
            <v>GRANITE CITY, IL</v>
          </cell>
        </row>
        <row r="3632">
          <cell r="L3632" t="str">
            <v>ILHIP</v>
          </cell>
          <cell r="M3632" t="str">
            <v>HIGHLAND PARK, IL</v>
          </cell>
        </row>
        <row r="3633">
          <cell r="L3633" t="str">
            <v>ILHOD</v>
          </cell>
          <cell r="M3633" t="str">
            <v>HODGKINS, IL</v>
          </cell>
        </row>
        <row r="3634">
          <cell r="L3634" t="str">
            <v>ILHP</v>
          </cell>
          <cell r="M3634" t="str">
            <v>HANOVER PARK, IL</v>
          </cell>
        </row>
        <row r="3635">
          <cell r="L3635" t="str">
            <v>ILJAC</v>
          </cell>
          <cell r="M3635" t="str">
            <v>JACKSONVILLE, IL</v>
          </cell>
        </row>
        <row r="3636">
          <cell r="L3636" t="str">
            <v>ILJOL</v>
          </cell>
          <cell r="M3636" t="str">
            <v>JOLIET, IL</v>
          </cell>
        </row>
        <row r="3637">
          <cell r="L3637" t="str">
            <v>ILKAN</v>
          </cell>
          <cell r="M3637" t="str">
            <v>KANKAKEE, IL</v>
          </cell>
        </row>
        <row r="3638">
          <cell r="L3638" t="str">
            <v>ILLB</v>
          </cell>
          <cell r="M3638" t="str">
            <v>LAKE BLUFF, IL</v>
          </cell>
        </row>
        <row r="3639">
          <cell r="L3639" t="str">
            <v>ILLEM</v>
          </cell>
          <cell r="M3639" t="str">
            <v>LEMONT, IL</v>
          </cell>
        </row>
        <row r="3640">
          <cell r="L3640" t="str">
            <v>ILLIB</v>
          </cell>
          <cell r="M3640" t="str">
            <v>LIBERTYVILLE, IL</v>
          </cell>
        </row>
        <row r="3641">
          <cell r="L3641" t="str">
            <v>ILLIN</v>
          </cell>
          <cell r="M3641" t="str">
            <v>LINCOLN, IL</v>
          </cell>
        </row>
        <row r="3642">
          <cell r="L3642" t="str">
            <v>ILLOM</v>
          </cell>
          <cell r="M3642" t="str">
            <v>LOMBARD, IL</v>
          </cell>
        </row>
        <row r="3643">
          <cell r="L3643" t="str">
            <v>ILMAR</v>
          </cell>
          <cell r="M3643" t="str">
            <v>MARION, IL</v>
          </cell>
        </row>
        <row r="3644">
          <cell r="L3644" t="str">
            <v>ILMAT</v>
          </cell>
          <cell r="M3644" t="str">
            <v>MATTESON, IL</v>
          </cell>
        </row>
        <row r="3645">
          <cell r="L3645" t="str">
            <v>ILMAU</v>
          </cell>
          <cell r="M3645" t="str">
            <v>MAUNIE, IL</v>
          </cell>
        </row>
        <row r="3646">
          <cell r="L3646" t="str">
            <v>ILMEL</v>
          </cell>
          <cell r="M3646" t="str">
            <v>MELROSE PARK, IL</v>
          </cell>
        </row>
        <row r="3647">
          <cell r="L3647" t="str">
            <v>ILMON</v>
          </cell>
          <cell r="M3647" t="str">
            <v>MONTGOMERY, IL</v>
          </cell>
        </row>
        <row r="3648">
          <cell r="L3648" t="str">
            <v>ILMOR</v>
          </cell>
          <cell r="M3648" t="str">
            <v>MORTON GROVE, IL</v>
          </cell>
        </row>
        <row r="3649">
          <cell r="L3649" t="str">
            <v>ILNOR</v>
          </cell>
          <cell r="M3649" t="str">
            <v>NORTHLAKE, IL</v>
          </cell>
        </row>
        <row r="3650">
          <cell r="L3650" t="str">
            <v>ILOLN</v>
          </cell>
          <cell r="M3650" t="str">
            <v>OLNEY, IL</v>
          </cell>
        </row>
        <row r="3651">
          <cell r="L3651" t="str">
            <v>ILPEC</v>
          </cell>
          <cell r="M3651" t="str">
            <v>PECATONICA, IL</v>
          </cell>
        </row>
        <row r="3652">
          <cell r="L3652" t="str">
            <v>ILPON</v>
          </cell>
          <cell r="M3652" t="str">
            <v>PONTIAC, IL</v>
          </cell>
        </row>
        <row r="3653">
          <cell r="L3653" t="str">
            <v>ILQUI</v>
          </cell>
          <cell r="M3653" t="str">
            <v>QUINCY, IL</v>
          </cell>
        </row>
        <row r="3654">
          <cell r="L3654" t="str">
            <v>ILRIV</v>
          </cell>
          <cell r="M3654" t="str">
            <v>RIVERDALE, IL</v>
          </cell>
        </row>
        <row r="3655">
          <cell r="L3655" t="str">
            <v>ILRO</v>
          </cell>
          <cell r="M3655" t="str">
            <v>ROCKFORD, IL</v>
          </cell>
        </row>
        <row r="3656">
          <cell r="L3656" t="str">
            <v>ILROC</v>
          </cell>
          <cell r="M3656" t="str">
            <v>ROCHELLE, IL</v>
          </cell>
        </row>
        <row r="3657">
          <cell r="L3657" t="str">
            <v>ILROK</v>
          </cell>
          <cell r="M3657" t="str">
            <v>ROCK ISLAND, IL</v>
          </cell>
        </row>
        <row r="3658">
          <cell r="L3658" t="str">
            <v>ILROS</v>
          </cell>
          <cell r="M3658" t="str">
            <v>ROSEMOUNT, IL</v>
          </cell>
        </row>
        <row r="3659">
          <cell r="L3659" t="str">
            <v>ILSE</v>
          </cell>
          <cell r="M3659" t="str">
            <v>SOUTH ELGIN, IL</v>
          </cell>
        </row>
        <row r="3660">
          <cell r="L3660" t="str">
            <v>ILSKO</v>
          </cell>
          <cell r="M3660" t="str">
            <v>SKOKIE, IL</v>
          </cell>
        </row>
        <row r="3661">
          <cell r="L3661" t="str">
            <v>ILSPR</v>
          </cell>
          <cell r="M3661" t="str">
            <v>SPRINGFIELD, IL</v>
          </cell>
        </row>
        <row r="3662">
          <cell r="L3662" t="str">
            <v>ILSRI</v>
          </cell>
          <cell r="M3662" t="str">
            <v>SPRING VALLEY, IL</v>
          </cell>
        </row>
        <row r="3663">
          <cell r="L3663" t="str">
            <v>ILSTE</v>
          </cell>
          <cell r="M3663" t="str">
            <v>STERLING, IL</v>
          </cell>
        </row>
        <row r="3664">
          <cell r="L3664" t="str">
            <v>ILSTR</v>
          </cell>
          <cell r="M3664" t="str">
            <v>STREATOR, IL</v>
          </cell>
        </row>
        <row r="3665">
          <cell r="L3665" t="str">
            <v>ILTAY</v>
          </cell>
          <cell r="M3665" t="str">
            <v>TAYLORVILLE, IL</v>
          </cell>
        </row>
        <row r="3666">
          <cell r="L3666" t="str">
            <v>ILUNI</v>
          </cell>
          <cell r="M3666" t="str">
            <v>UNIVERSITY PARK, IL</v>
          </cell>
        </row>
        <row r="3667">
          <cell r="L3667" t="str">
            <v>ILURB</v>
          </cell>
          <cell r="M3667" t="str">
            <v>URBANA, IL</v>
          </cell>
        </row>
        <row r="3668">
          <cell r="L3668" t="str">
            <v>ILUTI</v>
          </cell>
          <cell r="M3668" t="str">
            <v>UTICA, IL</v>
          </cell>
        </row>
        <row r="3669">
          <cell r="L3669" t="str">
            <v>ILVER</v>
          </cell>
          <cell r="M3669" t="str">
            <v>VERNON HILLS, IL</v>
          </cell>
        </row>
        <row r="3670">
          <cell r="L3670" t="str">
            <v>ILVP</v>
          </cell>
          <cell r="M3670" t="str">
            <v>VILLA PARK, IL</v>
          </cell>
        </row>
        <row r="3671">
          <cell r="L3671" t="str">
            <v>ILWAR</v>
          </cell>
          <cell r="M3671" t="str">
            <v>WARREN, IL</v>
          </cell>
        </row>
        <row r="3672">
          <cell r="L3672" t="str">
            <v>ILWDD</v>
          </cell>
          <cell r="M3672" t="str">
            <v>WOODDALE, IL</v>
          </cell>
        </row>
        <row r="3673">
          <cell r="L3673" t="str">
            <v>ILWHE</v>
          </cell>
          <cell r="M3673" t="str">
            <v>WHEELING, IL</v>
          </cell>
        </row>
        <row r="3674">
          <cell r="L3674" t="str">
            <v>ILWOO</v>
          </cell>
          <cell r="M3674" t="str">
            <v>WOODRIDGE, IL</v>
          </cell>
        </row>
        <row r="3675">
          <cell r="L3675" t="str">
            <v>ILWOS</v>
          </cell>
          <cell r="M3675" t="str">
            <v>WOODSTOCK, IL</v>
          </cell>
        </row>
        <row r="3676">
          <cell r="L3676" t="str">
            <v>INAUB</v>
          </cell>
          <cell r="M3676" t="str">
            <v>AUBURN, IN</v>
          </cell>
        </row>
        <row r="3677">
          <cell r="L3677" t="str">
            <v>INBLO</v>
          </cell>
          <cell r="M3677" t="str">
            <v>BLOOMINGTON, IN</v>
          </cell>
        </row>
        <row r="3678">
          <cell r="L3678" t="str">
            <v>INCOL</v>
          </cell>
          <cell r="M3678" t="str">
            <v>COLUMBUS, IN</v>
          </cell>
        </row>
        <row r="3679">
          <cell r="L3679" t="str">
            <v>INCRA</v>
          </cell>
          <cell r="M3679" t="str">
            <v>CRAWFORDSVILLE, IN</v>
          </cell>
        </row>
        <row r="3680">
          <cell r="L3680" t="str">
            <v>INDAL</v>
          </cell>
          <cell r="M3680" t="str">
            <v>DALE, IN</v>
          </cell>
        </row>
        <row r="3681">
          <cell r="L3681" t="str">
            <v>INELK</v>
          </cell>
          <cell r="M3681" t="str">
            <v>ELKHART, IN</v>
          </cell>
        </row>
        <row r="3682">
          <cell r="L3682" t="str">
            <v>INEVA</v>
          </cell>
          <cell r="M3682" t="str">
            <v>EVANSVILLE, IN</v>
          </cell>
        </row>
        <row r="3683">
          <cell r="L3683" t="str">
            <v>INFAY</v>
          </cell>
          <cell r="M3683" t="str">
            <v>LA FAYETTE, IN</v>
          </cell>
        </row>
        <row r="3684">
          <cell r="L3684" t="str">
            <v>INFIS</v>
          </cell>
          <cell r="M3684" t="str">
            <v>FISHERS, IN</v>
          </cell>
        </row>
        <row r="3685">
          <cell r="L3685" t="str">
            <v>INFRA</v>
          </cell>
          <cell r="M3685" t="str">
            <v>FRANKFORT,INDIANA</v>
          </cell>
        </row>
        <row r="3686">
          <cell r="L3686" t="str">
            <v>INFW</v>
          </cell>
          <cell r="M3686" t="str">
            <v>FORT WAYNE, IN</v>
          </cell>
        </row>
        <row r="3687">
          <cell r="L3687" t="str">
            <v>INGAR</v>
          </cell>
          <cell r="M3687" t="str">
            <v>GARRETT, IN</v>
          </cell>
        </row>
        <row r="3688">
          <cell r="L3688" t="str">
            <v>INGAS</v>
          </cell>
          <cell r="M3688" t="str">
            <v>GAS CITY, IN</v>
          </cell>
        </row>
        <row r="3689">
          <cell r="L3689" t="str">
            <v>INGRA</v>
          </cell>
          <cell r="M3689" t="str">
            <v>GRANDVIEW, IN</v>
          </cell>
        </row>
        <row r="3690">
          <cell r="L3690" t="str">
            <v>INGRB</v>
          </cell>
          <cell r="M3690" t="str">
            <v>GREENBURG, IN</v>
          </cell>
        </row>
        <row r="3691">
          <cell r="L3691" t="str">
            <v>INGRW</v>
          </cell>
          <cell r="M3691" t="str">
            <v>GREENWOOD, IN</v>
          </cell>
        </row>
        <row r="3692">
          <cell r="L3692" t="str">
            <v>ININD</v>
          </cell>
          <cell r="M3692" t="str">
            <v>INDIANAPOLIS, IN</v>
          </cell>
        </row>
        <row r="3693">
          <cell r="L3693" t="str">
            <v>INKEN</v>
          </cell>
          <cell r="M3693" t="str">
            <v>KENDALLVILLE, IN</v>
          </cell>
        </row>
        <row r="3694">
          <cell r="L3694" t="str">
            <v>INLAP</v>
          </cell>
          <cell r="M3694" t="str">
            <v>LA PORTE, IN</v>
          </cell>
        </row>
        <row r="3695">
          <cell r="L3695" t="str">
            <v>INLAW</v>
          </cell>
          <cell r="M3695" t="str">
            <v>LAWRENCEBURG, IN</v>
          </cell>
        </row>
        <row r="3696">
          <cell r="L3696" t="str">
            <v>INLOG</v>
          </cell>
          <cell r="M3696" t="str">
            <v>LOGANSPORT, IN</v>
          </cell>
        </row>
        <row r="3697">
          <cell r="L3697" t="str">
            <v>INMAR</v>
          </cell>
          <cell r="M3697" t="str">
            <v>MARION, IN</v>
          </cell>
        </row>
        <row r="3698">
          <cell r="L3698" t="str">
            <v>INMIS</v>
          </cell>
          <cell r="M3698" t="str">
            <v>MISHAWAKA, IN</v>
          </cell>
        </row>
        <row r="3699">
          <cell r="L3699" t="str">
            <v>INMUN</v>
          </cell>
          <cell r="M3699" t="str">
            <v>MUNCIE, IN</v>
          </cell>
        </row>
        <row r="3700">
          <cell r="L3700" t="str">
            <v>INPER</v>
          </cell>
          <cell r="M3700" t="str">
            <v>PERU, INDIANA</v>
          </cell>
        </row>
        <row r="3701">
          <cell r="L3701" t="str">
            <v>INPLY</v>
          </cell>
          <cell r="M3701" t="str">
            <v>PLYMOUTH, IN</v>
          </cell>
        </row>
        <row r="3702">
          <cell r="L3702" t="str">
            <v>INRAM</v>
          </cell>
          <cell r="M3702" t="str">
            <v>RAMSEY, IN</v>
          </cell>
        </row>
        <row r="3703">
          <cell r="L3703" t="str">
            <v>INSAL</v>
          </cell>
          <cell r="M3703" t="str">
            <v>SALEM, IN</v>
          </cell>
        </row>
        <row r="3704">
          <cell r="L3704" t="str">
            <v>INSB</v>
          </cell>
          <cell r="M3704" t="str">
            <v>SOUTH BEND, IN</v>
          </cell>
        </row>
        <row r="3705">
          <cell r="L3705" t="str">
            <v>INSEY</v>
          </cell>
          <cell r="M3705" t="str">
            <v>SEYMOUR, IN</v>
          </cell>
        </row>
        <row r="3706">
          <cell r="L3706" t="str">
            <v>INVAL</v>
          </cell>
          <cell r="M3706" t="str">
            <v>VALPARAISO, IN</v>
          </cell>
        </row>
        <row r="3707">
          <cell r="L3707" t="str">
            <v>INVIN</v>
          </cell>
          <cell r="M3707" t="str">
            <v>VINCENNES, IN</v>
          </cell>
        </row>
        <row r="3708">
          <cell r="L3708" t="str">
            <v>INWES</v>
          </cell>
          <cell r="M3708" t="str">
            <v>WESTVILLE, IN</v>
          </cell>
        </row>
        <row r="3709">
          <cell r="L3709" t="str">
            <v>INWOO</v>
          </cell>
          <cell r="M3709" t="str">
            <v>WOODBURN, IN</v>
          </cell>
        </row>
        <row r="3710">
          <cell r="L3710" t="str">
            <v>INYOR</v>
          </cell>
          <cell r="M3710" t="str">
            <v>YORKTOWN, IN</v>
          </cell>
        </row>
        <row r="3711">
          <cell r="L3711" t="str">
            <v>KSEDW</v>
          </cell>
          <cell r="M3711" t="str">
            <v>EDWARDSVILLE, KS</v>
          </cell>
        </row>
        <row r="3712">
          <cell r="L3712" t="str">
            <v>KSGCI</v>
          </cell>
          <cell r="M3712" t="str">
            <v>GARDEN CITY, KS</v>
          </cell>
        </row>
        <row r="3713">
          <cell r="L3713" t="str">
            <v>KSKC</v>
          </cell>
          <cell r="M3713" t="str">
            <v>KANSAS CITY, KS</v>
          </cell>
        </row>
        <row r="3714">
          <cell r="L3714" t="str">
            <v>KSLEN</v>
          </cell>
          <cell r="M3714" t="str">
            <v>LENEXA, KS</v>
          </cell>
        </row>
        <row r="3715">
          <cell r="L3715" t="str">
            <v>KSOLA</v>
          </cell>
          <cell r="M3715" t="str">
            <v>OLATHE, KS</v>
          </cell>
        </row>
        <row r="3716">
          <cell r="L3716" t="str">
            <v>KSTOP</v>
          </cell>
          <cell r="M3716" t="str">
            <v>TOPEKA, KS</v>
          </cell>
        </row>
        <row r="3717">
          <cell r="L3717" t="str">
            <v>KYASH</v>
          </cell>
          <cell r="M3717" t="str">
            <v>ASHLAND, KY</v>
          </cell>
        </row>
        <row r="3718">
          <cell r="L3718" t="str">
            <v>KYBG</v>
          </cell>
          <cell r="M3718" t="str">
            <v>BOWLING GREEN, KY</v>
          </cell>
        </row>
        <row r="3719">
          <cell r="L3719" t="str">
            <v>KYBRO</v>
          </cell>
          <cell r="M3719" t="str">
            <v>BROOKSVILLE, KY</v>
          </cell>
        </row>
        <row r="3720">
          <cell r="L3720" t="str">
            <v>KYCAN</v>
          </cell>
          <cell r="M3720" t="str">
            <v>CANNEL CITY, KY</v>
          </cell>
        </row>
        <row r="3721">
          <cell r="L3721" t="str">
            <v>KYCYN</v>
          </cell>
          <cell r="M3721" t="str">
            <v>CYNTHIANA, KY</v>
          </cell>
        </row>
        <row r="3722">
          <cell r="L3722" t="str">
            <v>KYEB</v>
          </cell>
          <cell r="M3722" t="str">
            <v>EAST BERNSTADT, KY</v>
          </cell>
        </row>
        <row r="3723">
          <cell r="L3723" t="str">
            <v>KYFRA</v>
          </cell>
          <cell r="M3723" t="str">
            <v>FRANKFORT, KY</v>
          </cell>
        </row>
        <row r="3724">
          <cell r="L3724" t="str">
            <v>KYGRV</v>
          </cell>
          <cell r="M3724" t="str">
            <v>GREENVILLE, KY</v>
          </cell>
        </row>
        <row r="3725">
          <cell r="L3725" t="str">
            <v>KYHEB</v>
          </cell>
          <cell r="M3725" t="str">
            <v>HEBRON, KY</v>
          </cell>
        </row>
        <row r="3726">
          <cell r="L3726" t="str">
            <v>KYLEX</v>
          </cell>
          <cell r="M3726" t="str">
            <v>LEXINGTON, KY</v>
          </cell>
        </row>
        <row r="3727">
          <cell r="L3727" t="str">
            <v>KYLON</v>
          </cell>
          <cell r="M3727" t="str">
            <v>LONDON, KY</v>
          </cell>
        </row>
        <row r="3728">
          <cell r="L3728" t="str">
            <v>KYLOU</v>
          </cell>
          <cell r="M3728" t="str">
            <v>LOUISA, KY</v>
          </cell>
        </row>
        <row r="3729">
          <cell r="L3729" t="str">
            <v>KYLV</v>
          </cell>
          <cell r="M3729" t="str">
            <v>LOUISVILLE, KY</v>
          </cell>
        </row>
        <row r="3730">
          <cell r="L3730" t="str">
            <v>KYMAN</v>
          </cell>
          <cell r="M3730" t="str">
            <v>MANCHESTER, KY</v>
          </cell>
        </row>
        <row r="3731">
          <cell r="L3731" t="str">
            <v>KYMAY</v>
          </cell>
          <cell r="M3731" t="str">
            <v>MAYFIELD, KY</v>
          </cell>
        </row>
        <row r="3732">
          <cell r="L3732" t="str">
            <v>KYMOR</v>
          </cell>
          <cell r="M3732" t="str">
            <v>MOREHEAD, KY</v>
          </cell>
        </row>
        <row r="3733">
          <cell r="L3733" t="str">
            <v>KYNEW</v>
          </cell>
          <cell r="M3733" t="str">
            <v>NEWPORT, KY</v>
          </cell>
        </row>
        <row r="3734">
          <cell r="L3734" t="str">
            <v>KYOWE</v>
          </cell>
          <cell r="M3734" t="str">
            <v>OWENSBORO, KY</v>
          </cell>
        </row>
        <row r="3735">
          <cell r="L3735" t="str">
            <v>KYPAD</v>
          </cell>
          <cell r="M3735" t="str">
            <v>PADUCAH, KY</v>
          </cell>
        </row>
        <row r="3736">
          <cell r="L3736" t="str">
            <v>KYPIN</v>
          </cell>
          <cell r="M3736" t="str">
            <v>PINE KNOT, KY</v>
          </cell>
        </row>
        <row r="3737">
          <cell r="L3737" t="str">
            <v>KYSHE</v>
          </cell>
          <cell r="M3737" t="str">
            <v>SHEPHERDSVILLE, KY</v>
          </cell>
        </row>
        <row r="3738">
          <cell r="L3738" t="str">
            <v>KYWAL</v>
          </cell>
          <cell r="M3738" t="str">
            <v>WALTON, KY</v>
          </cell>
        </row>
        <row r="3739">
          <cell r="L3739" t="str">
            <v>KYWIN</v>
          </cell>
          <cell r="M3739" t="str">
            <v>WINCHESTER, KY</v>
          </cell>
        </row>
        <row r="3740">
          <cell r="L3740" t="str">
            <v>LAALE</v>
          </cell>
          <cell r="M3740" t="str">
            <v>ALEXANDRIA, LA</v>
          </cell>
        </row>
        <row r="3741">
          <cell r="L3741" t="str">
            <v>LABAT</v>
          </cell>
          <cell r="M3741" t="str">
            <v>BATON ROUGE, LA</v>
          </cell>
        </row>
        <row r="3742">
          <cell r="L3742" t="str">
            <v>LABRO</v>
          </cell>
          <cell r="M3742" t="str">
            <v>BROUSSARD, LA</v>
          </cell>
        </row>
        <row r="3743">
          <cell r="L3743" t="str">
            <v>LACHU</v>
          </cell>
          <cell r="M3743" t="str">
            <v>CHURCH POINT, LA</v>
          </cell>
        </row>
        <row r="3744">
          <cell r="L3744" t="str">
            <v>LACRO</v>
          </cell>
          <cell r="M3744" t="str">
            <v>CROWLEY, LA</v>
          </cell>
        </row>
        <row r="3745">
          <cell r="L3745" t="str">
            <v>LADES</v>
          </cell>
          <cell r="M3745" t="str">
            <v>DESTREHAN, LA</v>
          </cell>
        </row>
        <row r="3746">
          <cell r="L3746" t="str">
            <v>LAEAG</v>
          </cell>
          <cell r="M3746" t="str">
            <v>EAGLE GROVE, LA</v>
          </cell>
        </row>
        <row r="3747">
          <cell r="L3747" t="str">
            <v>LAHAM</v>
          </cell>
          <cell r="M3747" t="str">
            <v>HAMMOND, LA</v>
          </cell>
        </row>
        <row r="3748">
          <cell r="L3748" t="str">
            <v>LAHAR</v>
          </cell>
          <cell r="M3748" t="str">
            <v>HARAHAN, LA</v>
          </cell>
        </row>
        <row r="3749">
          <cell r="L3749" t="str">
            <v>LAHOU</v>
          </cell>
          <cell r="M3749" t="str">
            <v>HOUMA, LA</v>
          </cell>
        </row>
        <row r="3750">
          <cell r="L3750" t="str">
            <v>LAHRV</v>
          </cell>
          <cell r="M3750" t="str">
            <v>HARVEY, LA</v>
          </cell>
        </row>
        <row r="3751">
          <cell r="L3751" t="str">
            <v>LALAF</v>
          </cell>
          <cell r="M3751" t="str">
            <v>LAFAYETTE, LA</v>
          </cell>
        </row>
        <row r="3752">
          <cell r="L3752" t="str">
            <v>LALAK</v>
          </cell>
          <cell r="M3752" t="str">
            <v>LAKE CHARLES, LA</v>
          </cell>
        </row>
        <row r="3753">
          <cell r="L3753" t="str">
            <v>LAMAI</v>
          </cell>
          <cell r="M3753" t="str">
            <v>MARION, LA</v>
          </cell>
        </row>
        <row r="3754">
          <cell r="L3754" t="str">
            <v>LAMAR</v>
          </cell>
          <cell r="M3754" t="str">
            <v>MARRERO, LA</v>
          </cell>
        </row>
        <row r="3755">
          <cell r="L3755" t="str">
            <v>LAMET</v>
          </cell>
          <cell r="M3755" t="str">
            <v>METAIRIE, LA</v>
          </cell>
        </row>
        <row r="3756">
          <cell r="L3756" t="str">
            <v>LAMON</v>
          </cell>
          <cell r="M3756" t="str">
            <v>MONROE, LA</v>
          </cell>
        </row>
        <row r="3757">
          <cell r="L3757" t="str">
            <v>LANOR</v>
          </cell>
          <cell r="M3757" t="str">
            <v>NEW ORLEANS, LA</v>
          </cell>
        </row>
        <row r="3758">
          <cell r="L3758" t="str">
            <v>LAPOS</v>
          </cell>
          <cell r="M3758" t="str">
            <v>POSTVILLE, LA</v>
          </cell>
        </row>
        <row r="3759">
          <cell r="L3759" t="str">
            <v>LAROB</v>
          </cell>
          <cell r="M3759" t="str">
            <v>ROBERT, LA</v>
          </cell>
        </row>
        <row r="3760">
          <cell r="L3760" t="str">
            <v>LASHR</v>
          </cell>
          <cell r="M3760" t="str">
            <v>SHREVEPORT, LA</v>
          </cell>
        </row>
        <row r="3761">
          <cell r="L3761" t="str">
            <v>LASR</v>
          </cell>
          <cell r="M3761" t="str">
            <v>SAINT ROSE, LA</v>
          </cell>
        </row>
        <row r="3762">
          <cell r="L3762" t="str">
            <v>MAAGA</v>
          </cell>
          <cell r="M3762" t="str">
            <v>AGAWAM, MA</v>
          </cell>
        </row>
        <row r="3763">
          <cell r="L3763" t="str">
            <v>MAALL</v>
          </cell>
          <cell r="M3763" t="str">
            <v>ALLSTON, MA</v>
          </cell>
        </row>
        <row r="3764">
          <cell r="L3764" t="str">
            <v>MAALT</v>
          </cell>
          <cell r="M3764" t="str">
            <v>ALTON, MA</v>
          </cell>
        </row>
        <row r="3765">
          <cell r="L3765" t="str">
            <v>MAAME</v>
          </cell>
          <cell r="M3765" t="str">
            <v>AMESBURY, MA</v>
          </cell>
        </row>
        <row r="3766">
          <cell r="L3766" t="str">
            <v>MAAMH</v>
          </cell>
          <cell r="M3766" t="str">
            <v>AMHERST, MA</v>
          </cell>
        </row>
        <row r="3767">
          <cell r="L3767" t="str">
            <v>MAAND</v>
          </cell>
          <cell r="M3767" t="str">
            <v>ANDOVER, MA</v>
          </cell>
        </row>
        <row r="3768">
          <cell r="L3768" t="str">
            <v>MAASH</v>
          </cell>
          <cell r="M3768" t="str">
            <v>ASHLAND, MA</v>
          </cell>
        </row>
        <row r="3769">
          <cell r="L3769" t="str">
            <v>MAAUB</v>
          </cell>
          <cell r="M3769" t="str">
            <v>AUBURN, MA</v>
          </cell>
        </row>
        <row r="3770">
          <cell r="L3770" t="str">
            <v>MAAVO</v>
          </cell>
          <cell r="M3770" t="str">
            <v>AVON, MA</v>
          </cell>
        </row>
        <row r="3771">
          <cell r="L3771" t="str">
            <v>MABED</v>
          </cell>
          <cell r="M3771" t="str">
            <v>BEDFORD, MA</v>
          </cell>
        </row>
        <row r="3772">
          <cell r="L3772" t="str">
            <v>MABEL</v>
          </cell>
          <cell r="M3772" t="str">
            <v>BELLINGHAM, MA</v>
          </cell>
        </row>
        <row r="3773">
          <cell r="L3773" t="str">
            <v>MABIL</v>
          </cell>
          <cell r="M3773" t="str">
            <v>BILLERICA, MA</v>
          </cell>
        </row>
        <row r="3774">
          <cell r="L3774" t="str">
            <v>MABOS</v>
          </cell>
          <cell r="M3774" t="str">
            <v>BOSTON, MA</v>
          </cell>
        </row>
        <row r="3775">
          <cell r="L3775" t="str">
            <v>MABRA</v>
          </cell>
          <cell r="M3775" t="str">
            <v>BRAINTREE, MA</v>
          </cell>
        </row>
        <row r="3776">
          <cell r="L3776" t="str">
            <v>MABRC</v>
          </cell>
          <cell r="M3776" t="str">
            <v>BROCKTON, MA</v>
          </cell>
        </row>
        <row r="3777">
          <cell r="L3777" t="str">
            <v>MABRO</v>
          </cell>
          <cell r="M3777" t="str">
            <v>BROOKLINE, MA</v>
          </cell>
        </row>
        <row r="3778">
          <cell r="L3778" t="str">
            <v>MABUR</v>
          </cell>
          <cell r="M3778" t="str">
            <v>BURLINGTON, MA</v>
          </cell>
        </row>
        <row r="3779">
          <cell r="L3779" t="str">
            <v>MACAM</v>
          </cell>
          <cell r="M3779" t="str">
            <v>CAMBRIDGE, MA</v>
          </cell>
        </row>
        <row r="3780">
          <cell r="L3780" t="str">
            <v>MACAN</v>
          </cell>
          <cell r="M3780" t="str">
            <v>CANTON, MA</v>
          </cell>
        </row>
        <row r="3781">
          <cell r="L3781" t="str">
            <v>MACHA</v>
          </cell>
          <cell r="M3781" t="str">
            <v>CHARLESTOWN, MA</v>
          </cell>
        </row>
        <row r="3782">
          <cell r="L3782" t="str">
            <v>MACHE</v>
          </cell>
          <cell r="M3782" t="str">
            <v>CHELMSFORD, MA</v>
          </cell>
        </row>
        <row r="3783">
          <cell r="L3783" t="str">
            <v>MACHI</v>
          </cell>
          <cell r="M3783" t="str">
            <v>CHICOPEE, MA</v>
          </cell>
        </row>
        <row r="3784">
          <cell r="L3784" t="str">
            <v>MACHL</v>
          </cell>
          <cell r="M3784" t="str">
            <v>CHELSEA, MA</v>
          </cell>
        </row>
        <row r="3785">
          <cell r="L3785" t="str">
            <v>MADAN</v>
          </cell>
          <cell r="M3785" t="str">
            <v>DANVERS, MA</v>
          </cell>
        </row>
        <row r="3786">
          <cell r="L3786" t="str">
            <v>MAEB</v>
          </cell>
          <cell r="M3786" t="str">
            <v>EAST BRIDGEWATER, MA</v>
          </cell>
        </row>
        <row r="3787">
          <cell r="L3787" t="str">
            <v>MAELO</v>
          </cell>
          <cell r="M3787" t="str">
            <v>E LONGMEADOW, MA</v>
          </cell>
        </row>
        <row r="3788">
          <cell r="L3788" t="str">
            <v>MAERV</v>
          </cell>
          <cell r="M3788" t="str">
            <v>ERVING, MA</v>
          </cell>
        </row>
        <row r="3789">
          <cell r="L3789" t="str">
            <v>MAEVE</v>
          </cell>
          <cell r="M3789" t="str">
            <v>EVERETT, MA</v>
          </cell>
        </row>
        <row r="3790">
          <cell r="L3790" t="str">
            <v>MAEWA</v>
          </cell>
          <cell r="M3790" t="str">
            <v>EAST WALPOLE, MA</v>
          </cell>
        </row>
        <row r="3791">
          <cell r="L3791" t="str">
            <v>MAFAI</v>
          </cell>
          <cell r="M3791" t="str">
            <v>FAIRHAVEN, MA</v>
          </cell>
        </row>
        <row r="3792">
          <cell r="L3792" t="str">
            <v>MAFED</v>
          </cell>
          <cell r="M3792" t="str">
            <v>FEEDING HILLS, MA</v>
          </cell>
        </row>
        <row r="3793">
          <cell r="L3793" t="str">
            <v>MAFIT</v>
          </cell>
          <cell r="M3793" t="str">
            <v>FITCHBURG, MA</v>
          </cell>
        </row>
        <row r="3794">
          <cell r="L3794" t="str">
            <v>MAFOX</v>
          </cell>
          <cell r="M3794" t="str">
            <v>FOXBORO, MA</v>
          </cell>
        </row>
        <row r="3795">
          <cell r="L3795" t="str">
            <v>MAFR</v>
          </cell>
          <cell r="M3795" t="str">
            <v>FALL RIVER, MA</v>
          </cell>
        </row>
        <row r="3796">
          <cell r="L3796" t="str">
            <v>MAFRA</v>
          </cell>
          <cell r="M3796" t="str">
            <v>FRAMINGHAM, MA</v>
          </cell>
        </row>
        <row r="3797">
          <cell r="L3797" t="str">
            <v>MAFRK</v>
          </cell>
          <cell r="M3797" t="str">
            <v>FRANKLIN, MA</v>
          </cell>
        </row>
        <row r="3798">
          <cell r="L3798" t="str">
            <v>MAGAR</v>
          </cell>
          <cell r="M3798" t="str">
            <v>GARDNER, MA</v>
          </cell>
        </row>
        <row r="3799">
          <cell r="L3799" t="str">
            <v>MAGLO</v>
          </cell>
          <cell r="M3799" t="str">
            <v>GLOUCESTER, MA</v>
          </cell>
        </row>
        <row r="3800">
          <cell r="L3800" t="str">
            <v>MAHAR</v>
          </cell>
          <cell r="M3800" t="str">
            <v>HARWICK PORT, MA</v>
          </cell>
        </row>
        <row r="3801">
          <cell r="L3801" t="str">
            <v>MAHAT</v>
          </cell>
          <cell r="M3801" t="str">
            <v>HATFIELD, MA</v>
          </cell>
        </row>
        <row r="3802">
          <cell r="L3802" t="str">
            <v>MAHAV</v>
          </cell>
          <cell r="M3802" t="str">
            <v>HAVERHILL, MA</v>
          </cell>
        </row>
        <row r="3803">
          <cell r="L3803" t="str">
            <v>MAHOL</v>
          </cell>
          <cell r="M3803" t="str">
            <v>HOLYOKE, MA</v>
          </cell>
        </row>
        <row r="3804">
          <cell r="L3804" t="str">
            <v>MAHUD</v>
          </cell>
          <cell r="M3804" t="str">
            <v>HUDSON, MA</v>
          </cell>
        </row>
        <row r="3805">
          <cell r="L3805" t="str">
            <v>MAHYA</v>
          </cell>
          <cell r="M3805" t="str">
            <v>HYANNIS, MA</v>
          </cell>
        </row>
        <row r="3806">
          <cell r="L3806" t="str">
            <v>MAIPS</v>
          </cell>
          <cell r="M3806" t="str">
            <v>IPSWICH, MA</v>
          </cell>
        </row>
        <row r="3807">
          <cell r="L3807" t="str">
            <v>MALAK</v>
          </cell>
          <cell r="M3807" t="str">
            <v>LAKEVILLE, MA</v>
          </cell>
        </row>
        <row r="3808">
          <cell r="L3808" t="str">
            <v>MALAW</v>
          </cell>
          <cell r="M3808" t="str">
            <v>LAWRENCE, MA</v>
          </cell>
        </row>
        <row r="3809">
          <cell r="L3809" t="str">
            <v>MALEO</v>
          </cell>
          <cell r="M3809" t="str">
            <v>LEOMINISTER, MA</v>
          </cell>
        </row>
        <row r="3810">
          <cell r="L3810" t="str">
            <v>MALON</v>
          </cell>
          <cell r="M3810" t="str">
            <v>LONGMEADOW, MA</v>
          </cell>
        </row>
        <row r="3811">
          <cell r="L3811" t="str">
            <v>MALOW</v>
          </cell>
          <cell r="M3811" t="str">
            <v>LOWELL, MA</v>
          </cell>
        </row>
        <row r="3812">
          <cell r="L3812" t="str">
            <v>MALYN</v>
          </cell>
          <cell r="M3812" t="str">
            <v>LYNN, MA</v>
          </cell>
        </row>
        <row r="3813">
          <cell r="L3813" t="str">
            <v>MAMAL</v>
          </cell>
          <cell r="M3813" t="str">
            <v>MALDEN, MA</v>
          </cell>
        </row>
        <row r="3814">
          <cell r="L3814" t="str">
            <v>MAMAN</v>
          </cell>
          <cell r="M3814" t="str">
            <v>MANSFIELD, MA</v>
          </cell>
        </row>
        <row r="3815">
          <cell r="L3815" t="str">
            <v>MAMAR</v>
          </cell>
          <cell r="M3815" t="str">
            <v>MARLBORO, MA</v>
          </cell>
        </row>
        <row r="3816">
          <cell r="L3816" t="str">
            <v>MAMDD</v>
          </cell>
          <cell r="M3816" t="str">
            <v>MIDDLEBORO, MA</v>
          </cell>
        </row>
        <row r="3817">
          <cell r="L3817" t="str">
            <v>MAMED</v>
          </cell>
          <cell r="M3817" t="str">
            <v>MEDFORD, MA</v>
          </cell>
        </row>
        <row r="3818">
          <cell r="L3818" t="str">
            <v>MAMEN</v>
          </cell>
          <cell r="M3818" t="str">
            <v>MENDON, MA</v>
          </cell>
        </row>
        <row r="3819">
          <cell r="L3819" t="str">
            <v>MAMET</v>
          </cell>
          <cell r="M3819" t="str">
            <v>METHUEN, MA</v>
          </cell>
        </row>
        <row r="3820">
          <cell r="L3820" t="str">
            <v>MAMID</v>
          </cell>
          <cell r="M3820" t="str">
            <v>MIDDLETON, MA</v>
          </cell>
        </row>
        <row r="3821">
          <cell r="L3821" t="str">
            <v>MAMIL</v>
          </cell>
          <cell r="M3821" t="str">
            <v>MILTON, MA</v>
          </cell>
        </row>
        <row r="3822">
          <cell r="L3822" t="str">
            <v>MAMON</v>
          </cell>
          <cell r="M3822" t="str">
            <v>MONSON, MA</v>
          </cell>
        </row>
        <row r="3823">
          <cell r="L3823" t="str">
            <v>MANA</v>
          </cell>
          <cell r="M3823" t="str">
            <v>NORTH ANDOVER, MA</v>
          </cell>
        </row>
        <row r="3824">
          <cell r="L3824" t="str">
            <v>MANAT</v>
          </cell>
          <cell r="M3824" t="str">
            <v>NORTH ATTLEBORO, MA</v>
          </cell>
        </row>
        <row r="3825">
          <cell r="L3825" t="str">
            <v>MANB</v>
          </cell>
          <cell r="M3825" t="str">
            <v>NEW BEDFORD, MA</v>
          </cell>
        </row>
        <row r="3826">
          <cell r="L3826" t="str">
            <v>MAND</v>
          </cell>
          <cell r="M3826" t="str">
            <v>NORTH DARTMOUTH, MA</v>
          </cell>
        </row>
        <row r="3827">
          <cell r="L3827" t="str">
            <v>MANEE</v>
          </cell>
          <cell r="M3827" t="str">
            <v>NEEDHAM, MA</v>
          </cell>
        </row>
        <row r="3828">
          <cell r="L3828" t="str">
            <v>MANEW</v>
          </cell>
          <cell r="M3828" t="str">
            <v>NEWBURYPORT, MA</v>
          </cell>
        </row>
        <row r="3829">
          <cell r="L3829" t="str">
            <v>MANH</v>
          </cell>
          <cell r="M3829" t="str">
            <v>NORTHAMPTON, MA</v>
          </cell>
        </row>
        <row r="3830">
          <cell r="L3830" t="str">
            <v>MANOB</v>
          </cell>
          <cell r="M3830" t="str">
            <v>NORTH BILLERICA, MA</v>
          </cell>
        </row>
        <row r="3831">
          <cell r="L3831" t="str">
            <v>MANOR</v>
          </cell>
          <cell r="M3831" t="str">
            <v>NORTHBORO, MA</v>
          </cell>
        </row>
        <row r="3832">
          <cell r="L3832" t="str">
            <v>MANRT</v>
          </cell>
          <cell r="M3832" t="str">
            <v>NORTON, MA</v>
          </cell>
        </row>
        <row r="3833">
          <cell r="L3833" t="str">
            <v>MANRW</v>
          </cell>
          <cell r="M3833" t="str">
            <v>NORWOOD, MA</v>
          </cell>
        </row>
        <row r="3834">
          <cell r="L3834" t="str">
            <v>MANTI</v>
          </cell>
          <cell r="M3834" t="str">
            <v>NATICK, MA</v>
          </cell>
        </row>
        <row r="3835">
          <cell r="L3835" t="str">
            <v>MANWT</v>
          </cell>
          <cell r="M3835" t="str">
            <v>NEWTON, MA</v>
          </cell>
        </row>
        <row r="3836">
          <cell r="L3836" t="str">
            <v>MAOXF</v>
          </cell>
          <cell r="M3836" t="str">
            <v>OXFORD, MA</v>
          </cell>
        </row>
        <row r="3837">
          <cell r="L3837" t="str">
            <v>MAPAL</v>
          </cell>
          <cell r="M3837" t="str">
            <v>PALMER, MA</v>
          </cell>
        </row>
        <row r="3838">
          <cell r="L3838" t="str">
            <v>MAPEA</v>
          </cell>
          <cell r="M3838" t="str">
            <v>PEABODY, MA</v>
          </cell>
        </row>
        <row r="3839">
          <cell r="L3839" t="str">
            <v>MAPEN</v>
          </cell>
          <cell r="M3839" t="str">
            <v>PENINSULA TRUCKING, MA</v>
          </cell>
        </row>
        <row r="3840">
          <cell r="L3840" t="str">
            <v>MAPIT</v>
          </cell>
          <cell r="M3840" t="str">
            <v>PITTSFIELD, MA</v>
          </cell>
        </row>
        <row r="3841">
          <cell r="L3841" t="str">
            <v>MAPLY</v>
          </cell>
          <cell r="M3841" t="str">
            <v>PLYMOUTH, MA</v>
          </cell>
        </row>
        <row r="3842">
          <cell r="L3842" t="str">
            <v>MAQUI</v>
          </cell>
          <cell r="M3842" t="str">
            <v>QUINCY, MA</v>
          </cell>
        </row>
        <row r="3843">
          <cell r="L3843" t="str">
            <v>MARAY</v>
          </cell>
          <cell r="M3843" t="str">
            <v>RAYNHAM, MA</v>
          </cell>
        </row>
        <row r="3844">
          <cell r="L3844" t="str">
            <v>MAROW</v>
          </cell>
          <cell r="M3844" t="str">
            <v>ROWLEY, MA</v>
          </cell>
        </row>
        <row r="3845">
          <cell r="L3845" t="str">
            <v>MASA</v>
          </cell>
          <cell r="M3845" t="str">
            <v>SOUTH ATTLEBORO, MA</v>
          </cell>
        </row>
        <row r="3846">
          <cell r="L3846" t="str">
            <v>MASAL</v>
          </cell>
          <cell r="M3846" t="str">
            <v>SALEM, MA</v>
          </cell>
        </row>
        <row r="3847">
          <cell r="L3847" t="str">
            <v>MASAN</v>
          </cell>
          <cell r="M3847" t="str">
            <v>SANDWICH, MA</v>
          </cell>
        </row>
        <row r="3848">
          <cell r="L3848" t="str">
            <v>MASAU</v>
          </cell>
          <cell r="M3848" t="str">
            <v>SAUGUS, MA</v>
          </cell>
        </row>
        <row r="3849">
          <cell r="L3849" t="str">
            <v>MASHA</v>
          </cell>
          <cell r="M3849" t="str">
            <v>SHARON, MA</v>
          </cell>
        </row>
        <row r="3850">
          <cell r="L3850" t="str">
            <v>MASLB</v>
          </cell>
          <cell r="M3850" t="str">
            <v>SALISBURY, MA</v>
          </cell>
        </row>
        <row r="3851">
          <cell r="L3851" t="str">
            <v>MASOM</v>
          </cell>
          <cell r="M3851" t="str">
            <v>SOMERVILLE, MA</v>
          </cell>
        </row>
        <row r="3852">
          <cell r="L3852" t="str">
            <v>MASOU</v>
          </cell>
          <cell r="M3852" t="str">
            <v>SOUTHBOROUGH, MA</v>
          </cell>
        </row>
        <row r="3853">
          <cell r="L3853" t="str">
            <v>MASPR</v>
          </cell>
          <cell r="M3853" t="str">
            <v>SPRINGFIELD, MA</v>
          </cell>
        </row>
        <row r="3854">
          <cell r="L3854" t="str">
            <v>MASTO</v>
          </cell>
          <cell r="M3854" t="str">
            <v>STONEHAM, MA</v>
          </cell>
        </row>
        <row r="3855">
          <cell r="L3855" t="str">
            <v>MASTU</v>
          </cell>
          <cell r="M3855" t="str">
            <v>STOUGHTON, MA</v>
          </cell>
        </row>
        <row r="3856">
          <cell r="L3856" t="str">
            <v>MASUT</v>
          </cell>
          <cell r="M3856" t="str">
            <v>SUTTON, MA</v>
          </cell>
        </row>
        <row r="3857">
          <cell r="L3857" t="str">
            <v>MATAU</v>
          </cell>
          <cell r="M3857" t="str">
            <v>TAUNTON, MA</v>
          </cell>
        </row>
        <row r="3858">
          <cell r="L3858" t="str">
            <v>MATEW</v>
          </cell>
          <cell r="M3858" t="str">
            <v>TEWKSBURY, MA</v>
          </cell>
        </row>
        <row r="3859">
          <cell r="L3859" t="str">
            <v>MATYN</v>
          </cell>
          <cell r="M3859" t="str">
            <v>TYNGSBORO, MA</v>
          </cell>
        </row>
        <row r="3860">
          <cell r="L3860" t="str">
            <v>MAUXB</v>
          </cell>
          <cell r="M3860" t="str">
            <v>UXBRIDGE, MA</v>
          </cell>
        </row>
        <row r="3861">
          <cell r="L3861" t="str">
            <v>MAWAR</v>
          </cell>
          <cell r="M3861" t="str">
            <v>WAREHAM, MA</v>
          </cell>
        </row>
        <row r="3862">
          <cell r="L3862" t="str">
            <v>MAWAS</v>
          </cell>
          <cell r="M3862" t="str">
            <v>WESTBORO, MA</v>
          </cell>
        </row>
        <row r="3863">
          <cell r="L3863" t="str">
            <v>MAWAT</v>
          </cell>
          <cell r="M3863" t="str">
            <v>WATERTOWN, MA</v>
          </cell>
        </row>
        <row r="3864">
          <cell r="L3864" t="str">
            <v>MAWBO</v>
          </cell>
          <cell r="M3864" t="str">
            <v>WESTBORO, MA</v>
          </cell>
        </row>
        <row r="3865">
          <cell r="L3865" t="str">
            <v>MAWEB</v>
          </cell>
          <cell r="M3865" t="str">
            <v>WEBSTER, MA</v>
          </cell>
        </row>
        <row r="3866">
          <cell r="L3866" t="str">
            <v>MAWES</v>
          </cell>
          <cell r="M3866" t="str">
            <v>WESTFORD, MA</v>
          </cell>
        </row>
        <row r="3867">
          <cell r="L3867" t="str">
            <v>MAWEY</v>
          </cell>
          <cell r="M3867" t="str">
            <v>WEYMOUTH, MA</v>
          </cell>
        </row>
        <row r="3868">
          <cell r="L3868" t="str">
            <v>MAWHI</v>
          </cell>
          <cell r="M3868" t="str">
            <v>WHITMAN, MA</v>
          </cell>
        </row>
        <row r="3869">
          <cell r="L3869" t="str">
            <v>MAWIL</v>
          </cell>
          <cell r="M3869" t="str">
            <v>WILMINGTON, MA</v>
          </cell>
        </row>
        <row r="3870">
          <cell r="L3870" t="str">
            <v>MAWLB</v>
          </cell>
          <cell r="M3870" t="str">
            <v>WILBRAHAM, MA</v>
          </cell>
        </row>
        <row r="3871">
          <cell r="L3871" t="str">
            <v>MAWOB</v>
          </cell>
          <cell r="M3871" t="str">
            <v>WOBURN, MA</v>
          </cell>
        </row>
        <row r="3872">
          <cell r="L3872" t="str">
            <v>MAWOR</v>
          </cell>
          <cell r="M3872" t="str">
            <v>WORCESTER, MA</v>
          </cell>
        </row>
        <row r="3873">
          <cell r="L3873" t="str">
            <v>MAWPO</v>
          </cell>
          <cell r="M3873" t="str">
            <v>WESTPORT, MA</v>
          </cell>
        </row>
        <row r="3874">
          <cell r="L3874" t="str">
            <v>MAWSF</v>
          </cell>
          <cell r="M3874" t="str">
            <v>WESTFIELD, MA</v>
          </cell>
        </row>
        <row r="3875">
          <cell r="L3875" t="str">
            <v>MAWSP</v>
          </cell>
          <cell r="M3875" t="str">
            <v>WEST SPRINGFIELD, MA</v>
          </cell>
        </row>
        <row r="3876">
          <cell r="L3876" t="str">
            <v>MAWST</v>
          </cell>
          <cell r="M3876" t="str">
            <v>WEST BRIDGEWATER, MA</v>
          </cell>
        </row>
        <row r="3877">
          <cell r="L3877" t="str">
            <v>MAZZM</v>
          </cell>
          <cell r="M3877" t="str">
            <v>ALL MASSACHUSETTS POINTS</v>
          </cell>
        </row>
        <row r="3878">
          <cell r="L3878" t="str">
            <v>MDABE</v>
          </cell>
          <cell r="M3878" t="str">
            <v>ABERDEEN, MD</v>
          </cell>
        </row>
        <row r="3879">
          <cell r="L3879" t="str">
            <v>MDADA</v>
          </cell>
          <cell r="M3879" t="str">
            <v>ADAMSTOWN, MD</v>
          </cell>
        </row>
        <row r="3880">
          <cell r="L3880" t="str">
            <v>MDANN</v>
          </cell>
          <cell r="M3880" t="str">
            <v>ANNAPOLIS, MD</v>
          </cell>
        </row>
        <row r="3881">
          <cell r="L3881" t="str">
            <v>MDBA</v>
          </cell>
          <cell r="M3881" t="str">
            <v>BEL AIR, MD</v>
          </cell>
        </row>
        <row r="3882">
          <cell r="L3882" t="str">
            <v>MDBAL</v>
          </cell>
          <cell r="M3882" t="str">
            <v>BALTIMORE, MD</v>
          </cell>
        </row>
        <row r="3883">
          <cell r="L3883" t="str">
            <v>MDBRA</v>
          </cell>
          <cell r="M3883" t="str">
            <v>BRANDYWINE, MD</v>
          </cell>
        </row>
        <row r="3884">
          <cell r="L3884" t="str">
            <v>MDBRO</v>
          </cell>
          <cell r="M3884" t="str">
            <v>BROOKVILLE, MD</v>
          </cell>
        </row>
        <row r="3885">
          <cell r="L3885" t="str">
            <v>MDCH</v>
          </cell>
          <cell r="M3885" t="str">
            <v>CAPITAL HEIGHTS, MD</v>
          </cell>
        </row>
        <row r="3886">
          <cell r="L3886" t="str">
            <v>MDCHV</v>
          </cell>
          <cell r="M3886" t="str">
            <v>CHEVERLY, MD</v>
          </cell>
        </row>
        <row r="3887">
          <cell r="L3887" t="str">
            <v>MDCLB</v>
          </cell>
          <cell r="M3887" t="str">
            <v>CLARKSBURG, MD</v>
          </cell>
        </row>
        <row r="3888">
          <cell r="L3888" t="str">
            <v>MDCLI</v>
          </cell>
          <cell r="M3888" t="str">
            <v>CLINTON, MD</v>
          </cell>
        </row>
        <row r="3889">
          <cell r="L3889" t="str">
            <v>MDCOC</v>
          </cell>
          <cell r="M3889" t="str">
            <v>COCKEYSVILLE, MD</v>
          </cell>
        </row>
        <row r="3890">
          <cell r="L3890" t="str">
            <v>MDCOL</v>
          </cell>
          <cell r="M3890" t="str">
            <v>COLUMBIA, MD</v>
          </cell>
        </row>
        <row r="3891">
          <cell r="L3891" t="str">
            <v>MDCUM</v>
          </cell>
          <cell r="M3891" t="str">
            <v>CUMBERLAND, MD</v>
          </cell>
        </row>
        <row r="3892">
          <cell r="L3892" t="str">
            <v>MDELK</v>
          </cell>
          <cell r="M3892" t="str">
            <v>ELKTON, MD</v>
          </cell>
        </row>
        <row r="3893">
          <cell r="L3893" t="str">
            <v>MDELR</v>
          </cell>
          <cell r="M3893" t="str">
            <v>ELK RIDGE, MD</v>
          </cell>
        </row>
        <row r="3894">
          <cell r="L3894" t="str">
            <v>MDFRE</v>
          </cell>
          <cell r="M3894" t="str">
            <v>FREDERICK, MD</v>
          </cell>
        </row>
        <row r="3895">
          <cell r="L3895" t="str">
            <v>MDFV</v>
          </cell>
          <cell r="M3895" t="str">
            <v>FORESTVILLE, MD</v>
          </cell>
        </row>
        <row r="3896">
          <cell r="L3896" t="str">
            <v>MDGAI</v>
          </cell>
          <cell r="M3896" t="str">
            <v>GAITHERSBURG, MD</v>
          </cell>
        </row>
        <row r="3897">
          <cell r="L3897" t="str">
            <v>MDGBU</v>
          </cell>
          <cell r="M3897" t="str">
            <v>GLEN BURNIE, MD</v>
          </cell>
        </row>
        <row r="3898">
          <cell r="L3898" t="str">
            <v>MDGRA</v>
          </cell>
          <cell r="M3898" t="str">
            <v>GRASONVILLE, MD</v>
          </cell>
        </row>
        <row r="3899">
          <cell r="L3899" t="str">
            <v>MDHAG</v>
          </cell>
          <cell r="M3899" t="str">
            <v>HAGERSTOWN, MD</v>
          </cell>
        </row>
        <row r="3900">
          <cell r="L3900" t="str">
            <v>MDHAL</v>
          </cell>
          <cell r="M3900" t="str">
            <v>HALETHORPE, MD</v>
          </cell>
        </row>
        <row r="3901">
          <cell r="L3901" t="str">
            <v>MDHAN</v>
          </cell>
          <cell r="M3901" t="str">
            <v>HANOVER, MD</v>
          </cell>
        </row>
        <row r="3902">
          <cell r="L3902" t="str">
            <v>MDHUR</v>
          </cell>
          <cell r="M3902" t="str">
            <v>HURLOCK, MD</v>
          </cell>
        </row>
        <row r="3903">
          <cell r="L3903" t="str">
            <v>MDHYA</v>
          </cell>
          <cell r="M3903" t="str">
            <v>HYATTSVILLE, MD</v>
          </cell>
        </row>
        <row r="3904">
          <cell r="L3904" t="str">
            <v>MDJES</v>
          </cell>
          <cell r="M3904" t="str">
            <v>JESSUP, MD</v>
          </cell>
        </row>
        <row r="3905">
          <cell r="L3905" t="str">
            <v>MDLAN</v>
          </cell>
          <cell r="M3905" t="str">
            <v>LANDOVER, MD</v>
          </cell>
        </row>
        <row r="3906">
          <cell r="L3906" t="str">
            <v>MDLAU</v>
          </cell>
          <cell r="M3906" t="str">
            <v>LAUREL, MD</v>
          </cell>
        </row>
        <row r="3907">
          <cell r="L3907" t="str">
            <v>MDLAV</v>
          </cell>
          <cell r="M3907" t="str">
            <v>LAVALE, MD</v>
          </cell>
        </row>
        <row r="3908">
          <cell r="L3908" t="str">
            <v>MDMAN</v>
          </cell>
          <cell r="M3908" t="str">
            <v>MANCHESTER, MD</v>
          </cell>
        </row>
        <row r="3909">
          <cell r="L3909" t="str">
            <v>MDMAR</v>
          </cell>
          <cell r="M3909" t="str">
            <v>MOUNT AIRY, MD</v>
          </cell>
        </row>
        <row r="3910">
          <cell r="L3910" t="str">
            <v>MDMIL</v>
          </cell>
          <cell r="M3910" t="str">
            <v>MILFORD, MD</v>
          </cell>
        </row>
        <row r="3911">
          <cell r="L3911" t="str">
            <v>MDMIT</v>
          </cell>
          <cell r="M3911" t="str">
            <v>MITCHELLEVILLE, MD</v>
          </cell>
        </row>
        <row r="3912">
          <cell r="L3912" t="str">
            <v>MDMON</v>
          </cell>
          <cell r="M3912" t="str">
            <v>MONROVIA, MD</v>
          </cell>
        </row>
        <row r="3913">
          <cell r="L3913" t="str">
            <v>MDNE</v>
          </cell>
          <cell r="M3913" t="str">
            <v>NORTH EAST, MD</v>
          </cell>
        </row>
        <row r="3914">
          <cell r="L3914" t="str">
            <v>MDNOR</v>
          </cell>
          <cell r="M3914" t="str">
            <v>NORTH POTOMAC, MD</v>
          </cell>
        </row>
        <row r="3915">
          <cell r="L3915" t="str">
            <v>MDNW</v>
          </cell>
          <cell r="M3915" t="str">
            <v>NEW WINDSOR, MD</v>
          </cell>
        </row>
        <row r="3916">
          <cell r="L3916" t="str">
            <v>MDODE</v>
          </cell>
          <cell r="M3916" t="str">
            <v>ODENTON, MD</v>
          </cell>
        </row>
        <row r="3917">
          <cell r="L3917" t="str">
            <v>MDOM</v>
          </cell>
          <cell r="M3917" t="str">
            <v>OWINGS MILLS, MD</v>
          </cell>
        </row>
        <row r="3918">
          <cell r="L3918" t="str">
            <v>MDPAS</v>
          </cell>
          <cell r="M3918" t="str">
            <v>PASADENA, MD</v>
          </cell>
        </row>
        <row r="3919">
          <cell r="L3919" t="str">
            <v>MDPCI</v>
          </cell>
          <cell r="M3919" t="str">
            <v>POCOMOKE CITY, MD</v>
          </cell>
        </row>
        <row r="3920">
          <cell r="L3920" t="str">
            <v>MDPER</v>
          </cell>
          <cell r="M3920" t="str">
            <v>PERRYMAN, MD</v>
          </cell>
        </row>
        <row r="3921">
          <cell r="L3921" t="str">
            <v>MDROC</v>
          </cell>
          <cell r="M3921" t="str">
            <v>ROCKVILLE, MD</v>
          </cell>
        </row>
        <row r="3922">
          <cell r="L3922" t="str">
            <v>MDSAL</v>
          </cell>
          <cell r="M3922" t="str">
            <v>SALISBURY, MD</v>
          </cell>
        </row>
        <row r="3923">
          <cell r="L3923" t="str">
            <v>MDSAV</v>
          </cell>
          <cell r="M3923" t="str">
            <v>SAVAGE, MD</v>
          </cell>
        </row>
        <row r="3924">
          <cell r="L3924" t="str">
            <v>MDSBK</v>
          </cell>
          <cell r="M3924" t="str">
            <v>SAVAGE, MD BURGER KING</v>
          </cell>
        </row>
        <row r="3925">
          <cell r="L3925" t="str">
            <v>MDSEV</v>
          </cell>
          <cell r="M3925" t="str">
            <v>SEVERN, MD</v>
          </cell>
        </row>
        <row r="3926">
          <cell r="L3926" t="str">
            <v>MDSP</v>
          </cell>
          <cell r="M3926" t="str">
            <v>SEVERNA PARK, MD</v>
          </cell>
        </row>
        <row r="3927">
          <cell r="L3927" t="str">
            <v>MDSS</v>
          </cell>
          <cell r="M3927" t="str">
            <v>SILVER SPRING, MD</v>
          </cell>
        </row>
        <row r="3928">
          <cell r="L3928" t="str">
            <v>MDTIM</v>
          </cell>
          <cell r="M3928" t="str">
            <v>TIMONIUM, MD</v>
          </cell>
        </row>
        <row r="3929">
          <cell r="L3929" t="str">
            <v>MDTRA</v>
          </cell>
          <cell r="M3929" t="str">
            <v>TRAPPE, MD</v>
          </cell>
        </row>
        <row r="3930">
          <cell r="L3930" t="str">
            <v>MDUM</v>
          </cell>
          <cell r="M3930" t="str">
            <v>UPPER MARLBORO, MD</v>
          </cell>
        </row>
        <row r="3931">
          <cell r="L3931" t="str">
            <v>MDWAL</v>
          </cell>
          <cell r="M3931" t="str">
            <v>WALDORF, MD</v>
          </cell>
        </row>
        <row r="3932">
          <cell r="L3932" t="str">
            <v>MDWES</v>
          </cell>
          <cell r="M3932" t="str">
            <v>WESTMINSTER, MD</v>
          </cell>
        </row>
        <row r="3933">
          <cell r="L3933" t="str">
            <v>MDWHI</v>
          </cell>
          <cell r="M3933" t="str">
            <v>WHITEFORD, MD</v>
          </cell>
        </row>
        <row r="3934">
          <cell r="L3934" t="str">
            <v>MDWIL</v>
          </cell>
          <cell r="M3934" t="str">
            <v>WILLIAMSPORT, MD</v>
          </cell>
        </row>
        <row r="3935">
          <cell r="L3935" t="str">
            <v>MDWM</v>
          </cell>
          <cell r="M3935" t="str">
            <v>WHITE MARSH, MD</v>
          </cell>
        </row>
        <row r="3936">
          <cell r="L3936" t="str">
            <v>MDWOD</v>
          </cell>
          <cell r="M3936" t="str">
            <v>WOODSTOCK, NY</v>
          </cell>
        </row>
        <row r="3937">
          <cell r="L3937" t="str">
            <v>MDWPO</v>
          </cell>
          <cell r="M3937" t="str">
            <v>WILLIAMSPORT, MD</v>
          </cell>
        </row>
        <row r="3938">
          <cell r="L3938" t="str">
            <v>MEAUB</v>
          </cell>
          <cell r="M3938" t="str">
            <v>AUBURN, ME</v>
          </cell>
        </row>
        <row r="3939">
          <cell r="L3939" t="str">
            <v>MEAUG</v>
          </cell>
          <cell r="M3939" t="str">
            <v>AUGUSTA, ME</v>
          </cell>
        </row>
        <row r="3940">
          <cell r="L3940" t="str">
            <v>MEBAN</v>
          </cell>
          <cell r="M3940" t="str">
            <v>BANGOR, ME</v>
          </cell>
        </row>
        <row r="3941">
          <cell r="L3941" t="str">
            <v>MEBEL</v>
          </cell>
          <cell r="M3941" t="str">
            <v>BELFAST, ME</v>
          </cell>
        </row>
        <row r="3942">
          <cell r="L3942" t="str">
            <v>MEBH</v>
          </cell>
          <cell r="M3942" t="str">
            <v>BAR HARBOR, ME</v>
          </cell>
        </row>
        <row r="3943">
          <cell r="L3943" t="str">
            <v>MEBID</v>
          </cell>
          <cell r="M3943" t="str">
            <v>BIDDEFORD, ME</v>
          </cell>
        </row>
        <row r="3944">
          <cell r="L3944" t="str">
            <v>MEBRU</v>
          </cell>
          <cell r="M3944" t="str">
            <v>BRUNSWICK, ME</v>
          </cell>
        </row>
        <row r="3945">
          <cell r="L3945" t="str">
            <v>MECAL</v>
          </cell>
          <cell r="M3945" t="str">
            <v>CALAIS, ME</v>
          </cell>
        </row>
        <row r="3946">
          <cell r="L3946" t="str">
            <v>MECAM</v>
          </cell>
          <cell r="M3946" t="str">
            <v>CAMDEN, ME</v>
          </cell>
        </row>
        <row r="3947">
          <cell r="L3947" t="str">
            <v>MECAR</v>
          </cell>
          <cell r="M3947" t="str">
            <v>CARIBOU, ME</v>
          </cell>
        </row>
        <row r="3948">
          <cell r="L3948" t="str">
            <v>MECHE</v>
          </cell>
          <cell r="M3948" t="str">
            <v>CHERRYFIELD, ME</v>
          </cell>
        </row>
        <row r="3949">
          <cell r="L3949" t="str">
            <v>MECHI</v>
          </cell>
          <cell r="M3949" t="str">
            <v>CHICOPPE, ME</v>
          </cell>
        </row>
        <row r="3950">
          <cell r="L3950" t="str">
            <v>MEDAN</v>
          </cell>
          <cell r="M3950" t="str">
            <v>DANVILLE, ME</v>
          </cell>
        </row>
        <row r="3951">
          <cell r="L3951" t="str">
            <v>MEELL</v>
          </cell>
          <cell r="M3951" t="str">
            <v>ELLSWORTH, ME</v>
          </cell>
        </row>
        <row r="3952">
          <cell r="L3952" t="str">
            <v>MEFF</v>
          </cell>
          <cell r="M3952" t="str">
            <v>FORT FAIRFIELD, ME</v>
          </cell>
        </row>
        <row r="3953">
          <cell r="L3953" t="str">
            <v>MEGAR</v>
          </cell>
          <cell r="M3953" t="str">
            <v>GARDINER, ME</v>
          </cell>
        </row>
        <row r="3954">
          <cell r="L3954" t="str">
            <v>MEGRE</v>
          </cell>
          <cell r="M3954" t="str">
            <v>GREENE, ME</v>
          </cell>
        </row>
        <row r="3955">
          <cell r="L3955" t="str">
            <v>MEHOU</v>
          </cell>
          <cell r="M3955" t="str">
            <v>HOULTON, ME</v>
          </cell>
        </row>
        <row r="3956">
          <cell r="L3956" t="str">
            <v>MEJAY</v>
          </cell>
          <cell r="M3956" t="str">
            <v>JAY, ME</v>
          </cell>
        </row>
        <row r="3957">
          <cell r="L3957" t="str">
            <v>MEJON</v>
          </cell>
          <cell r="M3957" t="str">
            <v>JONESBORO, ME</v>
          </cell>
        </row>
        <row r="3958">
          <cell r="L3958" t="str">
            <v>MEKIT</v>
          </cell>
          <cell r="M3958" t="str">
            <v>KITTERY, ME</v>
          </cell>
        </row>
        <row r="3959">
          <cell r="L3959" t="str">
            <v>MELAN</v>
          </cell>
          <cell r="M3959" t="str">
            <v>LANSONG, ME</v>
          </cell>
        </row>
        <row r="3960">
          <cell r="L3960" t="str">
            <v>MELEE</v>
          </cell>
          <cell r="M3960" t="str">
            <v>LEEDS, ME</v>
          </cell>
        </row>
        <row r="3961">
          <cell r="L3961" t="str">
            <v>MELEW</v>
          </cell>
          <cell r="M3961" t="str">
            <v>LEWISTON, ME</v>
          </cell>
        </row>
        <row r="3962">
          <cell r="L3962" t="str">
            <v>MELIM</v>
          </cell>
          <cell r="M3962" t="str">
            <v>LIMESTONE, ME</v>
          </cell>
        </row>
        <row r="3963">
          <cell r="L3963" t="str">
            <v>MELIN</v>
          </cell>
          <cell r="M3963" t="str">
            <v>LINCOLN, ME</v>
          </cell>
        </row>
        <row r="3964">
          <cell r="L3964" t="str">
            <v>MELUB</v>
          </cell>
          <cell r="M3964" t="str">
            <v>LUBEC, MAINE</v>
          </cell>
        </row>
        <row r="3965">
          <cell r="L3965" t="str">
            <v>MEMAC</v>
          </cell>
          <cell r="M3965" t="str">
            <v>MACHIAS, ME</v>
          </cell>
        </row>
        <row r="3966">
          <cell r="L3966" t="str">
            <v>MEMAD</v>
          </cell>
          <cell r="M3966" t="str">
            <v>MADAWASKA, ME</v>
          </cell>
        </row>
        <row r="3967">
          <cell r="L3967" t="str">
            <v>MEMF</v>
          </cell>
          <cell r="M3967" t="str">
            <v>MECHANIC FALLS, ME</v>
          </cell>
        </row>
        <row r="3968">
          <cell r="L3968" t="str">
            <v>MEMIL</v>
          </cell>
          <cell r="M3968" t="str">
            <v>MILLINOCKET, ME</v>
          </cell>
        </row>
        <row r="3969">
          <cell r="L3969" t="str">
            <v>MEMON</v>
          </cell>
          <cell r="M3969" t="str">
            <v>MONTICELLO, ME</v>
          </cell>
        </row>
        <row r="3970">
          <cell r="L3970" t="str">
            <v>MENEW</v>
          </cell>
          <cell r="M3970" t="str">
            <v>NEWPORT, ME</v>
          </cell>
        </row>
        <row r="3971">
          <cell r="L3971" t="str">
            <v>MEPAT</v>
          </cell>
          <cell r="M3971" t="str">
            <v>PATTEN, ME</v>
          </cell>
        </row>
        <row r="3972">
          <cell r="L3972" t="str">
            <v>MEPI</v>
          </cell>
          <cell r="M3972" t="str">
            <v>PRESQUE ISLE, ME</v>
          </cell>
        </row>
        <row r="3973">
          <cell r="L3973" t="str">
            <v>MEPIS</v>
          </cell>
          <cell r="M3973" t="str">
            <v>PRESQUE ISLE, ME</v>
          </cell>
        </row>
        <row r="3974">
          <cell r="L3974" t="str">
            <v>MEPOR</v>
          </cell>
          <cell r="M3974" t="str">
            <v>PORTLAND, ME</v>
          </cell>
        </row>
        <row r="3975">
          <cell r="L3975" t="str">
            <v>MEPOW</v>
          </cell>
          <cell r="M3975" t="str">
            <v>POWNAL, ME</v>
          </cell>
        </row>
        <row r="3976">
          <cell r="L3976" t="str">
            <v>MEROC</v>
          </cell>
          <cell r="M3976" t="str">
            <v>ROCKLAND, ME</v>
          </cell>
        </row>
        <row r="3977">
          <cell r="L3977" t="str">
            <v>MERUM</v>
          </cell>
          <cell r="M3977" t="str">
            <v>RUMFORD, ME</v>
          </cell>
        </row>
        <row r="3978">
          <cell r="L3978" t="str">
            <v>MESCA</v>
          </cell>
          <cell r="M3978" t="str">
            <v>SCARBOROUGH, ME</v>
          </cell>
        </row>
        <row r="3979">
          <cell r="L3979" t="str">
            <v>MESKO</v>
          </cell>
          <cell r="M3979" t="str">
            <v>SKOWHEGAN, ME</v>
          </cell>
        </row>
        <row r="3980">
          <cell r="L3980" t="str">
            <v>MESOP</v>
          </cell>
          <cell r="M3980" t="str">
            <v>SOUTHPORT, ME</v>
          </cell>
        </row>
        <row r="3981">
          <cell r="L3981" t="str">
            <v>MESOU</v>
          </cell>
          <cell r="M3981" t="str">
            <v>SOUTH PORTLAND, ME</v>
          </cell>
        </row>
        <row r="3982">
          <cell r="L3982" t="str">
            <v>MESP</v>
          </cell>
          <cell r="M3982" t="str">
            <v>SOUTH PARIS, ME</v>
          </cell>
        </row>
        <row r="3983">
          <cell r="L3983" t="str">
            <v>METUR</v>
          </cell>
          <cell r="M3983" t="str">
            <v>TURNER, ME</v>
          </cell>
        </row>
        <row r="3984">
          <cell r="L3984" t="str">
            <v>MEWAL</v>
          </cell>
          <cell r="M3984" t="str">
            <v>WALDOBORO, ME</v>
          </cell>
        </row>
        <row r="3985">
          <cell r="L3985" t="str">
            <v>MEWAT</v>
          </cell>
          <cell r="M3985" t="str">
            <v>WATERVILLE, ME</v>
          </cell>
        </row>
        <row r="3986">
          <cell r="L3986" t="str">
            <v>MEWEL</v>
          </cell>
          <cell r="M3986" t="str">
            <v>WELLS, ME</v>
          </cell>
        </row>
        <row r="3987">
          <cell r="L3987" t="str">
            <v>MEWES</v>
          </cell>
          <cell r="M3987" t="str">
            <v>WESTBROOKE, ME</v>
          </cell>
        </row>
        <row r="3988">
          <cell r="L3988" t="str">
            <v>MEWIN</v>
          </cell>
          <cell r="M3988" t="str">
            <v>WINSLOW, ME</v>
          </cell>
        </row>
        <row r="3989">
          <cell r="L3989" t="str">
            <v>MEWIT</v>
          </cell>
          <cell r="M3989" t="str">
            <v>WINTERPORT, ME</v>
          </cell>
        </row>
        <row r="3990">
          <cell r="L3990" t="str">
            <v>MEWND</v>
          </cell>
          <cell r="M3990" t="str">
            <v>WINDSOR, ME</v>
          </cell>
        </row>
        <row r="3991">
          <cell r="L3991" t="str">
            <v>MEWNT</v>
          </cell>
          <cell r="M3991" t="str">
            <v>WINTHROP, ME</v>
          </cell>
        </row>
        <row r="3992">
          <cell r="L3992" t="str">
            <v>MEWOO</v>
          </cell>
          <cell r="M3992" t="str">
            <v>WOODLAND, ME</v>
          </cell>
        </row>
        <row r="3993">
          <cell r="L3993" t="str">
            <v>MEWPO</v>
          </cell>
          <cell r="M3993" t="str">
            <v>WESTPORT, MA</v>
          </cell>
        </row>
        <row r="3994">
          <cell r="L3994" t="str">
            <v>MIAA</v>
          </cell>
          <cell r="M3994" t="str">
            <v>ANN ARBOR, MI</v>
          </cell>
        </row>
        <row r="3995">
          <cell r="L3995" t="str">
            <v>MIALP</v>
          </cell>
          <cell r="M3995" t="str">
            <v>ALPENA, MI</v>
          </cell>
        </row>
        <row r="3996">
          <cell r="L3996" t="str">
            <v>MIANN</v>
          </cell>
          <cell r="M3996" t="str">
            <v>ANN ARBOR, MI</v>
          </cell>
        </row>
        <row r="3997">
          <cell r="L3997" t="str">
            <v>MIBAT</v>
          </cell>
          <cell r="M3997" t="str">
            <v>BATTLE CREEK, MI</v>
          </cell>
        </row>
        <row r="3998">
          <cell r="L3998" t="str">
            <v>MIBEN</v>
          </cell>
          <cell r="M3998" t="str">
            <v>BENTON HARBOUR, MI</v>
          </cell>
        </row>
        <row r="3999">
          <cell r="L3999" t="str">
            <v>MIBRG</v>
          </cell>
          <cell r="M3999" t="str">
            <v>BRIGHTON, MI</v>
          </cell>
        </row>
        <row r="4000">
          <cell r="L4000" t="str">
            <v>MIBRI</v>
          </cell>
          <cell r="M4000" t="str">
            <v>BRIDGEPORT, MI</v>
          </cell>
        </row>
        <row r="4001">
          <cell r="L4001" t="str">
            <v>MIBRO</v>
          </cell>
          <cell r="M4001" t="str">
            <v>BROWNSTOWN, MI</v>
          </cell>
        </row>
        <row r="4002">
          <cell r="L4002" t="str">
            <v>MICAD</v>
          </cell>
          <cell r="M4002" t="str">
            <v>CADILLAC, MI</v>
          </cell>
        </row>
        <row r="4003">
          <cell r="L4003" t="str">
            <v>MICAN</v>
          </cell>
          <cell r="M4003" t="str">
            <v>CANTON, MI</v>
          </cell>
        </row>
        <row r="4004">
          <cell r="L4004" t="str">
            <v>MICAR</v>
          </cell>
          <cell r="M4004" t="str">
            <v>CARSON CITY, MI</v>
          </cell>
        </row>
        <row r="4005">
          <cell r="L4005" t="str">
            <v>MICP</v>
          </cell>
          <cell r="M4005" t="str">
            <v>COMSTOCK PARK, MI</v>
          </cell>
        </row>
        <row r="4006">
          <cell r="L4006" t="str">
            <v>MIDEA</v>
          </cell>
          <cell r="M4006" t="str">
            <v>DEARBORN, MI</v>
          </cell>
        </row>
        <row r="4007">
          <cell r="L4007" t="str">
            <v>MIDET</v>
          </cell>
          <cell r="M4007" t="str">
            <v>DETROIT, MI</v>
          </cell>
        </row>
        <row r="4008">
          <cell r="L4008" t="str">
            <v>MIELM</v>
          </cell>
          <cell r="M4008" t="str">
            <v>ELMIRA, MI</v>
          </cell>
        </row>
        <row r="4009">
          <cell r="L4009" t="str">
            <v>MIFLN</v>
          </cell>
          <cell r="M4009" t="str">
            <v>FLINT, MI</v>
          </cell>
        </row>
        <row r="4010">
          <cell r="L4010" t="str">
            <v>MIFRA</v>
          </cell>
          <cell r="M4010" t="str">
            <v>FRASER, MI</v>
          </cell>
        </row>
        <row r="4011">
          <cell r="L4011" t="str">
            <v>MIFRS</v>
          </cell>
          <cell r="M4011" t="str">
            <v>FRASER, MI</v>
          </cell>
        </row>
        <row r="4012">
          <cell r="L4012" t="str">
            <v>MIGAL</v>
          </cell>
          <cell r="M4012" t="str">
            <v>GALESBURG, MI</v>
          </cell>
        </row>
        <row r="4013">
          <cell r="L4013" t="str">
            <v>MIGR</v>
          </cell>
          <cell r="M4013" t="str">
            <v>GRAND RAPIDS, MI</v>
          </cell>
        </row>
        <row r="4014">
          <cell r="L4014" t="str">
            <v>MIGRE</v>
          </cell>
          <cell r="M4014" t="str">
            <v>GREENSVILLE, MI</v>
          </cell>
        </row>
        <row r="4015">
          <cell r="L4015" t="str">
            <v>MIHEM</v>
          </cell>
          <cell r="M4015" t="str">
            <v>HEMLOCK, MI</v>
          </cell>
        </row>
        <row r="4016">
          <cell r="L4016" t="str">
            <v>MIHIL</v>
          </cell>
          <cell r="M4016" t="str">
            <v>HILLSDALE, MI</v>
          </cell>
        </row>
        <row r="4017">
          <cell r="L4017" t="str">
            <v>MIHLL</v>
          </cell>
          <cell r="M4017" t="str">
            <v>HOLLAND, MI</v>
          </cell>
        </row>
        <row r="4018">
          <cell r="L4018" t="str">
            <v>MIHOL</v>
          </cell>
          <cell r="M4018" t="str">
            <v>HOLT, MI</v>
          </cell>
        </row>
        <row r="4019">
          <cell r="L4019" t="str">
            <v>MIHUD</v>
          </cell>
          <cell r="M4019" t="str">
            <v>HUDSONVILLE, MI</v>
          </cell>
        </row>
        <row r="4020">
          <cell r="L4020" t="str">
            <v>MIKAL</v>
          </cell>
          <cell r="M4020" t="str">
            <v>KALAMAZOO, MI</v>
          </cell>
        </row>
        <row r="4021">
          <cell r="L4021" t="str">
            <v>MIKEN</v>
          </cell>
          <cell r="M4021" t="str">
            <v>KENTWOOD, MI</v>
          </cell>
        </row>
        <row r="4022">
          <cell r="L4022" t="str">
            <v>MILAK</v>
          </cell>
          <cell r="M4022" t="str">
            <v>LAKE ODESSA, MI</v>
          </cell>
        </row>
        <row r="4023">
          <cell r="L4023" t="str">
            <v>MILAN</v>
          </cell>
          <cell r="M4023" t="str">
            <v>LANSING, MI</v>
          </cell>
        </row>
        <row r="4024">
          <cell r="L4024" t="str">
            <v>MILIV</v>
          </cell>
          <cell r="M4024" t="str">
            <v>LIVONIA, MI</v>
          </cell>
        </row>
        <row r="4025">
          <cell r="L4025" t="str">
            <v>MIMAR</v>
          </cell>
          <cell r="M4025" t="str">
            <v>MARQUETTE, MI</v>
          </cell>
        </row>
        <row r="4026">
          <cell r="L4026" t="str">
            <v>MIMC</v>
          </cell>
          <cell r="M4026" t="str">
            <v>MOUNT CLEMENTS, MI</v>
          </cell>
        </row>
        <row r="4027">
          <cell r="L4027" t="str">
            <v>MIMEL</v>
          </cell>
          <cell r="M4027" t="str">
            <v>MELVINDALE, MI</v>
          </cell>
        </row>
        <row r="4028">
          <cell r="L4028" t="str">
            <v>MIMON</v>
          </cell>
          <cell r="M4028" t="str">
            <v>MONROE, MI</v>
          </cell>
        </row>
        <row r="4029">
          <cell r="L4029" t="str">
            <v>MINEW</v>
          </cell>
          <cell r="M4029" t="str">
            <v>NEWPORT, MI</v>
          </cell>
        </row>
        <row r="4030">
          <cell r="L4030" t="str">
            <v>MINIL</v>
          </cell>
          <cell r="M4030" t="str">
            <v>NILES, MI</v>
          </cell>
        </row>
        <row r="4031">
          <cell r="L4031" t="str">
            <v>MINOR</v>
          </cell>
          <cell r="M4031" t="str">
            <v>NORTHVILLE, MI</v>
          </cell>
        </row>
        <row r="4032">
          <cell r="L4032" t="str">
            <v>MIPLY</v>
          </cell>
          <cell r="M4032" t="str">
            <v>PLYMOUTH, MI</v>
          </cell>
        </row>
        <row r="4033">
          <cell r="L4033" t="str">
            <v>MIPP</v>
          </cell>
          <cell r="M4033" t="str">
            <v>PAW PAW, MI</v>
          </cell>
        </row>
        <row r="4034">
          <cell r="L4034" t="str">
            <v>MIROO</v>
          </cell>
          <cell r="M4034" t="str">
            <v>ROYAL OAK, MI</v>
          </cell>
        </row>
        <row r="4035">
          <cell r="L4035" t="str">
            <v>MISAG</v>
          </cell>
          <cell r="M4035" t="str">
            <v>SAGINAW, MI</v>
          </cell>
        </row>
        <row r="4036">
          <cell r="L4036" t="str">
            <v>MISSI</v>
          </cell>
          <cell r="M4036" t="str">
            <v>MISSISSIPPI</v>
          </cell>
        </row>
        <row r="4037">
          <cell r="L4037" t="str">
            <v>MISWA</v>
          </cell>
          <cell r="M4037" t="str">
            <v>SWARTZ CREEK, MI</v>
          </cell>
        </row>
        <row r="4038">
          <cell r="L4038" t="str">
            <v>MITA</v>
          </cell>
          <cell r="M4038" t="str">
            <v>TAYLOR, MI</v>
          </cell>
        </row>
        <row r="4039">
          <cell r="L4039" t="str">
            <v>MITRO</v>
          </cell>
          <cell r="M4039" t="str">
            <v>TROY, MI</v>
          </cell>
        </row>
        <row r="4040">
          <cell r="L4040" t="str">
            <v>MIWAL</v>
          </cell>
          <cell r="M4040" t="str">
            <v>WALKERVILLE, MI</v>
          </cell>
        </row>
        <row r="4041">
          <cell r="L4041" t="str">
            <v>MIWAR</v>
          </cell>
          <cell r="M4041" t="str">
            <v>WARREN, MI</v>
          </cell>
        </row>
        <row r="4042">
          <cell r="L4042" t="str">
            <v>MIWEB</v>
          </cell>
          <cell r="M4042" t="str">
            <v>WEBBERVILLE, MI</v>
          </cell>
        </row>
        <row r="4043">
          <cell r="L4043" t="str">
            <v>MIWIX</v>
          </cell>
          <cell r="M4043" t="str">
            <v>WIXOM, MI</v>
          </cell>
        </row>
        <row r="4044">
          <cell r="L4044" t="str">
            <v>MIWLK</v>
          </cell>
          <cell r="M4044" t="str">
            <v>WALKER, MI</v>
          </cell>
        </row>
        <row r="4045">
          <cell r="L4045" t="str">
            <v>MIWYO</v>
          </cell>
          <cell r="M4045" t="str">
            <v>WYOMING, MI</v>
          </cell>
        </row>
        <row r="4046">
          <cell r="L4046" t="str">
            <v>MNALB</v>
          </cell>
          <cell r="M4046" t="str">
            <v>ALBERT LEA, MN</v>
          </cell>
        </row>
        <row r="4047">
          <cell r="L4047" t="str">
            <v>MNALE</v>
          </cell>
          <cell r="M4047" t="str">
            <v>ALEXANDRIA, MN</v>
          </cell>
        </row>
        <row r="4048">
          <cell r="L4048" t="str">
            <v>MNCHA</v>
          </cell>
          <cell r="M4048" t="str">
            <v>CHASKA, MN</v>
          </cell>
        </row>
        <row r="4049">
          <cell r="L4049" t="str">
            <v>MNCLO</v>
          </cell>
          <cell r="M4049" t="str">
            <v>CLOQUET, MN</v>
          </cell>
        </row>
        <row r="4050">
          <cell r="L4050" t="str">
            <v>MNEDE</v>
          </cell>
          <cell r="M4050" t="str">
            <v>EDEN, MN</v>
          </cell>
        </row>
        <row r="4051">
          <cell r="L4051" t="str">
            <v>MNFAI</v>
          </cell>
          <cell r="M4051" t="str">
            <v>FAIRMONT, MN</v>
          </cell>
        </row>
        <row r="4052">
          <cell r="L4052" t="str">
            <v>MNFAR</v>
          </cell>
          <cell r="M4052" t="str">
            <v>FARIBAULT, MN</v>
          </cell>
        </row>
        <row r="4053">
          <cell r="L4053" t="str">
            <v>MNGAY</v>
          </cell>
          <cell r="M4053" t="str">
            <v>GAYLORD, MN</v>
          </cell>
        </row>
        <row r="4054">
          <cell r="L4054" t="str">
            <v>MNGOL</v>
          </cell>
          <cell r="M4054" t="str">
            <v>GOLDEN VALLEY, MN</v>
          </cell>
        </row>
        <row r="4055">
          <cell r="L4055" t="str">
            <v>MNHIB</v>
          </cell>
          <cell r="M4055" t="str">
            <v>HIBBING, MN</v>
          </cell>
        </row>
        <row r="4056">
          <cell r="L4056" t="str">
            <v>MNHOP</v>
          </cell>
          <cell r="M4056" t="str">
            <v>HOPKINS, MN</v>
          </cell>
        </row>
        <row r="4057">
          <cell r="L4057" t="str">
            <v>MNMAR</v>
          </cell>
          <cell r="M4057" t="str">
            <v>MARSHALL, MN</v>
          </cell>
        </row>
        <row r="4058">
          <cell r="L4058" t="str">
            <v>MNMIN</v>
          </cell>
          <cell r="M4058" t="str">
            <v>MINNEAPOLIS, MN</v>
          </cell>
        </row>
        <row r="4059">
          <cell r="L4059" t="str">
            <v>MNNEW</v>
          </cell>
          <cell r="M4059" t="str">
            <v>NEW ULM, MN</v>
          </cell>
        </row>
        <row r="4060">
          <cell r="L4060" t="str">
            <v>MNNOR</v>
          </cell>
          <cell r="M4060" t="str">
            <v>NORTHFIELD, MN</v>
          </cell>
        </row>
        <row r="4061">
          <cell r="L4061" t="str">
            <v>MNPLY</v>
          </cell>
          <cell r="M4061" t="str">
            <v>PLYMOUTH, MN</v>
          </cell>
        </row>
        <row r="4062">
          <cell r="L4062" t="str">
            <v>MNPR</v>
          </cell>
          <cell r="M4062" t="str">
            <v>PARK RAPIDS, MN</v>
          </cell>
        </row>
        <row r="4063">
          <cell r="L4063" t="str">
            <v>MNRIC</v>
          </cell>
          <cell r="M4063" t="str">
            <v>RICE, MN</v>
          </cell>
        </row>
        <row r="4064">
          <cell r="L4064" t="str">
            <v>MNROG</v>
          </cell>
          <cell r="M4064" t="str">
            <v>ROGERS, MN</v>
          </cell>
        </row>
        <row r="4065">
          <cell r="L4065" t="str">
            <v>MNSMI</v>
          </cell>
          <cell r="M4065" t="str">
            <v>SAINT MICHEAL, MN</v>
          </cell>
        </row>
        <row r="4066">
          <cell r="L4066" t="str">
            <v>MNSPP</v>
          </cell>
          <cell r="M4066" t="str">
            <v>ST PAUL PARK, MN</v>
          </cell>
        </row>
        <row r="4067">
          <cell r="L4067" t="str">
            <v>MNSTC</v>
          </cell>
          <cell r="M4067" t="str">
            <v>ST CLOUD, MN</v>
          </cell>
        </row>
        <row r="4068">
          <cell r="L4068" t="str">
            <v>MNWAD</v>
          </cell>
          <cell r="M4068" t="str">
            <v>WADENA, MN</v>
          </cell>
        </row>
        <row r="4069">
          <cell r="L4069" t="str">
            <v>MNWAI</v>
          </cell>
          <cell r="M4069" t="str">
            <v>WAITE PARK, MN</v>
          </cell>
        </row>
        <row r="4070">
          <cell r="L4070" t="str">
            <v>MOARN</v>
          </cell>
          <cell r="M4070" t="str">
            <v>ARNOLD, MO</v>
          </cell>
        </row>
        <row r="4071">
          <cell r="L4071" t="str">
            <v>MOBIL</v>
          </cell>
          <cell r="M4071" t="str">
            <v>BILLINGS, MO</v>
          </cell>
        </row>
        <row r="4072">
          <cell r="L4072" t="str">
            <v>MOCAR</v>
          </cell>
          <cell r="M4072" t="str">
            <v>CARTHAGE, MO</v>
          </cell>
        </row>
        <row r="4073">
          <cell r="L4073" t="str">
            <v>MOFAY</v>
          </cell>
          <cell r="M4073" t="str">
            <v>FAYETTE, MO</v>
          </cell>
        </row>
        <row r="4074">
          <cell r="L4074" t="str">
            <v>MOHAR</v>
          </cell>
          <cell r="M4074" t="str">
            <v>HARRISONVILLE, MO</v>
          </cell>
        </row>
        <row r="4075">
          <cell r="L4075" t="str">
            <v>MOHAZ</v>
          </cell>
          <cell r="M4075" t="str">
            <v>HAZELWOOD, MO</v>
          </cell>
        </row>
        <row r="4076">
          <cell r="L4076" t="str">
            <v>MOIND</v>
          </cell>
          <cell r="M4076" t="str">
            <v>INDEPENDENCE, MO</v>
          </cell>
        </row>
        <row r="4077">
          <cell r="L4077" t="str">
            <v>MOJEF</v>
          </cell>
          <cell r="M4077" t="str">
            <v>JEFFERSON CITY, MO</v>
          </cell>
        </row>
        <row r="4078">
          <cell r="L4078" t="str">
            <v>MOKAN</v>
          </cell>
          <cell r="M4078" t="str">
            <v>KANSAS CITY, MO</v>
          </cell>
        </row>
        <row r="4079">
          <cell r="L4079" t="str">
            <v>MOKEA</v>
          </cell>
          <cell r="M4079" t="str">
            <v>KEARNEY, MO</v>
          </cell>
        </row>
        <row r="4080">
          <cell r="L4080" t="str">
            <v>MOLEE</v>
          </cell>
          <cell r="M4080" t="str">
            <v>LEES SUMMIT, MO</v>
          </cell>
        </row>
        <row r="4081">
          <cell r="L4081" t="str">
            <v>MOMOB</v>
          </cell>
          <cell r="M4081" t="str">
            <v>MOBERLY, MO</v>
          </cell>
        </row>
        <row r="4082">
          <cell r="L4082" t="str">
            <v>MOMON</v>
          </cell>
          <cell r="M4082" t="str">
            <v>MONETT, MO</v>
          </cell>
        </row>
        <row r="4083">
          <cell r="L4083" t="str">
            <v>MOMOU</v>
          </cell>
          <cell r="M4083" t="str">
            <v>MOUNTAIN GROVE, MO</v>
          </cell>
        </row>
        <row r="4084">
          <cell r="L4084" t="str">
            <v>MONEO</v>
          </cell>
          <cell r="M4084" t="str">
            <v>NEOSHO, MO</v>
          </cell>
        </row>
        <row r="4085">
          <cell r="L4085" t="str">
            <v>MOOFA</v>
          </cell>
          <cell r="M4085" t="str">
            <v>OFALLON, MO</v>
          </cell>
        </row>
        <row r="4086">
          <cell r="L4086" t="str">
            <v>MOSAI</v>
          </cell>
          <cell r="M4086" t="str">
            <v>SAINT JOSEPH, MO</v>
          </cell>
        </row>
        <row r="4087">
          <cell r="L4087" t="str">
            <v>MOSAL</v>
          </cell>
          <cell r="M4087" t="str">
            <v>SALEM, MO</v>
          </cell>
        </row>
        <row r="4088">
          <cell r="L4088" t="str">
            <v>MOSCO</v>
          </cell>
          <cell r="M4088" t="str">
            <v>SCOTT CITY, MO</v>
          </cell>
        </row>
        <row r="4089">
          <cell r="L4089" t="str">
            <v>MOSED</v>
          </cell>
          <cell r="M4089" t="str">
            <v>SEDALIA, MO</v>
          </cell>
        </row>
        <row r="4090">
          <cell r="L4090" t="str">
            <v>MOSL</v>
          </cell>
          <cell r="M4090" t="str">
            <v>ST. LOUIS, MO</v>
          </cell>
        </row>
        <row r="4091">
          <cell r="L4091" t="str">
            <v>MOSPR</v>
          </cell>
          <cell r="M4091" t="str">
            <v>SPRINGFIELD, MO</v>
          </cell>
        </row>
        <row r="4092">
          <cell r="L4092" t="str">
            <v>MOSTC</v>
          </cell>
          <cell r="M4092" t="str">
            <v>SAINT CHARLES, MO</v>
          </cell>
        </row>
        <row r="4093">
          <cell r="L4093" t="str">
            <v>MOSTJ</v>
          </cell>
          <cell r="M4093" t="str">
            <v>SAINT JOSEPH, MO</v>
          </cell>
        </row>
        <row r="4094">
          <cell r="L4094" t="str">
            <v>MOSTL</v>
          </cell>
          <cell r="M4094" t="str">
            <v>SAINT LOUIS, MO</v>
          </cell>
        </row>
        <row r="4095">
          <cell r="L4095" t="str">
            <v>MOSTP</v>
          </cell>
          <cell r="M4095" t="str">
            <v>ST PETERS, MO</v>
          </cell>
        </row>
        <row r="4096">
          <cell r="L4096" t="str">
            <v>MOTRO</v>
          </cell>
          <cell r="M4096" t="str">
            <v>TROY, MO</v>
          </cell>
        </row>
        <row r="4097">
          <cell r="L4097" t="str">
            <v>MOWAR</v>
          </cell>
          <cell r="M4097" t="str">
            <v>WARRENTON, MO</v>
          </cell>
        </row>
        <row r="4098">
          <cell r="L4098" t="str">
            <v>MOWAS</v>
          </cell>
          <cell r="M4098" t="str">
            <v>WASHINGTON, MO</v>
          </cell>
        </row>
        <row r="4099">
          <cell r="L4099" t="str">
            <v>MOWEN</v>
          </cell>
          <cell r="M4099" t="str">
            <v>WENTZVILLE, MO</v>
          </cell>
        </row>
        <row r="4100">
          <cell r="L4100" t="str">
            <v>MSBAT</v>
          </cell>
          <cell r="M4100" t="str">
            <v>BATESVILLE, MS</v>
          </cell>
        </row>
        <row r="4101">
          <cell r="L4101" t="str">
            <v>MSBIL</v>
          </cell>
          <cell r="M4101" t="str">
            <v>BILOXI, MS</v>
          </cell>
        </row>
        <row r="4102">
          <cell r="L4102" t="str">
            <v>MSCOR</v>
          </cell>
          <cell r="M4102" t="str">
            <v>CORINTH, MS</v>
          </cell>
        </row>
        <row r="4103">
          <cell r="L4103" t="str">
            <v>MSGUL</v>
          </cell>
          <cell r="M4103" t="str">
            <v>GULFPORT, MS</v>
          </cell>
        </row>
        <row r="4104">
          <cell r="L4104" t="str">
            <v>MSGUN</v>
          </cell>
          <cell r="M4104" t="str">
            <v>GUNTOWN, MS</v>
          </cell>
        </row>
        <row r="4105">
          <cell r="L4105" t="str">
            <v>MSHAT</v>
          </cell>
          <cell r="M4105" t="str">
            <v>HATTIESBURG, MS</v>
          </cell>
        </row>
        <row r="4106">
          <cell r="L4106" t="str">
            <v>MSHOU</v>
          </cell>
          <cell r="M4106" t="str">
            <v>HOULKA, MISS</v>
          </cell>
        </row>
        <row r="4107">
          <cell r="L4107" t="str">
            <v>MSIND</v>
          </cell>
          <cell r="M4107" t="str">
            <v>INDIANOLA, MS</v>
          </cell>
        </row>
        <row r="4108">
          <cell r="L4108" t="str">
            <v>MSJAC</v>
          </cell>
          <cell r="M4108" t="str">
            <v>JACKSON, MS</v>
          </cell>
        </row>
        <row r="4109">
          <cell r="L4109" t="str">
            <v>MSMAG</v>
          </cell>
          <cell r="M4109" t="str">
            <v>MAGEE, MS</v>
          </cell>
        </row>
        <row r="4110">
          <cell r="L4110" t="str">
            <v>MSNA</v>
          </cell>
          <cell r="M4110" t="str">
            <v>NEW ALBANY, MS</v>
          </cell>
        </row>
        <row r="4111">
          <cell r="L4111" t="str">
            <v>MSPEA</v>
          </cell>
          <cell r="M4111" t="str">
            <v>PEARL, MS</v>
          </cell>
        </row>
        <row r="4112">
          <cell r="L4112" t="str">
            <v>MSPER</v>
          </cell>
          <cell r="M4112" t="str">
            <v>PEARLINGTON, MS</v>
          </cell>
        </row>
        <row r="4113">
          <cell r="L4113" t="str">
            <v>MSPON</v>
          </cell>
          <cell r="M4113" t="str">
            <v>PONTOTOC, MISS</v>
          </cell>
        </row>
        <row r="4114">
          <cell r="L4114" t="str">
            <v>MSRIC</v>
          </cell>
          <cell r="M4114" t="str">
            <v>RICHLAND, MS</v>
          </cell>
        </row>
        <row r="4115">
          <cell r="L4115" t="str">
            <v>MSSHA</v>
          </cell>
          <cell r="M4115" t="str">
            <v>SHANNAN, MISS</v>
          </cell>
        </row>
        <row r="4116">
          <cell r="L4116" t="str">
            <v>MSSOU</v>
          </cell>
          <cell r="M4116" t="str">
            <v>SOUTHAVEN, MS</v>
          </cell>
        </row>
        <row r="4117">
          <cell r="L4117" t="str">
            <v>MTBIL</v>
          </cell>
          <cell r="M4117" t="str">
            <v>BILLINGS, MT</v>
          </cell>
        </row>
        <row r="4118">
          <cell r="L4118" t="str">
            <v>MTKAL</v>
          </cell>
          <cell r="M4118" t="str">
            <v>KALISPELL, MT</v>
          </cell>
        </row>
        <row r="4119">
          <cell r="L4119" t="str">
            <v>NCASH</v>
          </cell>
          <cell r="M4119" t="str">
            <v>ASHEVILLE, NC</v>
          </cell>
        </row>
        <row r="4120">
          <cell r="L4120" t="str">
            <v>NCBAT</v>
          </cell>
          <cell r="M4120" t="str">
            <v>BATTLEBORO, NC</v>
          </cell>
        </row>
        <row r="4121">
          <cell r="L4121" t="str">
            <v>NCCAN</v>
          </cell>
          <cell r="M4121" t="str">
            <v>CANDEN, NC</v>
          </cell>
        </row>
        <row r="4122">
          <cell r="L4122" t="str">
            <v>NCCHA</v>
          </cell>
          <cell r="M4122" t="str">
            <v>CHARLOTTE, NC</v>
          </cell>
        </row>
        <row r="4123">
          <cell r="L4123" t="str">
            <v>NCCLA</v>
          </cell>
          <cell r="M4123" t="str">
            <v>CLAIREMONT, NC</v>
          </cell>
        </row>
        <row r="4124">
          <cell r="L4124" t="str">
            <v>NCCLE</v>
          </cell>
          <cell r="M4124" t="str">
            <v>CLEMMONS, NC</v>
          </cell>
        </row>
        <row r="4125">
          <cell r="L4125" t="str">
            <v>NCCLI</v>
          </cell>
          <cell r="M4125" t="str">
            <v>CLINTON, NC</v>
          </cell>
        </row>
        <row r="4126">
          <cell r="L4126" t="str">
            <v>NCCLR</v>
          </cell>
          <cell r="M4126" t="str">
            <v>CLAREMONT, NC</v>
          </cell>
        </row>
        <row r="4127">
          <cell r="L4127" t="str">
            <v>NCCLY</v>
          </cell>
          <cell r="M4127" t="str">
            <v>CLAYTON, NC</v>
          </cell>
        </row>
        <row r="4128">
          <cell r="L4128" t="str">
            <v>NCCON</v>
          </cell>
          <cell r="M4128" t="str">
            <v>CONCORD, NC</v>
          </cell>
        </row>
        <row r="4129">
          <cell r="L4129" t="str">
            <v>NCDOB</v>
          </cell>
          <cell r="M4129" t="str">
            <v>DOBSON, NC</v>
          </cell>
        </row>
        <row r="4130">
          <cell r="L4130" t="str">
            <v>NCDUN</v>
          </cell>
          <cell r="M4130" t="str">
            <v>DUNN, NC</v>
          </cell>
        </row>
        <row r="4131">
          <cell r="L4131" t="str">
            <v>NCDUR</v>
          </cell>
          <cell r="M4131" t="str">
            <v>DURHAM, NC</v>
          </cell>
        </row>
        <row r="4132">
          <cell r="L4132" t="str">
            <v>NCEC</v>
          </cell>
          <cell r="M4132" t="str">
            <v>ELIZ CITY, NC</v>
          </cell>
        </row>
        <row r="4133">
          <cell r="L4133" t="str">
            <v>NCEDG</v>
          </cell>
          <cell r="M4133" t="str">
            <v>EDGEFIELD, SC</v>
          </cell>
        </row>
        <row r="4134">
          <cell r="L4134" t="str">
            <v>NCELI</v>
          </cell>
          <cell r="M4134" t="str">
            <v>ELIZABETHTOWN, NC</v>
          </cell>
        </row>
        <row r="4135">
          <cell r="L4135" t="str">
            <v>NCELL</v>
          </cell>
          <cell r="M4135" t="str">
            <v>ELLERBE, NC</v>
          </cell>
        </row>
        <row r="4136">
          <cell r="L4136" t="str">
            <v>NCENK</v>
          </cell>
          <cell r="M4136" t="str">
            <v>ENKA, NC</v>
          </cell>
        </row>
        <row r="4137">
          <cell r="L4137" t="str">
            <v>NCFAI</v>
          </cell>
          <cell r="M4137" t="str">
            <v>FAISON, NC</v>
          </cell>
        </row>
        <row r="4138">
          <cell r="L4138" t="str">
            <v>NCFAY</v>
          </cell>
          <cell r="M4138" t="str">
            <v>FAYETTEVILLE, NC</v>
          </cell>
        </row>
        <row r="4139">
          <cell r="L4139" t="str">
            <v>NCGAS</v>
          </cell>
          <cell r="M4139" t="str">
            <v>GASTONIA, NC</v>
          </cell>
        </row>
        <row r="4140">
          <cell r="L4140" t="str">
            <v>NCGOL</v>
          </cell>
          <cell r="M4140" t="str">
            <v>GOLDSBORO, NC</v>
          </cell>
        </row>
        <row r="4141">
          <cell r="L4141" t="str">
            <v>NCGRA</v>
          </cell>
          <cell r="M4141" t="str">
            <v>GRANITE FALLS, NC</v>
          </cell>
        </row>
        <row r="4142">
          <cell r="L4142" t="str">
            <v>NCGRE</v>
          </cell>
          <cell r="M4142" t="str">
            <v>GREENSBORO, NC</v>
          </cell>
        </row>
        <row r="4143">
          <cell r="L4143" t="str">
            <v>NCGRH</v>
          </cell>
          <cell r="M4143" t="str">
            <v>GRAHAM, NC</v>
          </cell>
        </row>
        <row r="4144">
          <cell r="L4144" t="str">
            <v>NCGRN</v>
          </cell>
          <cell r="M4144" t="str">
            <v>GREENVILLE, NC</v>
          </cell>
        </row>
        <row r="4145">
          <cell r="L4145" t="str">
            <v>NCHAM</v>
          </cell>
          <cell r="M4145" t="str">
            <v>HAMPSTEAD, NC</v>
          </cell>
        </row>
        <row r="4146">
          <cell r="L4146" t="str">
            <v>NCHEN</v>
          </cell>
          <cell r="M4146" t="str">
            <v>HENDERSON, NC</v>
          </cell>
        </row>
        <row r="4147">
          <cell r="L4147" t="str">
            <v>NCHIC</v>
          </cell>
          <cell r="M4147" t="str">
            <v>HICKORY, NC</v>
          </cell>
        </row>
        <row r="4148">
          <cell r="L4148" t="str">
            <v>NCHIG</v>
          </cell>
          <cell r="M4148" t="str">
            <v>HIGH POINT, NC</v>
          </cell>
        </row>
        <row r="4149">
          <cell r="L4149" t="str">
            <v>NCKIN</v>
          </cell>
          <cell r="M4149" t="str">
            <v>KINSTON, NC</v>
          </cell>
        </row>
        <row r="4150">
          <cell r="L4150" t="str">
            <v>NCKM</v>
          </cell>
          <cell r="M4150" t="str">
            <v>KINGS MOUNTAIN, NC</v>
          </cell>
        </row>
        <row r="4151">
          <cell r="L4151" t="str">
            <v>NCLEX</v>
          </cell>
          <cell r="M4151" t="str">
            <v>LEXINGTON, NC</v>
          </cell>
        </row>
        <row r="4152">
          <cell r="L4152" t="str">
            <v>NCLIL</v>
          </cell>
          <cell r="M4152" t="str">
            <v>LILLINGTON, NC</v>
          </cell>
        </row>
        <row r="4153">
          <cell r="L4153" t="str">
            <v>NCLIN</v>
          </cell>
          <cell r="M4153" t="str">
            <v>LINWOOD, NC</v>
          </cell>
        </row>
        <row r="4154">
          <cell r="L4154" t="str">
            <v>NCLUC</v>
          </cell>
          <cell r="M4154" t="str">
            <v>LUCAMA, NC</v>
          </cell>
        </row>
        <row r="4155">
          <cell r="L4155" t="str">
            <v>NCLUM</v>
          </cell>
          <cell r="M4155" t="str">
            <v>LUMBERTON, NC</v>
          </cell>
        </row>
        <row r="4156">
          <cell r="L4156" t="str">
            <v>NCMAT</v>
          </cell>
          <cell r="M4156" t="str">
            <v>MATTHEWS, NC</v>
          </cell>
        </row>
        <row r="4157">
          <cell r="L4157" t="str">
            <v>NCMCA</v>
          </cell>
          <cell r="M4157" t="str">
            <v>MCADENVILLE, NC</v>
          </cell>
        </row>
        <row r="4158">
          <cell r="L4158" t="str">
            <v>NCMOR</v>
          </cell>
          <cell r="M4158" t="str">
            <v>MORGANTON, NC</v>
          </cell>
        </row>
        <row r="4159">
          <cell r="L4159" t="str">
            <v>NCMOU</v>
          </cell>
          <cell r="M4159" t="str">
            <v>MOUNT OLIVE, NC</v>
          </cell>
        </row>
        <row r="4160">
          <cell r="L4160" t="str">
            <v>NCNEW</v>
          </cell>
          <cell r="M4160" t="str">
            <v>NEWTON, NC</v>
          </cell>
        </row>
        <row r="4161">
          <cell r="L4161" t="str">
            <v>NCNOR</v>
          </cell>
          <cell r="M4161" t="str">
            <v>NORWOOD, NC</v>
          </cell>
        </row>
        <row r="4162">
          <cell r="L4162" t="str">
            <v>NCOXF</v>
          </cell>
          <cell r="M4162" t="str">
            <v>OXFORD, NC</v>
          </cell>
        </row>
        <row r="4163">
          <cell r="L4163" t="str">
            <v>NCPIN</v>
          </cell>
          <cell r="M4163" t="str">
            <v>PINEVILLE, NC</v>
          </cell>
        </row>
        <row r="4164">
          <cell r="L4164" t="str">
            <v>NCRAL</v>
          </cell>
          <cell r="M4164" t="str">
            <v>RALEIGH, NC</v>
          </cell>
        </row>
        <row r="4165">
          <cell r="L4165" t="str">
            <v>NCRM</v>
          </cell>
          <cell r="M4165" t="str">
            <v>ROCKY MOUNT, NC</v>
          </cell>
        </row>
        <row r="4166">
          <cell r="L4166" t="str">
            <v>NCROP</v>
          </cell>
          <cell r="M4166" t="str">
            <v>ROPER, NC</v>
          </cell>
        </row>
        <row r="4167">
          <cell r="L4167" t="str">
            <v>NCSAL</v>
          </cell>
          <cell r="M4167" t="str">
            <v>SALISBURY, NC</v>
          </cell>
        </row>
        <row r="4168">
          <cell r="L4168" t="str">
            <v>NCSAN</v>
          </cell>
          <cell r="M4168" t="str">
            <v>SANFORD, NC</v>
          </cell>
        </row>
        <row r="4169">
          <cell r="L4169" t="str">
            <v>NCSEL</v>
          </cell>
          <cell r="M4169" t="str">
            <v>SELMA, NC</v>
          </cell>
        </row>
        <row r="4170">
          <cell r="L4170" t="str">
            <v>NCSPR</v>
          </cell>
          <cell r="M4170" t="str">
            <v>SPRING HOPE, NC</v>
          </cell>
        </row>
        <row r="4171">
          <cell r="L4171" t="str">
            <v>NCTAY</v>
          </cell>
          <cell r="M4171" t="str">
            <v>TAYLORSVILLE, NC</v>
          </cell>
        </row>
        <row r="4172">
          <cell r="L4172" t="str">
            <v>NCTHO</v>
          </cell>
          <cell r="M4172" t="str">
            <v>THOMASVILLE, NC</v>
          </cell>
        </row>
        <row r="4173">
          <cell r="L4173" t="str">
            <v>NCWAL</v>
          </cell>
          <cell r="M4173" t="str">
            <v>WALLACE, NC</v>
          </cell>
        </row>
        <row r="4174">
          <cell r="L4174" t="str">
            <v>NCWAR</v>
          </cell>
          <cell r="M4174" t="str">
            <v>WARSAW, NC</v>
          </cell>
        </row>
        <row r="4175">
          <cell r="L4175" t="str">
            <v>NCWLK</v>
          </cell>
          <cell r="M4175" t="str">
            <v>WILKESBORO, NC</v>
          </cell>
        </row>
        <row r="4176">
          <cell r="L4176" t="str">
            <v>NCWS</v>
          </cell>
          <cell r="M4176" t="str">
            <v>WINSTON SALEM, NC</v>
          </cell>
        </row>
        <row r="4177">
          <cell r="L4177" t="str">
            <v>NCYAD</v>
          </cell>
          <cell r="M4177" t="str">
            <v>YADKINVILLE, NC</v>
          </cell>
        </row>
        <row r="4178">
          <cell r="L4178" t="str">
            <v>NCZEB</v>
          </cell>
          <cell r="M4178" t="str">
            <v>ZEBULON, NC</v>
          </cell>
        </row>
        <row r="4179">
          <cell r="L4179" t="str">
            <v>NDBIS</v>
          </cell>
          <cell r="M4179" t="str">
            <v>BISMARK, ND</v>
          </cell>
        </row>
        <row r="4180">
          <cell r="L4180" t="str">
            <v>NDDEV</v>
          </cell>
          <cell r="M4180" t="str">
            <v>DEVILS LAKE, ND</v>
          </cell>
        </row>
        <row r="4181">
          <cell r="L4181" t="str">
            <v>NDFAR</v>
          </cell>
          <cell r="M4181" t="str">
            <v>FARGO, ND</v>
          </cell>
        </row>
        <row r="4182">
          <cell r="L4182" t="str">
            <v>NDFOR</v>
          </cell>
          <cell r="M4182" t="str">
            <v>FORDVILLE, ND</v>
          </cell>
        </row>
        <row r="4183">
          <cell r="L4183" t="str">
            <v>NDGRA</v>
          </cell>
          <cell r="M4183" t="str">
            <v>GRAND FORKS, ND</v>
          </cell>
        </row>
        <row r="4184">
          <cell r="L4184" t="str">
            <v>NDJAM</v>
          </cell>
          <cell r="M4184" t="str">
            <v>JAMESTOWN, ND</v>
          </cell>
        </row>
        <row r="4185">
          <cell r="L4185" t="str">
            <v>NDMIN</v>
          </cell>
          <cell r="M4185" t="str">
            <v>MINOT, ND</v>
          </cell>
        </row>
        <row r="4186">
          <cell r="L4186" t="str">
            <v>NDWES</v>
          </cell>
          <cell r="M4186" t="str">
            <v>WEST FARGO, ND</v>
          </cell>
        </row>
        <row r="4187">
          <cell r="L4187" t="str">
            <v>NEKEA</v>
          </cell>
          <cell r="M4187" t="str">
            <v>KEARNEY, NE</v>
          </cell>
        </row>
        <row r="4188">
          <cell r="L4188" t="str">
            <v>NELIN</v>
          </cell>
          <cell r="M4188" t="str">
            <v>LINCOLN, NE</v>
          </cell>
        </row>
        <row r="4189">
          <cell r="L4189" t="str">
            <v>NENOR</v>
          </cell>
          <cell r="M4189" t="str">
            <v>NORTH PLATTE, NE</v>
          </cell>
        </row>
        <row r="4190">
          <cell r="L4190" t="str">
            <v>NENRF</v>
          </cell>
          <cell r="M4190" t="str">
            <v>NORFOLK, NE</v>
          </cell>
        </row>
        <row r="4191">
          <cell r="L4191" t="str">
            <v>NEOMA</v>
          </cell>
          <cell r="M4191" t="str">
            <v>OMAHA, NE</v>
          </cell>
        </row>
        <row r="4192">
          <cell r="L4192" t="str">
            <v>NHBRI</v>
          </cell>
          <cell r="M4192" t="str">
            <v>BRISTOL, NH</v>
          </cell>
        </row>
        <row r="4193">
          <cell r="L4193" t="str">
            <v>NHCLA</v>
          </cell>
          <cell r="M4193" t="str">
            <v>CLAREMONT, NH</v>
          </cell>
        </row>
        <row r="4194">
          <cell r="L4194" t="str">
            <v>NHCON</v>
          </cell>
          <cell r="M4194" t="str">
            <v>CONCORD, NH</v>
          </cell>
        </row>
        <row r="4195">
          <cell r="L4195" t="str">
            <v>NHEXE</v>
          </cell>
          <cell r="M4195" t="str">
            <v>EXETER, NH</v>
          </cell>
        </row>
        <row r="4196">
          <cell r="L4196" t="str">
            <v>NHHAM</v>
          </cell>
          <cell r="M4196" t="str">
            <v>HAMPTON, NH</v>
          </cell>
        </row>
        <row r="4197">
          <cell r="L4197" t="str">
            <v>NHHOO</v>
          </cell>
          <cell r="M4197" t="str">
            <v>HOOKSETT, NH</v>
          </cell>
        </row>
        <row r="4198">
          <cell r="L4198" t="str">
            <v>NHHUD</v>
          </cell>
          <cell r="M4198" t="str">
            <v>HUDSON, NH</v>
          </cell>
        </row>
        <row r="4199">
          <cell r="L4199" t="str">
            <v>NHKEE</v>
          </cell>
          <cell r="M4199" t="str">
            <v>KEENE, NH</v>
          </cell>
        </row>
        <row r="4200">
          <cell r="L4200" t="str">
            <v>NHLON</v>
          </cell>
          <cell r="M4200" t="str">
            <v>LONDONDERRY, NH</v>
          </cell>
        </row>
        <row r="4201">
          <cell r="L4201" t="str">
            <v>NHMAD</v>
          </cell>
          <cell r="M4201" t="str">
            <v>MADBURY, NH</v>
          </cell>
        </row>
        <row r="4202">
          <cell r="L4202" t="str">
            <v>NHMAN</v>
          </cell>
          <cell r="M4202" t="str">
            <v>MANCHESTER, NH</v>
          </cell>
        </row>
        <row r="4203">
          <cell r="L4203" t="str">
            <v>NHNAS</v>
          </cell>
          <cell r="M4203" t="str">
            <v>NASHUA, NH</v>
          </cell>
        </row>
        <row r="4204">
          <cell r="L4204" t="str">
            <v>NHPLA</v>
          </cell>
          <cell r="M4204" t="str">
            <v>PLAISTOW, NH</v>
          </cell>
        </row>
        <row r="4205">
          <cell r="L4205" t="str">
            <v>NHPOR</v>
          </cell>
          <cell r="M4205" t="str">
            <v>PORTSMOUTH, NH</v>
          </cell>
        </row>
        <row r="4206">
          <cell r="L4206" t="str">
            <v>NHRAY</v>
          </cell>
          <cell r="M4206" t="str">
            <v>RAYMOND, NH</v>
          </cell>
        </row>
        <row r="4207">
          <cell r="L4207" t="str">
            <v>NHRIN</v>
          </cell>
          <cell r="M4207" t="str">
            <v>RINDGE, NH</v>
          </cell>
        </row>
        <row r="4208">
          <cell r="L4208" t="str">
            <v>NHROC</v>
          </cell>
          <cell r="M4208" t="str">
            <v>ROCHESTER, NH</v>
          </cell>
        </row>
        <row r="4209">
          <cell r="L4209" t="str">
            <v>NHSAL</v>
          </cell>
          <cell r="M4209" t="str">
            <v>SALEM, NH</v>
          </cell>
        </row>
        <row r="4210">
          <cell r="L4210" t="str">
            <v>NHSEA</v>
          </cell>
          <cell r="M4210" t="str">
            <v>SEABROOK, NH</v>
          </cell>
        </row>
        <row r="4211">
          <cell r="L4211" t="str">
            <v>NHSOM</v>
          </cell>
          <cell r="M4211" t="str">
            <v>SOMERSWORTH, NH</v>
          </cell>
        </row>
        <row r="4212">
          <cell r="L4212" t="str">
            <v>NHSTR</v>
          </cell>
          <cell r="M4212" t="str">
            <v>STRATHAM, NH</v>
          </cell>
        </row>
        <row r="4213">
          <cell r="L4213" t="str">
            <v>NJ</v>
          </cell>
          <cell r="M4213" t="str">
            <v>NEW JERSEY STATE</v>
          </cell>
        </row>
        <row r="4214">
          <cell r="L4214" t="str">
            <v>NJAC</v>
          </cell>
          <cell r="M4214" t="str">
            <v>ATLANTIC CITY, NJ</v>
          </cell>
        </row>
        <row r="4215">
          <cell r="L4215" t="str">
            <v>NJAND</v>
          </cell>
          <cell r="M4215" t="str">
            <v>ANDOVER, NJ</v>
          </cell>
        </row>
        <row r="4216">
          <cell r="L4216" t="str">
            <v>NJBAR</v>
          </cell>
          <cell r="M4216" t="str">
            <v>BARRINGTON, NJ</v>
          </cell>
        </row>
        <row r="4217">
          <cell r="L4217" t="str">
            <v>NJBAY</v>
          </cell>
          <cell r="M4217" t="str">
            <v>BAYONNE, NJ</v>
          </cell>
        </row>
        <row r="4218">
          <cell r="L4218" t="str">
            <v>NJBED</v>
          </cell>
          <cell r="M4218" t="str">
            <v>BEDMINSTER, NJ</v>
          </cell>
        </row>
        <row r="4219">
          <cell r="L4219" t="str">
            <v>NJBEL</v>
          </cell>
          <cell r="M4219" t="str">
            <v>BELMAR, NJ</v>
          </cell>
        </row>
        <row r="4220">
          <cell r="L4220" t="str">
            <v>NJBEM</v>
          </cell>
          <cell r="M4220" t="str">
            <v>BELLMAWR, NJ</v>
          </cell>
        </row>
        <row r="4221">
          <cell r="L4221" t="str">
            <v>NJBLV</v>
          </cell>
          <cell r="M4221" t="str">
            <v>BELVIDERE, NJ</v>
          </cell>
        </row>
        <row r="4222">
          <cell r="L4222" t="str">
            <v>NJBRD</v>
          </cell>
          <cell r="M4222" t="str">
            <v>BRIDGETON, NJ</v>
          </cell>
        </row>
        <row r="4223">
          <cell r="L4223" t="str">
            <v>NJBRI</v>
          </cell>
          <cell r="M4223" t="str">
            <v>BRIDGEPORT, NJ</v>
          </cell>
        </row>
        <row r="4224">
          <cell r="L4224" t="str">
            <v>NJBUR</v>
          </cell>
          <cell r="M4224" t="str">
            <v>BURLINGTON, NJ</v>
          </cell>
        </row>
        <row r="4225">
          <cell r="L4225" t="str">
            <v>NJBW</v>
          </cell>
          <cell r="M4225" t="str">
            <v>BLACKWOOD, NJ</v>
          </cell>
        </row>
        <row r="4226">
          <cell r="L4226" t="str">
            <v>NJCAM</v>
          </cell>
          <cell r="M4226" t="str">
            <v>CAMDEN, NJ</v>
          </cell>
        </row>
        <row r="4227">
          <cell r="L4227" t="str">
            <v>NJCAR</v>
          </cell>
          <cell r="M4227" t="str">
            <v>CARLSTADT, NJ</v>
          </cell>
        </row>
        <row r="4228">
          <cell r="L4228" t="str">
            <v>NJCAT</v>
          </cell>
          <cell r="M4228" t="str">
            <v>CARTERET, NJ</v>
          </cell>
        </row>
        <row r="4229">
          <cell r="L4229" t="str">
            <v>NJCLA</v>
          </cell>
          <cell r="M4229" t="str">
            <v>CLARK, NJ</v>
          </cell>
        </row>
        <row r="4230">
          <cell r="L4230" t="str">
            <v>NJCLI</v>
          </cell>
          <cell r="M4230" t="str">
            <v>CLIFTON, NJ</v>
          </cell>
        </row>
        <row r="4231">
          <cell r="L4231" t="str">
            <v>NJCLO</v>
          </cell>
          <cell r="M4231" t="str">
            <v>CLOSTER, NJ</v>
          </cell>
        </row>
        <row r="4232">
          <cell r="L4232" t="str">
            <v>NJCM</v>
          </cell>
          <cell r="M4232" t="str">
            <v>CAPE MAY, NJ</v>
          </cell>
        </row>
        <row r="4233">
          <cell r="L4233" t="str">
            <v>NJCRA</v>
          </cell>
          <cell r="M4233" t="str">
            <v>CRANFORD, NJ</v>
          </cell>
        </row>
        <row r="4234">
          <cell r="L4234" t="str">
            <v>NJCRN</v>
          </cell>
          <cell r="M4234" t="str">
            <v>CARNEYS POINT, NJ</v>
          </cell>
        </row>
        <row r="4235">
          <cell r="L4235" t="str">
            <v>NJDAY</v>
          </cell>
          <cell r="M4235" t="str">
            <v>DAYTON, NJ</v>
          </cell>
        </row>
        <row r="4236">
          <cell r="L4236" t="str">
            <v>NJDEE</v>
          </cell>
          <cell r="M4236" t="str">
            <v>DEEPWATER, NJ</v>
          </cell>
        </row>
        <row r="4237">
          <cell r="L4237" t="str">
            <v>NJDEL</v>
          </cell>
          <cell r="M4237" t="str">
            <v>DELANCO, NJ</v>
          </cell>
        </row>
        <row r="4238">
          <cell r="L4238" t="str">
            <v>NJEDI</v>
          </cell>
          <cell r="M4238" t="str">
            <v>EDISON, NJ</v>
          </cell>
        </row>
        <row r="4239">
          <cell r="L4239" t="str">
            <v>NJEHA</v>
          </cell>
          <cell r="M4239" t="str">
            <v>EAST HANOVER, NJ</v>
          </cell>
        </row>
        <row r="4240">
          <cell r="L4240" t="str">
            <v>NJELI</v>
          </cell>
          <cell r="M4240" t="str">
            <v>ELIZABETH, NJ</v>
          </cell>
        </row>
        <row r="4241">
          <cell r="L4241" t="str">
            <v>NJELM</v>
          </cell>
          <cell r="M4241" t="str">
            <v>ELMWOOD PARK, NJ</v>
          </cell>
        </row>
        <row r="4242">
          <cell r="L4242" t="str">
            <v>NJENG</v>
          </cell>
          <cell r="M4242" t="str">
            <v>ENGLEWOOD, NJ</v>
          </cell>
        </row>
        <row r="4243">
          <cell r="L4243" t="str">
            <v>NJEOR</v>
          </cell>
          <cell r="M4243" t="str">
            <v>EAST ORANGE, NJ</v>
          </cell>
        </row>
        <row r="4244">
          <cell r="L4244" t="str">
            <v>NJER</v>
          </cell>
          <cell r="M4244" t="str">
            <v>EAST RUTHERFORD, NJ</v>
          </cell>
        </row>
        <row r="4245">
          <cell r="L4245" t="str">
            <v>NJFLE</v>
          </cell>
          <cell r="M4245" t="str">
            <v>FORT LEE, NJ</v>
          </cell>
        </row>
        <row r="4246">
          <cell r="L4246" t="str">
            <v>NJFLO</v>
          </cell>
          <cell r="M4246" t="str">
            <v>FLORENCE, NJ</v>
          </cell>
        </row>
        <row r="4247">
          <cell r="L4247" t="str">
            <v>NJFOR</v>
          </cell>
          <cell r="M4247" t="str">
            <v>FORT DIX, NJ</v>
          </cell>
        </row>
        <row r="4248">
          <cell r="L4248" t="str">
            <v>NJGLC</v>
          </cell>
          <cell r="M4248" t="str">
            <v>GLOUCESTER CITY, NJ</v>
          </cell>
        </row>
        <row r="4249">
          <cell r="L4249" t="str">
            <v>NJHAC</v>
          </cell>
          <cell r="M4249" t="str">
            <v>HACKENSACK, NJ</v>
          </cell>
        </row>
        <row r="4250">
          <cell r="L4250" t="str">
            <v>NJHAM</v>
          </cell>
          <cell r="M4250" t="str">
            <v>HAMMONTON, NJ</v>
          </cell>
        </row>
        <row r="4251">
          <cell r="L4251" t="str">
            <v>NJHAW</v>
          </cell>
          <cell r="M4251" t="str">
            <v>HAWTHORNE, NJ</v>
          </cell>
        </row>
        <row r="4252">
          <cell r="L4252" t="str">
            <v>NJHIG</v>
          </cell>
          <cell r="M4252" t="str">
            <v>HIGHTSTOWN, NJ</v>
          </cell>
        </row>
        <row r="4253">
          <cell r="L4253" t="str">
            <v>NJHOP</v>
          </cell>
          <cell r="M4253" t="str">
            <v>HOPELAWN, NJ</v>
          </cell>
        </row>
        <row r="4254">
          <cell r="L4254" t="str">
            <v>NJIRV</v>
          </cell>
          <cell r="M4254" t="str">
            <v>IRVINGTON, NJ</v>
          </cell>
        </row>
        <row r="4255">
          <cell r="L4255" t="str">
            <v>NJJAM</v>
          </cell>
          <cell r="M4255" t="str">
            <v>JAMESBURG, NJ</v>
          </cell>
        </row>
        <row r="4256">
          <cell r="L4256" t="str">
            <v>NJJC</v>
          </cell>
          <cell r="M4256" t="str">
            <v>JERSEY CITY, NJ</v>
          </cell>
        </row>
        <row r="4257">
          <cell r="L4257" t="str">
            <v>NJKEA</v>
          </cell>
          <cell r="M4257" t="str">
            <v>KEARNY, NJ</v>
          </cell>
        </row>
        <row r="4258">
          <cell r="L4258" t="str">
            <v>NJKEN</v>
          </cell>
          <cell r="M4258" t="str">
            <v>KENILWORTH, NJ</v>
          </cell>
        </row>
        <row r="4259">
          <cell r="L4259" t="str">
            <v>NJLC</v>
          </cell>
          <cell r="M4259" t="str">
            <v>LIBERTY CORNER, NJ</v>
          </cell>
        </row>
        <row r="4260">
          <cell r="L4260" t="str">
            <v>NJLIN</v>
          </cell>
          <cell r="M4260" t="str">
            <v>LINDEN, NJ</v>
          </cell>
        </row>
        <row r="4261">
          <cell r="L4261" t="str">
            <v>NJLNC</v>
          </cell>
          <cell r="M4261" t="str">
            <v>LINCOLN PARK, NJ</v>
          </cell>
        </row>
        <row r="4262">
          <cell r="L4262" t="str">
            <v>NJLYN</v>
          </cell>
          <cell r="M4262" t="str">
            <v>LYNDHURST, NJ</v>
          </cell>
        </row>
        <row r="4263">
          <cell r="L4263" t="str">
            <v>NJMAH</v>
          </cell>
          <cell r="M4263" t="str">
            <v>MAHWAH, NJ</v>
          </cell>
        </row>
        <row r="4264">
          <cell r="L4264" t="str">
            <v>NJMAL</v>
          </cell>
          <cell r="M4264" t="str">
            <v>MALAGA, NJ</v>
          </cell>
        </row>
        <row r="4265">
          <cell r="L4265" t="str">
            <v>NJMAN</v>
          </cell>
          <cell r="M4265" t="str">
            <v>MANASQUAN, NJ</v>
          </cell>
        </row>
        <row r="4266">
          <cell r="L4266" t="str">
            <v>NJMAP</v>
          </cell>
          <cell r="M4266" t="str">
            <v>MAPLESHADE, NJ</v>
          </cell>
        </row>
        <row r="4267">
          <cell r="L4267" t="str">
            <v>NJMAW</v>
          </cell>
          <cell r="M4267" t="str">
            <v>MAPLEWOOD, NJ</v>
          </cell>
        </row>
        <row r="4268">
          <cell r="L4268" t="str">
            <v>NJMID</v>
          </cell>
          <cell r="M4268" t="str">
            <v>MIDDLESEX, NJ</v>
          </cell>
        </row>
        <row r="4269">
          <cell r="L4269" t="str">
            <v>NJMIL</v>
          </cell>
          <cell r="M4269" t="str">
            <v>MILFORD, NJ</v>
          </cell>
        </row>
        <row r="4270">
          <cell r="L4270" t="str">
            <v>NJMOE</v>
          </cell>
          <cell r="M4270" t="str">
            <v>MONROEVILLE, NJ</v>
          </cell>
        </row>
        <row r="4271">
          <cell r="L4271" t="str">
            <v>NJMON</v>
          </cell>
          <cell r="M4271" t="str">
            <v>MONTVALE, NJ</v>
          </cell>
        </row>
        <row r="4272">
          <cell r="L4272" t="str">
            <v>NJMOO</v>
          </cell>
          <cell r="M4272" t="str">
            <v>MOONACHIE, NJ</v>
          </cell>
        </row>
        <row r="4273">
          <cell r="L4273" t="str">
            <v>NJMOR</v>
          </cell>
          <cell r="M4273" t="str">
            <v>MORRISTOWN, NJ</v>
          </cell>
        </row>
        <row r="4274">
          <cell r="L4274" t="str">
            <v>NJMOS</v>
          </cell>
          <cell r="M4274" t="str">
            <v>MOORESTOWN, NJ</v>
          </cell>
        </row>
        <row r="4275">
          <cell r="L4275" t="str">
            <v>NJMOU</v>
          </cell>
          <cell r="M4275" t="str">
            <v>MOUNT HOLLY, NJ</v>
          </cell>
        </row>
        <row r="4276">
          <cell r="L4276" t="str">
            <v>NJMTO</v>
          </cell>
          <cell r="M4276" t="str">
            <v>MONROE TOWNSHIP, NJ</v>
          </cell>
        </row>
        <row r="4277">
          <cell r="L4277" t="str">
            <v>NJMUL</v>
          </cell>
          <cell r="M4277" t="str">
            <v>MULLICA HILL, NJ</v>
          </cell>
        </row>
        <row r="4278">
          <cell r="L4278" t="str">
            <v>NJNB</v>
          </cell>
          <cell r="M4278" t="str">
            <v>NEW BRUNSWICK, NJ</v>
          </cell>
        </row>
        <row r="4279">
          <cell r="L4279" t="str">
            <v>NJNBE</v>
          </cell>
          <cell r="M4279" t="str">
            <v>NORTH BERGEN, NJ</v>
          </cell>
        </row>
        <row r="4280">
          <cell r="L4280" t="str">
            <v>NJNET</v>
          </cell>
          <cell r="M4280" t="str">
            <v>NEWTON, NJ</v>
          </cell>
        </row>
        <row r="4281">
          <cell r="L4281" t="str">
            <v>NJNEW</v>
          </cell>
          <cell r="M4281" t="str">
            <v>NEWARK, NJ</v>
          </cell>
        </row>
        <row r="4282">
          <cell r="L4282" t="str">
            <v>NJNOR</v>
          </cell>
          <cell r="M4282" t="str">
            <v>NORMA, NJ</v>
          </cell>
        </row>
        <row r="4283">
          <cell r="L4283" t="str">
            <v>NJNWA</v>
          </cell>
          <cell r="M4283" t="str">
            <v>NEWARK, NJ</v>
          </cell>
        </row>
        <row r="4284">
          <cell r="L4284" t="str">
            <v>NJOCE</v>
          </cell>
          <cell r="M4284" t="str">
            <v>OCEAN, NJ</v>
          </cell>
        </row>
        <row r="4285">
          <cell r="L4285" t="str">
            <v>NJOCN</v>
          </cell>
          <cell r="M4285" t="str">
            <v>OCEAN CITY, NJ</v>
          </cell>
        </row>
        <row r="4286">
          <cell r="L4286" t="str">
            <v>NJORA</v>
          </cell>
          <cell r="M4286" t="str">
            <v>ORANGE, NJ</v>
          </cell>
        </row>
        <row r="4287">
          <cell r="L4287" t="str">
            <v>NJPA</v>
          </cell>
          <cell r="M4287" t="str">
            <v>PERTH AMBOY, NJ</v>
          </cell>
        </row>
        <row r="4288">
          <cell r="L4288" t="str">
            <v>NJPAS</v>
          </cell>
          <cell r="M4288" t="str">
            <v>PASSAIC, NJ</v>
          </cell>
        </row>
        <row r="4289">
          <cell r="L4289" t="str">
            <v>NJPAT</v>
          </cell>
          <cell r="M4289" t="str">
            <v>PATERSON, NJ</v>
          </cell>
        </row>
        <row r="4290">
          <cell r="L4290" t="str">
            <v>NJPE</v>
          </cell>
          <cell r="M4290" t="str">
            <v>PORT ELIZABETH, NJ</v>
          </cell>
        </row>
        <row r="4291">
          <cell r="L4291" t="str">
            <v>NJPEN</v>
          </cell>
          <cell r="M4291" t="str">
            <v>PENNSAUKEN, NJ</v>
          </cell>
        </row>
        <row r="4292">
          <cell r="L4292" t="str">
            <v>NJPIN</v>
          </cell>
          <cell r="M4292" t="str">
            <v>PINE BROOK, NJ</v>
          </cell>
        </row>
        <row r="4293">
          <cell r="L4293" t="str">
            <v>NJPIS</v>
          </cell>
          <cell r="M4293" t="str">
            <v>PISCATAWAY, NJ</v>
          </cell>
        </row>
        <row r="4294">
          <cell r="L4294" t="str">
            <v>NJPIT</v>
          </cell>
          <cell r="M4294" t="str">
            <v>PITMAN, NJ</v>
          </cell>
        </row>
        <row r="4295">
          <cell r="L4295" t="str">
            <v>NJPLA</v>
          </cell>
          <cell r="M4295" t="str">
            <v>PLAINSBORO, NJ</v>
          </cell>
        </row>
        <row r="4296">
          <cell r="L4296" t="str">
            <v>NJPLE</v>
          </cell>
          <cell r="M4296" t="str">
            <v>PLEASANTVILLE, NJ</v>
          </cell>
        </row>
        <row r="4297">
          <cell r="L4297" t="str">
            <v>NJPLS</v>
          </cell>
          <cell r="M4297" t="str">
            <v>PLEASANTVILLE, NJ</v>
          </cell>
        </row>
        <row r="4298">
          <cell r="L4298" t="str">
            <v>NJPNE</v>
          </cell>
          <cell r="M4298" t="str">
            <v>PORT NEWARK, NJ</v>
          </cell>
        </row>
        <row r="4299">
          <cell r="L4299" t="str">
            <v>NJPOM</v>
          </cell>
          <cell r="M4299" t="str">
            <v>POMPTON PLAINS, NJ</v>
          </cell>
        </row>
        <row r="4300">
          <cell r="L4300" t="str">
            <v>NJPP</v>
          </cell>
          <cell r="M4300" t="str">
            <v>PALISADES PARK, NJ</v>
          </cell>
        </row>
        <row r="4301">
          <cell r="L4301" t="str">
            <v>NJRAM</v>
          </cell>
          <cell r="M4301" t="str">
            <v>RAMSEY, NJ</v>
          </cell>
        </row>
        <row r="4302">
          <cell r="L4302" t="str">
            <v>NJRIO</v>
          </cell>
          <cell r="M4302" t="str">
            <v>RIO GRANDE, NJ</v>
          </cell>
        </row>
        <row r="4303">
          <cell r="L4303" t="str">
            <v>NJROC</v>
          </cell>
          <cell r="M4303" t="str">
            <v>ROCKVILLE, NJ</v>
          </cell>
        </row>
        <row r="4304">
          <cell r="L4304" t="str">
            <v>NJROK</v>
          </cell>
          <cell r="M4304" t="str">
            <v>ROCKAWAY, NJ</v>
          </cell>
        </row>
        <row r="4305">
          <cell r="L4305" t="str">
            <v>NJROS</v>
          </cell>
          <cell r="M4305" t="str">
            <v>ROSELAND, NJ</v>
          </cell>
        </row>
        <row r="4306">
          <cell r="L4306" t="str">
            <v>NJROX</v>
          </cell>
          <cell r="M4306" t="str">
            <v>ROXBURY, NJ</v>
          </cell>
        </row>
        <row r="4307">
          <cell r="L4307" t="str">
            <v>NJRP</v>
          </cell>
          <cell r="M4307" t="str">
            <v>ROCHELE PARK, NJ</v>
          </cell>
        </row>
        <row r="4308">
          <cell r="L4308" t="str">
            <v>NJSAL</v>
          </cell>
          <cell r="M4308" t="str">
            <v>SALEM, NJ</v>
          </cell>
        </row>
        <row r="4309">
          <cell r="L4309" t="str">
            <v>NJSAY</v>
          </cell>
          <cell r="M4309" t="str">
            <v>SAYREVILLE, NJ</v>
          </cell>
        </row>
        <row r="4310">
          <cell r="L4310" t="str">
            <v>NJSB</v>
          </cell>
          <cell r="M4310" t="str">
            <v>SADDLE BROOK, NJ</v>
          </cell>
        </row>
        <row r="4311">
          <cell r="L4311" t="str">
            <v>NJSBR</v>
          </cell>
          <cell r="M4311" t="str">
            <v>SOUTH BRUNSWICK, NJ</v>
          </cell>
        </row>
        <row r="4312">
          <cell r="L4312" t="str">
            <v>NJSEA</v>
          </cell>
          <cell r="M4312" t="str">
            <v>SEABROOK, NJ</v>
          </cell>
        </row>
        <row r="4313">
          <cell r="L4313" t="str">
            <v>NJSEC</v>
          </cell>
          <cell r="M4313" t="str">
            <v>SECAUCUS, NJ</v>
          </cell>
        </row>
        <row r="4314">
          <cell r="L4314" t="str">
            <v>NJSEW</v>
          </cell>
          <cell r="M4314" t="str">
            <v>SEWELL, NJ</v>
          </cell>
        </row>
        <row r="4315">
          <cell r="L4315" t="str">
            <v>NJSHA</v>
          </cell>
          <cell r="M4315" t="str">
            <v>SOUTH HACKENSACK, NJ</v>
          </cell>
        </row>
        <row r="4316">
          <cell r="L4316" t="str">
            <v>NJSOM</v>
          </cell>
          <cell r="M4316" t="str">
            <v>SOMERSET, NJ</v>
          </cell>
        </row>
        <row r="4317">
          <cell r="L4317" t="str">
            <v>NJSOU</v>
          </cell>
          <cell r="M4317" t="str">
            <v>SOUTH KEARNY, NJ</v>
          </cell>
        </row>
        <row r="4318">
          <cell r="L4318" t="str">
            <v>NJSP</v>
          </cell>
          <cell r="M4318" t="str">
            <v>SOUTH PLAINFIELD, NJ</v>
          </cell>
        </row>
        <row r="4319">
          <cell r="L4319" t="str">
            <v>NJSPO</v>
          </cell>
          <cell r="M4319" t="str">
            <v>SPOTSWOOD, NJ</v>
          </cell>
        </row>
        <row r="4320">
          <cell r="L4320" t="str">
            <v>NJSWE</v>
          </cell>
          <cell r="M4320" t="str">
            <v>SWEDESBORO, NJ</v>
          </cell>
        </row>
        <row r="4321">
          <cell r="L4321" t="str">
            <v>NJTET</v>
          </cell>
          <cell r="M4321" t="str">
            <v>TETERBORO, NJ</v>
          </cell>
        </row>
        <row r="4322">
          <cell r="L4322" t="str">
            <v>NJTHO</v>
          </cell>
          <cell r="M4322" t="str">
            <v>THOROFARE, NJ</v>
          </cell>
        </row>
        <row r="4323">
          <cell r="L4323" t="str">
            <v>NJTRE</v>
          </cell>
          <cell r="M4323" t="str">
            <v>TRENTON, NJ</v>
          </cell>
        </row>
        <row r="4324">
          <cell r="L4324" t="str">
            <v>NJUNI</v>
          </cell>
          <cell r="M4324" t="str">
            <v>UNION CITY, NJ</v>
          </cell>
        </row>
        <row r="4325">
          <cell r="L4325" t="str">
            <v>NJVIN</v>
          </cell>
          <cell r="M4325" t="str">
            <v>VINELAND, NJ</v>
          </cell>
        </row>
        <row r="4326">
          <cell r="L4326" t="str">
            <v>NJVOO</v>
          </cell>
          <cell r="M4326" t="str">
            <v>VOORHEES, NJ</v>
          </cell>
        </row>
        <row r="4327">
          <cell r="L4327" t="str">
            <v>NJWAD</v>
          </cell>
          <cell r="M4327" t="str">
            <v>WADBRIDGE, NJ</v>
          </cell>
        </row>
        <row r="4328">
          <cell r="L4328" t="str">
            <v>NJWAT</v>
          </cell>
          <cell r="M4328" t="str">
            <v>WATCHUNG, NJ</v>
          </cell>
        </row>
        <row r="4329">
          <cell r="L4329" t="str">
            <v>NJWDB</v>
          </cell>
          <cell r="M4329" t="str">
            <v>WOODBURY, NJ</v>
          </cell>
        </row>
        <row r="4330">
          <cell r="L4330" t="str">
            <v>NJWDE</v>
          </cell>
          <cell r="M4330" t="str">
            <v>WEST DEPTFORD, NJ</v>
          </cell>
        </row>
        <row r="4331">
          <cell r="L4331" t="str">
            <v>NJWIL</v>
          </cell>
          <cell r="M4331" t="str">
            <v>WILDWOOD, NJ</v>
          </cell>
        </row>
        <row r="4332">
          <cell r="L4332" t="str">
            <v>NJWOO</v>
          </cell>
          <cell r="M4332" t="str">
            <v>WOODBRIDGE, NJ</v>
          </cell>
        </row>
        <row r="4333">
          <cell r="L4333" t="str">
            <v>NJWR</v>
          </cell>
          <cell r="M4333" t="str">
            <v>WOOD RIDGE, NJ</v>
          </cell>
        </row>
        <row r="4334">
          <cell r="L4334" t="str">
            <v>NJWRI</v>
          </cell>
          <cell r="M4334" t="str">
            <v>WRIGHTSTOWN, NJ</v>
          </cell>
        </row>
        <row r="4335">
          <cell r="L4335" t="str">
            <v>NJWT</v>
          </cell>
          <cell r="M4335" t="str">
            <v>WOODSTOWN, NJ</v>
          </cell>
        </row>
        <row r="4336">
          <cell r="L4336" t="str">
            <v>NJWTR</v>
          </cell>
          <cell r="M4336" t="str">
            <v>WEST TRENTON, NJ</v>
          </cell>
        </row>
        <row r="4337">
          <cell r="L4337" t="str">
            <v>NJWW</v>
          </cell>
          <cell r="M4337" t="str">
            <v>WEST WINDSOR, NJ</v>
          </cell>
        </row>
        <row r="4338">
          <cell r="L4338" t="str">
            <v>NMALB</v>
          </cell>
          <cell r="M4338" t="str">
            <v>ALBUQUERQUE, NM</v>
          </cell>
        </row>
        <row r="4339">
          <cell r="L4339" t="str">
            <v>NMLC</v>
          </cell>
          <cell r="M4339" t="str">
            <v>LAS CRUCES, NM</v>
          </cell>
        </row>
        <row r="4340">
          <cell r="L4340" t="str">
            <v>NMLOS</v>
          </cell>
          <cell r="M4340" t="str">
            <v>LOS LUNAS, NM</v>
          </cell>
        </row>
        <row r="4341">
          <cell r="L4341" t="str">
            <v>NORTH</v>
          </cell>
          <cell r="M4341" t="str">
            <v>NORTH CAROLINA</v>
          </cell>
        </row>
        <row r="4342">
          <cell r="L4342" t="str">
            <v>NVLAS</v>
          </cell>
          <cell r="M4342" t="str">
            <v>LAS VEGAS, NV</v>
          </cell>
        </row>
        <row r="4343">
          <cell r="L4343" t="str">
            <v>NVREN</v>
          </cell>
          <cell r="M4343" t="str">
            <v>RENO, NV</v>
          </cell>
        </row>
        <row r="4344">
          <cell r="L4344" t="str">
            <v>NVSPA</v>
          </cell>
          <cell r="M4344" t="str">
            <v>SPARKS, NV</v>
          </cell>
        </row>
        <row r="4345">
          <cell r="L4345" t="str">
            <v>NYALB</v>
          </cell>
          <cell r="M4345" t="str">
            <v>ALBANY, NY</v>
          </cell>
        </row>
        <row r="4346">
          <cell r="L4346" t="str">
            <v>NYAMA</v>
          </cell>
          <cell r="M4346" t="str">
            <v>AMAGANSETT, NY</v>
          </cell>
        </row>
        <row r="4347">
          <cell r="L4347" t="str">
            <v>NYAMS</v>
          </cell>
          <cell r="M4347" t="str">
            <v>AMSTERDAM, NY</v>
          </cell>
        </row>
        <row r="4348">
          <cell r="L4348" t="str">
            <v>NYAUB</v>
          </cell>
          <cell r="M4348" t="str">
            <v>AUBURN, NY</v>
          </cell>
        </row>
        <row r="4349">
          <cell r="L4349" t="str">
            <v>NYAVO</v>
          </cell>
          <cell r="M4349" t="str">
            <v>AVON, NY</v>
          </cell>
        </row>
        <row r="4350">
          <cell r="L4350" t="str">
            <v>NYBAB</v>
          </cell>
          <cell r="M4350" t="str">
            <v>BABYLON, NY</v>
          </cell>
        </row>
        <row r="4351">
          <cell r="L4351" t="str">
            <v>NYBAL</v>
          </cell>
          <cell r="M4351" t="str">
            <v>BALLSTON, NY</v>
          </cell>
        </row>
        <row r="4352">
          <cell r="L4352" t="str">
            <v>NYBAY</v>
          </cell>
          <cell r="M4352" t="str">
            <v>BAYSHORE, NY</v>
          </cell>
        </row>
        <row r="4353">
          <cell r="L4353" t="str">
            <v>NYBE</v>
          </cell>
          <cell r="M4353" t="str">
            <v>BETHPAGE, NY</v>
          </cell>
        </row>
        <row r="4354">
          <cell r="L4354" t="str">
            <v>NYBEL</v>
          </cell>
          <cell r="M4354" t="str">
            <v>BELLPORT, NY</v>
          </cell>
        </row>
        <row r="4355">
          <cell r="L4355" t="str">
            <v>NYBET</v>
          </cell>
          <cell r="M4355" t="str">
            <v>BETHLEHEM, NY</v>
          </cell>
        </row>
        <row r="4356">
          <cell r="L4356" t="str">
            <v>NYBIN</v>
          </cell>
          <cell r="M4356" t="str">
            <v>BINGHAMPTON, NY</v>
          </cell>
        </row>
        <row r="4357">
          <cell r="L4357" t="str">
            <v>NYBLA</v>
          </cell>
          <cell r="M4357" t="str">
            <v>BLAUVELT, NY</v>
          </cell>
        </row>
        <row r="4358">
          <cell r="L4358" t="str">
            <v>NYBOH</v>
          </cell>
          <cell r="M4358" t="str">
            <v>BOHEMIA, NY</v>
          </cell>
        </row>
        <row r="4359">
          <cell r="L4359" t="str">
            <v>NYBRE</v>
          </cell>
          <cell r="M4359" t="str">
            <v>BREWSTER, NY</v>
          </cell>
        </row>
        <row r="4360">
          <cell r="L4360" t="str">
            <v>NYBRO</v>
          </cell>
          <cell r="M4360" t="str">
            <v>BROOKLYN, NY</v>
          </cell>
        </row>
        <row r="4361">
          <cell r="L4361" t="str">
            <v>NYBRX</v>
          </cell>
          <cell r="M4361" t="str">
            <v>BRONX, NY</v>
          </cell>
        </row>
        <row r="4362">
          <cell r="L4362" t="str">
            <v>NYBUF</v>
          </cell>
          <cell r="M4362" t="str">
            <v>BUFFALO, NY</v>
          </cell>
        </row>
        <row r="4363">
          <cell r="L4363" t="str">
            <v>NYCAL</v>
          </cell>
          <cell r="M4363" t="str">
            <v>CALVERTON, NY</v>
          </cell>
        </row>
        <row r="4364">
          <cell r="L4364" t="str">
            <v>NYCAM</v>
          </cell>
          <cell r="M4364" t="str">
            <v>CAMILLUS, NY</v>
          </cell>
        </row>
        <row r="4365">
          <cell r="L4365" t="str">
            <v>NYCAT</v>
          </cell>
          <cell r="M4365" t="str">
            <v>CATSKILL, NY</v>
          </cell>
        </row>
        <row r="4366">
          <cell r="L4366" t="str">
            <v>NYCHA</v>
          </cell>
          <cell r="M4366" t="str">
            <v>CHAMPLAIN, NY</v>
          </cell>
        </row>
        <row r="4367">
          <cell r="L4367" t="str">
            <v>NYCHE</v>
          </cell>
          <cell r="M4367" t="str">
            <v>CHESTER, NY</v>
          </cell>
        </row>
        <row r="4368">
          <cell r="L4368" t="str">
            <v>NYCHT</v>
          </cell>
          <cell r="M4368" t="str">
            <v>CHEEKTOWAGA, NY</v>
          </cell>
        </row>
        <row r="4369">
          <cell r="L4369" t="str">
            <v>NYCI</v>
          </cell>
          <cell r="M4369" t="str">
            <v>CENTRAL ISLIP, NY</v>
          </cell>
        </row>
        <row r="4370">
          <cell r="L4370" t="str">
            <v>NYCLA</v>
          </cell>
          <cell r="M4370" t="str">
            <v>CLAY, NY</v>
          </cell>
        </row>
        <row r="4371">
          <cell r="L4371" t="str">
            <v>NYCLI</v>
          </cell>
          <cell r="M4371" t="str">
            <v>CLINTON, NY</v>
          </cell>
        </row>
        <row r="4372">
          <cell r="L4372" t="str">
            <v>NYCLO</v>
          </cell>
          <cell r="M4372" t="str">
            <v>COLONIE, NY</v>
          </cell>
        </row>
        <row r="4373">
          <cell r="L4373" t="str">
            <v>NYCLY</v>
          </cell>
          <cell r="M4373" t="str">
            <v>CLYMER, NY</v>
          </cell>
        </row>
        <row r="4374">
          <cell r="L4374" t="str">
            <v>NYCOL</v>
          </cell>
          <cell r="M4374" t="str">
            <v>COLLEGE POINT, NY</v>
          </cell>
        </row>
        <row r="4375">
          <cell r="L4375" t="str">
            <v>NYCOM</v>
          </cell>
          <cell r="M4375" t="str">
            <v>COMMACK, NY</v>
          </cell>
        </row>
        <row r="4376">
          <cell r="L4376" t="str">
            <v>NYCON</v>
          </cell>
          <cell r="M4376" t="str">
            <v>CONKLIN, NY</v>
          </cell>
        </row>
        <row r="4377">
          <cell r="L4377" t="str">
            <v>NYCOZ</v>
          </cell>
          <cell r="M4377" t="str">
            <v>CONZJOHZRIE, NY</v>
          </cell>
        </row>
        <row r="4378">
          <cell r="L4378" t="str">
            <v>NYCP</v>
          </cell>
          <cell r="M4378" t="str">
            <v>CLIFTON PARK, NY</v>
          </cell>
        </row>
        <row r="4379">
          <cell r="L4379" t="str">
            <v>NYCUT</v>
          </cell>
          <cell r="M4379" t="str">
            <v>CUTCHOGUE, NY</v>
          </cell>
        </row>
        <row r="4380">
          <cell r="L4380" t="str">
            <v>NYDEP</v>
          </cell>
          <cell r="M4380" t="str">
            <v>DEPEW, NY</v>
          </cell>
        </row>
        <row r="4381">
          <cell r="L4381" t="str">
            <v>NYDPK</v>
          </cell>
          <cell r="M4381" t="str">
            <v>DEER PARK, NY</v>
          </cell>
        </row>
        <row r="4382">
          <cell r="L4382" t="str">
            <v>NYDUK</v>
          </cell>
          <cell r="M4382" t="str">
            <v>DUNKIRK, NY</v>
          </cell>
        </row>
        <row r="4383">
          <cell r="L4383" t="str">
            <v>NYDUN</v>
          </cell>
          <cell r="M4383" t="str">
            <v>DUNDEE, NY</v>
          </cell>
        </row>
        <row r="4384">
          <cell r="L4384" t="str">
            <v>NYEL</v>
          </cell>
          <cell r="M4384" t="str">
            <v>ELMSFORD, NY</v>
          </cell>
        </row>
        <row r="4385">
          <cell r="L4385" t="str">
            <v>NYELL</v>
          </cell>
          <cell r="M4385" t="str">
            <v>ELLENVILLE, NY</v>
          </cell>
        </row>
        <row r="4386">
          <cell r="L4386" t="str">
            <v>NYELM</v>
          </cell>
          <cell r="M4386" t="str">
            <v>ELMHURST, NY</v>
          </cell>
        </row>
        <row r="4387">
          <cell r="L4387" t="str">
            <v>NYELR</v>
          </cell>
          <cell r="M4387" t="str">
            <v>ELMIRA, NY</v>
          </cell>
        </row>
        <row r="4388">
          <cell r="L4388" t="str">
            <v>NYELT</v>
          </cell>
          <cell r="M4388" t="str">
            <v>ELMONT, NY</v>
          </cell>
        </row>
        <row r="4389">
          <cell r="L4389" t="str">
            <v>NYES</v>
          </cell>
          <cell r="M4389" t="str">
            <v>EAST SYRACUSE, NY</v>
          </cell>
        </row>
        <row r="4390">
          <cell r="L4390" t="str">
            <v>NYFAL</v>
          </cell>
          <cell r="M4390" t="str">
            <v>FALCONER, NY</v>
          </cell>
        </row>
        <row r="4391">
          <cell r="L4391" t="str">
            <v>NYFAR</v>
          </cell>
          <cell r="M4391" t="str">
            <v>FARMINGDALE, NY</v>
          </cell>
        </row>
        <row r="4392">
          <cell r="L4392" t="str">
            <v>NYFE</v>
          </cell>
          <cell r="M4392" t="str">
            <v>FORT EDWARD, NY</v>
          </cell>
        </row>
        <row r="4393">
          <cell r="L4393" t="str">
            <v>NYFER</v>
          </cell>
          <cell r="M4393" t="str">
            <v>FERNDALE, NY</v>
          </cell>
        </row>
        <row r="4394">
          <cell r="L4394" t="str">
            <v>NYFLU</v>
          </cell>
          <cell r="M4394" t="str">
            <v>FLUSHING, NY</v>
          </cell>
        </row>
        <row r="4395">
          <cell r="L4395" t="str">
            <v>NYFM</v>
          </cell>
          <cell r="M4395" t="str">
            <v>FULTON MARKET, NY</v>
          </cell>
        </row>
        <row r="4396">
          <cell r="L4396" t="str">
            <v>NYFRE</v>
          </cell>
          <cell r="M4396" t="str">
            <v>FREEPORT, NY</v>
          </cell>
        </row>
        <row r="4397">
          <cell r="L4397" t="str">
            <v>NYFRW</v>
          </cell>
          <cell r="M4397" t="str">
            <v>FAR ROCKAWAY, NY</v>
          </cell>
        </row>
        <row r="4398">
          <cell r="L4398" t="str">
            <v>NYFUL</v>
          </cell>
          <cell r="M4398" t="str">
            <v>FULTON, NY</v>
          </cell>
        </row>
        <row r="4399">
          <cell r="L4399" t="str">
            <v>NYGC</v>
          </cell>
          <cell r="M4399" t="str">
            <v>GARDEN CITY, NY</v>
          </cell>
        </row>
        <row r="4400">
          <cell r="L4400" t="str">
            <v>NYGCI</v>
          </cell>
          <cell r="M4400" t="str">
            <v>GARDEN CITY, NY</v>
          </cell>
        </row>
        <row r="4401">
          <cell r="L4401" t="str">
            <v>NYGEN</v>
          </cell>
          <cell r="M4401" t="str">
            <v>GENEVA, NY</v>
          </cell>
        </row>
        <row r="4402">
          <cell r="L4402" t="str">
            <v>NYGF</v>
          </cell>
          <cell r="M4402" t="str">
            <v>GLEN FALLS, NY</v>
          </cell>
        </row>
        <row r="4403">
          <cell r="L4403" t="str">
            <v>NYGLO</v>
          </cell>
          <cell r="M4403" t="str">
            <v>GLOVERSVILLE, NY</v>
          </cell>
        </row>
        <row r="4404">
          <cell r="L4404" t="str">
            <v>NYGOU</v>
          </cell>
          <cell r="M4404" t="str">
            <v>GOUVENEUR, NY</v>
          </cell>
        </row>
        <row r="4405">
          <cell r="L4405" t="str">
            <v>NYGRE</v>
          </cell>
          <cell r="M4405" t="str">
            <v>GREEN ISLAND, NY</v>
          </cell>
        </row>
        <row r="4406">
          <cell r="L4406" t="str">
            <v>NYGUI</v>
          </cell>
          <cell r="M4406" t="str">
            <v>GUILDERLAND, NY</v>
          </cell>
        </row>
        <row r="4407">
          <cell r="L4407" t="str">
            <v>NYHAL</v>
          </cell>
          <cell r="M4407" t="str">
            <v>HALFMOON, NY</v>
          </cell>
        </row>
        <row r="4408">
          <cell r="L4408" t="str">
            <v>NYHAM</v>
          </cell>
          <cell r="M4408" t="str">
            <v>HAMBURG, NY</v>
          </cell>
        </row>
        <row r="4409">
          <cell r="L4409" t="str">
            <v>NYHAU</v>
          </cell>
          <cell r="M4409" t="str">
            <v>HAUPPAUGE, NY</v>
          </cell>
        </row>
        <row r="4410">
          <cell r="L4410" t="str">
            <v>NYHEM</v>
          </cell>
          <cell r="M4410" t="str">
            <v>HEMPSTEAD, NY</v>
          </cell>
        </row>
        <row r="4411">
          <cell r="L4411" t="str">
            <v>NYHOL</v>
          </cell>
          <cell r="M4411" t="str">
            <v>HOLLEY, NY</v>
          </cell>
        </row>
        <row r="4412">
          <cell r="L4412" t="str">
            <v>NYHOR</v>
          </cell>
          <cell r="M4412" t="str">
            <v>HORSEHEADS, NY</v>
          </cell>
        </row>
        <row r="4413">
          <cell r="L4413" t="str">
            <v>NYHOV</v>
          </cell>
          <cell r="M4413" t="str">
            <v>HOLTSVILLE, NY</v>
          </cell>
        </row>
        <row r="4414">
          <cell r="L4414" t="str">
            <v>NYHUD</v>
          </cell>
          <cell r="M4414" t="str">
            <v>HUDSON, NY</v>
          </cell>
        </row>
        <row r="4415">
          <cell r="L4415" t="str">
            <v>NYISL</v>
          </cell>
          <cell r="M4415" t="str">
            <v>ISLIP, NY</v>
          </cell>
        </row>
        <row r="4416">
          <cell r="L4416" t="str">
            <v>NYJAM</v>
          </cell>
          <cell r="M4416" t="str">
            <v>JAMAICA, NY</v>
          </cell>
        </row>
        <row r="4417">
          <cell r="L4417" t="str">
            <v>NYJAT</v>
          </cell>
          <cell r="M4417" t="str">
            <v>JAMESTOWN, NY</v>
          </cell>
        </row>
        <row r="4418">
          <cell r="L4418" t="str">
            <v>NYJC</v>
          </cell>
          <cell r="M4418" t="str">
            <v>JOHNSON CITY, NY</v>
          </cell>
        </row>
        <row r="4419">
          <cell r="L4419" t="str">
            <v>NYJFK</v>
          </cell>
          <cell r="M4419" t="str">
            <v>JFK AIRPORT, NY</v>
          </cell>
        </row>
        <row r="4420">
          <cell r="L4420" t="str">
            <v>NYJOH</v>
          </cell>
          <cell r="M4420" t="str">
            <v>JOHNSTOWN, NY</v>
          </cell>
        </row>
        <row r="4421">
          <cell r="L4421" t="str">
            <v>NYJT</v>
          </cell>
          <cell r="M4421" t="str">
            <v>JAMESTOWN, NY</v>
          </cell>
        </row>
        <row r="4422">
          <cell r="L4422" t="str">
            <v>NYKIR</v>
          </cell>
          <cell r="M4422" t="str">
            <v>KIRKWOOD, NY</v>
          </cell>
        </row>
        <row r="4423">
          <cell r="L4423" t="str">
            <v>NYLAN</v>
          </cell>
          <cell r="M4423" t="str">
            <v>LANCASTER, NY</v>
          </cell>
        </row>
        <row r="4424">
          <cell r="L4424" t="str">
            <v>NYLAT</v>
          </cell>
          <cell r="M4424" t="str">
            <v>LATHAM, NY</v>
          </cell>
        </row>
        <row r="4425">
          <cell r="L4425" t="str">
            <v>NYLI</v>
          </cell>
          <cell r="M4425" t="str">
            <v>LONG ISLAND, NY</v>
          </cell>
        </row>
        <row r="4426">
          <cell r="L4426" t="str">
            <v>NYLIV</v>
          </cell>
          <cell r="M4426" t="str">
            <v>LIVERPOOL, NY</v>
          </cell>
        </row>
        <row r="4427">
          <cell r="L4427" t="str">
            <v>NYLOC</v>
          </cell>
          <cell r="M4427" t="str">
            <v>LOCUST VALLEY, NY</v>
          </cell>
        </row>
        <row r="4428">
          <cell r="L4428" t="str">
            <v>NYLOW</v>
          </cell>
          <cell r="M4428" t="str">
            <v>LOWVILLE, NY</v>
          </cell>
        </row>
        <row r="4429">
          <cell r="L4429" t="str">
            <v>NYLYN</v>
          </cell>
          <cell r="M4429" t="str">
            <v>LYNBROOK, NY</v>
          </cell>
        </row>
        <row r="4430">
          <cell r="L4430" t="str">
            <v>NYMAL</v>
          </cell>
          <cell r="M4430" t="str">
            <v>MALONE, NY</v>
          </cell>
        </row>
        <row r="4431">
          <cell r="L4431" t="str">
            <v>NYMAN</v>
          </cell>
          <cell r="M4431" t="str">
            <v>MANHATTAN, NY</v>
          </cell>
        </row>
        <row r="4432">
          <cell r="L4432" t="str">
            <v>NYMAP</v>
          </cell>
          <cell r="M4432" t="str">
            <v>MASPETH, NY</v>
          </cell>
        </row>
        <row r="4433">
          <cell r="L4433" t="str">
            <v>NYMAR</v>
          </cell>
          <cell r="M4433" t="str">
            <v>MARCY, NY</v>
          </cell>
        </row>
        <row r="4434">
          <cell r="L4434" t="str">
            <v>NYMAS</v>
          </cell>
          <cell r="M4434" t="str">
            <v>MASSENA, NY</v>
          </cell>
        </row>
        <row r="4435">
          <cell r="L4435" t="str">
            <v>NYMAT</v>
          </cell>
          <cell r="M4435" t="str">
            <v>MATTITUCK, NY</v>
          </cell>
        </row>
        <row r="4436">
          <cell r="L4436" t="str">
            <v>NYMBO</v>
          </cell>
          <cell r="M4436" t="str">
            <v>MARLBORO, NY</v>
          </cell>
        </row>
        <row r="4437">
          <cell r="L4437" t="str">
            <v>NYMED</v>
          </cell>
          <cell r="M4437" t="str">
            <v>MEDINA, NY</v>
          </cell>
        </row>
        <row r="4438">
          <cell r="L4438" t="str">
            <v>NYMEL</v>
          </cell>
          <cell r="M4438" t="str">
            <v>MELVILLE, NY</v>
          </cell>
        </row>
        <row r="4439">
          <cell r="L4439" t="str">
            <v>NYMIL</v>
          </cell>
          <cell r="M4439" t="str">
            <v>MILFORD, NY</v>
          </cell>
        </row>
        <row r="4440">
          <cell r="L4440" t="str">
            <v>NYMIN</v>
          </cell>
          <cell r="M4440" t="str">
            <v>MINEOLA, NY</v>
          </cell>
        </row>
        <row r="4441">
          <cell r="L4441" t="str">
            <v>NYMLL</v>
          </cell>
          <cell r="M4441" t="str">
            <v>MILLVILLE, NY</v>
          </cell>
        </row>
        <row r="4442">
          <cell r="L4442" t="str">
            <v>NYMLT</v>
          </cell>
          <cell r="M4442" t="str">
            <v>MILTON, NY</v>
          </cell>
        </row>
        <row r="4443">
          <cell r="L4443" t="str">
            <v>NYMM</v>
          </cell>
          <cell r="M4443" t="str">
            <v>MOUNT MORRIS, NY</v>
          </cell>
        </row>
        <row r="4444">
          <cell r="L4444" t="str">
            <v>NYMOD</v>
          </cell>
          <cell r="M4444" t="str">
            <v>MODENA, NY</v>
          </cell>
        </row>
        <row r="4445">
          <cell r="L4445" t="str">
            <v>NYMON</v>
          </cell>
          <cell r="M4445" t="str">
            <v>MONTAUK, NY</v>
          </cell>
        </row>
        <row r="4446">
          <cell r="L4446" t="str">
            <v>NYMOT</v>
          </cell>
          <cell r="M4446" t="str">
            <v>MONTGOMERY, NY</v>
          </cell>
        </row>
        <row r="4447">
          <cell r="L4447" t="str">
            <v>NYMT</v>
          </cell>
          <cell r="M4447" t="str">
            <v>MIDDLETOWN, NY</v>
          </cell>
        </row>
        <row r="4448">
          <cell r="L4448" t="str">
            <v>NYMTA</v>
          </cell>
          <cell r="M4448" t="str">
            <v>MONTAUK, NY</v>
          </cell>
        </row>
        <row r="4449">
          <cell r="L4449" t="str">
            <v>NYMV</v>
          </cell>
          <cell r="M4449" t="str">
            <v>MOUNT VERNON, NY</v>
          </cell>
        </row>
        <row r="4450">
          <cell r="L4450" t="str">
            <v>NYNAN</v>
          </cell>
          <cell r="M4450" t="str">
            <v>NANUET, NY</v>
          </cell>
        </row>
        <row r="4451">
          <cell r="L4451" t="str">
            <v>NYNBU</v>
          </cell>
          <cell r="M4451" t="str">
            <v>NEWBURGH, NY</v>
          </cell>
        </row>
        <row r="4452">
          <cell r="L4452" t="str">
            <v>NYNEW</v>
          </cell>
          <cell r="M4452" t="str">
            <v>NEWARK, NY</v>
          </cell>
        </row>
        <row r="4453">
          <cell r="L4453" t="str">
            <v>NYNFA</v>
          </cell>
          <cell r="M4453" t="str">
            <v>NIAGARA FALLS, NY</v>
          </cell>
        </row>
        <row r="4454">
          <cell r="L4454" t="str">
            <v>NYNHP</v>
          </cell>
          <cell r="M4454" t="str">
            <v>NEW HYDE PARK, NY</v>
          </cell>
        </row>
        <row r="4455">
          <cell r="L4455" t="str">
            <v>NYNOR</v>
          </cell>
          <cell r="M4455" t="str">
            <v>NORWICH, NY</v>
          </cell>
        </row>
        <row r="4456">
          <cell r="L4456" t="str">
            <v>NYNP</v>
          </cell>
          <cell r="M4456" t="str">
            <v>NEW PALTZ, NY</v>
          </cell>
        </row>
        <row r="4457">
          <cell r="L4457" t="str">
            <v>NYNR</v>
          </cell>
          <cell r="M4457" t="str">
            <v>NEW ROCHELLE, NY</v>
          </cell>
        </row>
        <row r="4458">
          <cell r="L4458" t="str">
            <v>NYNS</v>
          </cell>
          <cell r="M4458" t="str">
            <v>NORTH SYRACUSE, NY</v>
          </cell>
        </row>
        <row r="4459">
          <cell r="L4459" t="str">
            <v>NYNTO</v>
          </cell>
          <cell r="M4459" t="str">
            <v>NORTH TONAWANDA, NY</v>
          </cell>
        </row>
        <row r="4460">
          <cell r="L4460" t="str">
            <v>NYNWI</v>
          </cell>
          <cell r="M4460" t="str">
            <v>NEW WINDSOR, NY</v>
          </cell>
        </row>
        <row r="4461">
          <cell r="L4461" t="str">
            <v>NYNY</v>
          </cell>
          <cell r="M4461" t="str">
            <v>NEW YORK, NY</v>
          </cell>
        </row>
        <row r="4462">
          <cell r="L4462" t="str">
            <v>NYOAK</v>
          </cell>
          <cell r="M4462" t="str">
            <v>OAKDALE, NY</v>
          </cell>
        </row>
        <row r="4463">
          <cell r="L4463" t="str">
            <v>NYOLE</v>
          </cell>
          <cell r="M4463" t="str">
            <v>OLEAN, NY</v>
          </cell>
        </row>
        <row r="4464">
          <cell r="L4464" t="str">
            <v>NYONE</v>
          </cell>
          <cell r="M4464" t="str">
            <v>ONEONTA, NY</v>
          </cell>
        </row>
        <row r="4465">
          <cell r="L4465" t="str">
            <v>NYOSW</v>
          </cell>
          <cell r="M4465" t="str">
            <v>OSWEGO, NY</v>
          </cell>
        </row>
        <row r="4466">
          <cell r="L4466" t="str">
            <v>NYPCH</v>
          </cell>
          <cell r="M4466" t="str">
            <v>PORT CHESTER, NY</v>
          </cell>
        </row>
        <row r="4467">
          <cell r="L4467" t="str">
            <v>NYPEE</v>
          </cell>
          <cell r="M4467" t="str">
            <v>PEEKSKILL, NY</v>
          </cell>
        </row>
        <row r="4468">
          <cell r="L4468" t="str">
            <v>NYPLA</v>
          </cell>
          <cell r="M4468" t="str">
            <v>PLAINVIEW, NY</v>
          </cell>
        </row>
        <row r="4469">
          <cell r="L4469" t="str">
            <v>NYPLT</v>
          </cell>
          <cell r="M4469" t="str">
            <v>PLATTSBURGH, NY</v>
          </cell>
        </row>
        <row r="4470">
          <cell r="L4470" t="str">
            <v>NYPOR</v>
          </cell>
          <cell r="M4470" t="str">
            <v>PORT WASHINGTON, NY</v>
          </cell>
        </row>
        <row r="4471">
          <cell r="L4471" t="str">
            <v>NYPOU</v>
          </cell>
          <cell r="M4471" t="str">
            <v>POUGHKEEPSIE, NY</v>
          </cell>
        </row>
        <row r="4472">
          <cell r="L4472" t="str">
            <v>NYQUE</v>
          </cell>
          <cell r="M4472" t="str">
            <v>QUEENS, NY</v>
          </cell>
        </row>
        <row r="4473">
          <cell r="L4473" t="str">
            <v>NYRDG</v>
          </cell>
          <cell r="M4473" t="str">
            <v>RIDGE, NY</v>
          </cell>
        </row>
        <row r="4474">
          <cell r="L4474" t="str">
            <v>NYRID</v>
          </cell>
          <cell r="M4474" t="str">
            <v>RIDGEWOOD, NY</v>
          </cell>
        </row>
        <row r="4475">
          <cell r="L4475" t="str">
            <v>NYROC</v>
          </cell>
          <cell r="M4475" t="str">
            <v>ROCHESTER, NY</v>
          </cell>
        </row>
        <row r="4476">
          <cell r="L4476" t="str">
            <v>NYROM</v>
          </cell>
          <cell r="M4476" t="str">
            <v>ROME, NY</v>
          </cell>
        </row>
        <row r="4477">
          <cell r="L4477" t="str">
            <v>NYRON</v>
          </cell>
          <cell r="M4477" t="str">
            <v>RONKONKOMA, NY</v>
          </cell>
        </row>
        <row r="4478">
          <cell r="L4478" t="str">
            <v>NYROS</v>
          </cell>
          <cell r="M4478" t="str">
            <v>ROSLYN HEIGHTS, NY</v>
          </cell>
        </row>
        <row r="4479">
          <cell r="L4479" t="str">
            <v>NYROT</v>
          </cell>
          <cell r="M4479" t="str">
            <v>ROTTERDAM, NY</v>
          </cell>
        </row>
        <row r="4480">
          <cell r="L4480" t="str">
            <v>NYSAR</v>
          </cell>
          <cell r="M4480" t="str">
            <v>SARATOGA, NY</v>
          </cell>
        </row>
        <row r="4481">
          <cell r="L4481" t="str">
            <v>NYSAU</v>
          </cell>
          <cell r="M4481" t="str">
            <v>SAUGERTIES, NY</v>
          </cell>
        </row>
        <row r="4482">
          <cell r="L4482" t="str">
            <v>NYSCH</v>
          </cell>
          <cell r="M4482" t="str">
            <v>SCHENECTADY, NY</v>
          </cell>
        </row>
        <row r="4483">
          <cell r="L4483" t="str">
            <v>NYSCL</v>
          </cell>
          <cell r="M4483" t="str">
            <v>SCHODACK LANDING, NY</v>
          </cell>
        </row>
        <row r="4484">
          <cell r="L4484" t="str">
            <v>NYSHI</v>
          </cell>
          <cell r="M4484" t="str">
            <v>SHIRLEY, NY</v>
          </cell>
        </row>
        <row r="4485">
          <cell r="L4485" t="str">
            <v>NYSI</v>
          </cell>
          <cell r="M4485" t="str">
            <v>STATEN ISLAND, NY</v>
          </cell>
        </row>
        <row r="4486">
          <cell r="L4486" t="str">
            <v>NYSUF</v>
          </cell>
          <cell r="M4486" t="str">
            <v>SUFFERIN, NY</v>
          </cell>
        </row>
        <row r="4487">
          <cell r="L4487" t="str">
            <v>NYSYR</v>
          </cell>
          <cell r="M4487" t="str">
            <v>SYRACUSE, NY</v>
          </cell>
        </row>
        <row r="4488">
          <cell r="L4488" t="str">
            <v>NYTAL</v>
          </cell>
          <cell r="M4488" t="str">
            <v>TALLMAN, NY</v>
          </cell>
        </row>
        <row r="4489">
          <cell r="L4489" t="str">
            <v>NYTIC</v>
          </cell>
          <cell r="M4489" t="str">
            <v>TICONDEROGA, NY</v>
          </cell>
        </row>
        <row r="4490">
          <cell r="L4490" t="str">
            <v>NYTON</v>
          </cell>
          <cell r="M4490" t="str">
            <v>TONAWANDA, NY</v>
          </cell>
        </row>
        <row r="4491">
          <cell r="L4491" t="str">
            <v>NYTRO</v>
          </cell>
          <cell r="M4491" t="str">
            <v>TROY, NY</v>
          </cell>
        </row>
        <row r="4492">
          <cell r="L4492" t="str">
            <v>NYTUL</v>
          </cell>
          <cell r="M4492" t="str">
            <v>TULLY, NY</v>
          </cell>
        </row>
        <row r="4493">
          <cell r="L4493" t="str">
            <v>NYUTI</v>
          </cell>
          <cell r="M4493" t="str">
            <v>UTICA, NY</v>
          </cell>
        </row>
        <row r="4494">
          <cell r="L4494" t="str">
            <v>NYVES</v>
          </cell>
          <cell r="M4494" t="str">
            <v>VESTAL, NY</v>
          </cell>
        </row>
        <row r="4495">
          <cell r="L4495" t="str">
            <v>NYWAR</v>
          </cell>
          <cell r="M4495" t="str">
            <v>WARNERS, NY</v>
          </cell>
        </row>
        <row r="4496">
          <cell r="L4496" t="str">
            <v>NYWAS</v>
          </cell>
          <cell r="M4496" t="str">
            <v>WASSAIC, NY</v>
          </cell>
        </row>
        <row r="4497">
          <cell r="L4497" t="str">
            <v>NYWAT</v>
          </cell>
          <cell r="M4497" t="str">
            <v>WATERFORD, NY</v>
          </cell>
        </row>
        <row r="4498">
          <cell r="L4498" t="str">
            <v>NYWAY</v>
          </cell>
          <cell r="M4498" t="str">
            <v>WAYNE, NY</v>
          </cell>
        </row>
        <row r="4499">
          <cell r="L4499" t="str">
            <v>NYWB</v>
          </cell>
          <cell r="M4499" t="str">
            <v>WEST BABYLON, NY</v>
          </cell>
        </row>
        <row r="4500">
          <cell r="L4500" t="str">
            <v>NYWEB</v>
          </cell>
          <cell r="M4500" t="str">
            <v>WEBSTER, NY</v>
          </cell>
        </row>
        <row r="4501">
          <cell r="L4501" t="str">
            <v>NYWES</v>
          </cell>
          <cell r="M4501" t="str">
            <v>WESTBURY, NY</v>
          </cell>
        </row>
        <row r="4502">
          <cell r="L4502" t="str">
            <v>NYWHE</v>
          </cell>
          <cell r="M4502" t="str">
            <v>WHEATLEY HEIGHTS, NY</v>
          </cell>
        </row>
        <row r="4503">
          <cell r="L4503" t="str">
            <v>NYWHI</v>
          </cell>
          <cell r="M4503" t="str">
            <v>WHITESTONE, NY</v>
          </cell>
        </row>
        <row r="4504">
          <cell r="L4504" t="str">
            <v>NYWHT</v>
          </cell>
          <cell r="M4504" t="str">
            <v>WHITEHALL, NY</v>
          </cell>
        </row>
        <row r="4505">
          <cell r="L4505" t="str">
            <v>NYWIL</v>
          </cell>
          <cell r="M4505" t="str">
            <v>WILLIAMSVILLE, NY</v>
          </cell>
        </row>
        <row r="4506">
          <cell r="L4506" t="str">
            <v>NYWLM</v>
          </cell>
          <cell r="M4506" t="str">
            <v>WILLIAMSON, NY</v>
          </cell>
        </row>
        <row r="4507">
          <cell r="L4507" t="str">
            <v>NYWOD</v>
          </cell>
          <cell r="M4507" t="str">
            <v>WOODSTOCK, NY</v>
          </cell>
        </row>
        <row r="4508">
          <cell r="L4508" t="str">
            <v>NYWOO</v>
          </cell>
          <cell r="M4508" t="str">
            <v>WOODSIDE, NY</v>
          </cell>
        </row>
        <row r="4509">
          <cell r="L4509" t="str">
            <v>NYWP</v>
          </cell>
          <cell r="M4509" t="str">
            <v>WHITE PLAINS, NY</v>
          </cell>
        </row>
        <row r="4510">
          <cell r="L4510" t="str">
            <v>NYWS</v>
          </cell>
          <cell r="M4510" t="str">
            <v>WEST SENECA, NY</v>
          </cell>
        </row>
        <row r="4511">
          <cell r="L4511" t="str">
            <v>NYWTR</v>
          </cell>
          <cell r="M4511" t="str">
            <v>WATERTOWN, NY</v>
          </cell>
        </row>
        <row r="4512">
          <cell r="L4512" t="str">
            <v>NYYON</v>
          </cell>
          <cell r="M4512" t="str">
            <v>YONKERS, NY</v>
          </cell>
        </row>
        <row r="4513">
          <cell r="L4513" t="str">
            <v>NYYOR</v>
          </cell>
          <cell r="M4513" t="str">
            <v>YORKTOWN, NY</v>
          </cell>
        </row>
        <row r="4514">
          <cell r="L4514" t="str">
            <v>NYZZZ</v>
          </cell>
          <cell r="M4514" t="str">
            <v>OTHER NEW YORK</v>
          </cell>
        </row>
        <row r="4515">
          <cell r="L4515" t="str">
            <v>OHAKR</v>
          </cell>
          <cell r="M4515" t="str">
            <v>AKRON, OH</v>
          </cell>
        </row>
        <row r="4516">
          <cell r="L4516" t="str">
            <v>OHAMH</v>
          </cell>
          <cell r="M4516" t="str">
            <v>AMHERST, OH</v>
          </cell>
        </row>
        <row r="4517">
          <cell r="L4517" t="str">
            <v>OHAUR</v>
          </cell>
          <cell r="M4517" t="str">
            <v>AURORA, OH</v>
          </cell>
        </row>
        <row r="4518">
          <cell r="L4518" t="str">
            <v>OHBA</v>
          </cell>
          <cell r="M4518" t="str">
            <v>BELLAIRE, OH</v>
          </cell>
        </row>
        <row r="4519">
          <cell r="L4519" t="str">
            <v>OHBED</v>
          </cell>
          <cell r="M4519" t="str">
            <v>BEDFORD HEIGHTS, OH</v>
          </cell>
        </row>
        <row r="4520">
          <cell r="L4520" t="str">
            <v>OHBEL</v>
          </cell>
          <cell r="M4520" t="str">
            <v>BELLAIRE, OH</v>
          </cell>
        </row>
        <row r="4521">
          <cell r="L4521" t="str">
            <v>OHBF</v>
          </cell>
          <cell r="M4521" t="str">
            <v>BELLEFONTAINE, OH</v>
          </cell>
        </row>
        <row r="4522">
          <cell r="L4522" t="str">
            <v>OHBLL</v>
          </cell>
          <cell r="M4522" t="str">
            <v>BELLEVUE, OH</v>
          </cell>
        </row>
        <row r="4523">
          <cell r="L4523" t="str">
            <v>OHBRU</v>
          </cell>
          <cell r="M4523" t="str">
            <v>BRUNSWICK, OH</v>
          </cell>
        </row>
        <row r="4524">
          <cell r="L4524" t="str">
            <v>OHCAM</v>
          </cell>
          <cell r="M4524" t="str">
            <v>CAMBRIDGE, OH</v>
          </cell>
        </row>
        <row r="4525">
          <cell r="L4525" t="str">
            <v>OHCAN</v>
          </cell>
          <cell r="M4525" t="str">
            <v>CANTON, OH</v>
          </cell>
        </row>
        <row r="4526">
          <cell r="L4526" t="str">
            <v>OHCF</v>
          </cell>
          <cell r="M4526" t="str">
            <v>CANAL FULTON, OH</v>
          </cell>
        </row>
        <row r="4527">
          <cell r="L4527" t="str">
            <v>OHCHA</v>
          </cell>
          <cell r="M4527" t="str">
            <v>CHARDON, OH</v>
          </cell>
        </row>
        <row r="4528">
          <cell r="L4528" t="str">
            <v>OHCIN</v>
          </cell>
          <cell r="M4528" t="str">
            <v>CINCINNATI, OH</v>
          </cell>
        </row>
        <row r="4529">
          <cell r="L4529" t="str">
            <v>OHCIR</v>
          </cell>
          <cell r="M4529" t="str">
            <v>CIRCLEVILLE, OH</v>
          </cell>
        </row>
        <row r="4530">
          <cell r="L4530" t="str">
            <v>OHCLE</v>
          </cell>
          <cell r="M4530" t="str">
            <v>CLEVELAND, OH</v>
          </cell>
        </row>
        <row r="4531">
          <cell r="L4531" t="str">
            <v>OHCOL</v>
          </cell>
          <cell r="M4531" t="str">
            <v>COLUMBUS, OH</v>
          </cell>
        </row>
        <row r="4532">
          <cell r="L4532" t="str">
            <v>OHDAY</v>
          </cell>
          <cell r="M4532" t="str">
            <v>DAYTON, OH</v>
          </cell>
        </row>
        <row r="4533">
          <cell r="L4533" t="str">
            <v>OHDEG</v>
          </cell>
          <cell r="M4533" t="str">
            <v>DE GRAFF, OH</v>
          </cell>
        </row>
        <row r="4534">
          <cell r="L4534" t="str">
            <v>OHDEL</v>
          </cell>
          <cell r="M4534" t="str">
            <v>DELPHOS, OH</v>
          </cell>
        </row>
        <row r="4535">
          <cell r="L4535" t="str">
            <v>OHDEN</v>
          </cell>
          <cell r="M4535" t="str">
            <v>DENNISON, OH</v>
          </cell>
        </row>
        <row r="4536">
          <cell r="L4536" t="str">
            <v>OHDUB</v>
          </cell>
          <cell r="M4536" t="str">
            <v>DUBLIN, OH</v>
          </cell>
        </row>
        <row r="4537">
          <cell r="L4537" t="str">
            <v>OHFAI</v>
          </cell>
          <cell r="M4537" t="str">
            <v>FAIRFIELD, OH</v>
          </cell>
        </row>
        <row r="4538">
          <cell r="L4538" t="str">
            <v>OHFIN</v>
          </cell>
          <cell r="M4538" t="str">
            <v>FINDLAY, OH</v>
          </cell>
        </row>
        <row r="4539">
          <cell r="L4539" t="str">
            <v>OHFR</v>
          </cell>
          <cell r="M4539" t="str">
            <v>FORT RECOVERY, OH</v>
          </cell>
        </row>
        <row r="4540">
          <cell r="L4540" t="str">
            <v>OHFRE</v>
          </cell>
          <cell r="M4540" t="str">
            <v>FREMONT, OH</v>
          </cell>
        </row>
        <row r="4541">
          <cell r="L4541" t="str">
            <v>OHHAR</v>
          </cell>
          <cell r="M4541" t="str">
            <v>HARTVILLE, OH</v>
          </cell>
        </row>
        <row r="4542">
          <cell r="L4542" t="str">
            <v>OHHIN</v>
          </cell>
          <cell r="M4542" t="str">
            <v>HINCKLEY, OH</v>
          </cell>
        </row>
        <row r="4543">
          <cell r="L4543" t="str">
            <v>OHJEF</v>
          </cell>
          <cell r="M4543" t="str">
            <v>JEFFERSON, OH</v>
          </cell>
        </row>
        <row r="4544">
          <cell r="L4544" t="str">
            <v>OHLAN</v>
          </cell>
          <cell r="M4544" t="str">
            <v>LANCASTER, OH</v>
          </cell>
        </row>
        <row r="4545">
          <cell r="L4545" t="str">
            <v>OHLIM</v>
          </cell>
          <cell r="M4545" t="str">
            <v>LIMA, OH</v>
          </cell>
        </row>
        <row r="4546">
          <cell r="L4546" t="str">
            <v>OHLOR</v>
          </cell>
          <cell r="M4546" t="str">
            <v>LORAIN, OH</v>
          </cell>
        </row>
        <row r="4547">
          <cell r="L4547" t="str">
            <v>OHMAN</v>
          </cell>
          <cell r="M4547" t="str">
            <v>MANSFIELD, OH</v>
          </cell>
        </row>
        <row r="4548">
          <cell r="L4548" t="str">
            <v>OHMAO</v>
          </cell>
          <cell r="M4548" t="str">
            <v>MASON, OH</v>
          </cell>
        </row>
        <row r="4549">
          <cell r="L4549" t="str">
            <v>OHMAR</v>
          </cell>
          <cell r="M4549" t="str">
            <v>MARYSVILLE, OH</v>
          </cell>
        </row>
        <row r="4550">
          <cell r="L4550" t="str">
            <v>OHMAS</v>
          </cell>
          <cell r="M4550" t="str">
            <v>MASSILLON, OH</v>
          </cell>
        </row>
        <row r="4551">
          <cell r="L4551" t="str">
            <v>OHMAU</v>
          </cell>
          <cell r="M4551" t="str">
            <v>MAUMEE, OH</v>
          </cell>
        </row>
        <row r="4552">
          <cell r="L4552" t="str">
            <v>OHMEN</v>
          </cell>
          <cell r="M4552" t="str">
            <v>MENTOR, OH</v>
          </cell>
        </row>
        <row r="4553">
          <cell r="L4553" t="str">
            <v>OHMH</v>
          </cell>
          <cell r="M4553" t="str">
            <v>MAPLE HEIGHTS, OH</v>
          </cell>
        </row>
        <row r="4554">
          <cell r="L4554" t="str">
            <v>OHMIA</v>
          </cell>
          <cell r="M4554" t="str">
            <v>MIAMISBURG, OH</v>
          </cell>
        </row>
        <row r="4555">
          <cell r="L4555" t="str">
            <v>OHNAP</v>
          </cell>
          <cell r="M4555" t="str">
            <v>NAPOLEON, OH</v>
          </cell>
        </row>
        <row r="4556">
          <cell r="L4556" t="str">
            <v>OHNOR</v>
          </cell>
          <cell r="M4556" t="str">
            <v>NORTHFIELD, OH</v>
          </cell>
        </row>
        <row r="4557">
          <cell r="L4557" t="str">
            <v>OHNRT</v>
          </cell>
          <cell r="M4557" t="str">
            <v>NORTHWOOD, OH</v>
          </cell>
        </row>
        <row r="4558">
          <cell r="L4558" t="str">
            <v>OHOAK</v>
          </cell>
          <cell r="M4558" t="str">
            <v>OAKWOOD, OH</v>
          </cell>
        </row>
        <row r="4559">
          <cell r="L4559" t="str">
            <v>OHOBE</v>
          </cell>
          <cell r="M4559" t="str">
            <v>OBETZ, OH</v>
          </cell>
        </row>
        <row r="4560">
          <cell r="L4560" t="str">
            <v>OHOBR</v>
          </cell>
          <cell r="M4560" t="str">
            <v>OBERLIN, OH</v>
          </cell>
        </row>
        <row r="4561">
          <cell r="L4561" t="str">
            <v>OHOCU</v>
          </cell>
          <cell r="M4561" t="str">
            <v>OAKWOOD, OH</v>
          </cell>
        </row>
        <row r="4562">
          <cell r="L4562" t="str">
            <v>OHOF</v>
          </cell>
          <cell r="M4562" t="str">
            <v>OLD FORT, OHIO</v>
          </cell>
        </row>
        <row r="4563">
          <cell r="L4563" t="str">
            <v>OHOKW</v>
          </cell>
          <cell r="M4563" t="str">
            <v>OAKWOOD VILLAGE, OH</v>
          </cell>
        </row>
        <row r="4564">
          <cell r="L4564" t="str">
            <v>OHOMO</v>
          </cell>
          <cell r="M4564" t="str">
            <v>OAKWOOD, OH</v>
          </cell>
        </row>
        <row r="4565">
          <cell r="L4565" t="str">
            <v>OHOPA</v>
          </cell>
          <cell r="M4565" t="str">
            <v>OAKWOOD, OH</v>
          </cell>
        </row>
        <row r="4566">
          <cell r="L4566" t="str">
            <v>OHPOR</v>
          </cell>
          <cell r="M4566" t="str">
            <v>PORTSMOUTH, OH</v>
          </cell>
        </row>
        <row r="4567">
          <cell r="L4567" t="str">
            <v>OHRAV</v>
          </cell>
          <cell r="M4567" t="str">
            <v>RAVENNA, OH</v>
          </cell>
        </row>
        <row r="4568">
          <cell r="L4568" t="str">
            <v>OHSAL</v>
          </cell>
          <cell r="M4568" t="str">
            <v>SALEM, OH</v>
          </cell>
        </row>
        <row r="4569">
          <cell r="L4569" t="str">
            <v>OHSAN</v>
          </cell>
          <cell r="M4569" t="str">
            <v>SANDUSKY, OH</v>
          </cell>
        </row>
        <row r="4570">
          <cell r="L4570" t="str">
            <v>OHSHE</v>
          </cell>
          <cell r="M4570" t="str">
            <v>SHELBY, OH</v>
          </cell>
        </row>
        <row r="4571">
          <cell r="L4571" t="str">
            <v>OHSMI</v>
          </cell>
          <cell r="M4571" t="str">
            <v>SMITHVILLE, OH</v>
          </cell>
        </row>
        <row r="4572">
          <cell r="L4572" t="str">
            <v>OHSPB</v>
          </cell>
          <cell r="M4572" t="str">
            <v>SPRINGBORO, OH</v>
          </cell>
        </row>
        <row r="4573">
          <cell r="L4573" t="str">
            <v>OHSPR</v>
          </cell>
          <cell r="M4573" t="str">
            <v>SPRINGFIELD, OH</v>
          </cell>
        </row>
        <row r="4574">
          <cell r="L4574" t="str">
            <v>OHSTE</v>
          </cell>
          <cell r="M4574" t="str">
            <v>STEUBENVILLE, OH</v>
          </cell>
        </row>
        <row r="4575">
          <cell r="L4575" t="str">
            <v>OHSTR</v>
          </cell>
          <cell r="M4575" t="str">
            <v>STREETSBORO, OH</v>
          </cell>
        </row>
        <row r="4576">
          <cell r="L4576" t="str">
            <v>OHSUG</v>
          </cell>
          <cell r="M4576" t="str">
            <v>SUGAR CREEK, OH</v>
          </cell>
        </row>
        <row r="4577">
          <cell r="L4577" t="str">
            <v>OHSUM</v>
          </cell>
          <cell r="M4577" t="str">
            <v>SUMMITVILLE, OH</v>
          </cell>
        </row>
        <row r="4578">
          <cell r="L4578" t="str">
            <v>OHTIF</v>
          </cell>
          <cell r="M4578" t="str">
            <v>TIFFIN, OH</v>
          </cell>
        </row>
        <row r="4579">
          <cell r="L4579" t="str">
            <v>OHTIP</v>
          </cell>
          <cell r="M4579" t="str">
            <v>TIPP CITY, OH</v>
          </cell>
        </row>
        <row r="4580">
          <cell r="L4580" t="str">
            <v>OHTOL</v>
          </cell>
          <cell r="M4580" t="str">
            <v>TOLEDO, OH</v>
          </cell>
        </row>
        <row r="4581">
          <cell r="L4581" t="str">
            <v>OHTRO</v>
          </cell>
          <cell r="M4581" t="str">
            <v>TROY, OH</v>
          </cell>
        </row>
        <row r="4582">
          <cell r="L4582" t="str">
            <v>OHTWI</v>
          </cell>
          <cell r="M4582" t="str">
            <v>TWINSBURG, OH</v>
          </cell>
        </row>
        <row r="4583">
          <cell r="L4583" t="str">
            <v>OHVAL</v>
          </cell>
          <cell r="M4583" t="str">
            <v>VALLEYVIEW, OH</v>
          </cell>
        </row>
        <row r="4584">
          <cell r="L4584" t="str">
            <v>OHVOO</v>
          </cell>
          <cell r="M4584" t="str">
            <v>VILLAGE OF OBETZ, OH</v>
          </cell>
        </row>
        <row r="4585">
          <cell r="L4585" t="str">
            <v>OHWAR</v>
          </cell>
          <cell r="M4585" t="str">
            <v>WARREN, OH</v>
          </cell>
        </row>
        <row r="4586">
          <cell r="L4586" t="str">
            <v>OHWAS</v>
          </cell>
          <cell r="M4586" t="str">
            <v>WASHINGTON COURTHOUSE, OH</v>
          </cell>
        </row>
        <row r="4587">
          <cell r="L4587" t="str">
            <v>OHWES</v>
          </cell>
          <cell r="M4587" t="str">
            <v>WESTLAKE, OH</v>
          </cell>
        </row>
        <row r="4588">
          <cell r="L4588" t="str">
            <v>OHWOO</v>
          </cell>
          <cell r="M4588" t="str">
            <v>WOOSTER, OH</v>
          </cell>
        </row>
        <row r="4589">
          <cell r="L4589" t="str">
            <v>OHWSH</v>
          </cell>
          <cell r="M4589" t="str">
            <v>WASHINGTON COURTHOUSE, OH</v>
          </cell>
        </row>
        <row r="4590">
          <cell r="L4590" t="str">
            <v>OHXEN</v>
          </cell>
          <cell r="M4590" t="str">
            <v>XENIA, OH</v>
          </cell>
        </row>
        <row r="4591">
          <cell r="L4591" t="str">
            <v>OHYOU</v>
          </cell>
          <cell r="M4591" t="str">
            <v>YOUNGSTOWN, OH</v>
          </cell>
        </row>
        <row r="4592">
          <cell r="L4592" t="str">
            <v>OHZAN</v>
          </cell>
          <cell r="M4592" t="str">
            <v>ZANESVILLE, OH</v>
          </cell>
        </row>
        <row r="4593">
          <cell r="L4593" t="str">
            <v>OKARD</v>
          </cell>
          <cell r="M4593" t="str">
            <v>ARDMORE, OK</v>
          </cell>
        </row>
        <row r="4594">
          <cell r="L4594" t="str">
            <v>OKDUN</v>
          </cell>
          <cell r="M4594" t="str">
            <v>DUNCAN, OK</v>
          </cell>
        </row>
        <row r="4595">
          <cell r="L4595" t="str">
            <v>OKDUR</v>
          </cell>
          <cell r="M4595" t="str">
            <v>DURANT, OK</v>
          </cell>
        </row>
        <row r="4596">
          <cell r="L4596" t="str">
            <v>OKENI</v>
          </cell>
          <cell r="M4596" t="str">
            <v>ENID, OK</v>
          </cell>
        </row>
        <row r="4597">
          <cell r="L4597" t="str">
            <v>OKNOR</v>
          </cell>
          <cell r="M4597" t="str">
            <v>NORMAN, OK</v>
          </cell>
        </row>
        <row r="4598">
          <cell r="L4598" t="str">
            <v>OKOC</v>
          </cell>
          <cell r="M4598" t="str">
            <v>OKLAHOMA CITY, OK</v>
          </cell>
        </row>
        <row r="4599">
          <cell r="L4599" t="str">
            <v>OKOCH</v>
          </cell>
          <cell r="M4599" t="str">
            <v>OCHELATA, OK</v>
          </cell>
        </row>
        <row r="4600">
          <cell r="L4600" t="str">
            <v>OKPAU</v>
          </cell>
          <cell r="M4600" t="str">
            <v>PAULS VALLEY, OK</v>
          </cell>
        </row>
        <row r="4601">
          <cell r="L4601" t="str">
            <v>OKPRY</v>
          </cell>
          <cell r="M4601" t="str">
            <v>PRYOR, OK</v>
          </cell>
        </row>
        <row r="4602">
          <cell r="L4602" t="str">
            <v>OKSTR</v>
          </cell>
          <cell r="M4602" t="str">
            <v>STROUD, OK</v>
          </cell>
        </row>
        <row r="4603">
          <cell r="L4603" t="str">
            <v>OKTUL</v>
          </cell>
          <cell r="M4603" t="str">
            <v>TULSA, OK</v>
          </cell>
        </row>
        <row r="4604">
          <cell r="L4604" t="str">
            <v>ORCLA</v>
          </cell>
          <cell r="M4604" t="str">
            <v>CLACKAMAS, OR</v>
          </cell>
        </row>
        <row r="4605">
          <cell r="L4605" t="str">
            <v>ORPOR</v>
          </cell>
          <cell r="M4605" t="str">
            <v>PORTLAND, OR</v>
          </cell>
        </row>
        <row r="4606">
          <cell r="L4606" t="str">
            <v>ORWIL</v>
          </cell>
          <cell r="M4606" t="str">
            <v>WILSONVILLE, OR</v>
          </cell>
        </row>
        <row r="4607">
          <cell r="L4607" t="str">
            <v>ORWOO</v>
          </cell>
          <cell r="M4607" t="str">
            <v>WOODBURN, OR</v>
          </cell>
        </row>
        <row r="4608">
          <cell r="L4608" t="str">
            <v>PAALL</v>
          </cell>
          <cell r="M4608" t="str">
            <v>ALLENTOWN, PA</v>
          </cell>
        </row>
        <row r="4609">
          <cell r="L4609" t="str">
            <v>PAALT</v>
          </cell>
          <cell r="M4609" t="str">
            <v>ALTOONA, PA</v>
          </cell>
        </row>
        <row r="4610">
          <cell r="L4610" t="str">
            <v>PAAMB</v>
          </cell>
          <cell r="M4610" t="str">
            <v>AMBLER, PA</v>
          </cell>
        </row>
        <row r="4611">
          <cell r="L4611" t="str">
            <v>PAAST</v>
          </cell>
          <cell r="M4611" t="str">
            <v>ASTON, PA</v>
          </cell>
        </row>
        <row r="4612">
          <cell r="L4612" t="str">
            <v>PAATG</v>
          </cell>
          <cell r="M4612" t="str">
            <v>ATGLEN, PA</v>
          </cell>
        </row>
        <row r="4613">
          <cell r="L4613" t="str">
            <v>PAAVO</v>
          </cell>
          <cell r="M4613" t="str">
            <v>AVONDALE, PA</v>
          </cell>
        </row>
        <row r="4614">
          <cell r="L4614" t="str">
            <v>PABAI</v>
          </cell>
          <cell r="M4614" t="str">
            <v>BAINBRIDGE, PA</v>
          </cell>
        </row>
        <row r="4615">
          <cell r="L4615" t="str">
            <v>PABED</v>
          </cell>
          <cell r="M4615" t="str">
            <v>BEDFORD, PA</v>
          </cell>
        </row>
        <row r="4616">
          <cell r="L4616" t="str">
            <v>PABER</v>
          </cell>
          <cell r="M4616" t="str">
            <v>BERWICK, PA</v>
          </cell>
        </row>
        <row r="4617">
          <cell r="L4617" t="str">
            <v>PABET</v>
          </cell>
          <cell r="M4617" t="str">
            <v>BETHLEHEM, PA</v>
          </cell>
        </row>
        <row r="4618">
          <cell r="L4618" t="str">
            <v>PABIG</v>
          </cell>
          <cell r="M4618" t="str">
            <v>BIGLERVILLE, PA</v>
          </cell>
        </row>
        <row r="4619">
          <cell r="L4619" t="str">
            <v>PABLA</v>
          </cell>
          <cell r="M4619" t="str">
            <v>BLANDON, PA</v>
          </cell>
        </row>
        <row r="4620">
          <cell r="L4620" t="str">
            <v>PABLO</v>
          </cell>
          <cell r="M4620" t="str">
            <v>BLOOMSBURG, PA</v>
          </cell>
        </row>
        <row r="4621">
          <cell r="L4621" t="str">
            <v>PABOY</v>
          </cell>
          <cell r="M4621" t="str">
            <v>BOYERTOWN, PA</v>
          </cell>
        </row>
        <row r="4622">
          <cell r="L4622" t="str">
            <v>PABRA</v>
          </cell>
          <cell r="M4622" t="str">
            <v>BRADFORD, PA</v>
          </cell>
        </row>
        <row r="4623">
          <cell r="L4623" t="str">
            <v>PABRE</v>
          </cell>
          <cell r="M4623" t="str">
            <v>BREINIGSVILLE, PA</v>
          </cell>
        </row>
        <row r="4624">
          <cell r="L4624" t="str">
            <v>PABRI</v>
          </cell>
          <cell r="M4624" t="str">
            <v>BRIDGEVILLE, PA</v>
          </cell>
        </row>
        <row r="4625">
          <cell r="L4625" t="str">
            <v>PABRS</v>
          </cell>
          <cell r="M4625" t="str">
            <v>BRISTOL, PA</v>
          </cell>
        </row>
        <row r="4626">
          <cell r="L4626" t="str">
            <v>PABS</v>
          </cell>
          <cell r="M4626" t="str">
            <v>BENSALEM, PA</v>
          </cell>
        </row>
        <row r="4627">
          <cell r="L4627" t="str">
            <v>PABV</v>
          </cell>
          <cell r="M4627" t="str">
            <v>BELLE VERNON, PA</v>
          </cell>
        </row>
        <row r="4628">
          <cell r="L4628" t="str">
            <v>PACAI</v>
          </cell>
          <cell r="M4628" t="str">
            <v>CARLISLE, PA</v>
          </cell>
        </row>
        <row r="4629">
          <cell r="L4629" t="str">
            <v>PACAM</v>
          </cell>
          <cell r="M4629" t="str">
            <v>CARMEGOE, PA</v>
          </cell>
        </row>
        <row r="4630">
          <cell r="L4630" t="str">
            <v>PACAN</v>
          </cell>
          <cell r="M4630" t="str">
            <v>CANTON, PA</v>
          </cell>
        </row>
        <row r="4631">
          <cell r="L4631" t="str">
            <v>PACAR</v>
          </cell>
          <cell r="M4631" t="str">
            <v>CARBONDALE, PA</v>
          </cell>
        </row>
        <row r="4632">
          <cell r="L4632" t="str">
            <v>PACH</v>
          </cell>
          <cell r="M4632" t="str">
            <v>CENTER HALL, PA</v>
          </cell>
        </row>
        <row r="4633">
          <cell r="L4633" t="str">
            <v>PACHA</v>
          </cell>
          <cell r="M4633" t="str">
            <v>CHAMBERSBURG, PA</v>
          </cell>
        </row>
        <row r="4634">
          <cell r="L4634" t="str">
            <v>PACHE</v>
          </cell>
          <cell r="M4634" t="str">
            <v>CHESTER, PA</v>
          </cell>
        </row>
        <row r="4635">
          <cell r="L4635" t="str">
            <v>PACHL</v>
          </cell>
          <cell r="M4635" t="str">
            <v>CHALFONT, PA</v>
          </cell>
        </row>
        <row r="4636">
          <cell r="L4636" t="str">
            <v>PACLA</v>
          </cell>
          <cell r="M4636" t="str">
            <v>CLAYSBURG, PA</v>
          </cell>
        </row>
        <row r="4637">
          <cell r="L4637" t="str">
            <v>PACLR</v>
          </cell>
          <cell r="M4637" t="str">
            <v>CLARION, PA</v>
          </cell>
        </row>
        <row r="4638">
          <cell r="L4638" t="str">
            <v>PACOA</v>
          </cell>
          <cell r="M4638" t="str">
            <v>COATSVILLE, PA</v>
          </cell>
        </row>
        <row r="4639">
          <cell r="L4639" t="str">
            <v>PACOL</v>
          </cell>
          <cell r="M4639" t="str">
            <v>COLLINGDALE, PA</v>
          </cell>
        </row>
        <row r="4640">
          <cell r="L4640" t="str">
            <v>PACON</v>
          </cell>
          <cell r="M4640" t="str">
            <v>CONSHOHOCKEN, PA</v>
          </cell>
        </row>
        <row r="4641">
          <cell r="L4641" t="str">
            <v>PACOR</v>
          </cell>
          <cell r="M4641" t="str">
            <v>CORAOPOLIS, PA</v>
          </cell>
        </row>
        <row r="4642">
          <cell r="L4642" t="str">
            <v>PACOV</v>
          </cell>
          <cell r="M4642" t="str">
            <v>COVINGTON, PA</v>
          </cell>
        </row>
        <row r="4643">
          <cell r="L4643" t="str">
            <v>PACRN</v>
          </cell>
          <cell r="M4643" t="str">
            <v>CARNEGIE, PA</v>
          </cell>
        </row>
        <row r="4644">
          <cell r="L4644" t="str">
            <v>PACT</v>
          </cell>
          <cell r="M4644" t="str">
            <v>COAL TOWNSHIP, PA</v>
          </cell>
        </row>
        <row r="4645">
          <cell r="L4645" t="str">
            <v>PACV</v>
          </cell>
          <cell r="M4645" t="str">
            <v>CENTER VALLEY, PA</v>
          </cell>
        </row>
        <row r="4646">
          <cell r="L4646" t="str">
            <v>PADAL</v>
          </cell>
          <cell r="M4646" t="str">
            <v>DALLAS, PA</v>
          </cell>
        </row>
        <row r="4647">
          <cell r="L4647" t="str">
            <v>PADAR</v>
          </cell>
          <cell r="M4647" t="str">
            <v>DARBY, PA</v>
          </cell>
        </row>
        <row r="4648">
          <cell r="L4648" t="str">
            <v>PADCN</v>
          </cell>
          <cell r="M4648" t="str">
            <v>DUNCANSVILLE, PA</v>
          </cell>
        </row>
        <row r="4649">
          <cell r="L4649" t="str">
            <v>PADEN</v>
          </cell>
          <cell r="M4649" t="str">
            <v>DENVER, PA</v>
          </cell>
        </row>
        <row r="4650">
          <cell r="L4650" t="str">
            <v>PADNM</v>
          </cell>
          <cell r="M4650" t="str">
            <v>DUNMORE, PA</v>
          </cell>
        </row>
        <row r="4651">
          <cell r="L4651" t="str">
            <v>PADOY</v>
          </cell>
          <cell r="M4651" t="str">
            <v>DOYLESTOWN, PA</v>
          </cell>
        </row>
        <row r="4652">
          <cell r="L4652" t="str">
            <v>PADUB</v>
          </cell>
          <cell r="M4652" t="str">
            <v>DUBOIS, PA</v>
          </cell>
        </row>
        <row r="4653">
          <cell r="L4653" t="str">
            <v>PADUM</v>
          </cell>
          <cell r="M4653" t="str">
            <v>DUNMORE, PA</v>
          </cell>
        </row>
        <row r="4654">
          <cell r="L4654" t="str">
            <v>PADUN</v>
          </cell>
          <cell r="M4654" t="str">
            <v>DUNBAR, PA</v>
          </cell>
        </row>
        <row r="4655">
          <cell r="L4655" t="str">
            <v>PAEAS</v>
          </cell>
          <cell r="M4655" t="str">
            <v>EASTON, PA</v>
          </cell>
        </row>
        <row r="4656">
          <cell r="L4656" t="str">
            <v>PAEC</v>
          </cell>
          <cell r="M4656" t="str">
            <v>ELLWOOD CITY, PA</v>
          </cell>
        </row>
        <row r="4657">
          <cell r="L4657" t="str">
            <v>PAEDI</v>
          </cell>
          <cell r="M4657" t="str">
            <v>EDINBURG, PA</v>
          </cell>
        </row>
        <row r="4658">
          <cell r="L4658" t="str">
            <v>PAEIG</v>
          </cell>
          <cell r="M4658" t="str">
            <v>EIGHTY FOUR, PA</v>
          </cell>
        </row>
        <row r="4659">
          <cell r="L4659" t="str">
            <v>PAELI</v>
          </cell>
          <cell r="M4659" t="str">
            <v>ELIZABETHTOWN, PA</v>
          </cell>
        </row>
        <row r="4660">
          <cell r="L4660" t="str">
            <v>PAELL</v>
          </cell>
          <cell r="M4660" t="str">
            <v>ELLWOOD CITY, PA</v>
          </cell>
        </row>
        <row r="4661">
          <cell r="L4661" t="str">
            <v>PAELO</v>
          </cell>
          <cell r="M4661" t="str">
            <v>E LONGMEADOW, MA</v>
          </cell>
        </row>
        <row r="4662">
          <cell r="L4662" t="str">
            <v>PAEPH</v>
          </cell>
          <cell r="M4662" t="str">
            <v>ELPHRATA, PA</v>
          </cell>
        </row>
        <row r="4663">
          <cell r="L4663" t="str">
            <v>PAERI</v>
          </cell>
          <cell r="M4663" t="str">
            <v>ERIE, PA</v>
          </cell>
        </row>
        <row r="4664">
          <cell r="L4664" t="str">
            <v>PAFOG</v>
          </cell>
          <cell r="M4664" t="str">
            <v>FOGELSVILLE, PA</v>
          </cell>
        </row>
        <row r="4665">
          <cell r="L4665" t="str">
            <v>PAFRD</v>
          </cell>
          <cell r="M4665" t="str">
            <v>FREEDOM, PA</v>
          </cell>
        </row>
        <row r="4666">
          <cell r="L4666" t="str">
            <v>PAFRE</v>
          </cell>
          <cell r="M4666" t="str">
            <v>FREDERICKSBURG, PA</v>
          </cell>
        </row>
        <row r="4667">
          <cell r="L4667" t="str">
            <v>PAFRR</v>
          </cell>
          <cell r="M4667" t="str">
            <v>FARRELL, PA</v>
          </cell>
        </row>
        <row r="4668">
          <cell r="L4668" t="str">
            <v>PAGIB</v>
          </cell>
          <cell r="M4668" t="str">
            <v>GIBSONIA, PA</v>
          </cell>
        </row>
        <row r="4669">
          <cell r="L4669" t="str">
            <v>PAGOU</v>
          </cell>
          <cell r="M4669" t="str">
            <v>GOULDSBORO, PA</v>
          </cell>
        </row>
        <row r="4670">
          <cell r="L4670" t="str">
            <v>PAGRB</v>
          </cell>
          <cell r="M4670" t="str">
            <v>GREENSBURY, PA</v>
          </cell>
        </row>
        <row r="4671">
          <cell r="L4671" t="str">
            <v>PAGRE</v>
          </cell>
          <cell r="M4671" t="str">
            <v>GREENCASTLE, PA</v>
          </cell>
        </row>
        <row r="4672">
          <cell r="L4672" t="str">
            <v>PAGRG</v>
          </cell>
          <cell r="M4672" t="str">
            <v>GREENSBURG, PA</v>
          </cell>
        </row>
        <row r="4673">
          <cell r="L4673" t="str">
            <v>PAHAL</v>
          </cell>
          <cell r="M4673" t="str">
            <v>HALFIELD, PA</v>
          </cell>
        </row>
        <row r="4674">
          <cell r="L4674" t="str">
            <v>PAHAN</v>
          </cell>
          <cell r="M4674" t="str">
            <v>HANOVER, PA</v>
          </cell>
        </row>
        <row r="4675">
          <cell r="L4675" t="str">
            <v>PAHAR</v>
          </cell>
          <cell r="M4675" t="str">
            <v>HARRISBURG, PA</v>
          </cell>
        </row>
        <row r="4676">
          <cell r="L4676" t="str">
            <v>PAHAT</v>
          </cell>
          <cell r="M4676" t="str">
            <v>HATFIELD, PA</v>
          </cell>
        </row>
        <row r="4677">
          <cell r="L4677" t="str">
            <v>PAHAZ</v>
          </cell>
          <cell r="M4677" t="str">
            <v>HAZELTON, PA</v>
          </cell>
        </row>
        <row r="4678">
          <cell r="L4678" t="str">
            <v>PAHRM</v>
          </cell>
          <cell r="M4678" t="str">
            <v>HARMONY, PA</v>
          </cell>
        </row>
        <row r="4679">
          <cell r="L4679" t="str">
            <v>PAHTB</v>
          </cell>
          <cell r="M4679" t="str">
            <v>HATBORO, PA</v>
          </cell>
        </row>
        <row r="4680">
          <cell r="L4680" t="str">
            <v>PAHUN</v>
          </cell>
          <cell r="M4680" t="str">
            <v>HUNTINGDON, PA</v>
          </cell>
        </row>
        <row r="4681">
          <cell r="L4681" t="str">
            <v>PAKIT</v>
          </cell>
          <cell r="M4681" t="str">
            <v>KITTANNING, PA</v>
          </cell>
        </row>
        <row r="4682">
          <cell r="L4682" t="str">
            <v>PAKOP</v>
          </cell>
          <cell r="M4682" t="str">
            <v>KING OF PRUSSIA, PA</v>
          </cell>
        </row>
        <row r="4683">
          <cell r="L4683" t="str">
            <v>PAKS</v>
          </cell>
          <cell r="M4683" t="str">
            <v>KENNETT SQUARE, PA</v>
          </cell>
        </row>
        <row r="4684">
          <cell r="L4684" t="str">
            <v>PAKUT</v>
          </cell>
          <cell r="M4684" t="str">
            <v>KUTZTOWN, PA</v>
          </cell>
        </row>
        <row r="4685">
          <cell r="L4685" t="str">
            <v>PAKUZ</v>
          </cell>
          <cell r="M4685" t="str">
            <v>KATZTOWN, PA</v>
          </cell>
        </row>
        <row r="4686">
          <cell r="L4686" t="str">
            <v>PALAF</v>
          </cell>
          <cell r="M4686" t="str">
            <v>LAFAYETTE HILL, PA</v>
          </cell>
        </row>
        <row r="4687">
          <cell r="L4687" t="str">
            <v>PALAG</v>
          </cell>
          <cell r="M4687" t="str">
            <v>LANGHORNE, PA</v>
          </cell>
        </row>
        <row r="4688">
          <cell r="L4688" t="str">
            <v>PALAN</v>
          </cell>
          <cell r="M4688" t="str">
            <v>LANCASTER, PA</v>
          </cell>
        </row>
        <row r="4689">
          <cell r="L4689" t="str">
            <v>PALEB</v>
          </cell>
          <cell r="M4689" t="str">
            <v>LEBANON, PA</v>
          </cell>
        </row>
        <row r="4690">
          <cell r="L4690" t="str">
            <v>PALEE</v>
          </cell>
          <cell r="M4690" t="str">
            <v>LEESPORT, PA</v>
          </cell>
        </row>
        <row r="4691">
          <cell r="L4691" t="str">
            <v>PALEM</v>
          </cell>
          <cell r="M4691" t="str">
            <v>LEMOYNE, PA</v>
          </cell>
        </row>
        <row r="4692">
          <cell r="L4692" t="str">
            <v>PALER</v>
          </cell>
          <cell r="M4692" t="str">
            <v>LEWIS RUN, PA</v>
          </cell>
        </row>
        <row r="4693">
          <cell r="L4693" t="str">
            <v>PALET</v>
          </cell>
          <cell r="M4693" t="str">
            <v>LEWISTOWN, PA</v>
          </cell>
        </row>
        <row r="4694">
          <cell r="L4694" t="str">
            <v>PALEV</v>
          </cell>
          <cell r="M4694" t="str">
            <v>LEVITTOWN, PA</v>
          </cell>
        </row>
        <row r="4695">
          <cell r="L4695" t="str">
            <v>PALEW</v>
          </cell>
          <cell r="M4695" t="str">
            <v>LEWISBURG, PA</v>
          </cell>
        </row>
        <row r="4696">
          <cell r="L4696" t="str">
            <v>PALIT</v>
          </cell>
          <cell r="M4696" t="str">
            <v>LITITZ, PA</v>
          </cell>
        </row>
        <row r="4697">
          <cell r="L4697" t="str">
            <v>PALNG</v>
          </cell>
          <cell r="M4697" t="str">
            <v>LANGHORNE, PA</v>
          </cell>
        </row>
        <row r="4698">
          <cell r="L4698" t="str">
            <v>PAMAL</v>
          </cell>
          <cell r="M4698" t="str">
            <v>MALVERN, PA</v>
          </cell>
        </row>
        <row r="4699">
          <cell r="L4699" t="str">
            <v>PAMAN</v>
          </cell>
          <cell r="M4699" t="str">
            <v>MANAYUNK, PA</v>
          </cell>
        </row>
        <row r="4700">
          <cell r="L4700" t="str">
            <v>PAMB</v>
          </cell>
          <cell r="M4700" t="str">
            <v>MOUNT BETHEL, PA</v>
          </cell>
        </row>
        <row r="4701">
          <cell r="L4701" t="str">
            <v>PAMCA</v>
          </cell>
          <cell r="M4701" t="str">
            <v>MOUNT CARMEL, PA</v>
          </cell>
        </row>
        <row r="4702">
          <cell r="L4702" t="str">
            <v>PAMEC</v>
          </cell>
          <cell r="M4702" t="str">
            <v>MECHANICSBURG, PA</v>
          </cell>
        </row>
        <row r="4703">
          <cell r="L4703" t="str">
            <v>PAMER</v>
          </cell>
          <cell r="M4703" t="str">
            <v>MERCER, PA</v>
          </cell>
        </row>
        <row r="4704">
          <cell r="L4704" t="str">
            <v>PAMES</v>
          </cell>
          <cell r="M4704" t="str">
            <v>MESHOPPEN, PA</v>
          </cell>
        </row>
        <row r="4705">
          <cell r="L4705" t="str">
            <v>PAMH</v>
          </cell>
          <cell r="M4705" t="str">
            <v>MARCUS HOOK, PA</v>
          </cell>
        </row>
        <row r="4706">
          <cell r="L4706" t="str">
            <v>PAMIF</v>
          </cell>
          <cell r="M4706" t="str">
            <v>MIFFLINTOWN, PA</v>
          </cell>
        </row>
        <row r="4707">
          <cell r="L4707" t="str">
            <v>PAMIL</v>
          </cell>
          <cell r="M4707" t="str">
            <v>MILTON, PA</v>
          </cell>
        </row>
        <row r="4708">
          <cell r="L4708" t="str">
            <v>PAMIN</v>
          </cell>
          <cell r="M4708" t="str">
            <v>MINERSVILLE, PA</v>
          </cell>
        </row>
        <row r="4709">
          <cell r="L4709" t="str">
            <v>PAMJ</v>
          </cell>
          <cell r="M4709" t="str">
            <v>MOUNT JOY, PA</v>
          </cell>
        </row>
        <row r="4710">
          <cell r="L4710" t="str">
            <v>PAMLL</v>
          </cell>
          <cell r="M4710" t="str">
            <v>MILLERTON, PA</v>
          </cell>
        </row>
        <row r="4711">
          <cell r="L4711" t="str">
            <v>PAMNA</v>
          </cell>
          <cell r="M4711" t="str">
            <v>MONACA, PA</v>
          </cell>
        </row>
        <row r="4712">
          <cell r="L4712" t="str">
            <v>PAMNT</v>
          </cell>
          <cell r="M4712" t="str">
            <v>MOUNT PLEASANT, PA</v>
          </cell>
        </row>
        <row r="4713">
          <cell r="L4713" t="str">
            <v>PAMON</v>
          </cell>
          <cell r="M4713" t="str">
            <v>MONROEVILLE, PA</v>
          </cell>
        </row>
        <row r="4714">
          <cell r="L4714" t="str">
            <v>PAMOO</v>
          </cell>
          <cell r="M4714" t="str">
            <v>MOOSIC, PA</v>
          </cell>
        </row>
        <row r="4715">
          <cell r="L4715" t="str">
            <v>PAMOU</v>
          </cell>
          <cell r="M4715" t="str">
            <v>MOUNTVILLE, PA</v>
          </cell>
        </row>
        <row r="4716">
          <cell r="L4716" t="str">
            <v>PAMPW</v>
          </cell>
          <cell r="M4716" t="str">
            <v>MT PLEASANT (WEST), PA</v>
          </cell>
        </row>
        <row r="4717">
          <cell r="L4717" t="str">
            <v>PAMR</v>
          </cell>
          <cell r="M4717" t="str">
            <v>MCKEES ROCK, PA</v>
          </cell>
        </row>
        <row r="4718">
          <cell r="L4718" t="str">
            <v>PAMT</v>
          </cell>
          <cell r="M4718" t="str">
            <v>MOUNTAIN TOP, PA</v>
          </cell>
        </row>
        <row r="4719">
          <cell r="L4719" t="str">
            <v>PAMUN</v>
          </cell>
          <cell r="M4719" t="str">
            <v>MOUNTVILLE, PA</v>
          </cell>
        </row>
        <row r="4720">
          <cell r="L4720" t="str">
            <v>PAMW</v>
          </cell>
          <cell r="M4720" t="str">
            <v>MOUNT WOLF, PA</v>
          </cell>
        </row>
        <row r="4721">
          <cell r="L4721" t="str">
            <v>PANAN</v>
          </cell>
          <cell r="M4721" t="str">
            <v>NANTICOKE, PA</v>
          </cell>
        </row>
        <row r="4722">
          <cell r="L4722" t="str">
            <v>PANAZ</v>
          </cell>
          <cell r="M4722" t="str">
            <v>NAZARETH, PA</v>
          </cell>
        </row>
        <row r="4723">
          <cell r="L4723" t="str">
            <v>PANC</v>
          </cell>
          <cell r="M4723" t="str">
            <v>NEW CASTLE, PA</v>
          </cell>
        </row>
        <row r="4724">
          <cell r="L4724" t="str">
            <v>PANCH</v>
          </cell>
          <cell r="M4724" t="str">
            <v>NORTH CHARLEROI, PA</v>
          </cell>
        </row>
        <row r="4725">
          <cell r="L4725" t="str">
            <v>PANEW</v>
          </cell>
          <cell r="M4725" t="str">
            <v>NEW CUMBERLAND, PA</v>
          </cell>
        </row>
        <row r="4726">
          <cell r="L4726" t="str">
            <v>PANH</v>
          </cell>
          <cell r="M4726" t="str">
            <v>NEW HOLLAND, PA</v>
          </cell>
        </row>
        <row r="4727">
          <cell r="L4727" t="str">
            <v>PANHI</v>
          </cell>
          <cell r="M4727" t="str">
            <v>NORTH HILLS, PA</v>
          </cell>
        </row>
        <row r="4728">
          <cell r="L4728" t="str">
            <v>PANOR</v>
          </cell>
          <cell r="M4728" t="str">
            <v>NORRISTOWN, PA</v>
          </cell>
        </row>
        <row r="4729">
          <cell r="L4729" t="str">
            <v>PANOT</v>
          </cell>
          <cell r="M4729" t="str">
            <v>NORTHUMBERLAND, PA</v>
          </cell>
        </row>
        <row r="4730">
          <cell r="L4730" t="str">
            <v>PANST</v>
          </cell>
          <cell r="M4730" t="str">
            <v>NEW STANTON, PA</v>
          </cell>
        </row>
        <row r="4731">
          <cell r="L4731" t="str">
            <v>PAOAK</v>
          </cell>
          <cell r="M4731" t="str">
            <v>OAKDALE, PA</v>
          </cell>
        </row>
        <row r="4732">
          <cell r="L4732" t="str">
            <v>PAOKS</v>
          </cell>
          <cell r="M4732" t="str">
            <v>OAKS, PA</v>
          </cell>
        </row>
        <row r="4733">
          <cell r="L4733" t="str">
            <v>PAORE</v>
          </cell>
          <cell r="M4733" t="str">
            <v>OREFIELD, PA</v>
          </cell>
        </row>
        <row r="4734">
          <cell r="L4734" t="str">
            <v>PAPEN</v>
          </cell>
          <cell r="M4734" t="str">
            <v>PENNDEL, PA</v>
          </cell>
        </row>
        <row r="4735">
          <cell r="L4735" t="str">
            <v>PAPG</v>
          </cell>
          <cell r="M4735" t="str">
            <v>PENN GROVE, PA</v>
          </cell>
        </row>
        <row r="4736">
          <cell r="L4736" t="str">
            <v>PAPHI</v>
          </cell>
          <cell r="M4736" t="str">
            <v>PHILADELPHIA, PA</v>
          </cell>
        </row>
        <row r="4737">
          <cell r="L4737" t="str">
            <v>PAPIT</v>
          </cell>
          <cell r="M4737" t="str">
            <v>PITTSBURGH, PA</v>
          </cell>
        </row>
        <row r="4738">
          <cell r="L4738" t="str">
            <v>PAPLY</v>
          </cell>
          <cell r="M4738" t="str">
            <v>PLYMOUTH MEETING, PA</v>
          </cell>
        </row>
        <row r="4739">
          <cell r="L4739" t="str">
            <v>PAPNN</v>
          </cell>
          <cell r="M4739" t="str">
            <v>PENNDEL, PA</v>
          </cell>
        </row>
        <row r="4740">
          <cell r="L4740" t="str">
            <v>PAPTS</v>
          </cell>
          <cell r="M4740" t="str">
            <v>PITTSBURGH, PA</v>
          </cell>
        </row>
        <row r="4741">
          <cell r="L4741" t="str">
            <v>PAPTT</v>
          </cell>
          <cell r="M4741" t="str">
            <v>PITTSTON, PA</v>
          </cell>
        </row>
        <row r="4742">
          <cell r="L4742" t="str">
            <v>PAPUN</v>
          </cell>
          <cell r="M4742" t="str">
            <v>PUNXSUTAWNEY, PA</v>
          </cell>
        </row>
        <row r="4743">
          <cell r="L4743" t="str">
            <v>PAQUA</v>
          </cell>
          <cell r="M4743" t="str">
            <v>QUAKERTON, PA</v>
          </cell>
        </row>
        <row r="4744">
          <cell r="L4744" t="str">
            <v>PAREA</v>
          </cell>
          <cell r="M4744" t="str">
            <v>READING, PA</v>
          </cell>
        </row>
        <row r="4745">
          <cell r="L4745" t="str">
            <v>PARSP</v>
          </cell>
          <cell r="M4745" t="str">
            <v>ROARING SPRINGS, PA</v>
          </cell>
        </row>
        <row r="4746">
          <cell r="L4746" t="str">
            <v>PASAX</v>
          </cell>
          <cell r="M4746" t="str">
            <v>SAXONBURG, PA</v>
          </cell>
        </row>
        <row r="4747">
          <cell r="L4747" t="str">
            <v>PASAY</v>
          </cell>
          <cell r="M4747" t="str">
            <v>SAYLORSBURG, PA</v>
          </cell>
        </row>
        <row r="4748">
          <cell r="L4748" t="str">
            <v>PASCH</v>
          </cell>
          <cell r="M4748" t="str">
            <v>SCHENLEY, PA</v>
          </cell>
        </row>
        <row r="4749">
          <cell r="L4749" t="str">
            <v>PASCO</v>
          </cell>
          <cell r="M4749" t="str">
            <v>SCOTTDALE, PA</v>
          </cell>
        </row>
        <row r="4750">
          <cell r="L4750" t="str">
            <v>PASCR</v>
          </cell>
          <cell r="M4750" t="str">
            <v>SCRANTON, PA</v>
          </cell>
        </row>
        <row r="4751">
          <cell r="L4751" t="str">
            <v>PASEL</v>
          </cell>
          <cell r="M4751" t="str">
            <v>SELLERSVILLE, PA</v>
          </cell>
        </row>
        <row r="4752">
          <cell r="L4752" t="str">
            <v>PASHA</v>
          </cell>
          <cell r="M4752" t="str">
            <v>SHARON, PA</v>
          </cell>
        </row>
        <row r="4753">
          <cell r="L4753" t="str">
            <v>PASHI</v>
          </cell>
          <cell r="M4753" t="str">
            <v>SHIPPENSBURG, PA</v>
          </cell>
        </row>
        <row r="4754">
          <cell r="L4754" t="str">
            <v>PASIN</v>
          </cell>
          <cell r="M4754" t="str">
            <v>SINKING SPRING, PA</v>
          </cell>
        </row>
        <row r="4755">
          <cell r="L4755" t="str">
            <v>PASOU</v>
          </cell>
          <cell r="M4755" t="str">
            <v>SOUTHAMPTON, PA</v>
          </cell>
        </row>
        <row r="4756">
          <cell r="L4756" t="str">
            <v>PASPH</v>
          </cell>
          <cell r="M4756" t="str">
            <v>SPRING HOUSE, PA</v>
          </cell>
        </row>
        <row r="4757">
          <cell r="L4757" t="str">
            <v>PASPR</v>
          </cell>
          <cell r="M4757" t="str">
            <v>SPRINGFIELD, PA</v>
          </cell>
        </row>
        <row r="4758">
          <cell r="L4758" t="str">
            <v>PASTR</v>
          </cell>
          <cell r="M4758" t="str">
            <v>STROUDSBURG, PA</v>
          </cell>
        </row>
        <row r="4759">
          <cell r="L4759" t="str">
            <v>PASUN</v>
          </cell>
          <cell r="M4759" t="str">
            <v>SUNBURY, PA</v>
          </cell>
        </row>
        <row r="4760">
          <cell r="L4760" t="str">
            <v>PATAY</v>
          </cell>
          <cell r="M4760" t="str">
            <v>TAYLOR, PA</v>
          </cell>
        </row>
        <row r="4761">
          <cell r="L4761" t="str">
            <v>PATEM</v>
          </cell>
          <cell r="M4761" t="str">
            <v>TEMPLE, PA</v>
          </cell>
        </row>
        <row r="4762">
          <cell r="L4762" t="str">
            <v>PATIO</v>
          </cell>
          <cell r="M4762" t="str">
            <v>TIOGA, PA</v>
          </cell>
        </row>
        <row r="4763">
          <cell r="L4763" t="str">
            <v>PATOA</v>
          </cell>
          <cell r="M4763" t="str">
            <v>TWIN OAKS, PA</v>
          </cell>
        </row>
        <row r="4764">
          <cell r="L4764" t="str">
            <v>PATOB</v>
          </cell>
          <cell r="M4764" t="str">
            <v>TOBYHANNA, PA</v>
          </cell>
        </row>
        <row r="4765">
          <cell r="L4765" t="str">
            <v>PATRE</v>
          </cell>
          <cell r="M4765" t="str">
            <v>TRENTON, PA</v>
          </cell>
        </row>
        <row r="4766">
          <cell r="L4766" t="str">
            <v>PAUNI</v>
          </cell>
          <cell r="M4766" t="str">
            <v>UNIONTOWN, PA</v>
          </cell>
        </row>
        <row r="4767">
          <cell r="L4767" t="str">
            <v>PAWAL</v>
          </cell>
          <cell r="M4767" t="str">
            <v>WEST ALIQUIPPA, PA</v>
          </cell>
        </row>
        <row r="4768">
          <cell r="L4768" t="str">
            <v>PAWAR</v>
          </cell>
          <cell r="M4768" t="str">
            <v>WARMINISTER, PA</v>
          </cell>
        </row>
        <row r="4769">
          <cell r="L4769" t="str">
            <v>PAWAY</v>
          </cell>
          <cell r="M4769" t="str">
            <v>WAYMART, PA</v>
          </cell>
        </row>
        <row r="4770">
          <cell r="L4770" t="str">
            <v>PAWB</v>
          </cell>
          <cell r="M4770" t="str">
            <v>WILKES BARRE, PA</v>
          </cell>
        </row>
        <row r="4771">
          <cell r="L4771" t="str">
            <v>PAWHE</v>
          </cell>
          <cell r="M4771" t="str">
            <v>WHEATLAND, PA</v>
          </cell>
        </row>
        <row r="4772">
          <cell r="L4772" t="str">
            <v>PAWI</v>
          </cell>
          <cell r="M4772" t="str">
            <v>WILLIAMSBURG, PA</v>
          </cell>
        </row>
        <row r="4773">
          <cell r="L4773" t="str">
            <v>PAWIL</v>
          </cell>
          <cell r="M4773" t="str">
            <v>WILLIAMSPORT, PA</v>
          </cell>
        </row>
        <row r="4774">
          <cell r="L4774" t="str">
            <v>PAWLB</v>
          </cell>
          <cell r="M4774" t="str">
            <v>WILLIAMSBURG, PA</v>
          </cell>
        </row>
        <row r="4775">
          <cell r="L4775" t="str">
            <v>PAWOO</v>
          </cell>
          <cell r="M4775" t="str">
            <v>WOODLAND, PA</v>
          </cell>
        </row>
        <row r="4776">
          <cell r="L4776" t="str">
            <v>PAWP</v>
          </cell>
          <cell r="M4776" t="str">
            <v>WEST POINT, PA</v>
          </cell>
        </row>
        <row r="4777">
          <cell r="L4777" t="str">
            <v>PAYOR</v>
          </cell>
          <cell r="M4777" t="str">
            <v>YORK, PA</v>
          </cell>
        </row>
        <row r="4778">
          <cell r="L4778" t="str">
            <v>RICRA</v>
          </cell>
          <cell r="M4778" t="str">
            <v>CRANSTON, RI</v>
          </cell>
        </row>
        <row r="4779">
          <cell r="L4779" t="str">
            <v>RIDAV</v>
          </cell>
          <cell r="M4779" t="str">
            <v>DAVISVILLE, RI</v>
          </cell>
        </row>
        <row r="4780">
          <cell r="L4780" t="str">
            <v>RIEP</v>
          </cell>
          <cell r="M4780" t="str">
            <v>EAST PROVIDENCE, RI</v>
          </cell>
        </row>
        <row r="4781">
          <cell r="L4781" t="str">
            <v>RIEPR</v>
          </cell>
          <cell r="M4781" t="str">
            <v>E PROVIDENCE, RI</v>
          </cell>
        </row>
        <row r="4782">
          <cell r="L4782" t="str">
            <v>RIJOH</v>
          </cell>
          <cell r="M4782" t="str">
            <v>JOHNSTON, RI</v>
          </cell>
        </row>
        <row r="4783">
          <cell r="L4783" t="str">
            <v>RILIN</v>
          </cell>
          <cell r="M4783" t="str">
            <v>LINCOLN, RI</v>
          </cell>
        </row>
        <row r="4784">
          <cell r="L4784" t="str">
            <v>RIMDD</v>
          </cell>
          <cell r="M4784" t="str">
            <v>MIDDLETOWN, RI</v>
          </cell>
        </row>
        <row r="4785">
          <cell r="L4785" t="str">
            <v>RIMID</v>
          </cell>
          <cell r="M4785" t="str">
            <v>MIDDLETON, RI</v>
          </cell>
        </row>
        <row r="4786">
          <cell r="L4786" t="str">
            <v>RINAR</v>
          </cell>
          <cell r="M4786" t="str">
            <v>NARRAGANSETT, RI</v>
          </cell>
        </row>
        <row r="4787">
          <cell r="L4787" t="str">
            <v>RINOR</v>
          </cell>
          <cell r="M4787" t="str">
            <v>NORTH KINGSTOWN, RI</v>
          </cell>
        </row>
        <row r="4788">
          <cell r="L4788" t="str">
            <v>RINP</v>
          </cell>
          <cell r="M4788" t="str">
            <v>NEWPORT, RI</v>
          </cell>
        </row>
        <row r="4789">
          <cell r="L4789" t="str">
            <v>RIPAW</v>
          </cell>
          <cell r="M4789" t="str">
            <v>PAWTUCKET, RI</v>
          </cell>
        </row>
        <row r="4790">
          <cell r="L4790" t="str">
            <v>RIPRO</v>
          </cell>
          <cell r="M4790" t="str">
            <v>PROVIDENCE, RI</v>
          </cell>
        </row>
        <row r="4791">
          <cell r="L4791" t="str">
            <v>RISMI</v>
          </cell>
          <cell r="M4791" t="str">
            <v>SMITHFIELD, RI</v>
          </cell>
        </row>
        <row r="4792">
          <cell r="L4792" t="str">
            <v>RITIV</v>
          </cell>
          <cell r="M4792" t="str">
            <v>TIVERTON, RI</v>
          </cell>
        </row>
        <row r="4793">
          <cell r="L4793" t="str">
            <v>RIWAR</v>
          </cell>
          <cell r="M4793" t="str">
            <v>WARWICK, RI</v>
          </cell>
        </row>
        <row r="4794">
          <cell r="L4794" t="str">
            <v>RIWOO</v>
          </cell>
          <cell r="M4794" t="str">
            <v>WOONSOCKET, RI</v>
          </cell>
        </row>
        <row r="4795">
          <cell r="L4795" t="str">
            <v>SCAIK</v>
          </cell>
          <cell r="M4795" t="str">
            <v>AIKEN, SC</v>
          </cell>
        </row>
        <row r="4796">
          <cell r="L4796" t="str">
            <v>SCAND</v>
          </cell>
          <cell r="M4796" t="str">
            <v>ANDERSON, SC</v>
          </cell>
        </row>
        <row r="4797">
          <cell r="L4797" t="str">
            <v>SCCAY</v>
          </cell>
          <cell r="M4797" t="str">
            <v>CAYCE, SC</v>
          </cell>
        </row>
        <row r="4798">
          <cell r="L4798" t="str">
            <v>SCCHA</v>
          </cell>
          <cell r="M4798" t="str">
            <v>CHARLESTON, SC</v>
          </cell>
        </row>
        <row r="4799">
          <cell r="L4799" t="str">
            <v>SCCHE</v>
          </cell>
          <cell r="M4799" t="str">
            <v>CHESTER, SC</v>
          </cell>
        </row>
        <row r="4800">
          <cell r="L4800" t="str">
            <v>SCCOL</v>
          </cell>
          <cell r="M4800" t="str">
            <v>COLUMBIA, SC</v>
          </cell>
        </row>
        <row r="4801">
          <cell r="L4801" t="str">
            <v>SCEAS</v>
          </cell>
          <cell r="M4801" t="str">
            <v>EASLEY, SC</v>
          </cell>
        </row>
        <row r="4802">
          <cell r="L4802" t="str">
            <v>SCELL</v>
          </cell>
          <cell r="M4802" t="str">
            <v>ELLOREE, SC</v>
          </cell>
        </row>
        <row r="4803">
          <cell r="L4803" t="str">
            <v>SCENO</v>
          </cell>
          <cell r="M4803" t="str">
            <v>ENOREE, SC</v>
          </cell>
        </row>
        <row r="4804">
          <cell r="L4804" t="str">
            <v>SCFLO</v>
          </cell>
          <cell r="M4804" t="str">
            <v>FLORENCE, SC</v>
          </cell>
        </row>
        <row r="4805">
          <cell r="L4805" t="str">
            <v>SCFM</v>
          </cell>
          <cell r="M4805" t="str">
            <v>FORT MILL, SC</v>
          </cell>
        </row>
        <row r="4806">
          <cell r="L4806" t="str">
            <v>SCGAF</v>
          </cell>
          <cell r="M4806" t="str">
            <v>GAFFNEY, SC</v>
          </cell>
        </row>
        <row r="4807">
          <cell r="L4807" t="str">
            <v>SCGAS</v>
          </cell>
          <cell r="M4807" t="str">
            <v>GASTON, SC</v>
          </cell>
        </row>
        <row r="4808">
          <cell r="L4808" t="str">
            <v>SCGEO</v>
          </cell>
          <cell r="M4808" t="str">
            <v>GEORGETOWN, SC</v>
          </cell>
        </row>
        <row r="4809">
          <cell r="L4809" t="str">
            <v>SCGRE</v>
          </cell>
          <cell r="M4809" t="str">
            <v>GREENVILLE, SC</v>
          </cell>
        </row>
        <row r="4810">
          <cell r="L4810" t="str">
            <v>SCHAR</v>
          </cell>
          <cell r="M4810" t="str">
            <v>HARTSVILLE, SC</v>
          </cell>
        </row>
        <row r="4811">
          <cell r="L4811" t="str">
            <v>SCJI</v>
          </cell>
          <cell r="M4811" t="str">
            <v>JOHNS ISLAND, SC</v>
          </cell>
        </row>
        <row r="4812">
          <cell r="L4812" t="str">
            <v>SCLAU</v>
          </cell>
          <cell r="M4812" t="str">
            <v>LAURENS, SC</v>
          </cell>
        </row>
        <row r="4813">
          <cell r="L4813" t="str">
            <v>SCLC</v>
          </cell>
          <cell r="M4813" t="str">
            <v>LAKE CITY, SC</v>
          </cell>
        </row>
        <row r="4814">
          <cell r="L4814" t="str">
            <v>SCLEX</v>
          </cell>
          <cell r="M4814" t="str">
            <v>LEXINGTON, SC</v>
          </cell>
        </row>
        <row r="4815">
          <cell r="L4815" t="str">
            <v>SCMAD</v>
          </cell>
          <cell r="M4815" t="str">
            <v>MADISON, SC</v>
          </cell>
        </row>
        <row r="4816">
          <cell r="L4816" t="str">
            <v>SCMAU</v>
          </cell>
          <cell r="M4816" t="str">
            <v>MAULDIN, SC</v>
          </cell>
        </row>
        <row r="4817">
          <cell r="L4817" t="str">
            <v>SCMYR</v>
          </cell>
          <cell r="M4817" t="str">
            <v>MYRTLE BEACH, SC</v>
          </cell>
        </row>
        <row r="4818">
          <cell r="L4818" t="str">
            <v>SCNEW</v>
          </cell>
          <cell r="M4818" t="str">
            <v>NEWBERRY, SC</v>
          </cell>
        </row>
        <row r="4819">
          <cell r="L4819" t="str">
            <v>SCORA</v>
          </cell>
          <cell r="M4819" t="str">
            <v>ORANGEBURG, SC</v>
          </cell>
        </row>
        <row r="4820">
          <cell r="L4820" t="str">
            <v>SCPAG</v>
          </cell>
          <cell r="M4820" t="str">
            <v>PAGELAND, SC</v>
          </cell>
        </row>
        <row r="4821">
          <cell r="L4821" t="str">
            <v>SCPIE</v>
          </cell>
          <cell r="M4821" t="str">
            <v>PIEDMONT, SC</v>
          </cell>
        </row>
        <row r="4822">
          <cell r="L4822" t="str">
            <v>SCSCR</v>
          </cell>
          <cell r="M4822" t="str">
            <v>SCRANTON, SC</v>
          </cell>
        </row>
        <row r="4823">
          <cell r="L4823" t="str">
            <v>SCSEN</v>
          </cell>
          <cell r="M4823" t="str">
            <v>SENECA, SC</v>
          </cell>
        </row>
        <row r="4824">
          <cell r="L4824" t="str">
            <v>SCSPA</v>
          </cell>
          <cell r="M4824" t="str">
            <v>SPARTANBURG, SC</v>
          </cell>
        </row>
        <row r="4825">
          <cell r="L4825" t="str">
            <v>SCSSP</v>
          </cell>
          <cell r="M4825" t="str">
            <v>SANDY SPRINGS, SC</v>
          </cell>
        </row>
        <row r="4826">
          <cell r="L4826" t="str">
            <v>SCSUM</v>
          </cell>
          <cell r="M4826" t="str">
            <v>SUMMERVILLE, SC</v>
          </cell>
        </row>
        <row r="4827">
          <cell r="L4827" t="str">
            <v>SCWAL</v>
          </cell>
          <cell r="M4827" t="str">
            <v>WALTERBORO, SC</v>
          </cell>
        </row>
        <row r="4828">
          <cell r="L4828" t="str">
            <v>SCWIL</v>
          </cell>
          <cell r="M4828" t="str">
            <v>WILLIAMSTON, SC</v>
          </cell>
        </row>
        <row r="4829">
          <cell r="L4829" t="str">
            <v>SCWIS</v>
          </cell>
          <cell r="M4829" t="str">
            <v>WILLISTON, SC</v>
          </cell>
        </row>
        <row r="4830">
          <cell r="L4830" t="str">
            <v>SJU</v>
          </cell>
          <cell r="M4830" t="str">
            <v>ST JULES, PQ</v>
          </cell>
        </row>
        <row r="4831">
          <cell r="L4831" t="str">
            <v>SOUTH</v>
          </cell>
          <cell r="M4831" t="str">
            <v>SOUTH CAROLINA</v>
          </cell>
        </row>
        <row r="4832">
          <cell r="L4832" t="str">
            <v>TENNA</v>
          </cell>
          <cell r="M4832" t="str">
            <v>TENNESSEE A</v>
          </cell>
        </row>
        <row r="4833">
          <cell r="L4833" t="str">
            <v>TENNB</v>
          </cell>
          <cell r="M4833" t="str">
            <v>TENNESSEE B</v>
          </cell>
        </row>
        <row r="4834">
          <cell r="L4834" t="str">
            <v>TNALC</v>
          </cell>
          <cell r="M4834" t="str">
            <v>ALCOA, TN</v>
          </cell>
        </row>
        <row r="4835">
          <cell r="L4835" t="str">
            <v>TNARL</v>
          </cell>
          <cell r="M4835" t="str">
            <v>ARLINGTON, TN</v>
          </cell>
        </row>
        <row r="4836">
          <cell r="L4836" t="str">
            <v>TNATH</v>
          </cell>
          <cell r="M4836" t="str">
            <v>ATHENS, TN</v>
          </cell>
        </row>
        <row r="4837">
          <cell r="L4837" t="str">
            <v>TNCHA</v>
          </cell>
          <cell r="M4837" t="str">
            <v>CHATTANOOGA, TN</v>
          </cell>
        </row>
        <row r="4838">
          <cell r="L4838" t="str">
            <v>TNCHR</v>
          </cell>
          <cell r="M4838" t="str">
            <v>CHARLESTON, TN</v>
          </cell>
        </row>
        <row r="4839">
          <cell r="L4839" t="str">
            <v>TNCLI</v>
          </cell>
          <cell r="M4839" t="str">
            <v>CLINTON, TN</v>
          </cell>
        </row>
        <row r="4840">
          <cell r="L4840" t="str">
            <v>TNCOD</v>
          </cell>
          <cell r="M4840" t="str">
            <v>COLLEGEDALE, TN</v>
          </cell>
        </row>
        <row r="4841">
          <cell r="L4841" t="str">
            <v>TNCOL</v>
          </cell>
          <cell r="M4841" t="str">
            <v>COLLIERVILLE, TEN</v>
          </cell>
        </row>
        <row r="4842">
          <cell r="L4842" t="str">
            <v>TNCOO</v>
          </cell>
          <cell r="M4842" t="str">
            <v>COOKEVILLE, TN</v>
          </cell>
        </row>
        <row r="4843">
          <cell r="L4843" t="str">
            <v>TNDAY</v>
          </cell>
          <cell r="M4843" t="str">
            <v>DAYTON, TN</v>
          </cell>
        </row>
        <row r="4844">
          <cell r="L4844" t="str">
            <v>TNGLA</v>
          </cell>
          <cell r="M4844" t="str">
            <v>GLADEVILLE, TN</v>
          </cell>
        </row>
        <row r="4845">
          <cell r="L4845" t="str">
            <v>TNGOO</v>
          </cell>
          <cell r="M4845" t="str">
            <v>GOODLETTSVILLE, TN</v>
          </cell>
        </row>
        <row r="4846">
          <cell r="L4846" t="str">
            <v>TNGRA</v>
          </cell>
          <cell r="M4846" t="str">
            <v>GRAY, TN</v>
          </cell>
        </row>
        <row r="4847">
          <cell r="L4847" t="str">
            <v>TNHUM</v>
          </cell>
          <cell r="M4847" t="str">
            <v>HUMBOLDT, TN</v>
          </cell>
        </row>
        <row r="4848">
          <cell r="L4848" t="str">
            <v>TNJOH</v>
          </cell>
          <cell r="M4848" t="str">
            <v>JOHNSON CITY, TN</v>
          </cell>
        </row>
        <row r="4849">
          <cell r="L4849" t="str">
            <v>TNKNO</v>
          </cell>
          <cell r="M4849" t="str">
            <v>KNOXVILLE, TN</v>
          </cell>
        </row>
        <row r="4850">
          <cell r="L4850" t="str">
            <v>TNLEB</v>
          </cell>
          <cell r="M4850" t="str">
            <v>LEBANON, TN</v>
          </cell>
        </row>
        <row r="4851">
          <cell r="L4851" t="str">
            <v>TNLOU</v>
          </cell>
          <cell r="M4851" t="str">
            <v>LOUISVILLE, TN</v>
          </cell>
        </row>
        <row r="4852">
          <cell r="L4852" t="str">
            <v>TNMEM</v>
          </cell>
          <cell r="M4852" t="str">
            <v>MEMPHIS, TN</v>
          </cell>
        </row>
        <row r="4853">
          <cell r="L4853" t="str">
            <v>TNMOU</v>
          </cell>
          <cell r="M4853" t="str">
            <v>MOUNT JULIET, TN</v>
          </cell>
        </row>
        <row r="4854">
          <cell r="L4854" t="str">
            <v>TNNAS</v>
          </cell>
          <cell r="M4854" t="str">
            <v>NASHVILLE, TN</v>
          </cell>
        </row>
        <row r="4855">
          <cell r="L4855" t="str">
            <v>TNPAR</v>
          </cell>
          <cell r="M4855" t="str">
            <v>PARIS, TN</v>
          </cell>
        </row>
        <row r="4856">
          <cell r="L4856" t="str">
            <v>TNSHE</v>
          </cell>
          <cell r="M4856" t="str">
            <v>SHELBYVILLE, TN</v>
          </cell>
        </row>
        <row r="4857">
          <cell r="L4857" t="str">
            <v>TNSMY</v>
          </cell>
          <cell r="M4857" t="str">
            <v>SMYRNA, TN</v>
          </cell>
        </row>
        <row r="4858">
          <cell r="L4858" t="str">
            <v>TXAL</v>
          </cell>
          <cell r="M4858" t="str">
            <v>ALGOA, TX</v>
          </cell>
        </row>
        <row r="4859">
          <cell r="L4859" t="str">
            <v>TXAMA</v>
          </cell>
          <cell r="M4859" t="str">
            <v>AMARILLO, TX</v>
          </cell>
        </row>
        <row r="4860">
          <cell r="L4860" t="str">
            <v>TXARL</v>
          </cell>
          <cell r="M4860" t="str">
            <v>ARLINGTON, TX</v>
          </cell>
        </row>
        <row r="4861">
          <cell r="L4861" t="str">
            <v>TXAUS</v>
          </cell>
          <cell r="M4861" t="str">
            <v>AUSTIN, TX</v>
          </cell>
        </row>
        <row r="4862">
          <cell r="L4862" t="str">
            <v>TXBAS</v>
          </cell>
          <cell r="M4862" t="str">
            <v>BASTROP, TX</v>
          </cell>
        </row>
        <row r="4863">
          <cell r="L4863" t="str">
            <v>TXBEA</v>
          </cell>
          <cell r="M4863" t="str">
            <v>BEAUMONT, TX</v>
          </cell>
        </row>
        <row r="4864">
          <cell r="L4864" t="str">
            <v>TXBRE</v>
          </cell>
          <cell r="M4864" t="str">
            <v>BRENHAM, TX</v>
          </cell>
        </row>
        <row r="4865">
          <cell r="L4865" t="str">
            <v>TXCLE</v>
          </cell>
          <cell r="M4865" t="str">
            <v>CLEBURNE, TX</v>
          </cell>
        </row>
        <row r="4866">
          <cell r="L4866" t="str">
            <v>TXCOP</v>
          </cell>
          <cell r="M4866" t="str">
            <v>COPPELL, TX</v>
          </cell>
        </row>
        <row r="4867">
          <cell r="L4867" t="str">
            <v>TXDAL</v>
          </cell>
          <cell r="M4867" t="str">
            <v>DALLAS, TX</v>
          </cell>
        </row>
        <row r="4868">
          <cell r="L4868" t="str">
            <v>TXEP</v>
          </cell>
          <cell r="M4868" t="str">
            <v>EL PASO, TX</v>
          </cell>
        </row>
        <row r="4869">
          <cell r="L4869" t="str">
            <v>TXFW</v>
          </cell>
          <cell r="M4869" t="str">
            <v>FORT WORTH, TX</v>
          </cell>
        </row>
        <row r="4870">
          <cell r="L4870" t="str">
            <v>TXGAR</v>
          </cell>
          <cell r="M4870" t="str">
            <v>GARLAND, TX</v>
          </cell>
        </row>
        <row r="4871">
          <cell r="L4871" t="str">
            <v>TXGOR</v>
          </cell>
          <cell r="M4871" t="str">
            <v>GORMAN, TX</v>
          </cell>
        </row>
        <row r="4872">
          <cell r="L4872" t="str">
            <v>TXGP</v>
          </cell>
          <cell r="M4872" t="str">
            <v>GRAND PRAIRIE, TX</v>
          </cell>
        </row>
        <row r="4873">
          <cell r="L4873" t="str">
            <v>TXHID</v>
          </cell>
          <cell r="M4873" t="str">
            <v>HIDALGO, TX</v>
          </cell>
        </row>
        <row r="4874">
          <cell r="L4874" t="str">
            <v>TXHOU</v>
          </cell>
          <cell r="M4874" t="str">
            <v>HOUSTON, TX</v>
          </cell>
        </row>
        <row r="4875">
          <cell r="L4875" t="str">
            <v>TXIRV</v>
          </cell>
          <cell r="M4875" t="str">
            <v>IRVING, TX</v>
          </cell>
        </row>
        <row r="4876">
          <cell r="L4876" t="str">
            <v>TXKEL</v>
          </cell>
          <cell r="M4876" t="str">
            <v>KELLER, TX</v>
          </cell>
        </row>
        <row r="4877">
          <cell r="L4877" t="str">
            <v>TXLAP</v>
          </cell>
          <cell r="M4877" t="str">
            <v>LA PORTE, TX</v>
          </cell>
        </row>
        <row r="4878">
          <cell r="L4878" t="str">
            <v>TXLAR</v>
          </cell>
          <cell r="M4878" t="str">
            <v>LAREDO, TX</v>
          </cell>
        </row>
        <row r="4879">
          <cell r="L4879" t="str">
            <v>TXLEA</v>
          </cell>
          <cell r="M4879" t="str">
            <v>LEAGUE CITY, TX</v>
          </cell>
        </row>
        <row r="4880">
          <cell r="L4880" t="str">
            <v>TXLEW</v>
          </cell>
          <cell r="M4880" t="str">
            <v>LEWISVILLE, TX</v>
          </cell>
        </row>
        <row r="4881">
          <cell r="L4881" t="str">
            <v>TXLUB</v>
          </cell>
          <cell r="M4881" t="str">
            <v>LUBBOCK, TX</v>
          </cell>
        </row>
        <row r="4882">
          <cell r="L4882" t="str">
            <v>TXLUF</v>
          </cell>
          <cell r="M4882" t="str">
            <v>LUFKIN, TX</v>
          </cell>
        </row>
        <row r="4883">
          <cell r="L4883" t="str">
            <v>TXMAN</v>
          </cell>
          <cell r="M4883" t="str">
            <v>MANSFIELD, TX</v>
          </cell>
        </row>
        <row r="4884">
          <cell r="L4884" t="str">
            <v>TXMCA</v>
          </cell>
          <cell r="M4884" t="str">
            <v>MCALLEN, TX</v>
          </cell>
        </row>
        <row r="4885">
          <cell r="L4885" t="str">
            <v>TXNEW</v>
          </cell>
          <cell r="M4885" t="str">
            <v>NEW CANEY, TX</v>
          </cell>
        </row>
        <row r="4886">
          <cell r="L4886" t="str">
            <v>TXODE</v>
          </cell>
          <cell r="M4886" t="str">
            <v>ODESSA, TX</v>
          </cell>
        </row>
        <row r="4887">
          <cell r="L4887" t="str">
            <v>TXPAS</v>
          </cell>
          <cell r="M4887" t="str">
            <v>PASADENA, TX</v>
          </cell>
        </row>
        <row r="4888">
          <cell r="L4888" t="str">
            <v>TXROA</v>
          </cell>
          <cell r="M4888" t="str">
            <v>ROANOKE, TX</v>
          </cell>
        </row>
        <row r="4889">
          <cell r="L4889" t="str">
            <v>TXROU</v>
          </cell>
          <cell r="M4889" t="str">
            <v>ROUND ROCK, TX</v>
          </cell>
        </row>
        <row r="4890">
          <cell r="L4890" t="str">
            <v>TXSAN</v>
          </cell>
          <cell r="M4890" t="str">
            <v>SAN ANTONIO, TX</v>
          </cell>
        </row>
        <row r="4891">
          <cell r="L4891" t="str">
            <v>TXSEA</v>
          </cell>
          <cell r="M4891" t="str">
            <v>SEAGOVILLE, TX</v>
          </cell>
        </row>
        <row r="4892">
          <cell r="L4892" t="str">
            <v>TXTEM</v>
          </cell>
          <cell r="M4892" t="str">
            <v>TEMPLE, TX</v>
          </cell>
        </row>
        <row r="4893">
          <cell r="L4893" t="str">
            <v>TXTER</v>
          </cell>
          <cell r="M4893" t="str">
            <v>TERRELL, TX</v>
          </cell>
        </row>
        <row r="4894">
          <cell r="L4894" t="str">
            <v>TXTYL</v>
          </cell>
          <cell r="M4894" t="str">
            <v>TYLER, TX</v>
          </cell>
        </row>
        <row r="4895">
          <cell r="L4895" t="str">
            <v>TXVIC</v>
          </cell>
          <cell r="M4895" t="str">
            <v>VICTORIA, TX</v>
          </cell>
        </row>
        <row r="4896">
          <cell r="L4896" t="str">
            <v>TXWEA</v>
          </cell>
          <cell r="M4896" t="str">
            <v>WEATHERFORD, TX</v>
          </cell>
        </row>
        <row r="4897">
          <cell r="L4897" t="str">
            <v>TXYOA</v>
          </cell>
          <cell r="M4897" t="str">
            <v>YOAKUM, TX</v>
          </cell>
        </row>
        <row r="4898">
          <cell r="L4898" t="str">
            <v>UTCLE</v>
          </cell>
          <cell r="M4898" t="str">
            <v>CLEARFIELD, UT</v>
          </cell>
        </row>
        <row r="4899">
          <cell r="L4899" t="str">
            <v>UTCOR</v>
          </cell>
          <cell r="M4899" t="str">
            <v>CORINNE, UT</v>
          </cell>
        </row>
        <row r="4900">
          <cell r="L4900" t="str">
            <v>UTMID</v>
          </cell>
          <cell r="M4900" t="str">
            <v>MIDVALE, UT</v>
          </cell>
        </row>
        <row r="4901">
          <cell r="L4901" t="str">
            <v>UTSLC</v>
          </cell>
          <cell r="M4901" t="str">
            <v>SALT LAKE CITY, UT</v>
          </cell>
        </row>
        <row r="4902">
          <cell r="L4902" t="str">
            <v>UTWES</v>
          </cell>
          <cell r="M4902" t="str">
            <v>WEST JORDAN, UT</v>
          </cell>
        </row>
        <row r="4903">
          <cell r="L4903" t="str">
            <v>VAABI</v>
          </cell>
          <cell r="M4903" t="str">
            <v>ABINGDON, VA</v>
          </cell>
        </row>
        <row r="4904">
          <cell r="L4904" t="str">
            <v>VAALE</v>
          </cell>
          <cell r="M4904" t="str">
            <v>ALEXANDRIA, VA</v>
          </cell>
        </row>
        <row r="4905">
          <cell r="L4905" t="str">
            <v>VAARL</v>
          </cell>
          <cell r="M4905" t="str">
            <v>ARLINGTON, VA</v>
          </cell>
        </row>
        <row r="4906">
          <cell r="L4906" t="str">
            <v>VAASH</v>
          </cell>
          <cell r="M4906" t="str">
            <v>ASHLAND, VA</v>
          </cell>
        </row>
        <row r="4907">
          <cell r="L4907" t="str">
            <v>VABED</v>
          </cell>
          <cell r="M4907" t="str">
            <v>BEDFORD, VA</v>
          </cell>
        </row>
        <row r="4908">
          <cell r="L4908" t="str">
            <v>VABLU</v>
          </cell>
          <cell r="M4908" t="str">
            <v>BLUEFIELD, VA</v>
          </cell>
        </row>
        <row r="4909">
          <cell r="L4909" t="str">
            <v>VACHE</v>
          </cell>
          <cell r="M4909" t="str">
            <v>CHESAPEAKE, VA</v>
          </cell>
        </row>
        <row r="4910">
          <cell r="L4910" t="str">
            <v>VACOL</v>
          </cell>
          <cell r="M4910" t="str">
            <v>COLONIAL HEIGHTS, VA</v>
          </cell>
        </row>
        <row r="4911">
          <cell r="L4911" t="str">
            <v>VACUL</v>
          </cell>
          <cell r="M4911" t="str">
            <v>CULPEPER, VA</v>
          </cell>
        </row>
        <row r="4912">
          <cell r="L4912" t="str">
            <v>VADAN</v>
          </cell>
          <cell r="M4912" t="str">
            <v>DANVILLE, VA</v>
          </cell>
        </row>
        <row r="4913">
          <cell r="L4913" t="str">
            <v>VADIS</v>
          </cell>
          <cell r="M4913" t="str">
            <v>DISPUTANTA, VA</v>
          </cell>
        </row>
        <row r="4914">
          <cell r="L4914" t="str">
            <v>VAFAI</v>
          </cell>
          <cell r="M4914" t="str">
            <v>FAIRFAX, VA</v>
          </cell>
        </row>
        <row r="4915">
          <cell r="L4915" t="str">
            <v>VAFC</v>
          </cell>
          <cell r="M4915" t="str">
            <v>FALLS CHURCH, VA</v>
          </cell>
        </row>
        <row r="4916">
          <cell r="L4916" t="str">
            <v>VAFRE</v>
          </cell>
          <cell r="M4916" t="str">
            <v>FREDERICKSBURG, VA</v>
          </cell>
        </row>
        <row r="4917">
          <cell r="L4917" t="str">
            <v>VAGOR</v>
          </cell>
          <cell r="M4917" t="str">
            <v>GORDONSVILLE, VA</v>
          </cell>
        </row>
        <row r="4918">
          <cell r="L4918" t="str">
            <v>VAHAM</v>
          </cell>
          <cell r="M4918" t="str">
            <v>HAMPTON, VA</v>
          </cell>
        </row>
        <row r="4919">
          <cell r="L4919" t="str">
            <v>VAHAR</v>
          </cell>
          <cell r="M4919" t="str">
            <v>HARRISONBURG, VA</v>
          </cell>
        </row>
        <row r="4920">
          <cell r="L4920" t="str">
            <v>VAHER</v>
          </cell>
          <cell r="M4920" t="str">
            <v>HERNDON, VA</v>
          </cell>
        </row>
        <row r="4921">
          <cell r="L4921" t="str">
            <v>VAHIL</v>
          </cell>
          <cell r="M4921" t="str">
            <v>HILLSVILLE, VA</v>
          </cell>
        </row>
        <row r="4922">
          <cell r="L4922" t="str">
            <v>VALYN</v>
          </cell>
          <cell r="M4922" t="str">
            <v>LYNCHBURG, VA</v>
          </cell>
        </row>
        <row r="4923">
          <cell r="L4923" t="str">
            <v>VAMAN</v>
          </cell>
          <cell r="M4923" t="str">
            <v>MANASSAS, VA</v>
          </cell>
        </row>
        <row r="4924">
          <cell r="L4924" t="str">
            <v>VAMEC</v>
          </cell>
          <cell r="M4924" t="str">
            <v>MECHANICSVILLE, VA</v>
          </cell>
        </row>
        <row r="4925">
          <cell r="L4925" t="str">
            <v>VANN</v>
          </cell>
          <cell r="M4925" t="str">
            <v>NEWPORT NEWS, VA</v>
          </cell>
        </row>
        <row r="4926">
          <cell r="L4926" t="str">
            <v>VANNE</v>
          </cell>
          <cell r="M4926" t="str">
            <v>NEWPORT NEWS, VA</v>
          </cell>
        </row>
        <row r="4927">
          <cell r="L4927" t="str">
            <v>VANOR</v>
          </cell>
          <cell r="M4927" t="str">
            <v>NORFOLK, VA</v>
          </cell>
        </row>
        <row r="4928">
          <cell r="L4928" t="str">
            <v>VAOAK</v>
          </cell>
          <cell r="M4928" t="str">
            <v>OAKWOOD, VA</v>
          </cell>
        </row>
        <row r="4929">
          <cell r="L4929" t="str">
            <v>VAPEN</v>
          </cell>
          <cell r="M4929" t="str">
            <v>PENNINGTON GAP, VA</v>
          </cell>
        </row>
        <row r="4930">
          <cell r="L4930" t="str">
            <v>VAPET</v>
          </cell>
          <cell r="M4930" t="str">
            <v>PETERSBURG, VA</v>
          </cell>
        </row>
        <row r="4931">
          <cell r="L4931" t="str">
            <v>VAPOR</v>
          </cell>
          <cell r="M4931" t="str">
            <v>PORTSMOUTH, VA</v>
          </cell>
        </row>
        <row r="4932">
          <cell r="L4932" t="str">
            <v>VAPRG</v>
          </cell>
          <cell r="M4932" t="str">
            <v>PRINCE GEORGE, VA</v>
          </cell>
        </row>
        <row r="4933">
          <cell r="L4933" t="str">
            <v>VARIC</v>
          </cell>
          <cell r="M4933" t="str">
            <v>RICHMOND, VA</v>
          </cell>
        </row>
        <row r="4934">
          <cell r="L4934" t="str">
            <v>VARM</v>
          </cell>
          <cell r="M4934" t="str">
            <v>ROCKY MOUNT, VA</v>
          </cell>
        </row>
        <row r="4935">
          <cell r="L4935" t="str">
            <v>VAROA</v>
          </cell>
          <cell r="M4935" t="str">
            <v>ROANOKE, VIRGINIA</v>
          </cell>
        </row>
        <row r="4936">
          <cell r="L4936" t="str">
            <v>VASAL</v>
          </cell>
          <cell r="M4936" t="str">
            <v>SALEM, VA</v>
          </cell>
        </row>
        <row r="4937">
          <cell r="L4937" t="str">
            <v>VAST</v>
          </cell>
          <cell r="M4937" t="str">
            <v>STAUNTON, VA</v>
          </cell>
        </row>
        <row r="4938">
          <cell r="L4938" t="str">
            <v>VASTA</v>
          </cell>
          <cell r="M4938" t="str">
            <v>STAFFORD, VA</v>
          </cell>
        </row>
        <row r="4939">
          <cell r="L4939" t="str">
            <v>VASUF</v>
          </cell>
          <cell r="M4939" t="str">
            <v>SUFFOLK, VA</v>
          </cell>
        </row>
        <row r="4940">
          <cell r="L4940" t="str">
            <v>VASUT</v>
          </cell>
          <cell r="M4940" t="str">
            <v>SUTHERLAND, VA</v>
          </cell>
        </row>
        <row r="4941">
          <cell r="L4941" t="str">
            <v>VATEM</v>
          </cell>
          <cell r="M4941" t="str">
            <v>TEMPERANCEVILLE, VA</v>
          </cell>
        </row>
        <row r="4942">
          <cell r="L4942" t="str">
            <v>VAURB</v>
          </cell>
          <cell r="M4942" t="str">
            <v>URBANNA, VA</v>
          </cell>
        </row>
        <row r="4943">
          <cell r="L4943" t="str">
            <v>VAVB</v>
          </cell>
          <cell r="M4943" t="str">
            <v>VIRGINIA BEACH, VA</v>
          </cell>
        </row>
        <row r="4944">
          <cell r="L4944" t="str">
            <v>VAWAY</v>
          </cell>
          <cell r="M4944" t="str">
            <v>WAYNESBORO, VA</v>
          </cell>
        </row>
        <row r="4945">
          <cell r="L4945" t="str">
            <v>VAWI</v>
          </cell>
          <cell r="M4945" t="str">
            <v>WILLIAMSBURG, VA</v>
          </cell>
        </row>
        <row r="4946">
          <cell r="L4946" t="str">
            <v>VAWIL</v>
          </cell>
          <cell r="M4946" t="str">
            <v>WILLIAMSPORT, VA</v>
          </cell>
        </row>
        <row r="4947">
          <cell r="L4947" t="str">
            <v>VAWIN</v>
          </cell>
          <cell r="M4947" t="str">
            <v>WINCHESTER, VA</v>
          </cell>
        </row>
        <row r="4948">
          <cell r="L4948" t="str">
            <v>VAWOO</v>
          </cell>
          <cell r="M4948" t="str">
            <v>WOODBRIDGE, VA</v>
          </cell>
        </row>
        <row r="4949">
          <cell r="L4949" t="str">
            <v>VIRGI</v>
          </cell>
          <cell r="M4949" t="str">
            <v>VIRGINIA</v>
          </cell>
        </row>
        <row r="4950">
          <cell r="L4950" t="str">
            <v>VTBAR</v>
          </cell>
          <cell r="M4950" t="str">
            <v>BARRE, VT</v>
          </cell>
        </row>
        <row r="4951">
          <cell r="L4951" t="str">
            <v>VTBRA</v>
          </cell>
          <cell r="M4951" t="str">
            <v>BRATTLEBORO, VT</v>
          </cell>
        </row>
        <row r="4952">
          <cell r="L4952" t="str">
            <v>VTBUR</v>
          </cell>
          <cell r="M4952" t="str">
            <v>BURLINGTON, VT</v>
          </cell>
        </row>
        <row r="4953">
          <cell r="L4953" t="str">
            <v>VTCHE</v>
          </cell>
          <cell r="M4953" t="str">
            <v>CHESTER, VT</v>
          </cell>
        </row>
        <row r="4954">
          <cell r="L4954" t="str">
            <v>VTFAI</v>
          </cell>
          <cell r="M4954" t="str">
            <v>FAIRFAX, VT</v>
          </cell>
        </row>
        <row r="4955">
          <cell r="L4955" t="str">
            <v>VTFER</v>
          </cell>
          <cell r="M4955" t="str">
            <v>FERRISBURG, VT</v>
          </cell>
        </row>
        <row r="4956">
          <cell r="L4956" t="str">
            <v>VTFLO</v>
          </cell>
          <cell r="M4956" t="str">
            <v>FLORENCE, VT</v>
          </cell>
        </row>
        <row r="4957">
          <cell r="L4957" t="str">
            <v>VTHAR</v>
          </cell>
          <cell r="M4957" t="str">
            <v>HARDWICK, VT</v>
          </cell>
        </row>
        <row r="4958">
          <cell r="L4958" t="str">
            <v>VTLUD</v>
          </cell>
          <cell r="M4958" t="str">
            <v>LUDLOW, VT</v>
          </cell>
        </row>
        <row r="4959">
          <cell r="L4959" t="str">
            <v>VTMON</v>
          </cell>
          <cell r="M4959" t="str">
            <v>MONTPELIER, VT</v>
          </cell>
        </row>
        <row r="4960">
          <cell r="L4960" t="str">
            <v>VTWES</v>
          </cell>
          <cell r="M4960" t="str">
            <v>WESTMINSTER, VT</v>
          </cell>
        </row>
        <row r="4961">
          <cell r="L4961" t="str">
            <v>VTWIL</v>
          </cell>
          <cell r="M4961" t="str">
            <v>WILLISTON, VT</v>
          </cell>
        </row>
        <row r="4962">
          <cell r="L4962" t="str">
            <v>VTWRJ</v>
          </cell>
          <cell r="M4962" t="str">
            <v>WHITE RIVER JUNCTION, VT</v>
          </cell>
        </row>
        <row r="4963">
          <cell r="L4963" t="str">
            <v>WACEN</v>
          </cell>
          <cell r="M4963" t="str">
            <v>CENTRALIA, WA</v>
          </cell>
        </row>
        <row r="4964">
          <cell r="L4964" t="str">
            <v>WAGRA</v>
          </cell>
          <cell r="M4964" t="str">
            <v>GRANDVIEW, WA</v>
          </cell>
        </row>
        <row r="4965">
          <cell r="L4965" t="str">
            <v>WAKEN</v>
          </cell>
          <cell r="M4965" t="str">
            <v>KENNEWICK, WA</v>
          </cell>
        </row>
        <row r="4966">
          <cell r="L4966" t="str">
            <v>WAKNT</v>
          </cell>
          <cell r="M4966" t="str">
            <v>KENT, WA</v>
          </cell>
        </row>
        <row r="4967">
          <cell r="L4967" t="str">
            <v>WAPAS</v>
          </cell>
          <cell r="M4967" t="str">
            <v>PASCO, WA</v>
          </cell>
        </row>
        <row r="4968">
          <cell r="L4968" t="str">
            <v>WASEA</v>
          </cell>
          <cell r="M4968" t="str">
            <v>SEATTLE, WA</v>
          </cell>
        </row>
        <row r="4969">
          <cell r="L4969" t="str">
            <v>WASPO</v>
          </cell>
          <cell r="M4969" t="str">
            <v>SPOKANE, WA</v>
          </cell>
        </row>
        <row r="4970">
          <cell r="L4970" t="str">
            <v>WATAC</v>
          </cell>
          <cell r="M4970" t="str">
            <v>TACOMA, WA</v>
          </cell>
        </row>
        <row r="4971">
          <cell r="L4971" t="str">
            <v>WAWAR</v>
          </cell>
          <cell r="M4971" t="str">
            <v>WARDEN, WA</v>
          </cell>
        </row>
        <row r="4972">
          <cell r="L4972" t="str">
            <v>WAYAK</v>
          </cell>
          <cell r="M4972" t="str">
            <v>YAKIMA, WA</v>
          </cell>
        </row>
        <row r="4973">
          <cell r="L4973" t="str">
            <v>WIAPP</v>
          </cell>
          <cell r="M4973" t="str">
            <v>APPLETON, WI</v>
          </cell>
        </row>
        <row r="4974">
          <cell r="L4974" t="str">
            <v>WIARC</v>
          </cell>
          <cell r="M4974" t="str">
            <v>ARCADIA, WI</v>
          </cell>
        </row>
        <row r="4975">
          <cell r="L4975" t="str">
            <v>WIBAR</v>
          </cell>
          <cell r="M4975" t="str">
            <v>BARABOO, WI</v>
          </cell>
        </row>
        <row r="4976">
          <cell r="L4976" t="str">
            <v>WIBEL</v>
          </cell>
          <cell r="M4976" t="str">
            <v>BELOIT, WI</v>
          </cell>
        </row>
        <row r="4977">
          <cell r="L4977" t="str">
            <v>WIDAR</v>
          </cell>
          <cell r="M4977" t="str">
            <v>DARIEN, WI</v>
          </cell>
        </row>
        <row r="4978">
          <cell r="L4978" t="str">
            <v>WIDEL</v>
          </cell>
          <cell r="M4978" t="str">
            <v>DELAVAN, WI</v>
          </cell>
        </row>
        <row r="4979">
          <cell r="L4979" t="str">
            <v>WIEAU</v>
          </cell>
          <cell r="M4979" t="str">
            <v>EAU CLAIRE, WI</v>
          </cell>
        </row>
        <row r="4980">
          <cell r="L4980" t="str">
            <v>WIEDG</v>
          </cell>
          <cell r="M4980" t="str">
            <v>EDGARTON, WI</v>
          </cell>
        </row>
        <row r="4981">
          <cell r="L4981" t="str">
            <v>WIELK</v>
          </cell>
          <cell r="M4981" t="str">
            <v>ELKHORN, WI</v>
          </cell>
        </row>
        <row r="4982">
          <cell r="L4982" t="str">
            <v>WIGB</v>
          </cell>
          <cell r="M4982" t="str">
            <v>GREEN BAY, WI</v>
          </cell>
        </row>
        <row r="4983">
          <cell r="L4983" t="str">
            <v>WIJAC</v>
          </cell>
          <cell r="M4983" t="str">
            <v>JACKSON, WI</v>
          </cell>
        </row>
        <row r="4984">
          <cell r="L4984" t="str">
            <v>WIJEF</v>
          </cell>
          <cell r="M4984" t="str">
            <v>JEFFERSON, WI</v>
          </cell>
        </row>
        <row r="4985">
          <cell r="L4985" t="str">
            <v>WIKEN</v>
          </cell>
          <cell r="M4985" t="str">
            <v>KENOSHA, WI</v>
          </cell>
        </row>
        <row r="4986">
          <cell r="L4986" t="str">
            <v>WILAC</v>
          </cell>
          <cell r="M4986" t="str">
            <v>LA CROSSE, WI</v>
          </cell>
        </row>
        <row r="4987">
          <cell r="L4987" t="str">
            <v>WILCR</v>
          </cell>
          <cell r="M4987" t="str">
            <v>LA CROSSE, WI</v>
          </cell>
        </row>
        <row r="4988">
          <cell r="L4988" t="str">
            <v>WIMAD</v>
          </cell>
          <cell r="M4988" t="str">
            <v>MADISON, WI</v>
          </cell>
        </row>
        <row r="4989">
          <cell r="L4989" t="str">
            <v>WIMAN</v>
          </cell>
          <cell r="M4989" t="str">
            <v>MANAWA, WI</v>
          </cell>
        </row>
        <row r="4990">
          <cell r="L4990" t="str">
            <v>WIMEN</v>
          </cell>
          <cell r="M4990" t="str">
            <v>MENOMONEE FALLS, WI</v>
          </cell>
        </row>
        <row r="4991">
          <cell r="L4991" t="str">
            <v>WIMLW</v>
          </cell>
          <cell r="M4991" t="str">
            <v>MILWAUKEE, WI</v>
          </cell>
        </row>
        <row r="4992">
          <cell r="L4992" t="str">
            <v>WINMU</v>
          </cell>
          <cell r="M4992" t="str">
            <v>NEW MUNSTER, WI</v>
          </cell>
        </row>
        <row r="4993">
          <cell r="L4993" t="str">
            <v>WIOAK</v>
          </cell>
          <cell r="M4993" t="str">
            <v>OAK CREEK, WI</v>
          </cell>
        </row>
        <row r="4994">
          <cell r="L4994" t="str">
            <v>WIOCO</v>
          </cell>
          <cell r="M4994" t="str">
            <v>OCONOMOWOC, WI</v>
          </cell>
        </row>
        <row r="4995">
          <cell r="L4995" t="str">
            <v>WIPP</v>
          </cell>
          <cell r="M4995" t="str">
            <v>PLEASANT PRAIRIE, WI</v>
          </cell>
        </row>
        <row r="4996">
          <cell r="L4996" t="str">
            <v>WIRHI</v>
          </cell>
          <cell r="M4996" t="str">
            <v>RHINELANDER, WI</v>
          </cell>
        </row>
        <row r="4997">
          <cell r="L4997" t="str">
            <v>WIRIC</v>
          </cell>
          <cell r="M4997" t="str">
            <v>RICE LAKE, WI</v>
          </cell>
        </row>
        <row r="4998">
          <cell r="L4998" t="str">
            <v>WISCA</v>
          </cell>
          <cell r="M4998" t="str">
            <v>SCANDINAVIA, WI</v>
          </cell>
        </row>
        <row r="4999">
          <cell r="L4999" t="str">
            <v>WISHA</v>
          </cell>
          <cell r="M4999" t="str">
            <v>SHAWANO, WI</v>
          </cell>
        </row>
        <row r="5000">
          <cell r="L5000" t="str">
            <v>WISHE</v>
          </cell>
          <cell r="M5000" t="str">
            <v>SHEBOYGAN, WI</v>
          </cell>
        </row>
        <row r="5001">
          <cell r="L5001" t="str">
            <v>WISTE</v>
          </cell>
          <cell r="M5001" t="str">
            <v>STEVENS POINT, WI</v>
          </cell>
        </row>
        <row r="5002">
          <cell r="L5002" t="str">
            <v>WISTO</v>
          </cell>
          <cell r="M5002" t="str">
            <v>STONEBANK, WI</v>
          </cell>
        </row>
        <row r="5003">
          <cell r="L5003" t="str">
            <v>WISTU</v>
          </cell>
          <cell r="M5003" t="str">
            <v>STURTEVANT, WI</v>
          </cell>
        </row>
        <row r="5004">
          <cell r="L5004" t="str">
            <v>WITOM</v>
          </cell>
          <cell r="M5004" t="str">
            <v>TOMAH, WI</v>
          </cell>
        </row>
        <row r="5005">
          <cell r="L5005" t="str">
            <v>WIWAS</v>
          </cell>
          <cell r="M5005" t="str">
            <v>WAUSAUKEE, WI</v>
          </cell>
        </row>
        <row r="5006">
          <cell r="L5006" t="str">
            <v>WIWAU</v>
          </cell>
          <cell r="M5006" t="str">
            <v>WAUKESHA, WI</v>
          </cell>
        </row>
        <row r="5007">
          <cell r="L5007" t="str">
            <v>WVBLU</v>
          </cell>
          <cell r="M5007" t="str">
            <v>BLUEFIELD, WV</v>
          </cell>
        </row>
        <row r="5008">
          <cell r="L5008" t="str">
            <v>WVBUC</v>
          </cell>
          <cell r="M5008" t="str">
            <v>BUCKHANNON, WV</v>
          </cell>
        </row>
        <row r="5009">
          <cell r="L5009" t="str">
            <v>WVCHA</v>
          </cell>
          <cell r="M5009" t="str">
            <v>CHARLETON, WV</v>
          </cell>
        </row>
        <row r="5010">
          <cell r="L5010" t="str">
            <v>WVCHR</v>
          </cell>
          <cell r="M5010" t="str">
            <v>CHARLESTON, WV</v>
          </cell>
        </row>
        <row r="5011">
          <cell r="L5011" t="str">
            <v>WVCLK</v>
          </cell>
          <cell r="M5011" t="str">
            <v>CLARKSBURG, WV</v>
          </cell>
        </row>
        <row r="5012">
          <cell r="L5012" t="str">
            <v>WVFAI</v>
          </cell>
          <cell r="M5012" t="str">
            <v>FAIRMONT, WV</v>
          </cell>
        </row>
        <row r="5013">
          <cell r="L5013" t="str">
            <v>WVGLE</v>
          </cell>
          <cell r="M5013" t="str">
            <v>GLENVILLE, WV</v>
          </cell>
        </row>
        <row r="5014">
          <cell r="L5014" t="str">
            <v>WVHEP</v>
          </cell>
          <cell r="M5014" t="str">
            <v>HEPZIBAH, WV</v>
          </cell>
        </row>
        <row r="5015">
          <cell r="L5015" t="str">
            <v>WVHUR</v>
          </cell>
          <cell r="M5015" t="str">
            <v>HURRICAN, WV</v>
          </cell>
        </row>
        <row r="5016">
          <cell r="L5016" t="str">
            <v>WVLEW</v>
          </cell>
          <cell r="M5016" t="str">
            <v>LEWISBURG, WV</v>
          </cell>
        </row>
        <row r="5017">
          <cell r="L5017" t="str">
            <v>WVMIL</v>
          </cell>
          <cell r="M5017" t="str">
            <v>MILTON, WV</v>
          </cell>
        </row>
        <row r="5018">
          <cell r="L5018" t="str">
            <v>WVMOR</v>
          </cell>
          <cell r="M5018" t="str">
            <v>MORGANTOWN, WV</v>
          </cell>
        </row>
        <row r="5019">
          <cell r="L5019" t="str">
            <v>WVNIT</v>
          </cell>
          <cell r="M5019" t="str">
            <v>NITRO, WV</v>
          </cell>
        </row>
        <row r="5020">
          <cell r="L5020" t="str">
            <v>WVRIP</v>
          </cell>
          <cell r="M5020" t="str">
            <v>RIPLEY, WV</v>
          </cell>
        </row>
        <row r="5021">
          <cell r="L5021" t="str">
            <v>WVWHE</v>
          </cell>
          <cell r="M5021" t="str">
            <v>WHEELING, WV</v>
          </cell>
        </row>
        <row r="5022">
          <cell r="L5022" t="str">
            <v>WVWI</v>
          </cell>
          <cell r="M5022" t="str">
            <v>WILLOW ISLAND, WV</v>
          </cell>
        </row>
        <row r="5023">
          <cell r="L5023" t="str">
            <v>WYCHE</v>
          </cell>
          <cell r="M5023" t="str">
            <v>CHEYENNE, WY</v>
          </cell>
        </row>
        <row r="5024">
          <cell r="L5024" t="str">
            <v>WYGRO</v>
          </cell>
          <cell r="M5024" t="str">
            <v>GROVER, WY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1:F2765"/>
  <sheetViews>
    <sheetView tabSelected="1" topLeftCell="D1" workbookViewId="0">
      <selection activeCell="F1" sqref="F1"/>
    </sheetView>
  </sheetViews>
  <sheetFormatPr baseColWidth="10" defaultColWidth="9" defaultRowHeight="13" x14ac:dyDescent="0.15"/>
  <cols>
    <col min="1" max="1" width="36.19921875" style="2" bestFit="1" customWidth="1"/>
    <col min="2" max="2" width="20.3984375" style="2" customWidth="1"/>
    <col min="3" max="3" width="29" style="2" bestFit="1" customWidth="1"/>
    <col min="4" max="4" width="23.3984375" style="2" bestFit="1" customWidth="1"/>
    <col min="5" max="5" width="28.19921875" style="2" bestFit="1" customWidth="1"/>
    <col min="6" max="6" width="23.3984375" style="2" bestFit="1" customWidth="1"/>
    <col min="7" max="16384" width="9" style="2"/>
  </cols>
  <sheetData>
    <row r="1" spans="1:6" x14ac:dyDescent="0.15">
      <c r="A1" s="27" t="s">
        <v>6707</v>
      </c>
      <c r="B1" s="27" t="s">
        <v>6706</v>
      </c>
      <c r="C1" s="27" t="s">
        <v>6707</v>
      </c>
      <c r="D1" s="27" t="s">
        <v>6706</v>
      </c>
      <c r="E1" s="27" t="s">
        <v>6707</v>
      </c>
      <c r="F1" s="27" t="s">
        <v>6706</v>
      </c>
    </row>
    <row r="2" spans="1:6" ht="14.25" customHeight="1" x14ac:dyDescent="0.15">
      <c r="A2" s="1" t="s">
        <v>4</v>
      </c>
      <c r="B2" s="1" t="s">
        <v>5</v>
      </c>
      <c r="C2" s="4" t="s">
        <v>6677</v>
      </c>
      <c r="D2" s="1" t="s">
        <v>6</v>
      </c>
      <c r="E2" s="1" t="s">
        <v>7</v>
      </c>
      <c r="F2" s="1" t="s">
        <v>8</v>
      </c>
    </row>
    <row r="3" spans="1:6" ht="14.25" customHeight="1" x14ac:dyDescent="0.15">
      <c r="A3" s="1" t="s">
        <v>9</v>
      </c>
      <c r="B3" s="1" t="s">
        <v>8</v>
      </c>
      <c r="C3" s="1" t="s">
        <v>10</v>
      </c>
      <c r="D3" s="1" t="s">
        <v>11</v>
      </c>
      <c r="E3" s="1" t="s">
        <v>12</v>
      </c>
      <c r="F3" s="1" t="s">
        <v>13</v>
      </c>
    </row>
    <row r="4" spans="1:6" ht="14.25" customHeight="1" x14ac:dyDescent="0.15">
      <c r="A4" s="1" t="s">
        <v>14</v>
      </c>
      <c r="B4" s="1" t="s">
        <v>15</v>
      </c>
      <c r="C4" s="1" t="s">
        <v>16</v>
      </c>
      <c r="D4" s="1" t="s">
        <v>17</v>
      </c>
      <c r="E4" s="1" t="s">
        <v>18</v>
      </c>
      <c r="F4" s="1" t="s">
        <v>19</v>
      </c>
    </row>
    <row r="5" spans="1:6" ht="14.25" customHeight="1" x14ac:dyDescent="0.15">
      <c r="A5" s="1" t="s">
        <v>20</v>
      </c>
      <c r="B5" s="1" t="s">
        <v>21</v>
      </c>
      <c r="C5" s="1" t="s">
        <v>22</v>
      </c>
      <c r="D5" s="1" t="s">
        <v>23</v>
      </c>
      <c r="E5" s="1" t="s">
        <v>24</v>
      </c>
      <c r="F5" s="1" t="s">
        <v>8</v>
      </c>
    </row>
    <row r="6" spans="1:6" ht="14.25" customHeight="1" x14ac:dyDescent="0.15">
      <c r="A6" s="1" t="s">
        <v>25</v>
      </c>
      <c r="B6" s="1" t="s">
        <v>26</v>
      </c>
      <c r="C6" s="1" t="s">
        <v>27</v>
      </c>
      <c r="D6" s="1" t="s">
        <v>28</v>
      </c>
      <c r="E6" s="1" t="s">
        <v>29</v>
      </c>
      <c r="F6" s="1" t="s">
        <v>8</v>
      </c>
    </row>
    <row r="7" spans="1:6" ht="14.25" customHeight="1" x14ac:dyDescent="0.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15</v>
      </c>
    </row>
    <row r="8" spans="1:6" ht="14.25" customHeight="1" x14ac:dyDescent="0.15">
      <c r="A8" s="1" t="s">
        <v>35</v>
      </c>
      <c r="B8" s="1" t="s">
        <v>15</v>
      </c>
      <c r="C8" s="1" t="s">
        <v>36</v>
      </c>
      <c r="D8" s="1" t="s">
        <v>37</v>
      </c>
      <c r="E8" s="1" t="s">
        <v>38</v>
      </c>
      <c r="F8" s="1" t="s">
        <v>28</v>
      </c>
    </row>
    <row r="9" spans="1:6" ht="14.25" customHeight="1" x14ac:dyDescent="0.15">
      <c r="A9" s="1" t="s">
        <v>39</v>
      </c>
      <c r="B9" s="1" t="s">
        <v>37</v>
      </c>
      <c r="C9" s="1" t="s">
        <v>40</v>
      </c>
      <c r="D9" s="1" t="s">
        <v>41</v>
      </c>
      <c r="E9" s="1" t="s">
        <v>42</v>
      </c>
      <c r="F9" s="1" t="s">
        <v>43</v>
      </c>
    </row>
    <row r="10" spans="1:6" ht="14.25" customHeight="1" x14ac:dyDescent="0.15">
      <c r="A10" s="1" t="s">
        <v>44</v>
      </c>
      <c r="B10" s="1" t="s">
        <v>26</v>
      </c>
      <c r="C10" s="1" t="s">
        <v>45</v>
      </c>
      <c r="D10" s="1" t="s">
        <v>46</v>
      </c>
      <c r="E10" s="1" t="s">
        <v>47</v>
      </c>
      <c r="F10" s="1" t="s">
        <v>8</v>
      </c>
    </row>
    <row r="11" spans="1:6" ht="14.25" customHeight="1" x14ac:dyDescent="0.15">
      <c r="A11" s="1" t="s">
        <v>48</v>
      </c>
      <c r="B11" s="1" t="s">
        <v>15</v>
      </c>
      <c r="C11" s="1" t="s">
        <v>49</v>
      </c>
      <c r="D11" s="1" t="s">
        <v>6</v>
      </c>
      <c r="E11" s="1" t="s">
        <v>50</v>
      </c>
      <c r="F11" s="1" t="s">
        <v>51</v>
      </c>
    </row>
    <row r="12" spans="1:6" ht="14.25" customHeight="1" x14ac:dyDescent="0.15">
      <c r="A12" s="1" t="s">
        <v>52</v>
      </c>
      <c r="B12" s="1" t="s">
        <v>53</v>
      </c>
      <c r="C12" s="1" t="s">
        <v>54</v>
      </c>
      <c r="D12" s="1" t="s">
        <v>6</v>
      </c>
      <c r="E12" s="1" t="s">
        <v>55</v>
      </c>
      <c r="F12" s="1" t="s">
        <v>53</v>
      </c>
    </row>
    <row r="13" spans="1:6" ht="14.25" customHeight="1" x14ac:dyDescent="0.15">
      <c r="A13" s="1" t="s">
        <v>56</v>
      </c>
      <c r="B13" s="1" t="s">
        <v>8</v>
      </c>
      <c r="C13" s="1" t="s">
        <v>57</v>
      </c>
      <c r="D13" s="1" t="s">
        <v>58</v>
      </c>
      <c r="E13" s="1" t="s">
        <v>59</v>
      </c>
      <c r="F13" s="1" t="s">
        <v>8</v>
      </c>
    </row>
    <row r="14" spans="1:6" ht="14.25" customHeight="1" x14ac:dyDescent="0.15">
      <c r="A14" s="1" t="s">
        <v>60</v>
      </c>
      <c r="B14" s="1" t="s">
        <v>61</v>
      </c>
      <c r="C14" s="1" t="s">
        <v>62</v>
      </c>
      <c r="D14" s="1" t="s">
        <v>63</v>
      </c>
      <c r="E14" s="1" t="s">
        <v>64</v>
      </c>
      <c r="F14" s="1" t="s">
        <v>21</v>
      </c>
    </row>
    <row r="15" spans="1:6" ht="14.25" customHeight="1" x14ac:dyDescent="0.15">
      <c r="A15" s="1" t="s">
        <v>65</v>
      </c>
      <c r="B15" s="1" t="s">
        <v>51</v>
      </c>
      <c r="C15" s="1" t="s">
        <v>66</v>
      </c>
      <c r="D15" s="1" t="s">
        <v>67</v>
      </c>
      <c r="E15" s="1" t="s">
        <v>68</v>
      </c>
      <c r="F15" s="1" t="s">
        <v>69</v>
      </c>
    </row>
    <row r="16" spans="1:6" ht="14.25" customHeight="1" x14ac:dyDescent="0.15">
      <c r="A16" s="1" t="s">
        <v>70</v>
      </c>
      <c r="B16" s="1" t="s">
        <v>33</v>
      </c>
      <c r="C16" s="1" t="s">
        <v>71</v>
      </c>
      <c r="D16" s="1" t="s">
        <v>69</v>
      </c>
      <c r="E16" s="1" t="s">
        <v>72</v>
      </c>
      <c r="F16" s="1" t="s">
        <v>73</v>
      </c>
    </row>
    <row r="17" spans="1:6" ht="14.25" customHeight="1" x14ac:dyDescent="0.15">
      <c r="A17" s="1" t="s">
        <v>74</v>
      </c>
      <c r="B17" s="1" t="s">
        <v>15</v>
      </c>
      <c r="C17" s="1" t="s">
        <v>75</v>
      </c>
      <c r="D17" s="1" t="s">
        <v>51</v>
      </c>
      <c r="E17" s="1" t="s">
        <v>76</v>
      </c>
      <c r="F17" s="1" t="s">
        <v>37</v>
      </c>
    </row>
    <row r="18" spans="1:6" ht="14.25" customHeight="1" x14ac:dyDescent="0.15">
      <c r="A18" s="1" t="s">
        <v>77</v>
      </c>
      <c r="B18" s="1" t="s">
        <v>8</v>
      </c>
      <c r="C18" s="1" t="s">
        <v>78</v>
      </c>
      <c r="D18" s="1" t="s">
        <v>51</v>
      </c>
      <c r="E18" s="1" t="s">
        <v>79</v>
      </c>
      <c r="F18" s="1" t="s">
        <v>61</v>
      </c>
    </row>
    <row r="19" spans="1:6" ht="14.25" customHeight="1" x14ac:dyDescent="0.15">
      <c r="A19" s="1" t="s">
        <v>80</v>
      </c>
      <c r="B19" s="1" t="s">
        <v>81</v>
      </c>
      <c r="C19" s="1" t="s">
        <v>82</v>
      </c>
      <c r="D19" s="1" t="s">
        <v>21</v>
      </c>
      <c r="E19" s="1" t="s">
        <v>83</v>
      </c>
      <c r="F19" s="1" t="s">
        <v>73</v>
      </c>
    </row>
    <row r="20" spans="1:6" ht="14.25" customHeight="1" x14ac:dyDescent="0.15">
      <c r="A20" s="1" t="s">
        <v>84</v>
      </c>
      <c r="B20" s="1" t="s">
        <v>85</v>
      </c>
      <c r="C20" s="1" t="s">
        <v>86</v>
      </c>
      <c r="D20" s="1" t="s">
        <v>87</v>
      </c>
      <c r="E20" s="1" t="s">
        <v>88</v>
      </c>
      <c r="F20" s="1" t="s">
        <v>13</v>
      </c>
    </row>
    <row r="21" spans="1:6" ht="14.25" customHeight="1" x14ac:dyDescent="0.15">
      <c r="A21" s="1" t="s">
        <v>89</v>
      </c>
      <c r="B21" s="1" t="s">
        <v>90</v>
      </c>
      <c r="C21" s="1" t="s">
        <v>91</v>
      </c>
      <c r="D21" s="1" t="s">
        <v>92</v>
      </c>
      <c r="E21" s="1" t="s">
        <v>93</v>
      </c>
      <c r="F21" s="1" t="s">
        <v>73</v>
      </c>
    </row>
    <row r="22" spans="1:6" ht="14.25" customHeight="1" x14ac:dyDescent="0.15">
      <c r="A22" s="1" t="s">
        <v>94</v>
      </c>
      <c r="B22" s="1" t="s">
        <v>21</v>
      </c>
      <c r="C22" s="1" t="s">
        <v>8</v>
      </c>
      <c r="D22" s="1" t="s">
        <v>8</v>
      </c>
      <c r="E22" s="1" t="s">
        <v>95</v>
      </c>
      <c r="F22" s="1" t="s">
        <v>8</v>
      </c>
    </row>
    <row r="23" spans="1:6" ht="14.25" customHeight="1" x14ac:dyDescent="0.15">
      <c r="A23" s="1" t="s">
        <v>96</v>
      </c>
      <c r="B23" s="1" t="s">
        <v>28</v>
      </c>
      <c r="C23" s="1" t="s">
        <v>97</v>
      </c>
      <c r="D23" s="1" t="s">
        <v>98</v>
      </c>
      <c r="E23" s="1" t="s">
        <v>99</v>
      </c>
      <c r="F23" s="1" t="s">
        <v>53</v>
      </c>
    </row>
    <row r="24" spans="1:6" ht="14.25" customHeight="1" x14ac:dyDescent="0.15">
      <c r="A24" s="1" t="s">
        <v>100</v>
      </c>
      <c r="B24" s="1" t="s">
        <v>51</v>
      </c>
      <c r="C24" s="1" t="s">
        <v>101</v>
      </c>
      <c r="D24" s="1" t="s">
        <v>102</v>
      </c>
      <c r="E24" s="1" t="s">
        <v>103</v>
      </c>
      <c r="F24" s="1" t="s">
        <v>73</v>
      </c>
    </row>
    <row r="25" spans="1:6" ht="14.25" customHeight="1" x14ac:dyDescent="0.15">
      <c r="A25" s="1" t="s">
        <v>104</v>
      </c>
      <c r="B25" s="1" t="s">
        <v>105</v>
      </c>
      <c r="C25" s="1" t="s">
        <v>106</v>
      </c>
      <c r="D25" s="1" t="s">
        <v>5</v>
      </c>
      <c r="E25" s="1" t="s">
        <v>107</v>
      </c>
      <c r="F25" s="1" t="s">
        <v>8</v>
      </c>
    </row>
    <row r="26" spans="1:6" ht="14.25" customHeight="1" x14ac:dyDescent="0.15">
      <c r="A26" s="1" t="s">
        <v>108</v>
      </c>
      <c r="B26" s="1" t="s">
        <v>109</v>
      </c>
      <c r="C26" s="1" t="s">
        <v>110</v>
      </c>
      <c r="D26" s="1" t="s">
        <v>6</v>
      </c>
      <c r="E26" s="1" t="s">
        <v>111</v>
      </c>
      <c r="F26" s="1" t="s">
        <v>46</v>
      </c>
    </row>
    <row r="27" spans="1:6" ht="14.25" customHeight="1" x14ac:dyDescent="0.15">
      <c r="A27" s="1" t="s">
        <v>112</v>
      </c>
      <c r="B27" s="1" t="s">
        <v>5</v>
      </c>
      <c r="C27" s="1" t="s">
        <v>113</v>
      </c>
      <c r="D27" s="1" t="s">
        <v>105</v>
      </c>
      <c r="E27" s="1" t="s">
        <v>114</v>
      </c>
      <c r="F27" s="1" t="s">
        <v>8</v>
      </c>
    </row>
    <row r="28" spans="1:6" ht="14.25" customHeight="1" x14ac:dyDescent="0.15">
      <c r="A28" s="1" t="s">
        <v>115</v>
      </c>
      <c r="B28" s="1" t="s">
        <v>73</v>
      </c>
      <c r="C28" s="1" t="s">
        <v>116</v>
      </c>
      <c r="D28" s="1" t="s">
        <v>81</v>
      </c>
      <c r="E28" s="1" t="s">
        <v>117</v>
      </c>
      <c r="F28" s="1" t="s">
        <v>118</v>
      </c>
    </row>
    <row r="29" spans="1:6" ht="14.25" customHeight="1" x14ac:dyDescent="0.15">
      <c r="A29" s="1" t="s">
        <v>119</v>
      </c>
      <c r="B29" s="1" t="s">
        <v>67</v>
      </c>
      <c r="C29" s="1" t="s">
        <v>120</v>
      </c>
      <c r="D29" s="1" t="s">
        <v>8</v>
      </c>
      <c r="E29" s="1" t="s">
        <v>121</v>
      </c>
      <c r="F29" s="1" t="s">
        <v>8</v>
      </c>
    </row>
    <row r="30" spans="1:6" ht="14.25" customHeight="1" x14ac:dyDescent="0.15">
      <c r="A30" s="1" t="s">
        <v>122</v>
      </c>
      <c r="B30" s="1" t="s">
        <v>19</v>
      </c>
      <c r="C30" s="1" t="s">
        <v>123</v>
      </c>
      <c r="D30" s="1" t="s">
        <v>8</v>
      </c>
      <c r="E30" s="1" t="s">
        <v>124</v>
      </c>
      <c r="F30" s="1" t="s">
        <v>51</v>
      </c>
    </row>
    <row r="31" spans="1:6" ht="14.25" customHeight="1" x14ac:dyDescent="0.15">
      <c r="A31" s="1" t="s">
        <v>125</v>
      </c>
      <c r="B31" s="1" t="s">
        <v>69</v>
      </c>
      <c r="C31" s="1" t="s">
        <v>126</v>
      </c>
      <c r="D31" s="1" t="s">
        <v>105</v>
      </c>
      <c r="E31" s="1" t="s">
        <v>127</v>
      </c>
      <c r="F31" s="1" t="s">
        <v>43</v>
      </c>
    </row>
    <row r="32" spans="1:6" ht="14.25" customHeight="1" x14ac:dyDescent="0.15">
      <c r="A32" s="1" t="s">
        <v>128</v>
      </c>
      <c r="B32" s="1" t="s">
        <v>8</v>
      </c>
      <c r="C32" s="1" t="s">
        <v>129</v>
      </c>
      <c r="D32" s="1" t="s">
        <v>46</v>
      </c>
      <c r="E32" s="1" t="s">
        <v>130</v>
      </c>
      <c r="F32" s="1" t="s">
        <v>58</v>
      </c>
    </row>
    <row r="33" spans="1:6" ht="14.25" customHeight="1" x14ac:dyDescent="0.15">
      <c r="A33" s="1" t="s">
        <v>131</v>
      </c>
      <c r="B33" s="1" t="s">
        <v>31</v>
      </c>
      <c r="C33" s="1" t="s">
        <v>132</v>
      </c>
      <c r="D33" s="1" t="s">
        <v>53</v>
      </c>
      <c r="E33" s="1" t="s">
        <v>133</v>
      </c>
      <c r="F33" s="1" t="s">
        <v>134</v>
      </c>
    </row>
    <row r="34" spans="1:6" ht="14.25" customHeight="1" x14ac:dyDescent="0.15">
      <c r="A34" s="1" t="s">
        <v>135</v>
      </c>
      <c r="B34" s="1" t="s">
        <v>87</v>
      </c>
      <c r="C34" s="1" t="s">
        <v>136</v>
      </c>
      <c r="D34" s="1" t="s">
        <v>28</v>
      </c>
      <c r="E34" s="1" t="s">
        <v>137</v>
      </c>
      <c r="F34" s="1" t="s">
        <v>26</v>
      </c>
    </row>
    <row r="35" spans="1:6" ht="14.25" customHeight="1" x14ac:dyDescent="0.15">
      <c r="A35" s="1" t="s">
        <v>138</v>
      </c>
      <c r="B35" s="1" t="s">
        <v>61</v>
      </c>
      <c r="C35" s="1" t="s">
        <v>139</v>
      </c>
      <c r="D35" s="1" t="s">
        <v>90</v>
      </c>
      <c r="E35" s="1" t="s">
        <v>140</v>
      </c>
      <c r="F35" s="1" t="s">
        <v>8</v>
      </c>
    </row>
    <row r="36" spans="1:6" ht="14.25" customHeight="1" x14ac:dyDescent="0.15">
      <c r="A36" s="1" t="s">
        <v>141</v>
      </c>
      <c r="B36" s="1" t="s">
        <v>46</v>
      </c>
      <c r="C36" s="1" t="s">
        <v>142</v>
      </c>
      <c r="D36" s="1" t="s">
        <v>37</v>
      </c>
      <c r="E36" s="1" t="s">
        <v>143</v>
      </c>
      <c r="F36" s="1" t="s">
        <v>8</v>
      </c>
    </row>
    <row r="37" spans="1:6" ht="14.25" customHeight="1" x14ac:dyDescent="0.15">
      <c r="A37" s="1" t="s">
        <v>144</v>
      </c>
      <c r="B37" s="1" t="s">
        <v>109</v>
      </c>
      <c r="C37" s="1" t="s">
        <v>145</v>
      </c>
      <c r="D37" s="1" t="s">
        <v>53</v>
      </c>
      <c r="E37" s="1" t="s">
        <v>146</v>
      </c>
      <c r="F37" s="1" t="s">
        <v>105</v>
      </c>
    </row>
    <row r="38" spans="1:6" ht="14.25" customHeight="1" x14ac:dyDescent="0.15">
      <c r="A38" s="1" t="s">
        <v>147</v>
      </c>
      <c r="B38" s="1" t="s">
        <v>105</v>
      </c>
      <c r="C38" s="1" t="s">
        <v>148</v>
      </c>
      <c r="D38" s="1" t="s">
        <v>149</v>
      </c>
      <c r="E38" s="1" t="s">
        <v>150</v>
      </c>
      <c r="F38" s="1" t="s">
        <v>149</v>
      </c>
    </row>
    <row r="39" spans="1:6" ht="14.25" customHeight="1" x14ac:dyDescent="0.15">
      <c r="A39" s="1" t="s">
        <v>151</v>
      </c>
      <c r="B39" s="1" t="s">
        <v>51</v>
      </c>
      <c r="C39" s="1" t="s">
        <v>152</v>
      </c>
      <c r="D39" s="1" t="s">
        <v>11</v>
      </c>
      <c r="E39" s="1" t="s">
        <v>153</v>
      </c>
      <c r="F39" s="1" t="s">
        <v>11</v>
      </c>
    </row>
    <row r="40" spans="1:6" ht="14.25" customHeight="1" x14ac:dyDescent="0.15">
      <c r="A40" s="1" t="s">
        <v>154</v>
      </c>
      <c r="B40" s="1" t="s">
        <v>73</v>
      </c>
      <c r="C40" s="1" t="s">
        <v>155</v>
      </c>
      <c r="D40" s="1" t="s">
        <v>15</v>
      </c>
      <c r="E40" s="1" t="s">
        <v>156</v>
      </c>
      <c r="F40" s="1" t="s">
        <v>53</v>
      </c>
    </row>
    <row r="41" spans="1:6" ht="14.25" customHeight="1" x14ac:dyDescent="0.15">
      <c r="A41" s="1" t="s">
        <v>157</v>
      </c>
      <c r="B41" s="1" t="s">
        <v>102</v>
      </c>
      <c r="C41" s="1" t="s">
        <v>158</v>
      </c>
      <c r="D41" s="1" t="s">
        <v>159</v>
      </c>
      <c r="E41" s="1" t="s">
        <v>160</v>
      </c>
      <c r="F41" s="1" t="s">
        <v>161</v>
      </c>
    </row>
    <row r="42" spans="1:6" ht="14.25" customHeight="1" x14ac:dyDescent="0.15">
      <c r="A42" s="1" t="s">
        <v>162</v>
      </c>
      <c r="B42" s="1" t="s">
        <v>81</v>
      </c>
      <c r="C42" s="1" t="s">
        <v>163</v>
      </c>
      <c r="D42" s="1" t="s">
        <v>134</v>
      </c>
      <c r="E42" s="1" t="s">
        <v>164</v>
      </c>
      <c r="F42" s="1" t="s">
        <v>134</v>
      </c>
    </row>
    <row r="43" spans="1:6" ht="14.25" customHeight="1" x14ac:dyDescent="0.15">
      <c r="A43" s="1" t="s">
        <v>165</v>
      </c>
      <c r="B43" s="1" t="s">
        <v>73</v>
      </c>
      <c r="C43" s="1" t="s">
        <v>166</v>
      </c>
      <c r="D43" s="1" t="s">
        <v>53</v>
      </c>
      <c r="E43" s="1" t="s">
        <v>167</v>
      </c>
      <c r="F43" s="1" t="s">
        <v>92</v>
      </c>
    </row>
    <row r="44" spans="1:6" ht="14.25" customHeight="1" x14ac:dyDescent="0.15">
      <c r="A44" s="1" t="s">
        <v>168</v>
      </c>
      <c r="B44" s="1" t="s">
        <v>8</v>
      </c>
      <c r="C44" s="1" t="s">
        <v>169</v>
      </c>
      <c r="D44" s="1" t="s">
        <v>90</v>
      </c>
      <c r="E44" s="1" t="s">
        <v>134</v>
      </c>
      <c r="F44" s="1" t="s">
        <v>134</v>
      </c>
    </row>
    <row r="45" spans="1:6" ht="14.25" customHeight="1" x14ac:dyDescent="0.15">
      <c r="A45" s="1" t="s">
        <v>170</v>
      </c>
      <c r="B45" s="1" t="s">
        <v>51</v>
      </c>
      <c r="C45" s="1" t="s">
        <v>171</v>
      </c>
      <c r="D45" s="1" t="s">
        <v>8</v>
      </c>
      <c r="E45" s="1" t="s">
        <v>172</v>
      </c>
      <c r="F45" s="1" t="s">
        <v>105</v>
      </c>
    </row>
    <row r="46" spans="1:6" ht="14.25" customHeight="1" x14ac:dyDescent="0.15">
      <c r="A46" s="1" t="s">
        <v>173</v>
      </c>
      <c r="B46" s="1" t="s">
        <v>37</v>
      </c>
      <c r="C46" s="1" t="s">
        <v>174</v>
      </c>
      <c r="D46" s="1" t="s">
        <v>5</v>
      </c>
      <c r="E46" s="1" t="s">
        <v>175</v>
      </c>
      <c r="F46" s="1" t="s">
        <v>53</v>
      </c>
    </row>
    <row r="47" spans="1:6" ht="14.25" customHeight="1" x14ac:dyDescent="0.15">
      <c r="A47" s="1" t="s">
        <v>176</v>
      </c>
      <c r="B47" s="1" t="s">
        <v>31</v>
      </c>
      <c r="C47" s="1" t="s">
        <v>177</v>
      </c>
      <c r="D47" s="1" t="s">
        <v>69</v>
      </c>
      <c r="E47" s="1" t="s">
        <v>178</v>
      </c>
      <c r="F47" s="1" t="s">
        <v>15</v>
      </c>
    </row>
    <row r="48" spans="1:6" ht="14.25" customHeight="1" x14ac:dyDescent="0.15">
      <c r="A48" s="1" t="s">
        <v>179</v>
      </c>
      <c r="B48" s="1" t="s">
        <v>31</v>
      </c>
      <c r="C48" s="1" t="s">
        <v>180</v>
      </c>
      <c r="D48" s="1" t="s">
        <v>51</v>
      </c>
      <c r="E48" s="1" t="s">
        <v>181</v>
      </c>
      <c r="F48" s="1" t="s">
        <v>69</v>
      </c>
    </row>
    <row r="49" spans="1:6" ht="14.25" customHeight="1" x14ac:dyDescent="0.15">
      <c r="A49" s="1" t="s">
        <v>182</v>
      </c>
      <c r="B49" s="1" t="s">
        <v>58</v>
      </c>
      <c r="C49" s="1" t="s">
        <v>183</v>
      </c>
      <c r="D49" s="1" t="s">
        <v>26</v>
      </c>
      <c r="E49" s="1" t="s">
        <v>184</v>
      </c>
      <c r="F49" s="1" t="s">
        <v>8</v>
      </c>
    </row>
    <row r="50" spans="1:6" ht="14.25" customHeight="1" x14ac:dyDescent="0.15">
      <c r="A50" s="1" t="s">
        <v>185</v>
      </c>
      <c r="B50" s="1" t="s">
        <v>13</v>
      </c>
      <c r="C50" s="1" t="s">
        <v>186</v>
      </c>
      <c r="D50" s="1" t="s">
        <v>134</v>
      </c>
      <c r="E50" s="1" t="s">
        <v>187</v>
      </c>
      <c r="F50" s="1" t="s">
        <v>15</v>
      </c>
    </row>
    <row r="51" spans="1:6" ht="14.25" customHeight="1" x14ac:dyDescent="0.15">
      <c r="A51" s="1" t="s">
        <v>188</v>
      </c>
      <c r="B51" s="1" t="s">
        <v>5</v>
      </c>
      <c r="C51" s="1" t="s">
        <v>189</v>
      </c>
      <c r="D51" s="1" t="s">
        <v>13</v>
      </c>
      <c r="E51" s="1" t="s">
        <v>190</v>
      </c>
      <c r="F51" s="1" t="s">
        <v>69</v>
      </c>
    </row>
    <row r="52" spans="1:6" ht="14.25" customHeight="1" x14ac:dyDescent="0.15">
      <c r="A52" s="1" t="s">
        <v>191</v>
      </c>
      <c r="B52" s="1" t="s">
        <v>5</v>
      </c>
      <c r="C52" s="1" t="s">
        <v>192</v>
      </c>
      <c r="D52" s="1" t="s">
        <v>105</v>
      </c>
      <c r="E52" s="1" t="s">
        <v>193</v>
      </c>
      <c r="F52" s="1" t="s">
        <v>81</v>
      </c>
    </row>
    <row r="53" spans="1:6" ht="14.25" customHeight="1" x14ac:dyDescent="0.15">
      <c r="A53" s="1" t="s">
        <v>194</v>
      </c>
      <c r="B53" s="1" t="s">
        <v>26</v>
      </c>
      <c r="C53" s="1" t="s">
        <v>195</v>
      </c>
      <c r="D53" s="1" t="s">
        <v>13</v>
      </c>
      <c r="E53" s="1" t="s">
        <v>196</v>
      </c>
      <c r="F53" s="1" t="s">
        <v>28</v>
      </c>
    </row>
    <row r="54" spans="1:6" ht="14.25" customHeight="1" x14ac:dyDescent="0.15">
      <c r="A54" s="1" t="s">
        <v>197</v>
      </c>
      <c r="B54" s="1" t="s">
        <v>46</v>
      </c>
      <c r="C54" s="1" t="s">
        <v>198</v>
      </c>
      <c r="D54" s="1" t="s">
        <v>15</v>
      </c>
      <c r="E54" s="1" t="s">
        <v>199</v>
      </c>
      <c r="F54" s="1" t="s">
        <v>33</v>
      </c>
    </row>
    <row r="55" spans="1:6" ht="14.25" customHeight="1" x14ac:dyDescent="0.15">
      <c r="A55" s="1" t="s">
        <v>73</v>
      </c>
      <c r="B55" s="1" t="s">
        <v>73</v>
      </c>
      <c r="C55" s="1" t="s">
        <v>200</v>
      </c>
      <c r="D55" s="1" t="s">
        <v>63</v>
      </c>
      <c r="E55" s="1" t="s">
        <v>201</v>
      </c>
      <c r="F55" s="1" t="s">
        <v>51</v>
      </c>
    </row>
    <row r="56" spans="1:6" ht="14.25" customHeight="1" x14ac:dyDescent="0.15">
      <c r="A56" s="1" t="s">
        <v>202</v>
      </c>
      <c r="B56" s="1" t="s">
        <v>33</v>
      </c>
      <c r="C56" s="1" t="s">
        <v>203</v>
      </c>
      <c r="D56" s="1" t="s">
        <v>37</v>
      </c>
      <c r="E56" s="1" t="s">
        <v>204</v>
      </c>
      <c r="F56" s="1" t="s">
        <v>85</v>
      </c>
    </row>
    <row r="57" spans="1:6" ht="14.25" customHeight="1" x14ac:dyDescent="0.15">
      <c r="A57" s="1" t="s">
        <v>205</v>
      </c>
      <c r="B57" s="1" t="s">
        <v>69</v>
      </c>
      <c r="C57" s="1" t="s">
        <v>206</v>
      </c>
      <c r="D57" s="1" t="s">
        <v>33</v>
      </c>
      <c r="E57" s="1" t="s">
        <v>207</v>
      </c>
      <c r="F57" s="1" t="s">
        <v>61</v>
      </c>
    </row>
    <row r="58" spans="1:6" ht="14.25" customHeight="1" x14ac:dyDescent="0.15">
      <c r="A58" s="1" t="s">
        <v>208</v>
      </c>
      <c r="B58" s="1" t="s">
        <v>26</v>
      </c>
      <c r="C58" s="1" t="s">
        <v>209</v>
      </c>
      <c r="D58" s="1" t="s">
        <v>53</v>
      </c>
      <c r="E58" s="1" t="s">
        <v>210</v>
      </c>
      <c r="F58" s="1" t="s">
        <v>15</v>
      </c>
    </row>
    <row r="59" spans="1:6" ht="14.25" customHeight="1" x14ac:dyDescent="0.15">
      <c r="A59" s="1" t="s">
        <v>211</v>
      </c>
      <c r="B59" s="1" t="s">
        <v>159</v>
      </c>
      <c r="C59" s="1" t="s">
        <v>212</v>
      </c>
      <c r="D59" s="1" t="s">
        <v>81</v>
      </c>
      <c r="E59" s="1" t="s">
        <v>213</v>
      </c>
      <c r="F59" s="1" t="s">
        <v>73</v>
      </c>
    </row>
    <row r="60" spans="1:6" ht="14.25" customHeight="1" x14ac:dyDescent="0.15">
      <c r="A60" s="1" t="s">
        <v>214</v>
      </c>
      <c r="B60" s="1" t="s">
        <v>31</v>
      </c>
      <c r="C60" s="1" t="s">
        <v>215</v>
      </c>
      <c r="D60" s="1" t="s">
        <v>109</v>
      </c>
      <c r="E60" s="1" t="s">
        <v>216</v>
      </c>
      <c r="F60" s="1" t="s">
        <v>31</v>
      </c>
    </row>
    <row r="61" spans="1:6" ht="14.25" customHeight="1" x14ac:dyDescent="0.15">
      <c r="A61" s="1" t="s">
        <v>217</v>
      </c>
      <c r="B61" s="1" t="s">
        <v>73</v>
      </c>
      <c r="C61" s="1" t="s">
        <v>218</v>
      </c>
      <c r="D61" s="1" t="s">
        <v>219</v>
      </c>
      <c r="E61" s="1" t="s">
        <v>220</v>
      </c>
      <c r="F61" s="1" t="s">
        <v>159</v>
      </c>
    </row>
    <row r="62" spans="1:6" ht="14.25" customHeight="1" x14ac:dyDescent="0.15">
      <c r="A62" s="1" t="s">
        <v>221</v>
      </c>
      <c r="B62" s="1" t="s">
        <v>33</v>
      </c>
      <c r="C62" s="1" t="s">
        <v>222</v>
      </c>
      <c r="D62" s="1" t="s">
        <v>23</v>
      </c>
      <c r="E62" s="1" t="s">
        <v>223</v>
      </c>
      <c r="F62" s="1" t="s">
        <v>105</v>
      </c>
    </row>
    <row r="63" spans="1:6" ht="14.25" customHeight="1" x14ac:dyDescent="0.15">
      <c r="A63" s="1" t="s">
        <v>224</v>
      </c>
      <c r="B63" s="1" t="s">
        <v>8</v>
      </c>
      <c r="C63" s="1" t="s">
        <v>225</v>
      </c>
      <c r="D63" s="1" t="s">
        <v>134</v>
      </c>
      <c r="E63" s="1" t="s">
        <v>226</v>
      </c>
      <c r="F63" s="1" t="s">
        <v>15</v>
      </c>
    </row>
    <row r="64" spans="1:6" ht="14.25" customHeight="1" x14ac:dyDescent="0.15">
      <c r="A64" s="1" t="s">
        <v>227</v>
      </c>
      <c r="B64" s="1" t="s">
        <v>21</v>
      </c>
      <c r="C64" s="1" t="s">
        <v>228</v>
      </c>
      <c r="D64" s="1" t="s">
        <v>8</v>
      </c>
      <c r="E64" s="1" t="s">
        <v>229</v>
      </c>
      <c r="F64" s="1" t="s">
        <v>73</v>
      </c>
    </row>
    <row r="65" spans="1:6" ht="14.25" customHeight="1" x14ac:dyDescent="0.15">
      <c r="A65" s="1" t="s">
        <v>230</v>
      </c>
      <c r="B65" s="1" t="s">
        <v>58</v>
      </c>
      <c r="C65" s="1" t="s">
        <v>231</v>
      </c>
      <c r="D65" s="1" t="s">
        <v>73</v>
      </c>
      <c r="E65" s="1" t="s">
        <v>232</v>
      </c>
      <c r="F65" s="1" t="s">
        <v>23</v>
      </c>
    </row>
    <row r="66" spans="1:6" ht="14.25" customHeight="1" x14ac:dyDescent="0.15">
      <c r="A66" s="1" t="s">
        <v>233</v>
      </c>
      <c r="B66" s="1" t="s">
        <v>23</v>
      </c>
      <c r="C66" s="1" t="s">
        <v>234</v>
      </c>
      <c r="D66" s="1" t="s">
        <v>53</v>
      </c>
      <c r="E66" s="1" t="s">
        <v>235</v>
      </c>
      <c r="F66" s="1" t="s">
        <v>19</v>
      </c>
    </row>
    <row r="67" spans="1:6" ht="14.25" customHeight="1" x14ac:dyDescent="0.15">
      <c r="A67" s="1" t="s">
        <v>236</v>
      </c>
      <c r="B67" s="1" t="s">
        <v>41</v>
      </c>
      <c r="C67" s="1" t="s">
        <v>237</v>
      </c>
      <c r="D67" s="1" t="s">
        <v>159</v>
      </c>
      <c r="E67" s="1" t="s">
        <v>238</v>
      </c>
      <c r="F67" s="1" t="s">
        <v>69</v>
      </c>
    </row>
    <row r="68" spans="1:6" ht="14.25" customHeight="1" x14ac:dyDescent="0.15">
      <c r="A68" s="1" t="s">
        <v>239</v>
      </c>
      <c r="B68" s="1" t="s">
        <v>46</v>
      </c>
      <c r="C68" s="1" t="s">
        <v>6</v>
      </c>
      <c r="D68" s="1" t="s">
        <v>6</v>
      </c>
      <c r="E68" s="1" t="s">
        <v>240</v>
      </c>
      <c r="F68" s="1" t="s">
        <v>26</v>
      </c>
    </row>
    <row r="69" spans="1:6" ht="14.25" customHeight="1" x14ac:dyDescent="0.15">
      <c r="A69" s="1" t="s">
        <v>241</v>
      </c>
      <c r="B69" s="1" t="s">
        <v>69</v>
      </c>
      <c r="C69" s="1" t="s">
        <v>242</v>
      </c>
      <c r="D69" s="1" t="s">
        <v>63</v>
      </c>
      <c r="E69" s="1" t="s">
        <v>243</v>
      </c>
      <c r="F69" s="1" t="s">
        <v>31</v>
      </c>
    </row>
    <row r="70" spans="1:6" ht="14.25" customHeight="1" x14ac:dyDescent="0.15">
      <c r="A70" s="1" t="s">
        <v>244</v>
      </c>
      <c r="B70" s="1" t="s">
        <v>26</v>
      </c>
      <c r="C70" s="1" t="s">
        <v>245</v>
      </c>
      <c r="D70" s="1" t="s">
        <v>73</v>
      </c>
      <c r="E70" s="1" t="s">
        <v>246</v>
      </c>
      <c r="F70" s="1" t="s">
        <v>247</v>
      </c>
    </row>
    <row r="71" spans="1:6" ht="14.25" customHeight="1" x14ac:dyDescent="0.15">
      <c r="A71" s="1" t="s">
        <v>248</v>
      </c>
      <c r="B71" s="1" t="s">
        <v>63</v>
      </c>
      <c r="C71" s="1" t="s">
        <v>249</v>
      </c>
      <c r="D71" s="1" t="s">
        <v>15</v>
      </c>
      <c r="E71" s="1" t="s">
        <v>250</v>
      </c>
      <c r="F71" s="1" t="s">
        <v>134</v>
      </c>
    </row>
    <row r="72" spans="1:6" ht="14.25" customHeight="1" x14ac:dyDescent="0.15">
      <c r="A72" s="1" t="s">
        <v>251</v>
      </c>
      <c r="B72" s="1" t="s">
        <v>109</v>
      </c>
      <c r="C72" s="1" t="s">
        <v>252</v>
      </c>
      <c r="D72" s="1" t="s">
        <v>15</v>
      </c>
      <c r="E72" s="1" t="s">
        <v>253</v>
      </c>
      <c r="F72" s="1" t="s">
        <v>92</v>
      </c>
    </row>
    <row r="73" spans="1:6" ht="14.25" customHeight="1" x14ac:dyDescent="0.15">
      <c r="A73" s="1" t="s">
        <v>254</v>
      </c>
      <c r="B73" s="1" t="s">
        <v>102</v>
      </c>
      <c r="C73" s="1" t="s">
        <v>255</v>
      </c>
      <c r="D73" s="1" t="s">
        <v>5</v>
      </c>
      <c r="E73" s="1" t="s">
        <v>256</v>
      </c>
      <c r="F73" s="1" t="s">
        <v>11</v>
      </c>
    </row>
    <row r="74" spans="1:6" ht="14.25" customHeight="1" x14ac:dyDescent="0.15">
      <c r="A74" s="1" t="s">
        <v>257</v>
      </c>
      <c r="B74" s="1" t="s">
        <v>81</v>
      </c>
      <c r="C74" s="1" t="s">
        <v>118</v>
      </c>
      <c r="D74" s="1" t="s">
        <v>118</v>
      </c>
      <c r="E74" s="1" t="s">
        <v>258</v>
      </c>
      <c r="F74" s="1" t="s">
        <v>13</v>
      </c>
    </row>
    <row r="75" spans="1:6" ht="14.25" customHeight="1" x14ac:dyDescent="0.15">
      <c r="A75" s="1" t="s">
        <v>259</v>
      </c>
      <c r="B75" s="1" t="s">
        <v>11</v>
      </c>
      <c r="C75" s="1" t="s">
        <v>260</v>
      </c>
      <c r="D75" s="1" t="s">
        <v>58</v>
      </c>
      <c r="E75" s="1" t="s">
        <v>261</v>
      </c>
      <c r="F75" s="1" t="s">
        <v>8</v>
      </c>
    </row>
    <row r="76" spans="1:6" ht="14.25" customHeight="1" x14ac:dyDescent="0.15">
      <c r="A76" s="1" t="s">
        <v>262</v>
      </c>
      <c r="B76" s="1" t="s">
        <v>102</v>
      </c>
      <c r="C76" s="1" t="s">
        <v>263</v>
      </c>
      <c r="D76" s="1" t="s">
        <v>5</v>
      </c>
      <c r="E76" s="1" t="s">
        <v>264</v>
      </c>
      <c r="F76" s="1" t="s">
        <v>265</v>
      </c>
    </row>
    <row r="77" spans="1:6" ht="14.25" customHeight="1" x14ac:dyDescent="0.15">
      <c r="A77" s="1" t="s">
        <v>266</v>
      </c>
      <c r="B77" s="1" t="s">
        <v>5</v>
      </c>
      <c r="C77" s="1" t="s">
        <v>267</v>
      </c>
      <c r="D77" s="1" t="s">
        <v>8</v>
      </c>
      <c r="E77" s="1" t="s">
        <v>268</v>
      </c>
      <c r="F77" s="1" t="s">
        <v>247</v>
      </c>
    </row>
    <row r="78" spans="1:6" ht="14.25" customHeight="1" x14ac:dyDescent="0.15">
      <c r="A78" s="1" t="s">
        <v>269</v>
      </c>
      <c r="B78" s="1" t="s">
        <v>69</v>
      </c>
      <c r="C78" s="1" t="s">
        <v>270</v>
      </c>
      <c r="D78" s="1" t="s">
        <v>5</v>
      </c>
      <c r="E78" s="1" t="s">
        <v>271</v>
      </c>
      <c r="F78" s="1" t="s">
        <v>8</v>
      </c>
    </row>
    <row r="79" spans="1:6" ht="14.25" customHeight="1" x14ac:dyDescent="0.15">
      <c r="A79" s="1" t="s">
        <v>272</v>
      </c>
      <c r="B79" s="1" t="s">
        <v>53</v>
      </c>
      <c r="C79" s="1" t="s">
        <v>273</v>
      </c>
      <c r="D79" s="1" t="s">
        <v>19</v>
      </c>
      <c r="E79" s="1" t="s">
        <v>274</v>
      </c>
      <c r="F79" s="1" t="s">
        <v>8</v>
      </c>
    </row>
    <row r="80" spans="1:6" ht="14.25" customHeight="1" x14ac:dyDescent="0.15">
      <c r="A80" s="1" t="s">
        <v>275</v>
      </c>
      <c r="B80" s="1" t="s">
        <v>13</v>
      </c>
      <c r="C80" s="1" t="s">
        <v>276</v>
      </c>
      <c r="D80" s="1" t="s">
        <v>17</v>
      </c>
      <c r="E80" s="1" t="s">
        <v>277</v>
      </c>
      <c r="F80" s="1" t="s">
        <v>8</v>
      </c>
    </row>
    <row r="81" spans="1:6" ht="14.25" customHeight="1" x14ac:dyDescent="0.15">
      <c r="A81" s="1" t="s">
        <v>278</v>
      </c>
      <c r="B81" s="1" t="s">
        <v>5</v>
      </c>
      <c r="C81" s="1" t="s">
        <v>279</v>
      </c>
      <c r="D81" s="1" t="s">
        <v>8</v>
      </c>
      <c r="E81" s="1" t="s">
        <v>280</v>
      </c>
      <c r="F81" s="1" t="s">
        <v>58</v>
      </c>
    </row>
    <row r="82" spans="1:6" ht="14.25" customHeight="1" x14ac:dyDescent="0.15">
      <c r="A82" s="1" t="s">
        <v>281</v>
      </c>
      <c r="B82" s="1" t="s">
        <v>105</v>
      </c>
      <c r="C82" s="1" t="s">
        <v>282</v>
      </c>
      <c r="D82" s="1" t="s">
        <v>19</v>
      </c>
      <c r="E82" s="1" t="s">
        <v>283</v>
      </c>
      <c r="F82" s="1" t="s">
        <v>63</v>
      </c>
    </row>
    <row r="83" spans="1:6" ht="14.25" customHeight="1" x14ac:dyDescent="0.15">
      <c r="A83" s="1" t="s">
        <v>284</v>
      </c>
      <c r="B83" s="1" t="s">
        <v>8</v>
      </c>
      <c r="C83" s="1" t="s">
        <v>285</v>
      </c>
      <c r="D83" s="1" t="s">
        <v>21</v>
      </c>
      <c r="E83" s="1" t="s">
        <v>109</v>
      </c>
      <c r="F83" s="1" t="s">
        <v>109</v>
      </c>
    </row>
    <row r="84" spans="1:6" ht="14.25" customHeight="1" x14ac:dyDescent="0.15">
      <c r="A84" s="1" t="s">
        <v>286</v>
      </c>
      <c r="B84" s="1" t="s">
        <v>81</v>
      </c>
      <c r="C84" s="1" t="s">
        <v>287</v>
      </c>
      <c r="D84" s="1" t="s">
        <v>37</v>
      </c>
      <c r="E84" s="1" t="s">
        <v>288</v>
      </c>
      <c r="F84" s="1" t="s">
        <v>46</v>
      </c>
    </row>
    <row r="85" spans="1:6" ht="14.25" customHeight="1" x14ac:dyDescent="0.15">
      <c r="A85" s="1" t="s">
        <v>289</v>
      </c>
      <c r="B85" s="1" t="s">
        <v>6</v>
      </c>
      <c r="C85" s="1" t="s">
        <v>21</v>
      </c>
      <c r="D85" s="1" t="s">
        <v>21</v>
      </c>
      <c r="E85" s="1" t="s">
        <v>290</v>
      </c>
      <c r="F85" s="1" t="s">
        <v>134</v>
      </c>
    </row>
    <row r="86" spans="1:6" ht="14.25" customHeight="1" x14ac:dyDescent="0.15">
      <c r="A86" s="1" t="s">
        <v>291</v>
      </c>
      <c r="B86" s="1" t="s">
        <v>149</v>
      </c>
      <c r="C86" s="1" t="s">
        <v>292</v>
      </c>
      <c r="D86" s="1" t="s">
        <v>219</v>
      </c>
      <c r="E86" s="1" t="s">
        <v>293</v>
      </c>
      <c r="F86" s="1" t="s">
        <v>11</v>
      </c>
    </row>
    <row r="87" spans="1:6" ht="14.25" customHeight="1" x14ac:dyDescent="0.15">
      <c r="A87" s="1" t="s">
        <v>294</v>
      </c>
      <c r="B87" s="1" t="s">
        <v>51</v>
      </c>
      <c r="C87" s="1" t="s">
        <v>295</v>
      </c>
      <c r="D87" s="1" t="s">
        <v>15</v>
      </c>
      <c r="E87" s="1" t="s">
        <v>296</v>
      </c>
      <c r="F87" s="1" t="s">
        <v>33</v>
      </c>
    </row>
    <row r="88" spans="1:6" ht="14.25" customHeight="1" x14ac:dyDescent="0.15">
      <c r="A88" s="1" t="s">
        <v>297</v>
      </c>
      <c r="B88" s="1" t="s">
        <v>15</v>
      </c>
      <c r="C88" s="1" t="s">
        <v>298</v>
      </c>
      <c r="D88" s="1" t="s">
        <v>159</v>
      </c>
      <c r="E88" s="1" t="s">
        <v>299</v>
      </c>
      <c r="F88" s="1" t="s">
        <v>15</v>
      </c>
    </row>
    <row r="89" spans="1:6" ht="14.25" customHeight="1" x14ac:dyDescent="0.15">
      <c r="A89" s="1" t="s">
        <v>300</v>
      </c>
      <c r="B89" s="1" t="s">
        <v>5</v>
      </c>
      <c r="C89" s="1" t="s">
        <v>301</v>
      </c>
      <c r="D89" s="1" t="s">
        <v>15</v>
      </c>
      <c r="E89" s="1" t="s">
        <v>302</v>
      </c>
      <c r="F89" s="1" t="s">
        <v>5</v>
      </c>
    </row>
    <row r="90" spans="1:6" ht="14.25" customHeight="1" x14ac:dyDescent="0.15">
      <c r="A90" s="1" t="s">
        <v>303</v>
      </c>
      <c r="B90" s="1" t="s">
        <v>26</v>
      </c>
      <c r="C90" s="1" t="s">
        <v>304</v>
      </c>
      <c r="D90" s="1" t="s">
        <v>102</v>
      </c>
      <c r="E90" s="1" t="s">
        <v>305</v>
      </c>
      <c r="F90" s="1" t="s">
        <v>53</v>
      </c>
    </row>
    <row r="91" spans="1:6" ht="14.25" customHeight="1" x14ac:dyDescent="0.15">
      <c r="A91" s="1" t="s">
        <v>306</v>
      </c>
      <c r="B91" s="1" t="s">
        <v>51</v>
      </c>
      <c r="C91" s="1" t="s">
        <v>307</v>
      </c>
      <c r="D91" s="1" t="s">
        <v>90</v>
      </c>
      <c r="E91" s="1" t="s">
        <v>308</v>
      </c>
      <c r="F91" s="1" t="s">
        <v>69</v>
      </c>
    </row>
    <row r="92" spans="1:6" ht="14.25" customHeight="1" x14ac:dyDescent="0.15">
      <c r="A92" s="1" t="s">
        <v>309</v>
      </c>
      <c r="B92" s="1" t="s">
        <v>265</v>
      </c>
      <c r="C92" s="1" t="s">
        <v>310</v>
      </c>
      <c r="D92" s="1" t="s">
        <v>26</v>
      </c>
      <c r="E92" s="1" t="s">
        <v>311</v>
      </c>
      <c r="F92" s="1" t="s">
        <v>161</v>
      </c>
    </row>
    <row r="93" spans="1:6" ht="14.25" customHeight="1" x14ac:dyDescent="0.15">
      <c r="A93" s="1" t="s">
        <v>312</v>
      </c>
      <c r="B93" s="1" t="s">
        <v>43</v>
      </c>
      <c r="C93" s="1" t="s">
        <v>313</v>
      </c>
      <c r="D93" s="1" t="s">
        <v>219</v>
      </c>
      <c r="E93" s="1" t="s">
        <v>314</v>
      </c>
      <c r="F93" s="1" t="s">
        <v>8</v>
      </c>
    </row>
    <row r="94" spans="1:6" ht="14.25" customHeight="1" x14ac:dyDescent="0.15">
      <c r="A94" s="1" t="s">
        <v>315</v>
      </c>
      <c r="B94" s="1" t="s">
        <v>105</v>
      </c>
      <c r="C94" s="1" t="s">
        <v>316</v>
      </c>
      <c r="D94" s="1" t="s">
        <v>69</v>
      </c>
      <c r="E94" s="1" t="s">
        <v>317</v>
      </c>
      <c r="F94" s="1" t="s">
        <v>33</v>
      </c>
    </row>
    <row r="95" spans="1:6" ht="14.25" customHeight="1" x14ac:dyDescent="0.15">
      <c r="A95" s="1" t="s">
        <v>318</v>
      </c>
      <c r="B95" s="1" t="s">
        <v>33</v>
      </c>
      <c r="C95" s="1" t="s">
        <v>319</v>
      </c>
      <c r="D95" s="1" t="s">
        <v>26</v>
      </c>
      <c r="E95" s="1" t="s">
        <v>320</v>
      </c>
      <c r="F95" s="1" t="s">
        <v>51</v>
      </c>
    </row>
    <row r="96" spans="1:6" ht="14.25" customHeight="1" x14ac:dyDescent="0.15">
      <c r="A96" s="1" t="s">
        <v>321</v>
      </c>
      <c r="B96" s="1" t="s">
        <v>13</v>
      </c>
      <c r="C96" s="1" t="s">
        <v>322</v>
      </c>
      <c r="D96" s="1" t="s">
        <v>8</v>
      </c>
      <c r="E96" s="1" t="s">
        <v>323</v>
      </c>
      <c r="F96" s="1" t="s">
        <v>15</v>
      </c>
    </row>
    <row r="97" spans="1:6" ht="14.25" customHeight="1" x14ac:dyDescent="0.15">
      <c r="A97" s="1" t="s">
        <v>324</v>
      </c>
      <c r="B97" s="1" t="s">
        <v>8</v>
      </c>
      <c r="C97" s="1" t="s">
        <v>325</v>
      </c>
      <c r="D97" s="1" t="s">
        <v>118</v>
      </c>
      <c r="E97" s="1" t="s">
        <v>326</v>
      </c>
      <c r="F97" s="1" t="s">
        <v>102</v>
      </c>
    </row>
    <row r="98" spans="1:6" ht="14.25" customHeight="1" x14ac:dyDescent="0.15">
      <c r="A98" s="1" t="s">
        <v>327</v>
      </c>
      <c r="B98" s="1" t="s">
        <v>5</v>
      </c>
      <c r="C98" s="1" t="s">
        <v>328</v>
      </c>
      <c r="D98" s="1" t="s">
        <v>17</v>
      </c>
      <c r="E98" s="1" t="s">
        <v>329</v>
      </c>
      <c r="F98" s="1" t="s">
        <v>61</v>
      </c>
    </row>
    <row r="99" spans="1:6" ht="14.25" customHeight="1" x14ac:dyDescent="0.15">
      <c r="A99" s="1" t="s">
        <v>330</v>
      </c>
      <c r="B99" s="1" t="s">
        <v>8</v>
      </c>
      <c r="C99" s="1" t="s">
        <v>331</v>
      </c>
      <c r="D99" s="1" t="s">
        <v>37</v>
      </c>
      <c r="E99" s="1" t="s">
        <v>332</v>
      </c>
      <c r="F99" s="1" t="s">
        <v>53</v>
      </c>
    </row>
    <row r="100" spans="1:6" ht="14.25" customHeight="1" x14ac:dyDescent="0.15">
      <c r="A100" s="1" t="s">
        <v>333</v>
      </c>
      <c r="B100" s="1" t="s">
        <v>8</v>
      </c>
      <c r="C100" s="1" t="s">
        <v>334</v>
      </c>
      <c r="D100" s="1" t="s">
        <v>8</v>
      </c>
      <c r="E100" s="1" t="s">
        <v>335</v>
      </c>
      <c r="F100" s="1" t="s">
        <v>33</v>
      </c>
    </row>
    <row r="101" spans="1:6" ht="14.25" customHeight="1" x14ac:dyDescent="0.15">
      <c r="A101" s="1" t="s">
        <v>336</v>
      </c>
      <c r="B101" s="1" t="s">
        <v>8</v>
      </c>
      <c r="C101" s="1" t="s">
        <v>337</v>
      </c>
      <c r="D101" s="1" t="s">
        <v>15</v>
      </c>
      <c r="E101" s="1" t="s">
        <v>338</v>
      </c>
      <c r="F101" s="1" t="s">
        <v>8</v>
      </c>
    </row>
    <row r="102" spans="1:6" ht="14.25" customHeight="1" x14ac:dyDescent="0.15">
      <c r="A102" s="1" t="s">
        <v>339</v>
      </c>
      <c r="B102" s="1" t="s">
        <v>161</v>
      </c>
      <c r="C102" s="1" t="s">
        <v>340</v>
      </c>
      <c r="D102" s="1" t="s">
        <v>11</v>
      </c>
      <c r="E102" s="1" t="s">
        <v>341</v>
      </c>
      <c r="F102" s="1" t="s">
        <v>11</v>
      </c>
    </row>
    <row r="103" spans="1:6" ht="14.25" customHeight="1" x14ac:dyDescent="0.15">
      <c r="A103" s="1" t="s">
        <v>342</v>
      </c>
      <c r="B103" s="1" t="s">
        <v>51</v>
      </c>
      <c r="C103" s="1" t="s">
        <v>343</v>
      </c>
      <c r="D103" s="1" t="s">
        <v>13</v>
      </c>
      <c r="E103" s="1" t="s">
        <v>81</v>
      </c>
      <c r="F103" s="1" t="s">
        <v>81</v>
      </c>
    </row>
    <row r="104" spans="1:6" ht="14.25" customHeight="1" x14ac:dyDescent="0.15">
      <c r="A104" s="1" t="s">
        <v>344</v>
      </c>
      <c r="B104" s="1" t="s">
        <v>6</v>
      </c>
      <c r="C104" s="1" t="s">
        <v>345</v>
      </c>
      <c r="D104" s="1" t="s">
        <v>149</v>
      </c>
      <c r="E104" s="1" t="s">
        <v>346</v>
      </c>
      <c r="F104" s="1" t="s">
        <v>19</v>
      </c>
    </row>
    <row r="105" spans="1:6" ht="14.25" customHeight="1" x14ac:dyDescent="0.15">
      <c r="A105" s="1" t="s">
        <v>51</v>
      </c>
      <c r="B105" s="1" t="s">
        <v>51</v>
      </c>
      <c r="C105" s="1" t="s">
        <v>347</v>
      </c>
      <c r="D105" s="1" t="s">
        <v>53</v>
      </c>
      <c r="E105" s="1" t="s">
        <v>348</v>
      </c>
      <c r="F105" s="1" t="s">
        <v>87</v>
      </c>
    </row>
    <row r="106" spans="1:6" ht="14.25" customHeight="1" x14ac:dyDescent="0.15">
      <c r="A106" s="1" t="s">
        <v>349</v>
      </c>
      <c r="B106" s="1" t="s">
        <v>31</v>
      </c>
      <c r="C106" s="1" t="s">
        <v>350</v>
      </c>
      <c r="D106" s="1" t="s">
        <v>15</v>
      </c>
      <c r="E106" s="1" t="s">
        <v>351</v>
      </c>
      <c r="F106" s="1" t="s">
        <v>51</v>
      </c>
    </row>
    <row r="107" spans="1:6" ht="14.25" customHeight="1" x14ac:dyDescent="0.15">
      <c r="A107" s="1" t="s">
        <v>352</v>
      </c>
      <c r="B107" s="1" t="s">
        <v>105</v>
      </c>
      <c r="C107" s="1" t="s">
        <v>353</v>
      </c>
      <c r="D107" s="1" t="s">
        <v>37</v>
      </c>
      <c r="E107" s="1" t="s">
        <v>354</v>
      </c>
      <c r="F107" s="1" t="s">
        <v>159</v>
      </c>
    </row>
    <row r="108" spans="1:6" ht="14.25" customHeight="1" x14ac:dyDescent="0.15">
      <c r="A108" s="1" t="s">
        <v>355</v>
      </c>
      <c r="B108" s="1" t="s">
        <v>11</v>
      </c>
      <c r="C108" s="1" t="s">
        <v>356</v>
      </c>
      <c r="D108" s="1" t="s">
        <v>33</v>
      </c>
      <c r="E108" s="1" t="s">
        <v>357</v>
      </c>
      <c r="F108" s="1" t="s">
        <v>17</v>
      </c>
    </row>
    <row r="109" spans="1:6" ht="14.25" customHeight="1" x14ac:dyDescent="0.15">
      <c r="A109" s="1" t="s">
        <v>358</v>
      </c>
      <c r="B109" s="1" t="s">
        <v>11</v>
      </c>
      <c r="C109" s="1" t="s">
        <v>359</v>
      </c>
      <c r="D109" s="1" t="s">
        <v>159</v>
      </c>
      <c r="E109" s="1" t="s">
        <v>360</v>
      </c>
      <c r="F109" s="1" t="s">
        <v>19</v>
      </c>
    </row>
    <row r="110" spans="1:6" ht="14.25" customHeight="1" x14ac:dyDescent="0.15">
      <c r="A110" s="1" t="s">
        <v>361</v>
      </c>
      <c r="B110" s="1" t="s">
        <v>362</v>
      </c>
      <c r="C110" s="1" t="s">
        <v>363</v>
      </c>
      <c r="D110" s="1" t="s">
        <v>28</v>
      </c>
      <c r="E110" s="1" t="s">
        <v>364</v>
      </c>
      <c r="F110" s="1" t="s">
        <v>31</v>
      </c>
    </row>
    <row r="111" spans="1:6" ht="14.25" customHeight="1" x14ac:dyDescent="0.15">
      <c r="A111" s="1" t="s">
        <v>365</v>
      </c>
      <c r="B111" s="1" t="s">
        <v>11</v>
      </c>
      <c r="C111" s="1" t="s">
        <v>366</v>
      </c>
      <c r="D111" s="1" t="s">
        <v>11</v>
      </c>
      <c r="E111" s="1" t="s">
        <v>367</v>
      </c>
      <c r="F111" s="1" t="s">
        <v>51</v>
      </c>
    </row>
    <row r="112" spans="1:6" ht="14.25" customHeight="1" x14ac:dyDescent="0.15">
      <c r="A112" s="1" t="s">
        <v>368</v>
      </c>
      <c r="B112" s="1" t="s">
        <v>8</v>
      </c>
      <c r="C112" s="1" t="s">
        <v>369</v>
      </c>
      <c r="D112" s="1" t="s">
        <v>67</v>
      </c>
      <c r="E112" s="1" t="s">
        <v>370</v>
      </c>
      <c r="F112" s="1" t="s">
        <v>53</v>
      </c>
    </row>
    <row r="113" spans="1:6" ht="14.25" customHeight="1" x14ac:dyDescent="0.15">
      <c r="A113" s="1" t="s">
        <v>371</v>
      </c>
      <c r="B113" s="1" t="s">
        <v>372</v>
      </c>
      <c r="C113" s="1" t="s">
        <v>373</v>
      </c>
      <c r="D113" s="1" t="s">
        <v>67</v>
      </c>
      <c r="E113" s="1" t="s">
        <v>374</v>
      </c>
      <c r="F113" s="1" t="s">
        <v>53</v>
      </c>
    </row>
    <row r="114" spans="1:6" ht="14.25" customHeight="1" x14ac:dyDescent="0.15">
      <c r="A114" s="1" t="s">
        <v>375</v>
      </c>
      <c r="B114" s="1" t="s">
        <v>31</v>
      </c>
      <c r="C114" s="1" t="s">
        <v>376</v>
      </c>
      <c r="D114" s="1" t="s">
        <v>43</v>
      </c>
      <c r="E114" s="1" t="s">
        <v>377</v>
      </c>
      <c r="F114" s="1" t="s">
        <v>26</v>
      </c>
    </row>
    <row r="115" spans="1:6" ht="14.25" customHeight="1" x14ac:dyDescent="0.15">
      <c r="A115" s="1" t="s">
        <v>378</v>
      </c>
      <c r="B115" s="1" t="s">
        <v>31</v>
      </c>
      <c r="C115" s="1" t="s">
        <v>379</v>
      </c>
      <c r="D115" s="1" t="s">
        <v>33</v>
      </c>
      <c r="E115" s="1" t="s">
        <v>380</v>
      </c>
      <c r="F115" s="1" t="s">
        <v>109</v>
      </c>
    </row>
    <row r="116" spans="1:6" ht="14.25" customHeight="1" x14ac:dyDescent="0.15">
      <c r="A116" s="1" t="s">
        <v>381</v>
      </c>
      <c r="B116" s="1" t="s">
        <v>109</v>
      </c>
      <c r="C116" s="1" t="s">
        <v>382</v>
      </c>
      <c r="D116" s="1" t="s">
        <v>53</v>
      </c>
      <c r="E116" s="1" t="s">
        <v>383</v>
      </c>
      <c r="F116" s="1" t="s">
        <v>58</v>
      </c>
    </row>
    <row r="117" spans="1:6" ht="14.25" customHeight="1" x14ac:dyDescent="0.15">
      <c r="A117" s="1" t="s">
        <v>384</v>
      </c>
      <c r="B117" s="1" t="s">
        <v>26</v>
      </c>
      <c r="C117" s="1" t="s">
        <v>385</v>
      </c>
      <c r="D117" s="1" t="s">
        <v>247</v>
      </c>
      <c r="E117" s="1" t="s">
        <v>386</v>
      </c>
      <c r="F117" s="1" t="s">
        <v>53</v>
      </c>
    </row>
    <row r="118" spans="1:6" ht="14.25" customHeight="1" x14ac:dyDescent="0.15">
      <c r="A118" s="1" t="s">
        <v>387</v>
      </c>
      <c r="B118" s="1" t="s">
        <v>37</v>
      </c>
      <c r="C118" s="1" t="s">
        <v>388</v>
      </c>
      <c r="D118" s="1" t="s">
        <v>13</v>
      </c>
      <c r="E118" s="1" t="s">
        <v>389</v>
      </c>
      <c r="F118" s="1" t="s">
        <v>53</v>
      </c>
    </row>
    <row r="119" spans="1:6" ht="14.25" customHeight="1" x14ac:dyDescent="0.15">
      <c r="A119" s="1" t="s">
        <v>390</v>
      </c>
      <c r="B119" s="1" t="s">
        <v>8</v>
      </c>
      <c r="C119" s="1" t="s">
        <v>391</v>
      </c>
      <c r="D119" s="1" t="s">
        <v>5</v>
      </c>
      <c r="E119" s="1" t="s">
        <v>392</v>
      </c>
      <c r="F119" s="1" t="s">
        <v>6</v>
      </c>
    </row>
    <row r="120" spans="1:6" ht="14.25" customHeight="1" x14ac:dyDescent="0.15">
      <c r="A120" s="1" t="s">
        <v>393</v>
      </c>
      <c r="B120" s="1" t="s">
        <v>134</v>
      </c>
      <c r="C120" s="1" t="s">
        <v>394</v>
      </c>
      <c r="D120" s="1" t="s">
        <v>5</v>
      </c>
      <c r="E120" s="1" t="s">
        <v>395</v>
      </c>
      <c r="F120" s="1" t="s">
        <v>69</v>
      </c>
    </row>
    <row r="121" spans="1:6" ht="14.25" customHeight="1" x14ac:dyDescent="0.15">
      <c r="A121" s="1" t="s">
        <v>396</v>
      </c>
      <c r="B121" s="1" t="s">
        <v>51</v>
      </c>
      <c r="C121" s="1" t="s">
        <v>397</v>
      </c>
      <c r="D121" s="1" t="s">
        <v>51</v>
      </c>
      <c r="E121" s="1" t="s">
        <v>398</v>
      </c>
      <c r="F121" s="1" t="s">
        <v>8</v>
      </c>
    </row>
    <row r="122" spans="1:6" ht="14.25" customHeight="1" x14ac:dyDescent="0.15">
      <c r="A122" s="1" t="s">
        <v>399</v>
      </c>
      <c r="B122" s="1" t="s">
        <v>73</v>
      </c>
      <c r="C122" s="1" t="s">
        <v>400</v>
      </c>
      <c r="D122" s="1" t="s">
        <v>105</v>
      </c>
      <c r="E122" s="1" t="s">
        <v>401</v>
      </c>
      <c r="F122" s="1" t="s">
        <v>118</v>
      </c>
    </row>
    <row r="123" spans="1:6" ht="14.25" customHeight="1" x14ac:dyDescent="0.15">
      <c r="A123" s="1" t="s">
        <v>402</v>
      </c>
      <c r="B123" s="1" t="s">
        <v>28</v>
      </c>
      <c r="C123" s="1" t="s">
        <v>403</v>
      </c>
      <c r="D123" s="1" t="s">
        <v>58</v>
      </c>
      <c r="E123" s="1" t="s">
        <v>404</v>
      </c>
      <c r="F123" s="1" t="s">
        <v>102</v>
      </c>
    </row>
    <row r="124" spans="1:6" ht="14.25" customHeight="1" x14ac:dyDescent="0.15">
      <c r="A124" s="1" t="s">
        <v>405</v>
      </c>
      <c r="B124" s="1" t="s">
        <v>33</v>
      </c>
      <c r="C124" s="1" t="s">
        <v>406</v>
      </c>
      <c r="D124" s="1" t="s">
        <v>105</v>
      </c>
      <c r="E124" s="1" t="s">
        <v>407</v>
      </c>
      <c r="F124" s="1" t="s">
        <v>69</v>
      </c>
    </row>
    <row r="125" spans="1:6" ht="14.25" customHeight="1" x14ac:dyDescent="0.15">
      <c r="A125" s="1" t="s">
        <v>408</v>
      </c>
      <c r="B125" s="1" t="s">
        <v>73</v>
      </c>
      <c r="C125" s="1" t="s">
        <v>409</v>
      </c>
      <c r="D125" s="1" t="s">
        <v>33</v>
      </c>
      <c r="E125" s="1" t="s">
        <v>410</v>
      </c>
      <c r="F125" s="1" t="s">
        <v>87</v>
      </c>
    </row>
    <row r="126" spans="1:6" ht="14.25" customHeight="1" x14ac:dyDescent="0.15">
      <c r="A126" s="1" t="s">
        <v>411</v>
      </c>
      <c r="B126" s="1" t="s">
        <v>58</v>
      </c>
      <c r="C126" s="1" t="s">
        <v>412</v>
      </c>
      <c r="D126" s="1" t="s">
        <v>81</v>
      </c>
      <c r="E126" s="1" t="s">
        <v>413</v>
      </c>
      <c r="F126" s="1" t="s">
        <v>31</v>
      </c>
    </row>
    <row r="127" spans="1:6" ht="14.25" customHeight="1" x14ac:dyDescent="0.15">
      <c r="A127" s="1" t="s">
        <v>414</v>
      </c>
      <c r="B127" s="1" t="s">
        <v>85</v>
      </c>
      <c r="C127" s="1" t="s">
        <v>415</v>
      </c>
      <c r="D127" s="1" t="s">
        <v>102</v>
      </c>
      <c r="E127" s="1" t="s">
        <v>416</v>
      </c>
      <c r="F127" s="1" t="s">
        <v>31</v>
      </c>
    </row>
    <row r="128" spans="1:6" ht="14.25" customHeight="1" x14ac:dyDescent="0.15">
      <c r="A128" s="1" t="s">
        <v>417</v>
      </c>
      <c r="B128" s="1" t="s">
        <v>8</v>
      </c>
      <c r="C128" s="1" t="s">
        <v>418</v>
      </c>
      <c r="D128" s="1" t="s">
        <v>43</v>
      </c>
      <c r="E128" s="1" t="s">
        <v>419</v>
      </c>
      <c r="F128" s="1" t="s">
        <v>247</v>
      </c>
    </row>
    <row r="129" spans="1:6" ht="14.25" customHeight="1" x14ac:dyDescent="0.15">
      <c r="A129" s="1" t="s">
        <v>420</v>
      </c>
      <c r="B129" s="1" t="s">
        <v>90</v>
      </c>
      <c r="C129" s="1" t="s">
        <v>421</v>
      </c>
      <c r="D129" s="1" t="s">
        <v>73</v>
      </c>
      <c r="E129" s="1" t="s">
        <v>422</v>
      </c>
      <c r="F129" s="1" t="s">
        <v>134</v>
      </c>
    </row>
    <row r="130" spans="1:6" ht="14.25" customHeight="1" x14ac:dyDescent="0.15">
      <c r="A130" s="1" t="s">
        <v>423</v>
      </c>
      <c r="B130" s="1" t="s">
        <v>11</v>
      </c>
      <c r="C130" s="1" t="s">
        <v>424</v>
      </c>
      <c r="D130" s="1" t="s">
        <v>61</v>
      </c>
      <c r="E130" s="1" t="s">
        <v>425</v>
      </c>
      <c r="F130" s="1" t="s">
        <v>8</v>
      </c>
    </row>
    <row r="131" spans="1:6" ht="14.25" customHeight="1" x14ac:dyDescent="0.15">
      <c r="A131" s="1" t="s">
        <v>426</v>
      </c>
      <c r="B131" s="1" t="s">
        <v>85</v>
      </c>
      <c r="C131" s="1" t="s">
        <v>427</v>
      </c>
      <c r="D131" s="1" t="s">
        <v>105</v>
      </c>
      <c r="E131" s="1" t="s">
        <v>428</v>
      </c>
      <c r="F131" s="1" t="s">
        <v>8</v>
      </c>
    </row>
    <row r="132" spans="1:6" ht="14.25" customHeight="1" x14ac:dyDescent="0.15">
      <c r="A132" s="1" t="s">
        <v>429</v>
      </c>
      <c r="B132" s="1" t="s">
        <v>51</v>
      </c>
      <c r="C132" s="1" t="s">
        <v>430</v>
      </c>
      <c r="D132" s="1" t="s">
        <v>31</v>
      </c>
      <c r="E132" s="1" t="s">
        <v>431</v>
      </c>
      <c r="F132" s="1" t="s">
        <v>8</v>
      </c>
    </row>
    <row r="133" spans="1:6" ht="14.25" customHeight="1" x14ac:dyDescent="0.15">
      <c r="A133" s="1" t="s">
        <v>432</v>
      </c>
      <c r="B133" s="1" t="s">
        <v>26</v>
      </c>
      <c r="C133" s="1" t="s">
        <v>433</v>
      </c>
      <c r="D133" s="1" t="s">
        <v>5</v>
      </c>
      <c r="E133" s="1" t="s">
        <v>434</v>
      </c>
      <c r="F133" s="1" t="s">
        <v>372</v>
      </c>
    </row>
    <row r="134" spans="1:6" ht="14.25" customHeight="1" x14ac:dyDescent="0.15">
      <c r="A134" s="1" t="s">
        <v>435</v>
      </c>
      <c r="B134" s="1" t="s">
        <v>51</v>
      </c>
      <c r="C134" s="1" t="s">
        <v>436</v>
      </c>
      <c r="D134" s="1" t="s">
        <v>58</v>
      </c>
      <c r="E134" s="1" t="s">
        <v>85</v>
      </c>
      <c r="F134" s="1" t="s">
        <v>85</v>
      </c>
    </row>
    <row r="135" spans="1:6" ht="14.25" customHeight="1" x14ac:dyDescent="0.15">
      <c r="A135" s="1" t="s">
        <v>437</v>
      </c>
      <c r="B135" s="1" t="s">
        <v>11</v>
      </c>
      <c r="C135" s="1" t="s">
        <v>438</v>
      </c>
      <c r="D135" s="1" t="s">
        <v>134</v>
      </c>
      <c r="E135" s="1" t="s">
        <v>439</v>
      </c>
      <c r="F135" s="1" t="s">
        <v>51</v>
      </c>
    </row>
    <row r="136" spans="1:6" ht="14.25" customHeight="1" x14ac:dyDescent="0.15">
      <c r="A136" s="1" t="s">
        <v>440</v>
      </c>
      <c r="B136" s="1" t="s">
        <v>46</v>
      </c>
      <c r="C136" s="1" t="s">
        <v>441</v>
      </c>
      <c r="D136" s="1" t="s">
        <v>53</v>
      </c>
      <c r="E136" s="1" t="s">
        <v>442</v>
      </c>
      <c r="F136" s="1" t="s">
        <v>5</v>
      </c>
    </row>
    <row r="137" spans="1:6" ht="14.25" customHeight="1" x14ac:dyDescent="0.15">
      <c r="A137" s="1" t="s">
        <v>443</v>
      </c>
      <c r="B137" s="1" t="s">
        <v>102</v>
      </c>
      <c r="C137" s="1" t="s">
        <v>444</v>
      </c>
      <c r="D137" s="1" t="s">
        <v>28</v>
      </c>
      <c r="E137" s="1" t="s">
        <v>445</v>
      </c>
      <c r="F137" s="1" t="s">
        <v>26</v>
      </c>
    </row>
    <row r="138" spans="1:6" ht="14.25" customHeight="1" x14ac:dyDescent="0.15">
      <c r="A138" s="1" t="s">
        <v>446</v>
      </c>
      <c r="B138" s="1" t="s">
        <v>23</v>
      </c>
      <c r="C138" s="1" t="s">
        <v>447</v>
      </c>
      <c r="D138" s="1" t="s">
        <v>6</v>
      </c>
      <c r="E138" s="1" t="s">
        <v>448</v>
      </c>
      <c r="F138" s="1" t="s">
        <v>247</v>
      </c>
    </row>
    <row r="139" spans="1:6" ht="14.25" customHeight="1" x14ac:dyDescent="0.15">
      <c r="A139" s="1" t="s">
        <v>449</v>
      </c>
      <c r="B139" s="1" t="s">
        <v>8</v>
      </c>
      <c r="C139" s="1" t="s">
        <v>450</v>
      </c>
      <c r="D139" s="1" t="s">
        <v>69</v>
      </c>
      <c r="E139" s="1" t="s">
        <v>451</v>
      </c>
      <c r="F139" s="1" t="s">
        <v>105</v>
      </c>
    </row>
    <row r="140" spans="1:6" ht="14.25" customHeight="1" x14ac:dyDescent="0.15">
      <c r="A140" s="1" t="s">
        <v>452</v>
      </c>
      <c r="B140" s="1" t="s">
        <v>21</v>
      </c>
      <c r="C140" s="1" t="s">
        <v>453</v>
      </c>
      <c r="D140" s="1" t="s">
        <v>19</v>
      </c>
      <c r="E140" s="1" t="s">
        <v>454</v>
      </c>
      <c r="F140" s="1" t="s">
        <v>5</v>
      </c>
    </row>
    <row r="141" spans="1:6" ht="14.25" customHeight="1" x14ac:dyDescent="0.15">
      <c r="A141" s="1" t="s">
        <v>455</v>
      </c>
      <c r="B141" s="1" t="s">
        <v>8</v>
      </c>
      <c r="C141" s="1" t="s">
        <v>456</v>
      </c>
      <c r="D141" s="1" t="s">
        <v>15</v>
      </c>
      <c r="E141" s="1" t="s">
        <v>457</v>
      </c>
      <c r="F141" s="1" t="s">
        <v>41</v>
      </c>
    </row>
    <row r="142" spans="1:6" ht="14.25" customHeight="1" x14ac:dyDescent="0.15">
      <c r="A142" s="1" t="s">
        <v>458</v>
      </c>
      <c r="B142" s="1" t="s">
        <v>31</v>
      </c>
      <c r="C142" s="1" t="s">
        <v>459</v>
      </c>
      <c r="D142" s="1" t="s">
        <v>58</v>
      </c>
      <c r="E142" s="1" t="s">
        <v>460</v>
      </c>
      <c r="F142" s="1" t="s">
        <v>26</v>
      </c>
    </row>
    <row r="143" spans="1:6" ht="14.25" customHeight="1" x14ac:dyDescent="0.15">
      <c r="A143" s="1" t="s">
        <v>461</v>
      </c>
      <c r="B143" s="1" t="s">
        <v>26</v>
      </c>
      <c r="C143" s="1" t="s">
        <v>462</v>
      </c>
      <c r="D143" s="1" t="s">
        <v>11</v>
      </c>
      <c r="E143" s="1" t="s">
        <v>463</v>
      </c>
      <c r="F143" s="1" t="s">
        <v>105</v>
      </c>
    </row>
    <row r="144" spans="1:6" ht="14.25" customHeight="1" x14ac:dyDescent="0.15">
      <c r="A144" s="1" t="s">
        <v>464</v>
      </c>
      <c r="B144" s="1" t="s">
        <v>247</v>
      </c>
      <c r="C144" s="1" t="s">
        <v>465</v>
      </c>
      <c r="D144" s="1" t="s">
        <v>69</v>
      </c>
      <c r="E144" s="1" t="s">
        <v>466</v>
      </c>
      <c r="F144" s="1" t="s">
        <v>41</v>
      </c>
    </row>
    <row r="145" spans="1:6" ht="14.25" customHeight="1" x14ac:dyDescent="0.15">
      <c r="A145" s="1" t="s">
        <v>467</v>
      </c>
      <c r="B145" s="1" t="s">
        <v>33</v>
      </c>
      <c r="C145" s="1" t="s">
        <v>468</v>
      </c>
      <c r="D145" s="1" t="s">
        <v>46</v>
      </c>
      <c r="E145" s="1" t="s">
        <v>469</v>
      </c>
      <c r="F145" s="1" t="s">
        <v>5</v>
      </c>
    </row>
    <row r="146" spans="1:6" ht="14.25" customHeight="1" x14ac:dyDescent="0.15">
      <c r="A146" s="1" t="s">
        <v>470</v>
      </c>
      <c r="B146" s="1" t="s">
        <v>90</v>
      </c>
      <c r="C146" s="1" t="s">
        <v>471</v>
      </c>
      <c r="D146" s="1" t="s">
        <v>28</v>
      </c>
      <c r="E146" s="1" t="s">
        <v>472</v>
      </c>
      <c r="F146" s="1" t="s">
        <v>372</v>
      </c>
    </row>
    <row r="147" spans="1:6" ht="14.25" customHeight="1" x14ac:dyDescent="0.15">
      <c r="A147" s="1" t="s">
        <v>473</v>
      </c>
      <c r="B147" s="1" t="s">
        <v>105</v>
      </c>
      <c r="C147" s="1" t="s">
        <v>474</v>
      </c>
      <c r="D147" s="1" t="s">
        <v>362</v>
      </c>
      <c r="E147" s="1" t="s">
        <v>475</v>
      </c>
      <c r="F147" s="1" t="s">
        <v>17</v>
      </c>
    </row>
    <row r="148" spans="1:6" ht="14.25" customHeight="1" x14ac:dyDescent="0.15">
      <c r="A148" s="1" t="s">
        <v>476</v>
      </c>
      <c r="B148" s="1" t="s">
        <v>8</v>
      </c>
      <c r="C148" s="1" t="s">
        <v>477</v>
      </c>
      <c r="D148" s="1" t="s">
        <v>13</v>
      </c>
      <c r="E148" s="1" t="s">
        <v>478</v>
      </c>
      <c r="F148" s="1" t="s">
        <v>134</v>
      </c>
    </row>
    <row r="149" spans="1:6" ht="14.25" customHeight="1" x14ac:dyDescent="0.15">
      <c r="A149" s="1" t="s">
        <v>479</v>
      </c>
      <c r="B149" s="1" t="s">
        <v>11</v>
      </c>
      <c r="C149" s="1" t="s">
        <v>480</v>
      </c>
      <c r="D149" s="1" t="s">
        <v>46</v>
      </c>
      <c r="E149" s="1" t="s">
        <v>481</v>
      </c>
      <c r="F149" s="1" t="s">
        <v>15</v>
      </c>
    </row>
    <row r="150" spans="1:6" ht="14.25" customHeight="1" x14ac:dyDescent="0.15">
      <c r="A150" s="1" t="s">
        <v>482</v>
      </c>
      <c r="B150" s="1" t="s">
        <v>362</v>
      </c>
      <c r="C150" s="1" t="s">
        <v>483</v>
      </c>
      <c r="D150" s="1" t="s">
        <v>33</v>
      </c>
      <c r="E150" s="1" t="s">
        <v>484</v>
      </c>
      <c r="F150" s="1" t="s">
        <v>8</v>
      </c>
    </row>
    <row r="151" spans="1:6" ht="14.25" customHeight="1" x14ac:dyDescent="0.15">
      <c r="A151" s="1" t="s">
        <v>485</v>
      </c>
      <c r="B151" s="1" t="s">
        <v>37</v>
      </c>
      <c r="C151" s="1" t="s">
        <v>486</v>
      </c>
      <c r="D151" s="1" t="s">
        <v>85</v>
      </c>
      <c r="E151" s="1" t="s">
        <v>487</v>
      </c>
      <c r="F151" s="1" t="s">
        <v>92</v>
      </c>
    </row>
    <row r="152" spans="1:6" ht="14.25" customHeight="1" x14ac:dyDescent="0.15">
      <c r="A152" s="1" t="s">
        <v>488</v>
      </c>
      <c r="B152" s="1" t="s">
        <v>161</v>
      </c>
      <c r="C152" s="1" t="s">
        <v>489</v>
      </c>
      <c r="D152" s="1" t="s">
        <v>8</v>
      </c>
      <c r="E152" s="1" t="s">
        <v>490</v>
      </c>
      <c r="F152" s="1" t="s">
        <v>8</v>
      </c>
    </row>
    <row r="153" spans="1:6" ht="14.25" customHeight="1" x14ac:dyDescent="0.15">
      <c r="A153" s="1" t="s">
        <v>491</v>
      </c>
      <c r="B153" s="1" t="s">
        <v>53</v>
      </c>
      <c r="C153" s="1" t="s">
        <v>492</v>
      </c>
      <c r="D153" s="1" t="s">
        <v>11</v>
      </c>
      <c r="E153" s="1" t="s">
        <v>493</v>
      </c>
      <c r="F153" s="1" t="s">
        <v>5</v>
      </c>
    </row>
    <row r="154" spans="1:6" ht="14.25" customHeight="1" x14ac:dyDescent="0.15">
      <c r="A154" s="1" t="s">
        <v>494</v>
      </c>
      <c r="B154" s="1" t="s">
        <v>161</v>
      </c>
      <c r="C154" s="1" t="s">
        <v>495</v>
      </c>
      <c r="D154" s="1" t="s">
        <v>8</v>
      </c>
      <c r="E154" s="1" t="s">
        <v>496</v>
      </c>
      <c r="F154" s="1" t="s">
        <v>51</v>
      </c>
    </row>
    <row r="155" spans="1:6" ht="14.25" customHeight="1" x14ac:dyDescent="0.15">
      <c r="A155" s="1" t="s">
        <v>497</v>
      </c>
      <c r="B155" s="1" t="s">
        <v>15</v>
      </c>
      <c r="C155" s="1" t="s">
        <v>498</v>
      </c>
      <c r="D155" s="1" t="s">
        <v>21</v>
      </c>
      <c r="E155" s="1" t="s">
        <v>499</v>
      </c>
      <c r="F155" s="1" t="s">
        <v>37</v>
      </c>
    </row>
    <row r="156" spans="1:6" ht="14.25" customHeight="1" x14ac:dyDescent="0.15">
      <c r="A156" s="1" t="s">
        <v>500</v>
      </c>
      <c r="B156" s="1" t="s">
        <v>102</v>
      </c>
      <c r="C156" s="1" t="s">
        <v>501</v>
      </c>
      <c r="D156" s="1" t="s">
        <v>247</v>
      </c>
      <c r="E156" s="1" t="s">
        <v>502</v>
      </c>
      <c r="F156" s="1" t="s">
        <v>90</v>
      </c>
    </row>
    <row r="157" spans="1:6" ht="14.25" customHeight="1" x14ac:dyDescent="0.15">
      <c r="A157" s="1" t="s">
        <v>503</v>
      </c>
      <c r="B157" s="1" t="s">
        <v>41</v>
      </c>
      <c r="C157" s="1" t="s">
        <v>504</v>
      </c>
      <c r="D157" s="1" t="s">
        <v>8</v>
      </c>
      <c r="E157" s="1" t="s">
        <v>505</v>
      </c>
      <c r="F157" s="1" t="s">
        <v>105</v>
      </c>
    </row>
    <row r="158" spans="1:6" ht="14.25" customHeight="1" x14ac:dyDescent="0.15">
      <c r="A158" s="1" t="s">
        <v>506</v>
      </c>
      <c r="B158" s="1" t="s">
        <v>37</v>
      </c>
      <c r="C158" s="1" t="s">
        <v>507</v>
      </c>
      <c r="D158" s="1" t="s">
        <v>247</v>
      </c>
      <c r="E158" s="1" t="s">
        <v>508</v>
      </c>
      <c r="F158" s="1" t="s">
        <v>63</v>
      </c>
    </row>
    <row r="159" spans="1:6" ht="14.25" customHeight="1" x14ac:dyDescent="0.15">
      <c r="A159" s="1" t="s">
        <v>509</v>
      </c>
      <c r="B159" s="1" t="s">
        <v>11</v>
      </c>
      <c r="C159" s="1" t="s">
        <v>510</v>
      </c>
      <c r="D159" s="1" t="s">
        <v>61</v>
      </c>
      <c r="E159" s="1" t="s">
        <v>511</v>
      </c>
      <c r="F159" s="1" t="s">
        <v>51</v>
      </c>
    </row>
    <row r="160" spans="1:6" ht="14.25" customHeight="1" x14ac:dyDescent="0.15">
      <c r="A160" s="1" t="s">
        <v>512</v>
      </c>
      <c r="B160" s="1" t="s">
        <v>8</v>
      </c>
      <c r="C160" s="1" t="s">
        <v>513</v>
      </c>
      <c r="D160" s="1" t="s">
        <v>53</v>
      </c>
      <c r="E160" s="1" t="s">
        <v>514</v>
      </c>
      <c r="F160" s="1" t="s">
        <v>69</v>
      </c>
    </row>
    <row r="161" spans="1:6" ht="14.25" customHeight="1" x14ac:dyDescent="0.15">
      <c r="A161" s="1" t="s">
        <v>515</v>
      </c>
      <c r="B161" s="1" t="s">
        <v>134</v>
      </c>
      <c r="C161" s="1" t="s">
        <v>516</v>
      </c>
      <c r="D161" s="1" t="s">
        <v>81</v>
      </c>
      <c r="E161" s="1" t="s">
        <v>517</v>
      </c>
      <c r="F161" s="1" t="s">
        <v>161</v>
      </c>
    </row>
    <row r="162" spans="1:6" ht="14.25" customHeight="1" x14ac:dyDescent="0.15">
      <c r="A162" s="1" t="s">
        <v>518</v>
      </c>
      <c r="B162" s="1" t="s">
        <v>53</v>
      </c>
      <c r="C162" s="1" t="s">
        <v>519</v>
      </c>
      <c r="D162" s="1" t="s">
        <v>61</v>
      </c>
      <c r="E162" s="1" t="s">
        <v>520</v>
      </c>
      <c r="F162" s="1" t="s">
        <v>69</v>
      </c>
    </row>
    <row r="163" spans="1:6" ht="14.25" customHeight="1" x14ac:dyDescent="0.15">
      <c r="A163" s="1" t="s">
        <v>521</v>
      </c>
      <c r="B163" s="1" t="s">
        <v>15</v>
      </c>
      <c r="C163" s="1" t="s">
        <v>522</v>
      </c>
      <c r="D163" s="1" t="s">
        <v>219</v>
      </c>
      <c r="E163" s="1" t="s">
        <v>523</v>
      </c>
      <c r="F163" s="1" t="s">
        <v>6</v>
      </c>
    </row>
    <row r="164" spans="1:6" ht="14.25" customHeight="1" x14ac:dyDescent="0.15">
      <c r="A164" s="1" t="s">
        <v>524</v>
      </c>
      <c r="B164" s="1" t="s">
        <v>69</v>
      </c>
      <c r="C164" s="1" t="s">
        <v>525</v>
      </c>
      <c r="D164" s="1" t="s">
        <v>13</v>
      </c>
      <c r="E164" s="1" t="s">
        <v>526</v>
      </c>
      <c r="F164" s="1" t="s">
        <v>67</v>
      </c>
    </row>
    <row r="165" spans="1:6" ht="14.25" customHeight="1" x14ac:dyDescent="0.15">
      <c r="A165" s="1" t="s">
        <v>527</v>
      </c>
      <c r="B165" s="1" t="s">
        <v>134</v>
      </c>
      <c r="C165" s="1" t="s">
        <v>528</v>
      </c>
      <c r="D165" s="1" t="s">
        <v>219</v>
      </c>
      <c r="E165" s="1" t="s">
        <v>529</v>
      </c>
      <c r="F165" s="1" t="s">
        <v>105</v>
      </c>
    </row>
    <row r="166" spans="1:6" ht="14.25" customHeight="1" x14ac:dyDescent="0.15">
      <c r="A166" s="1" t="s">
        <v>530</v>
      </c>
      <c r="B166" s="1" t="s">
        <v>247</v>
      </c>
      <c r="C166" s="1" t="s">
        <v>531</v>
      </c>
      <c r="D166" s="1" t="s">
        <v>5</v>
      </c>
      <c r="E166" s="1" t="s">
        <v>532</v>
      </c>
      <c r="F166" s="1" t="s">
        <v>15</v>
      </c>
    </row>
    <row r="167" spans="1:6" ht="14.25" customHeight="1" x14ac:dyDescent="0.15">
      <c r="A167" s="1" t="s">
        <v>533</v>
      </c>
      <c r="B167" s="1" t="s">
        <v>17</v>
      </c>
      <c r="C167" s="1" t="s">
        <v>534</v>
      </c>
      <c r="D167" s="1" t="s">
        <v>31</v>
      </c>
      <c r="E167" s="1" t="s">
        <v>535</v>
      </c>
      <c r="F167" s="1" t="s">
        <v>33</v>
      </c>
    </row>
    <row r="168" spans="1:6" ht="14.25" customHeight="1" x14ac:dyDescent="0.15">
      <c r="A168" s="1" t="s">
        <v>536</v>
      </c>
      <c r="B168" s="1" t="s">
        <v>265</v>
      </c>
      <c r="C168" s="1" t="s">
        <v>537</v>
      </c>
      <c r="D168" s="1" t="s">
        <v>372</v>
      </c>
      <c r="E168" s="1" t="s">
        <v>538</v>
      </c>
      <c r="F168" s="1" t="s">
        <v>53</v>
      </c>
    </row>
    <row r="169" spans="1:6" ht="14.25" customHeight="1" x14ac:dyDescent="0.15">
      <c r="A169" s="1" t="s">
        <v>539</v>
      </c>
      <c r="B169" s="1" t="s">
        <v>102</v>
      </c>
      <c r="C169" s="1" t="s">
        <v>540</v>
      </c>
      <c r="D169" s="1" t="s">
        <v>53</v>
      </c>
      <c r="E169" s="1" t="s">
        <v>541</v>
      </c>
      <c r="F169" s="1" t="s">
        <v>67</v>
      </c>
    </row>
    <row r="170" spans="1:6" ht="14.25" customHeight="1" x14ac:dyDescent="0.15">
      <c r="A170" s="1" t="s">
        <v>542</v>
      </c>
      <c r="B170" s="1" t="s">
        <v>219</v>
      </c>
      <c r="C170" s="1" t="s">
        <v>543</v>
      </c>
      <c r="D170" s="1" t="s">
        <v>98</v>
      </c>
      <c r="E170" s="1" t="s">
        <v>544</v>
      </c>
      <c r="F170" s="1" t="s">
        <v>6</v>
      </c>
    </row>
    <row r="171" spans="1:6" ht="14.25" customHeight="1" x14ac:dyDescent="0.15">
      <c r="A171" s="1" t="s">
        <v>545</v>
      </c>
      <c r="B171" s="1" t="s">
        <v>372</v>
      </c>
      <c r="C171" s="1" t="s">
        <v>546</v>
      </c>
      <c r="D171" s="1" t="s">
        <v>15</v>
      </c>
      <c r="E171" s="1" t="s">
        <v>547</v>
      </c>
      <c r="F171" s="1" t="s">
        <v>51</v>
      </c>
    </row>
    <row r="172" spans="1:6" ht="14.25" customHeight="1" x14ac:dyDescent="0.15">
      <c r="A172" s="1" t="s">
        <v>548</v>
      </c>
      <c r="B172" s="1" t="s">
        <v>15</v>
      </c>
      <c r="C172" s="1" t="s">
        <v>549</v>
      </c>
      <c r="D172" s="1" t="s">
        <v>41</v>
      </c>
      <c r="E172" s="1" t="s">
        <v>550</v>
      </c>
      <c r="F172" s="1" t="s">
        <v>105</v>
      </c>
    </row>
    <row r="173" spans="1:6" ht="14.25" customHeight="1" x14ac:dyDescent="0.15">
      <c r="A173" s="1" t="s">
        <v>551</v>
      </c>
      <c r="B173" s="1" t="s">
        <v>37</v>
      </c>
      <c r="C173" s="1" t="s">
        <v>552</v>
      </c>
      <c r="D173" s="1" t="s">
        <v>51</v>
      </c>
      <c r="E173" s="1" t="s">
        <v>553</v>
      </c>
      <c r="F173" s="1" t="s">
        <v>265</v>
      </c>
    </row>
    <row r="174" spans="1:6" ht="14.25" customHeight="1" x14ac:dyDescent="0.15">
      <c r="A174" s="1" t="s">
        <v>554</v>
      </c>
      <c r="B174" s="1" t="s">
        <v>105</v>
      </c>
      <c r="C174" s="1" t="s">
        <v>555</v>
      </c>
      <c r="D174" s="1" t="s">
        <v>92</v>
      </c>
      <c r="E174" s="1" t="s">
        <v>556</v>
      </c>
      <c r="F174" s="1" t="s">
        <v>98</v>
      </c>
    </row>
    <row r="175" spans="1:6" ht="14.25" customHeight="1" x14ac:dyDescent="0.15">
      <c r="A175" s="1" t="s">
        <v>557</v>
      </c>
      <c r="B175" s="1" t="s">
        <v>61</v>
      </c>
      <c r="C175" s="1" t="s">
        <v>558</v>
      </c>
      <c r="D175" s="1" t="s">
        <v>8</v>
      </c>
      <c r="E175" s="1" t="s">
        <v>559</v>
      </c>
      <c r="F175" s="1" t="s">
        <v>37</v>
      </c>
    </row>
    <row r="176" spans="1:6" ht="14.25" customHeight="1" x14ac:dyDescent="0.15">
      <c r="A176" s="1" t="s">
        <v>560</v>
      </c>
      <c r="B176" s="1" t="s">
        <v>26</v>
      </c>
      <c r="C176" s="1" t="s">
        <v>561</v>
      </c>
      <c r="D176" s="1" t="s">
        <v>102</v>
      </c>
      <c r="E176" s="1" t="s">
        <v>562</v>
      </c>
      <c r="F176" s="1" t="s">
        <v>247</v>
      </c>
    </row>
    <row r="177" spans="1:6" ht="14.25" customHeight="1" x14ac:dyDescent="0.15">
      <c r="A177" s="1" t="s">
        <v>563</v>
      </c>
      <c r="B177" s="1" t="s">
        <v>90</v>
      </c>
      <c r="C177" s="1" t="s">
        <v>564</v>
      </c>
      <c r="D177" s="1" t="s">
        <v>81</v>
      </c>
      <c r="E177" s="1" t="s">
        <v>37</v>
      </c>
      <c r="F177" s="1" t="s">
        <v>37</v>
      </c>
    </row>
    <row r="178" spans="1:6" ht="14.25" customHeight="1" x14ac:dyDescent="0.15">
      <c r="A178" s="1" t="s">
        <v>565</v>
      </c>
      <c r="B178" s="1" t="s">
        <v>43</v>
      </c>
      <c r="C178" s="1" t="s">
        <v>566</v>
      </c>
      <c r="D178" s="1" t="s">
        <v>109</v>
      </c>
      <c r="E178" s="1" t="s">
        <v>567</v>
      </c>
      <c r="F178" s="1" t="s">
        <v>26</v>
      </c>
    </row>
    <row r="179" spans="1:6" ht="14.25" customHeight="1" x14ac:dyDescent="0.15">
      <c r="A179" s="1" t="s">
        <v>568</v>
      </c>
      <c r="B179" s="1" t="s">
        <v>73</v>
      </c>
      <c r="C179" s="1" t="s">
        <v>569</v>
      </c>
      <c r="D179" s="1" t="s">
        <v>8</v>
      </c>
      <c r="E179" s="1" t="s">
        <v>570</v>
      </c>
      <c r="F179" s="1" t="s">
        <v>15</v>
      </c>
    </row>
    <row r="180" spans="1:6" ht="14.25" customHeight="1" x14ac:dyDescent="0.15">
      <c r="A180" s="1" t="s">
        <v>571</v>
      </c>
      <c r="B180" s="1" t="s">
        <v>13</v>
      </c>
      <c r="C180" s="1" t="s">
        <v>572</v>
      </c>
      <c r="D180" s="1" t="s">
        <v>5</v>
      </c>
      <c r="E180" s="1" t="s">
        <v>573</v>
      </c>
      <c r="F180" s="1" t="s">
        <v>26</v>
      </c>
    </row>
    <row r="181" spans="1:6" ht="14.25" customHeight="1" x14ac:dyDescent="0.15">
      <c r="A181" s="1" t="s">
        <v>574</v>
      </c>
      <c r="B181" s="1" t="s">
        <v>81</v>
      </c>
      <c r="C181" s="1" t="s">
        <v>575</v>
      </c>
      <c r="D181" s="1" t="s">
        <v>6</v>
      </c>
      <c r="E181" s="1" t="s">
        <v>576</v>
      </c>
      <c r="F181" s="1" t="s">
        <v>90</v>
      </c>
    </row>
    <row r="182" spans="1:6" ht="14.25" customHeight="1" x14ac:dyDescent="0.15">
      <c r="A182" s="1" t="s">
        <v>577</v>
      </c>
      <c r="B182" s="1" t="s">
        <v>69</v>
      </c>
      <c r="C182" s="1" t="s">
        <v>578</v>
      </c>
      <c r="D182" s="1" t="s">
        <v>85</v>
      </c>
      <c r="E182" s="1" t="s">
        <v>579</v>
      </c>
      <c r="F182" s="1" t="s">
        <v>41</v>
      </c>
    </row>
    <row r="183" spans="1:6" ht="14.25" customHeight="1" x14ac:dyDescent="0.15">
      <c r="A183" s="1" t="s">
        <v>580</v>
      </c>
      <c r="B183" s="1" t="s">
        <v>102</v>
      </c>
      <c r="C183" s="1" t="s">
        <v>581</v>
      </c>
      <c r="D183" s="1" t="s">
        <v>81</v>
      </c>
      <c r="E183" s="1" t="s">
        <v>582</v>
      </c>
      <c r="F183" s="1" t="s">
        <v>26</v>
      </c>
    </row>
    <row r="184" spans="1:6" ht="14.25" customHeight="1" x14ac:dyDescent="0.15">
      <c r="A184" s="1" t="s">
        <v>583</v>
      </c>
      <c r="B184" s="1" t="s">
        <v>37</v>
      </c>
      <c r="C184" s="1" t="s">
        <v>584</v>
      </c>
      <c r="D184" s="1" t="s">
        <v>31</v>
      </c>
      <c r="E184" s="1" t="s">
        <v>585</v>
      </c>
      <c r="F184" s="1" t="s">
        <v>8</v>
      </c>
    </row>
    <row r="185" spans="1:6" ht="14.25" customHeight="1" x14ac:dyDescent="0.15">
      <c r="A185" s="1" t="s">
        <v>586</v>
      </c>
      <c r="B185" s="1" t="s">
        <v>46</v>
      </c>
      <c r="C185" s="1" t="s">
        <v>587</v>
      </c>
      <c r="D185" s="1" t="s">
        <v>109</v>
      </c>
      <c r="E185" s="1" t="s">
        <v>588</v>
      </c>
      <c r="F185" s="1" t="s">
        <v>17</v>
      </c>
    </row>
    <row r="186" spans="1:6" ht="14.25" customHeight="1" x14ac:dyDescent="0.15">
      <c r="A186" s="1" t="s">
        <v>589</v>
      </c>
      <c r="B186" s="1" t="s">
        <v>13</v>
      </c>
      <c r="C186" s="1" t="s">
        <v>590</v>
      </c>
      <c r="D186" s="1" t="s">
        <v>102</v>
      </c>
      <c r="E186" s="1" t="s">
        <v>591</v>
      </c>
      <c r="F186" s="1" t="s">
        <v>81</v>
      </c>
    </row>
    <row r="187" spans="1:6" ht="14.25" customHeight="1" x14ac:dyDescent="0.15">
      <c r="A187" s="1" t="s">
        <v>592</v>
      </c>
      <c r="B187" s="1" t="s">
        <v>265</v>
      </c>
      <c r="C187" s="1" t="s">
        <v>593</v>
      </c>
      <c r="D187" s="1" t="s">
        <v>98</v>
      </c>
      <c r="E187" s="1" t="s">
        <v>594</v>
      </c>
      <c r="F187" s="1" t="s">
        <v>67</v>
      </c>
    </row>
    <row r="188" spans="1:6" ht="14.25" customHeight="1" x14ac:dyDescent="0.15">
      <c r="A188" s="1" t="s">
        <v>595</v>
      </c>
      <c r="B188" s="1" t="s">
        <v>265</v>
      </c>
      <c r="C188" s="1" t="s">
        <v>596</v>
      </c>
      <c r="D188" s="1" t="s">
        <v>26</v>
      </c>
      <c r="E188" s="1" t="s">
        <v>597</v>
      </c>
      <c r="F188" s="1" t="s">
        <v>598</v>
      </c>
    </row>
    <row r="189" spans="1:6" ht="14.25" customHeight="1" x14ac:dyDescent="0.15">
      <c r="A189" s="1" t="s">
        <v>599</v>
      </c>
      <c r="B189" s="1" t="s">
        <v>92</v>
      </c>
      <c r="C189" s="1" t="s">
        <v>600</v>
      </c>
      <c r="D189" s="1" t="s">
        <v>31</v>
      </c>
      <c r="E189" s="1" t="s">
        <v>601</v>
      </c>
      <c r="F189" s="1" t="s">
        <v>21</v>
      </c>
    </row>
    <row r="190" spans="1:6" ht="14.25" customHeight="1" x14ac:dyDescent="0.15">
      <c r="A190" s="1" t="s">
        <v>602</v>
      </c>
      <c r="B190" s="1" t="s">
        <v>15</v>
      </c>
      <c r="C190" s="1" t="s">
        <v>603</v>
      </c>
      <c r="D190" s="1" t="s">
        <v>53</v>
      </c>
      <c r="E190" s="1" t="s">
        <v>604</v>
      </c>
      <c r="F190" s="1" t="s">
        <v>17</v>
      </c>
    </row>
    <row r="191" spans="1:6" ht="14.25" customHeight="1" x14ac:dyDescent="0.15">
      <c r="A191" s="1" t="s">
        <v>605</v>
      </c>
      <c r="B191" s="1" t="s">
        <v>33</v>
      </c>
      <c r="C191" s="1" t="s">
        <v>606</v>
      </c>
      <c r="D191" s="1" t="s">
        <v>161</v>
      </c>
      <c r="E191" s="1" t="s">
        <v>607</v>
      </c>
      <c r="F191" s="1" t="s">
        <v>51</v>
      </c>
    </row>
    <row r="192" spans="1:6" ht="14.25" customHeight="1" x14ac:dyDescent="0.15">
      <c r="A192" s="1" t="s">
        <v>608</v>
      </c>
      <c r="B192" s="1" t="s">
        <v>372</v>
      </c>
      <c r="C192" s="1" t="s">
        <v>609</v>
      </c>
      <c r="D192" s="1" t="s">
        <v>11</v>
      </c>
      <c r="E192" s="1" t="s">
        <v>610</v>
      </c>
      <c r="F192" s="1" t="s">
        <v>31</v>
      </c>
    </row>
    <row r="193" spans="1:6" ht="14.25" customHeight="1" x14ac:dyDescent="0.15">
      <c r="A193" s="1" t="s">
        <v>611</v>
      </c>
      <c r="B193" s="1" t="s">
        <v>17</v>
      </c>
      <c r="C193" s="1" t="s">
        <v>612</v>
      </c>
      <c r="D193" s="1" t="s">
        <v>33</v>
      </c>
      <c r="E193" s="1" t="s">
        <v>613</v>
      </c>
      <c r="F193" s="1" t="s">
        <v>19</v>
      </c>
    </row>
    <row r="194" spans="1:6" ht="14.25" customHeight="1" x14ac:dyDescent="0.15">
      <c r="A194" s="1" t="s">
        <v>614</v>
      </c>
      <c r="B194" s="1" t="s">
        <v>5</v>
      </c>
      <c r="C194" s="1" t="s">
        <v>615</v>
      </c>
      <c r="D194" s="1" t="s">
        <v>13</v>
      </c>
      <c r="E194" s="1" t="s">
        <v>616</v>
      </c>
      <c r="F194" s="1" t="s">
        <v>102</v>
      </c>
    </row>
    <row r="195" spans="1:6" ht="14.25" customHeight="1" x14ac:dyDescent="0.15">
      <c r="A195" s="1" t="s">
        <v>617</v>
      </c>
      <c r="B195" s="1" t="s">
        <v>51</v>
      </c>
      <c r="C195" s="1" t="s">
        <v>618</v>
      </c>
      <c r="D195" s="1" t="s">
        <v>63</v>
      </c>
      <c r="E195" s="1" t="s">
        <v>619</v>
      </c>
      <c r="F195" s="1" t="s">
        <v>90</v>
      </c>
    </row>
    <row r="196" spans="1:6" ht="14.25" customHeight="1" x14ac:dyDescent="0.15">
      <c r="A196" s="1" t="s">
        <v>620</v>
      </c>
      <c r="B196" s="1" t="s">
        <v>73</v>
      </c>
      <c r="C196" s="1" t="s">
        <v>621</v>
      </c>
      <c r="D196" s="1" t="s">
        <v>90</v>
      </c>
      <c r="E196" s="1" t="s">
        <v>622</v>
      </c>
      <c r="F196" s="1" t="s">
        <v>13</v>
      </c>
    </row>
    <row r="197" spans="1:6" ht="14.25" customHeight="1" x14ac:dyDescent="0.15">
      <c r="A197" s="1" t="s">
        <v>623</v>
      </c>
      <c r="B197" s="1" t="s">
        <v>11</v>
      </c>
      <c r="C197" s="1" t="s">
        <v>624</v>
      </c>
      <c r="D197" s="1" t="s">
        <v>8</v>
      </c>
      <c r="E197" s="1" t="s">
        <v>625</v>
      </c>
      <c r="F197" s="1" t="s">
        <v>21</v>
      </c>
    </row>
    <row r="198" spans="1:6" ht="14.25" customHeight="1" x14ac:dyDescent="0.15">
      <c r="A198" s="1" t="s">
        <v>626</v>
      </c>
      <c r="B198" s="1" t="s">
        <v>51</v>
      </c>
      <c r="C198" s="1" t="s">
        <v>627</v>
      </c>
      <c r="D198" s="1" t="s">
        <v>15</v>
      </c>
      <c r="E198" s="1" t="s">
        <v>628</v>
      </c>
      <c r="F198" s="1" t="s">
        <v>161</v>
      </c>
    </row>
    <row r="199" spans="1:6" ht="14.25" customHeight="1" x14ac:dyDescent="0.15">
      <c r="A199" s="1" t="s">
        <v>629</v>
      </c>
      <c r="B199" s="1" t="s">
        <v>219</v>
      </c>
      <c r="C199" s="1" t="s">
        <v>630</v>
      </c>
      <c r="D199" s="1" t="s">
        <v>69</v>
      </c>
      <c r="E199" s="1" t="s">
        <v>631</v>
      </c>
      <c r="F199" s="1" t="s">
        <v>15</v>
      </c>
    </row>
    <row r="200" spans="1:6" ht="14.25" customHeight="1" x14ac:dyDescent="0.15">
      <c r="A200" s="1" t="s">
        <v>632</v>
      </c>
      <c r="B200" s="1" t="s">
        <v>33</v>
      </c>
      <c r="C200" s="1" t="s">
        <v>633</v>
      </c>
      <c r="D200" s="1" t="s">
        <v>372</v>
      </c>
      <c r="E200" s="1" t="s">
        <v>634</v>
      </c>
      <c r="F200" s="1" t="s">
        <v>51</v>
      </c>
    </row>
    <row r="201" spans="1:6" ht="14.25" customHeight="1" x14ac:dyDescent="0.15">
      <c r="A201" s="1" t="s">
        <v>635</v>
      </c>
      <c r="B201" s="1" t="s">
        <v>8</v>
      </c>
      <c r="C201" s="1" t="s">
        <v>636</v>
      </c>
      <c r="D201" s="1" t="s">
        <v>69</v>
      </c>
      <c r="E201" s="1" t="s">
        <v>637</v>
      </c>
      <c r="F201" s="1" t="s">
        <v>53</v>
      </c>
    </row>
    <row r="202" spans="1:6" ht="14.25" customHeight="1" x14ac:dyDescent="0.15">
      <c r="A202" s="1" t="s">
        <v>638</v>
      </c>
      <c r="B202" s="1" t="s">
        <v>149</v>
      </c>
      <c r="C202" s="1" t="s">
        <v>639</v>
      </c>
      <c r="D202" s="1" t="s">
        <v>92</v>
      </c>
      <c r="E202" s="1" t="s">
        <v>640</v>
      </c>
      <c r="F202" s="1" t="s">
        <v>159</v>
      </c>
    </row>
    <row r="203" spans="1:6" ht="14.25" customHeight="1" x14ac:dyDescent="0.15">
      <c r="A203" s="1" t="s">
        <v>641</v>
      </c>
      <c r="B203" s="1" t="s">
        <v>31</v>
      </c>
      <c r="C203" s="1" t="s">
        <v>642</v>
      </c>
      <c r="D203" s="1" t="s">
        <v>8</v>
      </c>
      <c r="E203" s="1" t="s">
        <v>643</v>
      </c>
      <c r="F203" s="1" t="s">
        <v>51</v>
      </c>
    </row>
    <row r="204" spans="1:6" ht="14.25" customHeight="1" x14ac:dyDescent="0.15">
      <c r="A204" s="1" t="s">
        <v>644</v>
      </c>
      <c r="B204" s="1" t="s">
        <v>21</v>
      </c>
      <c r="C204" s="1" t="s">
        <v>645</v>
      </c>
      <c r="D204" s="1" t="s">
        <v>26</v>
      </c>
      <c r="E204" s="1" t="s">
        <v>646</v>
      </c>
      <c r="F204" s="1" t="s">
        <v>51</v>
      </c>
    </row>
    <row r="205" spans="1:6" ht="14.25" customHeight="1" x14ac:dyDescent="0.15">
      <c r="A205" s="1" t="s">
        <v>647</v>
      </c>
      <c r="B205" s="1" t="s">
        <v>92</v>
      </c>
      <c r="C205" s="1" t="s">
        <v>648</v>
      </c>
      <c r="D205" s="1" t="s">
        <v>67</v>
      </c>
      <c r="E205" s="1" t="s">
        <v>649</v>
      </c>
      <c r="F205" s="1" t="s">
        <v>43</v>
      </c>
    </row>
    <row r="206" spans="1:6" ht="14.25" customHeight="1" x14ac:dyDescent="0.15">
      <c r="A206" s="1" t="s">
        <v>90</v>
      </c>
      <c r="B206" s="1" t="s">
        <v>90</v>
      </c>
      <c r="C206" s="1" t="s">
        <v>650</v>
      </c>
      <c r="D206" s="1" t="s">
        <v>134</v>
      </c>
      <c r="E206" s="1" t="s">
        <v>651</v>
      </c>
      <c r="F206" s="1" t="s">
        <v>149</v>
      </c>
    </row>
    <row r="207" spans="1:6" ht="14.25" customHeight="1" x14ac:dyDescent="0.15">
      <c r="A207" s="1" t="s">
        <v>652</v>
      </c>
      <c r="B207" s="1" t="s">
        <v>5</v>
      </c>
      <c r="C207" s="1" t="s">
        <v>653</v>
      </c>
      <c r="D207" s="1" t="s">
        <v>58</v>
      </c>
      <c r="E207" s="1" t="s">
        <v>654</v>
      </c>
      <c r="F207" s="1" t="s">
        <v>41</v>
      </c>
    </row>
    <row r="208" spans="1:6" ht="14.25" customHeight="1" x14ac:dyDescent="0.15">
      <c r="A208" s="1" t="s">
        <v>655</v>
      </c>
      <c r="B208" s="1" t="s">
        <v>51</v>
      </c>
      <c r="C208" s="1" t="s">
        <v>656</v>
      </c>
      <c r="D208" s="1" t="s">
        <v>26</v>
      </c>
      <c r="E208" s="1" t="s">
        <v>657</v>
      </c>
      <c r="F208" s="1" t="s">
        <v>61</v>
      </c>
    </row>
    <row r="209" spans="1:6" ht="14.25" customHeight="1" x14ac:dyDescent="0.15">
      <c r="A209" s="1" t="s">
        <v>658</v>
      </c>
      <c r="B209" s="1" t="s">
        <v>69</v>
      </c>
      <c r="C209" s="1" t="s">
        <v>659</v>
      </c>
      <c r="D209" s="1" t="s">
        <v>28</v>
      </c>
      <c r="E209" s="1" t="s">
        <v>660</v>
      </c>
      <c r="F209" s="1" t="s">
        <v>247</v>
      </c>
    </row>
    <row r="210" spans="1:6" ht="14.25" customHeight="1" x14ac:dyDescent="0.15">
      <c r="A210" s="1" t="s">
        <v>661</v>
      </c>
      <c r="B210" s="1" t="s">
        <v>5</v>
      </c>
      <c r="C210" s="1" t="s">
        <v>662</v>
      </c>
      <c r="D210" s="1" t="s">
        <v>598</v>
      </c>
      <c r="E210" s="1" t="s">
        <v>663</v>
      </c>
      <c r="F210" s="1" t="s">
        <v>21</v>
      </c>
    </row>
    <row r="211" spans="1:6" ht="14.25" customHeight="1" x14ac:dyDescent="0.15">
      <c r="A211" s="1" t="s">
        <v>664</v>
      </c>
      <c r="B211" s="1" t="s">
        <v>17</v>
      </c>
      <c r="C211" s="1" t="s">
        <v>665</v>
      </c>
      <c r="D211" s="1" t="s">
        <v>6</v>
      </c>
      <c r="E211" s="1" t="s">
        <v>666</v>
      </c>
      <c r="F211" s="1" t="s">
        <v>28</v>
      </c>
    </row>
    <row r="212" spans="1:6" ht="14.25" customHeight="1" x14ac:dyDescent="0.15">
      <c r="A212" s="1" t="s">
        <v>667</v>
      </c>
      <c r="B212" s="1" t="s">
        <v>73</v>
      </c>
      <c r="C212" s="1" t="s">
        <v>668</v>
      </c>
      <c r="D212" s="1" t="s">
        <v>73</v>
      </c>
      <c r="E212" s="1" t="s">
        <v>669</v>
      </c>
      <c r="F212" s="1" t="s">
        <v>31</v>
      </c>
    </row>
    <row r="213" spans="1:6" ht="14.25" customHeight="1" x14ac:dyDescent="0.15">
      <c r="A213" s="1" t="s">
        <v>670</v>
      </c>
      <c r="B213" s="1" t="s">
        <v>87</v>
      </c>
      <c r="C213" s="1" t="s">
        <v>671</v>
      </c>
      <c r="D213" s="1" t="s">
        <v>81</v>
      </c>
      <c r="E213" s="1" t="s">
        <v>672</v>
      </c>
      <c r="F213" s="1" t="s">
        <v>8</v>
      </c>
    </row>
    <row r="214" spans="1:6" ht="14.25" customHeight="1" x14ac:dyDescent="0.15">
      <c r="A214" s="1" t="s">
        <v>673</v>
      </c>
      <c r="B214" s="1" t="s">
        <v>362</v>
      </c>
      <c r="C214" s="1" t="s">
        <v>674</v>
      </c>
      <c r="D214" s="1" t="s">
        <v>63</v>
      </c>
      <c r="E214" s="1" t="s">
        <v>675</v>
      </c>
      <c r="F214" s="1" t="s">
        <v>90</v>
      </c>
    </row>
    <row r="215" spans="1:6" ht="14.25" customHeight="1" x14ac:dyDescent="0.15">
      <c r="A215" s="1" t="s">
        <v>676</v>
      </c>
      <c r="B215" s="1" t="s">
        <v>37</v>
      </c>
      <c r="C215" s="1" t="s">
        <v>677</v>
      </c>
      <c r="D215" s="1" t="s">
        <v>61</v>
      </c>
      <c r="E215" s="1" t="s">
        <v>678</v>
      </c>
      <c r="F215" s="1" t="s">
        <v>90</v>
      </c>
    </row>
    <row r="216" spans="1:6" ht="14.25" customHeight="1" x14ac:dyDescent="0.15">
      <c r="A216" s="1" t="s">
        <v>679</v>
      </c>
      <c r="B216" s="1" t="s">
        <v>92</v>
      </c>
      <c r="C216" s="1" t="s">
        <v>680</v>
      </c>
      <c r="D216" s="1" t="s">
        <v>15</v>
      </c>
      <c r="E216" s="1" t="s">
        <v>681</v>
      </c>
      <c r="F216" s="1" t="s">
        <v>6</v>
      </c>
    </row>
    <row r="217" spans="1:6" ht="14.25" customHeight="1" x14ac:dyDescent="0.15">
      <c r="A217" s="1" t="s">
        <v>682</v>
      </c>
      <c r="B217" s="1" t="s">
        <v>159</v>
      </c>
      <c r="C217" s="1" t="s">
        <v>683</v>
      </c>
      <c r="D217" s="1" t="s">
        <v>11</v>
      </c>
      <c r="E217" s="1" t="s">
        <v>684</v>
      </c>
      <c r="F217" s="1" t="s">
        <v>41</v>
      </c>
    </row>
    <row r="218" spans="1:6" ht="14.25" customHeight="1" x14ac:dyDescent="0.15">
      <c r="A218" s="1" t="s">
        <v>685</v>
      </c>
      <c r="B218" s="1" t="s">
        <v>8</v>
      </c>
      <c r="C218" s="1" t="s">
        <v>686</v>
      </c>
      <c r="D218" s="1" t="s">
        <v>28</v>
      </c>
      <c r="E218" s="1" t="s">
        <v>687</v>
      </c>
      <c r="F218" s="1" t="s">
        <v>31</v>
      </c>
    </row>
    <row r="219" spans="1:6" ht="14.25" customHeight="1" x14ac:dyDescent="0.15">
      <c r="A219" s="1" t="s">
        <v>688</v>
      </c>
      <c r="B219" s="1" t="s">
        <v>8</v>
      </c>
      <c r="C219" s="1" t="s">
        <v>689</v>
      </c>
      <c r="D219" s="1" t="s">
        <v>372</v>
      </c>
      <c r="E219" s="1" t="s">
        <v>690</v>
      </c>
      <c r="F219" s="1" t="s">
        <v>41</v>
      </c>
    </row>
    <row r="220" spans="1:6" ht="14.25" customHeight="1" x14ac:dyDescent="0.15">
      <c r="A220" s="1" t="s">
        <v>691</v>
      </c>
      <c r="B220" s="1" t="s">
        <v>134</v>
      </c>
      <c r="C220" s="1" t="s">
        <v>692</v>
      </c>
      <c r="D220" s="1" t="s">
        <v>5</v>
      </c>
      <c r="E220" s="1" t="s">
        <v>693</v>
      </c>
      <c r="F220" s="1" t="s">
        <v>98</v>
      </c>
    </row>
    <row r="221" spans="1:6" ht="14.25" customHeight="1" x14ac:dyDescent="0.15">
      <c r="A221" s="1" t="s">
        <v>694</v>
      </c>
      <c r="B221" s="1" t="s">
        <v>5</v>
      </c>
      <c r="C221" s="1" t="s">
        <v>695</v>
      </c>
      <c r="D221" s="1" t="s">
        <v>46</v>
      </c>
      <c r="E221" s="1" t="s">
        <v>247</v>
      </c>
      <c r="F221" s="1" t="s">
        <v>247</v>
      </c>
    </row>
    <row r="222" spans="1:6" ht="14.25" customHeight="1" x14ac:dyDescent="0.15">
      <c r="A222" s="1" t="s">
        <v>696</v>
      </c>
      <c r="B222" s="1" t="s">
        <v>8</v>
      </c>
      <c r="C222" s="1" t="s">
        <v>697</v>
      </c>
      <c r="D222" s="1" t="s">
        <v>51</v>
      </c>
      <c r="E222" s="1" t="s">
        <v>698</v>
      </c>
      <c r="F222" s="1" t="s">
        <v>73</v>
      </c>
    </row>
    <row r="223" spans="1:6" ht="14.25" customHeight="1" x14ac:dyDescent="0.15">
      <c r="A223" s="1" t="s">
        <v>699</v>
      </c>
      <c r="B223" s="1" t="s">
        <v>90</v>
      </c>
      <c r="C223" s="1" t="s">
        <v>700</v>
      </c>
      <c r="D223" s="1" t="s">
        <v>53</v>
      </c>
      <c r="E223" s="1" t="s">
        <v>701</v>
      </c>
      <c r="F223" s="1" t="s">
        <v>46</v>
      </c>
    </row>
    <row r="224" spans="1:6" ht="14.25" customHeight="1" x14ac:dyDescent="0.15">
      <c r="A224" s="1" t="s">
        <v>702</v>
      </c>
      <c r="B224" s="1" t="s">
        <v>87</v>
      </c>
      <c r="C224" s="1" t="s">
        <v>703</v>
      </c>
      <c r="D224" s="1" t="s">
        <v>43</v>
      </c>
      <c r="E224" s="1" t="s">
        <v>704</v>
      </c>
      <c r="F224" s="1" t="s">
        <v>41</v>
      </c>
    </row>
    <row r="225" spans="1:6" ht="14.25" customHeight="1" x14ac:dyDescent="0.15">
      <c r="A225" s="1" t="s">
        <v>705</v>
      </c>
      <c r="B225" s="1" t="s">
        <v>53</v>
      </c>
      <c r="C225" s="1" t="s">
        <v>706</v>
      </c>
      <c r="D225" s="1" t="s">
        <v>92</v>
      </c>
      <c r="E225" s="1" t="s">
        <v>707</v>
      </c>
      <c r="F225" s="1" t="s">
        <v>46</v>
      </c>
    </row>
    <row r="226" spans="1:6" ht="14.25" customHeight="1" x14ac:dyDescent="0.15">
      <c r="A226" s="1" t="s">
        <v>708</v>
      </c>
      <c r="B226" s="1" t="s">
        <v>69</v>
      </c>
      <c r="C226" s="1" t="s">
        <v>709</v>
      </c>
      <c r="D226" s="1" t="s">
        <v>11</v>
      </c>
      <c r="E226" s="1" t="s">
        <v>710</v>
      </c>
      <c r="F226" s="1" t="s">
        <v>37</v>
      </c>
    </row>
    <row r="227" spans="1:6" ht="14.25" customHeight="1" x14ac:dyDescent="0.15">
      <c r="A227" s="1" t="s">
        <v>711</v>
      </c>
      <c r="B227" s="1" t="s">
        <v>15</v>
      </c>
      <c r="C227" s="1" t="s">
        <v>712</v>
      </c>
      <c r="D227" s="1" t="s">
        <v>13</v>
      </c>
      <c r="E227" s="1" t="s">
        <v>713</v>
      </c>
      <c r="F227" s="1" t="s">
        <v>8</v>
      </c>
    </row>
    <row r="228" spans="1:6" ht="14.25" customHeight="1" x14ac:dyDescent="0.15">
      <c r="A228" s="1" t="s">
        <v>714</v>
      </c>
      <c r="B228" s="1" t="s">
        <v>90</v>
      </c>
      <c r="C228" s="1" t="s">
        <v>715</v>
      </c>
      <c r="D228" s="1" t="s">
        <v>247</v>
      </c>
      <c r="E228" s="1" t="s">
        <v>716</v>
      </c>
      <c r="F228" s="1" t="s">
        <v>37</v>
      </c>
    </row>
    <row r="229" spans="1:6" ht="14.25" customHeight="1" x14ac:dyDescent="0.15">
      <c r="A229" s="1" t="s">
        <v>717</v>
      </c>
      <c r="B229" s="1" t="s">
        <v>109</v>
      </c>
      <c r="C229" s="1" t="s">
        <v>718</v>
      </c>
      <c r="D229" s="1" t="s">
        <v>13</v>
      </c>
      <c r="E229" s="1" t="s">
        <v>719</v>
      </c>
      <c r="F229" s="1" t="s">
        <v>161</v>
      </c>
    </row>
    <row r="230" spans="1:6" ht="14.25" customHeight="1" x14ac:dyDescent="0.15">
      <c r="A230" s="1" t="s">
        <v>720</v>
      </c>
      <c r="B230" s="1" t="s">
        <v>90</v>
      </c>
      <c r="C230" s="1" t="s">
        <v>721</v>
      </c>
      <c r="D230" s="1" t="s">
        <v>15</v>
      </c>
      <c r="E230" s="1" t="s">
        <v>722</v>
      </c>
      <c r="F230" s="1" t="s">
        <v>8</v>
      </c>
    </row>
    <row r="231" spans="1:6" ht="14.25" customHeight="1" x14ac:dyDescent="0.15">
      <c r="A231" s="1" t="s">
        <v>723</v>
      </c>
      <c r="B231" s="1" t="s">
        <v>26</v>
      </c>
      <c r="C231" s="1" t="s">
        <v>724</v>
      </c>
      <c r="D231" s="1" t="s">
        <v>6</v>
      </c>
      <c r="E231" s="1" t="s">
        <v>725</v>
      </c>
      <c r="F231" s="1" t="s">
        <v>598</v>
      </c>
    </row>
    <row r="232" spans="1:6" ht="14.25" customHeight="1" x14ac:dyDescent="0.15">
      <c r="A232" s="1" t="s">
        <v>726</v>
      </c>
      <c r="B232" s="1" t="s">
        <v>15</v>
      </c>
      <c r="C232" s="1" t="s">
        <v>61</v>
      </c>
      <c r="D232" s="1" t="s">
        <v>61</v>
      </c>
      <c r="E232" s="1" t="s">
        <v>727</v>
      </c>
      <c r="F232" s="1" t="s">
        <v>598</v>
      </c>
    </row>
    <row r="233" spans="1:6" ht="14.25" customHeight="1" x14ac:dyDescent="0.15">
      <c r="A233" s="1" t="s">
        <v>728</v>
      </c>
      <c r="B233" s="1" t="s">
        <v>53</v>
      </c>
      <c r="C233" s="1" t="s">
        <v>729</v>
      </c>
      <c r="D233" s="1" t="s">
        <v>73</v>
      </c>
      <c r="E233" s="1" t="s">
        <v>730</v>
      </c>
      <c r="F233" s="1" t="s">
        <v>105</v>
      </c>
    </row>
    <row r="234" spans="1:6" ht="14.25" customHeight="1" x14ac:dyDescent="0.15">
      <c r="A234" s="1" t="s">
        <v>731</v>
      </c>
      <c r="B234" s="1" t="s">
        <v>247</v>
      </c>
      <c r="C234" s="1" t="s">
        <v>732</v>
      </c>
      <c r="D234" s="1" t="s">
        <v>159</v>
      </c>
      <c r="E234" s="1" t="s">
        <v>733</v>
      </c>
      <c r="F234" s="1" t="s">
        <v>149</v>
      </c>
    </row>
    <row r="235" spans="1:6" ht="14.25" customHeight="1" x14ac:dyDescent="0.15">
      <c r="A235" s="1" t="s">
        <v>734</v>
      </c>
      <c r="B235" s="1" t="s">
        <v>46</v>
      </c>
      <c r="C235" s="1" t="s">
        <v>735</v>
      </c>
      <c r="D235" s="1" t="s">
        <v>92</v>
      </c>
      <c r="E235" s="1" t="s">
        <v>736</v>
      </c>
      <c r="F235" s="1" t="s">
        <v>92</v>
      </c>
    </row>
    <row r="236" spans="1:6" ht="14.25" customHeight="1" x14ac:dyDescent="0.15">
      <c r="A236" s="1" t="s">
        <v>737</v>
      </c>
      <c r="B236" s="1" t="s">
        <v>13</v>
      </c>
      <c r="C236" s="1" t="s">
        <v>738</v>
      </c>
      <c r="D236" s="1" t="s">
        <v>53</v>
      </c>
      <c r="E236" s="1" t="s">
        <v>739</v>
      </c>
      <c r="F236" s="1" t="s">
        <v>8</v>
      </c>
    </row>
    <row r="237" spans="1:6" ht="14.25" customHeight="1" x14ac:dyDescent="0.15">
      <c r="A237" s="1" t="s">
        <v>740</v>
      </c>
      <c r="B237" s="1" t="s">
        <v>28</v>
      </c>
      <c r="C237" s="1" t="s">
        <v>741</v>
      </c>
      <c r="D237" s="1" t="s">
        <v>61</v>
      </c>
      <c r="E237" s="1" t="s">
        <v>742</v>
      </c>
      <c r="F237" s="1" t="s">
        <v>69</v>
      </c>
    </row>
    <row r="238" spans="1:6" ht="14.25" customHeight="1" x14ac:dyDescent="0.15">
      <c r="A238" s="1" t="s">
        <v>743</v>
      </c>
      <c r="B238" s="1" t="s">
        <v>73</v>
      </c>
      <c r="C238" s="1" t="s">
        <v>744</v>
      </c>
      <c r="D238" s="1" t="s">
        <v>15</v>
      </c>
      <c r="E238" s="1" t="s">
        <v>745</v>
      </c>
      <c r="F238" s="1" t="s">
        <v>8</v>
      </c>
    </row>
    <row r="239" spans="1:6" ht="14.25" customHeight="1" x14ac:dyDescent="0.15">
      <c r="A239" s="1" t="s">
        <v>746</v>
      </c>
      <c r="B239" s="1" t="s">
        <v>598</v>
      </c>
      <c r="C239" s="1" t="s">
        <v>747</v>
      </c>
      <c r="D239" s="1" t="s">
        <v>8</v>
      </c>
      <c r="E239" s="1" t="s">
        <v>748</v>
      </c>
      <c r="F239" s="1" t="s">
        <v>159</v>
      </c>
    </row>
    <row r="240" spans="1:6" ht="14.25" customHeight="1" x14ac:dyDescent="0.15">
      <c r="A240" s="1" t="s">
        <v>749</v>
      </c>
      <c r="B240" s="1" t="s">
        <v>134</v>
      </c>
      <c r="C240" s="1" t="s">
        <v>750</v>
      </c>
      <c r="D240" s="1" t="s">
        <v>105</v>
      </c>
      <c r="E240" s="1" t="s">
        <v>751</v>
      </c>
      <c r="F240" s="1" t="s">
        <v>598</v>
      </c>
    </row>
    <row r="241" spans="1:6" ht="14.25" customHeight="1" x14ac:dyDescent="0.15">
      <c r="A241" s="1" t="s">
        <v>752</v>
      </c>
      <c r="B241" s="1" t="s">
        <v>26</v>
      </c>
      <c r="C241" s="1" t="s">
        <v>753</v>
      </c>
      <c r="D241" s="1" t="s">
        <v>41</v>
      </c>
      <c r="E241" s="1" t="s">
        <v>754</v>
      </c>
      <c r="F241" s="1" t="s">
        <v>69</v>
      </c>
    </row>
    <row r="242" spans="1:6" ht="14.25" customHeight="1" x14ac:dyDescent="0.15">
      <c r="A242" s="1" t="s">
        <v>755</v>
      </c>
      <c r="B242" s="1" t="s">
        <v>51</v>
      </c>
      <c r="C242" s="1" t="s">
        <v>756</v>
      </c>
      <c r="D242" s="1" t="s">
        <v>105</v>
      </c>
      <c r="E242" s="1" t="s">
        <v>757</v>
      </c>
      <c r="F242" s="1" t="s">
        <v>5</v>
      </c>
    </row>
    <row r="243" spans="1:6" ht="14.25" customHeight="1" x14ac:dyDescent="0.15">
      <c r="A243" s="1" t="s">
        <v>758</v>
      </c>
      <c r="B243" s="1" t="s">
        <v>63</v>
      </c>
      <c r="C243" s="1" t="s">
        <v>759</v>
      </c>
      <c r="D243" s="1" t="s">
        <v>15</v>
      </c>
      <c r="E243" s="1" t="s">
        <v>760</v>
      </c>
      <c r="F243" s="1" t="s">
        <v>5</v>
      </c>
    </row>
    <row r="244" spans="1:6" ht="14.25" customHeight="1" x14ac:dyDescent="0.15">
      <c r="A244" s="1" t="s">
        <v>761</v>
      </c>
      <c r="B244" s="1" t="s">
        <v>15</v>
      </c>
      <c r="C244" s="1" t="s">
        <v>762</v>
      </c>
      <c r="D244" s="1" t="s">
        <v>53</v>
      </c>
      <c r="E244" s="1" t="s">
        <v>763</v>
      </c>
      <c r="F244" s="1" t="s">
        <v>92</v>
      </c>
    </row>
    <row r="245" spans="1:6" ht="14.25" customHeight="1" x14ac:dyDescent="0.15">
      <c r="A245" s="1" t="s">
        <v>764</v>
      </c>
      <c r="B245" s="1" t="s">
        <v>11</v>
      </c>
      <c r="C245" s="1" t="s">
        <v>765</v>
      </c>
      <c r="D245" s="1" t="s">
        <v>8</v>
      </c>
      <c r="E245" s="1" t="s">
        <v>766</v>
      </c>
      <c r="F245" s="1" t="s">
        <v>109</v>
      </c>
    </row>
    <row r="246" spans="1:6" ht="14.25" customHeight="1" x14ac:dyDescent="0.15">
      <c r="A246" s="1" t="s">
        <v>767</v>
      </c>
      <c r="B246" s="1" t="s">
        <v>53</v>
      </c>
      <c r="C246" s="1" t="s">
        <v>768</v>
      </c>
      <c r="D246" s="1" t="s">
        <v>8</v>
      </c>
      <c r="E246" s="1" t="s">
        <v>769</v>
      </c>
      <c r="F246" s="1" t="s">
        <v>15</v>
      </c>
    </row>
    <row r="247" spans="1:6" ht="14.25" customHeight="1" x14ac:dyDescent="0.15">
      <c r="A247" s="1" t="s">
        <v>770</v>
      </c>
      <c r="B247" s="1" t="s">
        <v>6</v>
      </c>
      <c r="C247" s="1" t="s">
        <v>771</v>
      </c>
      <c r="D247" s="1" t="s">
        <v>33</v>
      </c>
      <c r="E247" s="1" t="s">
        <v>772</v>
      </c>
      <c r="F247" s="1" t="s">
        <v>149</v>
      </c>
    </row>
    <row r="248" spans="1:6" ht="14.25" customHeight="1" x14ac:dyDescent="0.15">
      <c r="A248" s="1" t="s">
        <v>773</v>
      </c>
      <c r="B248" s="1" t="s">
        <v>105</v>
      </c>
      <c r="C248" s="1" t="s">
        <v>774</v>
      </c>
      <c r="D248" s="1" t="s">
        <v>81</v>
      </c>
      <c r="E248" s="1" t="s">
        <v>775</v>
      </c>
      <c r="F248" s="1" t="s">
        <v>8</v>
      </c>
    </row>
    <row r="249" spans="1:6" ht="14.25" customHeight="1" x14ac:dyDescent="0.15">
      <c r="A249" s="1" t="s">
        <v>776</v>
      </c>
      <c r="B249" s="1" t="s">
        <v>73</v>
      </c>
      <c r="C249" s="1" t="s">
        <v>777</v>
      </c>
      <c r="D249" s="1" t="s">
        <v>5</v>
      </c>
      <c r="E249" s="1" t="s">
        <v>778</v>
      </c>
      <c r="F249" s="1" t="s">
        <v>102</v>
      </c>
    </row>
    <row r="250" spans="1:6" ht="14.25" customHeight="1" x14ac:dyDescent="0.15">
      <c r="A250" s="1" t="s">
        <v>779</v>
      </c>
      <c r="B250" s="1" t="s">
        <v>69</v>
      </c>
      <c r="C250" s="1" t="s">
        <v>780</v>
      </c>
      <c r="D250" s="1" t="s">
        <v>8</v>
      </c>
      <c r="E250" s="1" t="s">
        <v>781</v>
      </c>
      <c r="F250" s="1" t="s">
        <v>8</v>
      </c>
    </row>
    <row r="251" spans="1:6" ht="14.25" customHeight="1" x14ac:dyDescent="0.15">
      <c r="A251" s="1" t="s">
        <v>782</v>
      </c>
      <c r="B251" s="1" t="s">
        <v>63</v>
      </c>
      <c r="C251" s="1" t="s">
        <v>783</v>
      </c>
      <c r="D251" s="1" t="s">
        <v>90</v>
      </c>
      <c r="E251" s="1" t="s">
        <v>784</v>
      </c>
      <c r="F251" s="1" t="s">
        <v>81</v>
      </c>
    </row>
    <row r="252" spans="1:6" ht="14.25" customHeight="1" x14ac:dyDescent="0.15">
      <c r="A252" s="1" t="s">
        <v>785</v>
      </c>
      <c r="B252" s="1" t="s">
        <v>161</v>
      </c>
      <c r="C252" s="1" t="s">
        <v>786</v>
      </c>
      <c r="D252" s="1" t="s">
        <v>161</v>
      </c>
      <c r="E252" s="1" t="s">
        <v>63</v>
      </c>
      <c r="F252" s="1" t="s">
        <v>63</v>
      </c>
    </row>
    <row r="253" spans="1:6" ht="14.25" customHeight="1" x14ac:dyDescent="0.15">
      <c r="A253" s="1" t="s">
        <v>787</v>
      </c>
      <c r="B253" s="1" t="s">
        <v>46</v>
      </c>
      <c r="C253" s="1" t="s">
        <v>788</v>
      </c>
      <c r="D253" s="1" t="s">
        <v>11</v>
      </c>
      <c r="E253" s="1" t="s">
        <v>789</v>
      </c>
      <c r="F253" s="1" t="s">
        <v>219</v>
      </c>
    </row>
    <row r="254" spans="1:6" ht="14.25" customHeight="1" x14ac:dyDescent="0.15">
      <c r="A254" s="1" t="s">
        <v>31</v>
      </c>
      <c r="B254" s="1" t="s">
        <v>31</v>
      </c>
      <c r="C254" s="1" t="s">
        <v>790</v>
      </c>
      <c r="D254" s="1" t="s">
        <v>161</v>
      </c>
      <c r="E254" s="1" t="s">
        <v>791</v>
      </c>
      <c r="F254" s="1" t="s">
        <v>15</v>
      </c>
    </row>
    <row r="255" spans="1:6" ht="14.25" customHeight="1" x14ac:dyDescent="0.15">
      <c r="A255" s="1" t="s">
        <v>792</v>
      </c>
      <c r="B255" s="1" t="s">
        <v>87</v>
      </c>
      <c r="C255" s="1" t="s">
        <v>793</v>
      </c>
      <c r="D255" s="1" t="s">
        <v>33</v>
      </c>
      <c r="E255" s="1" t="s">
        <v>794</v>
      </c>
      <c r="F255" s="1" t="s">
        <v>8</v>
      </c>
    </row>
    <row r="256" spans="1:6" ht="14.25" customHeight="1" x14ac:dyDescent="0.15">
      <c r="A256" s="1" t="s">
        <v>795</v>
      </c>
      <c r="B256" s="1" t="s">
        <v>13</v>
      </c>
      <c r="C256" s="1" t="s">
        <v>796</v>
      </c>
      <c r="D256" s="1" t="s">
        <v>247</v>
      </c>
      <c r="E256" s="1" t="s">
        <v>797</v>
      </c>
      <c r="F256" s="1" t="s">
        <v>28</v>
      </c>
    </row>
    <row r="257" spans="1:6" ht="14.25" customHeight="1" x14ac:dyDescent="0.15">
      <c r="A257" s="1" t="s">
        <v>798</v>
      </c>
      <c r="B257" s="1" t="s">
        <v>26</v>
      </c>
      <c r="C257" s="1" t="s">
        <v>799</v>
      </c>
      <c r="D257" s="1" t="s">
        <v>81</v>
      </c>
      <c r="E257" s="1" t="s">
        <v>800</v>
      </c>
      <c r="F257" s="1" t="s">
        <v>28</v>
      </c>
    </row>
    <row r="258" spans="1:6" ht="14.25" customHeight="1" x14ac:dyDescent="0.15">
      <c r="A258" s="1" t="s">
        <v>801</v>
      </c>
      <c r="B258" s="1" t="s">
        <v>33</v>
      </c>
      <c r="C258" s="1" t="s">
        <v>802</v>
      </c>
      <c r="D258" s="1" t="s">
        <v>105</v>
      </c>
      <c r="E258" s="1" t="s">
        <v>803</v>
      </c>
      <c r="F258" s="1" t="s">
        <v>53</v>
      </c>
    </row>
    <row r="259" spans="1:6" ht="14.25" customHeight="1" x14ac:dyDescent="0.15">
      <c r="A259" s="1" t="s">
        <v>804</v>
      </c>
      <c r="B259" s="1" t="s">
        <v>26</v>
      </c>
      <c r="C259" s="1" t="s">
        <v>805</v>
      </c>
      <c r="D259" s="1" t="s">
        <v>8</v>
      </c>
      <c r="E259" s="1" t="s">
        <v>806</v>
      </c>
      <c r="F259" s="1" t="s">
        <v>41</v>
      </c>
    </row>
    <row r="260" spans="1:6" ht="14.25" customHeight="1" x14ac:dyDescent="0.15">
      <c r="A260" s="1" t="s">
        <v>807</v>
      </c>
      <c r="B260" s="1" t="s">
        <v>159</v>
      </c>
      <c r="C260" s="1" t="s">
        <v>808</v>
      </c>
      <c r="D260" s="1" t="s">
        <v>8</v>
      </c>
      <c r="E260" s="1" t="s">
        <v>809</v>
      </c>
      <c r="F260" s="1" t="s">
        <v>33</v>
      </c>
    </row>
    <row r="261" spans="1:6" ht="14.25" customHeight="1" x14ac:dyDescent="0.15">
      <c r="A261" s="1" t="s">
        <v>810</v>
      </c>
      <c r="B261" s="1" t="s">
        <v>13</v>
      </c>
      <c r="C261" s="1" t="s">
        <v>811</v>
      </c>
      <c r="D261" s="1" t="s">
        <v>8</v>
      </c>
      <c r="E261" s="1" t="s">
        <v>812</v>
      </c>
      <c r="F261" s="1" t="s">
        <v>37</v>
      </c>
    </row>
    <row r="262" spans="1:6" ht="14.25" customHeight="1" x14ac:dyDescent="0.15">
      <c r="A262" s="1" t="s">
        <v>92</v>
      </c>
      <c r="B262" s="1" t="s">
        <v>92</v>
      </c>
      <c r="C262" s="1" t="s">
        <v>813</v>
      </c>
      <c r="D262" s="1" t="s">
        <v>149</v>
      </c>
      <c r="E262" s="1" t="s">
        <v>814</v>
      </c>
      <c r="F262" s="1" t="s">
        <v>63</v>
      </c>
    </row>
    <row r="263" spans="1:6" ht="14.25" customHeight="1" x14ac:dyDescent="0.15">
      <c r="A263" s="1" t="s">
        <v>815</v>
      </c>
      <c r="B263" s="1" t="s">
        <v>219</v>
      </c>
      <c r="C263" s="1" t="s">
        <v>816</v>
      </c>
      <c r="D263" s="1" t="s">
        <v>53</v>
      </c>
      <c r="E263" s="1" t="s">
        <v>817</v>
      </c>
      <c r="F263" s="1" t="s">
        <v>53</v>
      </c>
    </row>
    <row r="264" spans="1:6" ht="14.25" customHeight="1" x14ac:dyDescent="0.15">
      <c r="A264" s="1" t="s">
        <v>5</v>
      </c>
      <c r="B264" s="1" t="s">
        <v>5</v>
      </c>
      <c r="C264" s="1" t="s">
        <v>818</v>
      </c>
      <c r="D264" s="1" t="s">
        <v>87</v>
      </c>
      <c r="E264" s="1" t="s">
        <v>819</v>
      </c>
      <c r="F264" s="1" t="s">
        <v>41</v>
      </c>
    </row>
    <row r="265" spans="1:6" ht="14.25" customHeight="1" x14ac:dyDescent="0.15">
      <c r="A265" s="1" t="s">
        <v>820</v>
      </c>
      <c r="B265" s="1" t="s">
        <v>15</v>
      </c>
      <c r="C265" s="1" t="s">
        <v>821</v>
      </c>
      <c r="D265" s="1" t="s">
        <v>90</v>
      </c>
      <c r="E265" s="1" t="s">
        <v>822</v>
      </c>
      <c r="F265" s="1" t="s">
        <v>13</v>
      </c>
    </row>
    <row r="266" spans="1:6" ht="14.25" customHeight="1" x14ac:dyDescent="0.15">
      <c r="A266" s="1" t="s">
        <v>823</v>
      </c>
      <c r="B266" s="1" t="s">
        <v>6</v>
      </c>
      <c r="C266" s="1" t="s">
        <v>824</v>
      </c>
      <c r="D266" s="1" t="s">
        <v>37</v>
      </c>
      <c r="E266" s="1" t="s">
        <v>825</v>
      </c>
      <c r="F266" s="1" t="s">
        <v>23</v>
      </c>
    </row>
    <row r="267" spans="1:6" ht="14.25" customHeight="1" x14ac:dyDescent="0.15">
      <c r="A267" s="1" t="s">
        <v>826</v>
      </c>
      <c r="B267" s="1" t="s">
        <v>102</v>
      </c>
      <c r="C267" s="1" t="s">
        <v>827</v>
      </c>
      <c r="D267" s="1" t="s">
        <v>46</v>
      </c>
      <c r="E267" s="1" t="s">
        <v>828</v>
      </c>
      <c r="F267" s="1" t="s">
        <v>149</v>
      </c>
    </row>
    <row r="268" spans="1:6" ht="14.25" customHeight="1" x14ac:dyDescent="0.15">
      <c r="A268" s="1" t="s">
        <v>829</v>
      </c>
      <c r="B268" s="1" t="s">
        <v>90</v>
      </c>
      <c r="C268" s="1" t="s">
        <v>830</v>
      </c>
      <c r="D268" s="1" t="s">
        <v>90</v>
      </c>
      <c r="E268" s="1" t="s">
        <v>33</v>
      </c>
      <c r="F268" s="1" t="s">
        <v>33</v>
      </c>
    </row>
    <row r="269" spans="1:6" ht="14.25" customHeight="1" x14ac:dyDescent="0.15">
      <c r="A269" s="1" t="s">
        <v>831</v>
      </c>
      <c r="B269" s="1" t="s">
        <v>23</v>
      </c>
      <c r="C269" s="1" t="s">
        <v>832</v>
      </c>
      <c r="D269" s="1" t="s">
        <v>53</v>
      </c>
      <c r="E269" s="1" t="s">
        <v>833</v>
      </c>
      <c r="F269" s="1" t="s">
        <v>134</v>
      </c>
    </row>
    <row r="270" spans="1:6" ht="14.25" customHeight="1" x14ac:dyDescent="0.15">
      <c r="A270" s="1" t="s">
        <v>834</v>
      </c>
      <c r="B270" s="1" t="s">
        <v>87</v>
      </c>
      <c r="C270" s="1" t="s">
        <v>835</v>
      </c>
      <c r="D270" s="1" t="s">
        <v>15</v>
      </c>
      <c r="E270" s="1" t="s">
        <v>836</v>
      </c>
      <c r="F270" s="1" t="s">
        <v>92</v>
      </c>
    </row>
    <row r="271" spans="1:6" ht="14.25" customHeight="1" x14ac:dyDescent="0.15">
      <c r="A271" s="1" t="s">
        <v>837</v>
      </c>
      <c r="B271" s="1" t="s">
        <v>46</v>
      </c>
      <c r="C271" s="1" t="s">
        <v>838</v>
      </c>
      <c r="D271" s="1" t="s">
        <v>105</v>
      </c>
      <c r="E271" s="1" t="s">
        <v>839</v>
      </c>
      <c r="F271" s="1" t="s">
        <v>73</v>
      </c>
    </row>
    <row r="272" spans="1:6" ht="14.25" customHeight="1" x14ac:dyDescent="0.15">
      <c r="A272" s="1" t="s">
        <v>840</v>
      </c>
      <c r="B272" s="1" t="s">
        <v>73</v>
      </c>
      <c r="C272" s="1" t="s">
        <v>841</v>
      </c>
      <c r="D272" s="1" t="s">
        <v>102</v>
      </c>
      <c r="E272" s="1" t="s">
        <v>842</v>
      </c>
      <c r="F272" s="1" t="s">
        <v>81</v>
      </c>
    </row>
    <row r="273" spans="1:6" ht="14.25" customHeight="1" x14ac:dyDescent="0.15">
      <c r="A273" s="4" t="s">
        <v>6678</v>
      </c>
      <c r="B273" s="3"/>
      <c r="C273" s="1" t="s">
        <v>843</v>
      </c>
      <c r="D273" s="1" t="s">
        <v>90</v>
      </c>
      <c r="E273" s="1" t="s">
        <v>844</v>
      </c>
      <c r="F273" s="1" t="s">
        <v>37</v>
      </c>
    </row>
    <row r="274" spans="1:6" ht="14.25" customHeight="1" x14ac:dyDescent="0.15">
      <c r="A274" s="1" t="s">
        <v>840</v>
      </c>
      <c r="B274" s="1" t="s">
        <v>58</v>
      </c>
      <c r="C274" s="1" t="s">
        <v>845</v>
      </c>
      <c r="D274" s="1" t="s">
        <v>134</v>
      </c>
      <c r="E274" s="1" t="s">
        <v>846</v>
      </c>
      <c r="F274" s="1" t="s">
        <v>46</v>
      </c>
    </row>
    <row r="275" spans="1:6" ht="14.25" customHeight="1" x14ac:dyDescent="0.15">
      <c r="A275" s="4" t="s">
        <v>6679</v>
      </c>
      <c r="B275" s="3"/>
      <c r="C275" s="1" t="s">
        <v>847</v>
      </c>
      <c r="D275" s="1" t="s">
        <v>149</v>
      </c>
      <c r="E275" s="1" t="s">
        <v>848</v>
      </c>
      <c r="F275" s="1" t="s">
        <v>15</v>
      </c>
    </row>
    <row r="276" spans="1:6" ht="14.25" customHeight="1" x14ac:dyDescent="0.15">
      <c r="A276" s="1" t="s">
        <v>849</v>
      </c>
      <c r="B276" s="1" t="s">
        <v>37</v>
      </c>
      <c r="C276" s="1" t="s">
        <v>850</v>
      </c>
      <c r="D276" s="1" t="s">
        <v>73</v>
      </c>
      <c r="E276" s="1" t="s">
        <v>851</v>
      </c>
      <c r="F276" s="1" t="s">
        <v>15</v>
      </c>
    </row>
    <row r="277" spans="1:6" ht="14.25" customHeight="1" x14ac:dyDescent="0.15">
      <c r="A277" s="1" t="s">
        <v>852</v>
      </c>
      <c r="B277" s="1" t="s">
        <v>8</v>
      </c>
      <c r="C277" s="1" t="s">
        <v>853</v>
      </c>
      <c r="D277" s="1" t="s">
        <v>372</v>
      </c>
      <c r="E277" s="1" t="s">
        <v>854</v>
      </c>
      <c r="F277" s="1" t="s">
        <v>31</v>
      </c>
    </row>
    <row r="278" spans="1:6" ht="14.25" customHeight="1" x14ac:dyDescent="0.15">
      <c r="A278" s="1" t="s">
        <v>855</v>
      </c>
      <c r="B278" s="1" t="s">
        <v>8</v>
      </c>
      <c r="C278" s="1" t="s">
        <v>856</v>
      </c>
      <c r="D278" s="1" t="s">
        <v>372</v>
      </c>
      <c r="E278" s="1" t="s">
        <v>857</v>
      </c>
      <c r="F278" s="1" t="s">
        <v>15</v>
      </c>
    </row>
    <row r="279" spans="1:6" ht="14.25" customHeight="1" x14ac:dyDescent="0.15">
      <c r="A279" s="1" t="s">
        <v>858</v>
      </c>
      <c r="B279" s="1" t="s">
        <v>8</v>
      </c>
      <c r="C279" s="1" t="s">
        <v>859</v>
      </c>
      <c r="D279" s="1" t="s">
        <v>372</v>
      </c>
      <c r="E279" s="1" t="s">
        <v>860</v>
      </c>
      <c r="F279" s="1" t="s">
        <v>17</v>
      </c>
    </row>
    <row r="280" spans="1:6" ht="14.25" customHeight="1" x14ac:dyDescent="0.15">
      <c r="A280" s="1" t="s">
        <v>861</v>
      </c>
      <c r="B280" s="1" t="s">
        <v>26</v>
      </c>
      <c r="C280" s="1" t="s">
        <v>862</v>
      </c>
      <c r="D280" s="1" t="s">
        <v>372</v>
      </c>
      <c r="E280" s="1" t="s">
        <v>863</v>
      </c>
      <c r="F280" s="1" t="s">
        <v>8</v>
      </c>
    </row>
    <row r="281" spans="1:6" ht="14.25" customHeight="1" x14ac:dyDescent="0.15">
      <c r="A281" s="1" t="s">
        <v>864</v>
      </c>
      <c r="B281" s="1" t="s">
        <v>8</v>
      </c>
      <c r="C281" s="1" t="s">
        <v>865</v>
      </c>
      <c r="D281" s="1" t="s">
        <v>51</v>
      </c>
      <c r="E281" s="1" t="s">
        <v>866</v>
      </c>
      <c r="F281" s="1" t="s">
        <v>33</v>
      </c>
    </row>
    <row r="282" spans="1:6" ht="14.25" customHeight="1" x14ac:dyDescent="0.15">
      <c r="A282" s="1" t="s">
        <v>867</v>
      </c>
      <c r="B282" s="1" t="s">
        <v>102</v>
      </c>
      <c r="C282" s="1" t="s">
        <v>868</v>
      </c>
      <c r="D282" s="1" t="s">
        <v>58</v>
      </c>
      <c r="E282" s="1" t="s">
        <v>869</v>
      </c>
      <c r="F282" s="1" t="s">
        <v>109</v>
      </c>
    </row>
    <row r="283" spans="1:6" ht="14.25" customHeight="1" x14ac:dyDescent="0.15">
      <c r="A283" s="1" t="s">
        <v>870</v>
      </c>
      <c r="B283" s="1" t="s">
        <v>149</v>
      </c>
      <c r="C283" s="1" t="s">
        <v>871</v>
      </c>
      <c r="D283" s="1" t="s">
        <v>69</v>
      </c>
      <c r="E283" s="1" t="s">
        <v>872</v>
      </c>
      <c r="F283" s="1" t="s">
        <v>51</v>
      </c>
    </row>
    <row r="284" spans="1:6" ht="14.25" customHeight="1" x14ac:dyDescent="0.15">
      <c r="A284" s="1" t="s">
        <v>873</v>
      </c>
      <c r="B284" s="1" t="s">
        <v>81</v>
      </c>
      <c r="C284" s="1" t="s">
        <v>874</v>
      </c>
      <c r="D284" s="1" t="s">
        <v>8</v>
      </c>
      <c r="E284" s="1" t="s">
        <v>875</v>
      </c>
      <c r="F284" s="1" t="s">
        <v>37</v>
      </c>
    </row>
    <row r="285" spans="1:6" ht="14.25" customHeight="1" x14ac:dyDescent="0.15">
      <c r="A285" s="1" t="s">
        <v>876</v>
      </c>
      <c r="B285" s="1" t="s">
        <v>46</v>
      </c>
      <c r="C285" s="1" t="s">
        <v>877</v>
      </c>
      <c r="D285" s="1" t="s">
        <v>6</v>
      </c>
      <c r="E285" s="1" t="s">
        <v>878</v>
      </c>
      <c r="F285" s="1" t="s">
        <v>15</v>
      </c>
    </row>
    <row r="286" spans="1:6" ht="14.25" customHeight="1" x14ac:dyDescent="0.15">
      <c r="A286" s="1" t="s">
        <v>879</v>
      </c>
      <c r="B286" s="1" t="s">
        <v>15</v>
      </c>
      <c r="C286" s="1" t="s">
        <v>880</v>
      </c>
      <c r="D286" s="1" t="s">
        <v>15</v>
      </c>
      <c r="E286" s="1" t="s">
        <v>881</v>
      </c>
      <c r="F286" s="1" t="s">
        <v>118</v>
      </c>
    </row>
    <row r="287" spans="1:6" ht="14.25" customHeight="1" x14ac:dyDescent="0.15">
      <c r="A287" s="1" t="s">
        <v>882</v>
      </c>
      <c r="B287" s="1" t="s">
        <v>23</v>
      </c>
      <c r="C287" s="1" t="s">
        <v>883</v>
      </c>
      <c r="D287" s="1" t="s">
        <v>219</v>
      </c>
      <c r="E287" s="1" t="s">
        <v>884</v>
      </c>
      <c r="F287" s="1" t="s">
        <v>15</v>
      </c>
    </row>
    <row r="288" spans="1:6" ht="14.25" customHeight="1" x14ac:dyDescent="0.15">
      <c r="A288" s="1" t="s">
        <v>885</v>
      </c>
      <c r="B288" s="1" t="s">
        <v>21</v>
      </c>
      <c r="C288" s="1" t="s">
        <v>886</v>
      </c>
      <c r="D288" s="1" t="s">
        <v>8</v>
      </c>
      <c r="E288" s="1" t="s">
        <v>887</v>
      </c>
      <c r="F288" s="1" t="s">
        <v>13</v>
      </c>
    </row>
    <row r="289" spans="1:6" ht="14.25" customHeight="1" x14ac:dyDescent="0.15">
      <c r="A289" s="1" t="s">
        <v>888</v>
      </c>
      <c r="B289" s="1" t="s">
        <v>53</v>
      </c>
      <c r="C289" s="1" t="s">
        <v>889</v>
      </c>
      <c r="D289" s="1" t="s">
        <v>105</v>
      </c>
      <c r="E289" s="1" t="s">
        <v>890</v>
      </c>
      <c r="F289" s="1" t="s">
        <v>53</v>
      </c>
    </row>
    <row r="290" spans="1:6" ht="14.25" customHeight="1" x14ac:dyDescent="0.15">
      <c r="A290" s="1" t="s">
        <v>891</v>
      </c>
      <c r="B290" s="1" t="s">
        <v>161</v>
      </c>
      <c r="C290" s="1" t="s">
        <v>892</v>
      </c>
      <c r="D290" s="1" t="s">
        <v>33</v>
      </c>
      <c r="E290" s="1" t="s">
        <v>893</v>
      </c>
      <c r="F290" s="1" t="s">
        <v>31</v>
      </c>
    </row>
    <row r="291" spans="1:6" ht="14.25" customHeight="1" x14ac:dyDescent="0.15">
      <c r="A291" s="1" t="s">
        <v>894</v>
      </c>
      <c r="B291" s="1" t="s">
        <v>92</v>
      </c>
      <c r="C291" s="1" t="s">
        <v>895</v>
      </c>
      <c r="D291" s="1" t="s">
        <v>61</v>
      </c>
      <c r="E291" s="1" t="s">
        <v>896</v>
      </c>
      <c r="F291" s="1" t="s">
        <v>46</v>
      </c>
    </row>
    <row r="292" spans="1:6" ht="14.25" customHeight="1" x14ac:dyDescent="0.15">
      <c r="A292" s="1" t="s">
        <v>897</v>
      </c>
      <c r="B292" s="1" t="s">
        <v>67</v>
      </c>
      <c r="C292" s="1" t="s">
        <v>898</v>
      </c>
      <c r="D292" s="1" t="s">
        <v>15</v>
      </c>
      <c r="E292" s="1" t="s">
        <v>899</v>
      </c>
      <c r="F292" s="1" t="s">
        <v>43</v>
      </c>
    </row>
    <row r="293" spans="1:6" ht="14.25" customHeight="1" x14ac:dyDescent="0.15">
      <c r="A293" s="1" t="s">
        <v>900</v>
      </c>
      <c r="B293" s="1" t="s">
        <v>33</v>
      </c>
      <c r="C293" s="1" t="s">
        <v>901</v>
      </c>
      <c r="D293" s="1" t="s">
        <v>53</v>
      </c>
      <c r="E293" s="1" t="s">
        <v>902</v>
      </c>
      <c r="F293" s="1" t="s">
        <v>19</v>
      </c>
    </row>
    <row r="294" spans="1:6" ht="14.25" customHeight="1" x14ac:dyDescent="0.15">
      <c r="A294" s="1" t="s">
        <v>903</v>
      </c>
      <c r="B294" s="1" t="s">
        <v>134</v>
      </c>
      <c r="C294" s="1" t="s">
        <v>904</v>
      </c>
      <c r="D294" s="1" t="s">
        <v>15</v>
      </c>
      <c r="E294" s="1" t="s">
        <v>905</v>
      </c>
      <c r="F294" s="1" t="s">
        <v>19</v>
      </c>
    </row>
    <row r="295" spans="1:6" ht="14.25" customHeight="1" x14ac:dyDescent="0.15">
      <c r="A295" s="1" t="s">
        <v>906</v>
      </c>
      <c r="B295" s="1" t="s">
        <v>15</v>
      </c>
      <c r="C295" s="1" t="s">
        <v>907</v>
      </c>
      <c r="D295" s="1" t="s">
        <v>219</v>
      </c>
      <c r="E295" s="1" t="s">
        <v>908</v>
      </c>
      <c r="F295" s="1" t="s">
        <v>87</v>
      </c>
    </row>
    <row r="296" spans="1:6" ht="14.25" customHeight="1" x14ac:dyDescent="0.15">
      <c r="A296" s="1" t="s">
        <v>909</v>
      </c>
      <c r="B296" s="1" t="s">
        <v>63</v>
      </c>
      <c r="C296" s="1" t="s">
        <v>910</v>
      </c>
      <c r="D296" s="1" t="s">
        <v>15</v>
      </c>
      <c r="E296" s="1" t="s">
        <v>911</v>
      </c>
      <c r="F296" s="1" t="s">
        <v>105</v>
      </c>
    </row>
    <row r="297" spans="1:6" ht="14.25" customHeight="1" x14ac:dyDescent="0.15">
      <c r="A297" s="1" t="s">
        <v>912</v>
      </c>
      <c r="B297" s="1" t="s">
        <v>85</v>
      </c>
      <c r="C297" s="1" t="s">
        <v>913</v>
      </c>
      <c r="D297" s="1" t="s">
        <v>598</v>
      </c>
      <c r="E297" s="1" t="s">
        <v>914</v>
      </c>
      <c r="F297" s="1" t="s">
        <v>8</v>
      </c>
    </row>
    <row r="298" spans="1:6" ht="14.25" customHeight="1" x14ac:dyDescent="0.15">
      <c r="A298" s="1" t="s">
        <v>915</v>
      </c>
      <c r="B298" s="1" t="s">
        <v>51</v>
      </c>
      <c r="C298" s="1" t="s">
        <v>916</v>
      </c>
      <c r="D298" s="1" t="s">
        <v>90</v>
      </c>
      <c r="E298" s="1" t="s">
        <v>917</v>
      </c>
      <c r="F298" s="1" t="s">
        <v>31</v>
      </c>
    </row>
    <row r="299" spans="1:6" ht="14.25" customHeight="1" x14ac:dyDescent="0.15">
      <c r="A299" s="1" t="s">
        <v>918</v>
      </c>
      <c r="B299" s="1" t="s">
        <v>105</v>
      </c>
      <c r="C299" s="1" t="s">
        <v>919</v>
      </c>
      <c r="D299" s="1" t="s">
        <v>13</v>
      </c>
      <c r="E299" s="1" t="s">
        <v>920</v>
      </c>
      <c r="F299" s="1" t="s">
        <v>53</v>
      </c>
    </row>
    <row r="300" spans="1:6" ht="14.25" customHeight="1" x14ac:dyDescent="0.15">
      <c r="A300" s="1" t="s">
        <v>921</v>
      </c>
      <c r="B300" s="1" t="s">
        <v>53</v>
      </c>
      <c r="C300" s="1" t="s">
        <v>922</v>
      </c>
      <c r="D300" s="1" t="s">
        <v>362</v>
      </c>
      <c r="E300" s="1" t="s">
        <v>923</v>
      </c>
      <c r="F300" s="1" t="s">
        <v>53</v>
      </c>
    </row>
    <row r="301" spans="1:6" ht="14.25" customHeight="1" x14ac:dyDescent="0.15">
      <c r="A301" s="1" t="s">
        <v>924</v>
      </c>
      <c r="B301" s="1" t="s">
        <v>15</v>
      </c>
      <c r="C301" s="1" t="s">
        <v>925</v>
      </c>
      <c r="D301" s="1" t="s">
        <v>51</v>
      </c>
      <c r="E301" s="1" t="s">
        <v>926</v>
      </c>
      <c r="F301" s="1" t="s">
        <v>247</v>
      </c>
    </row>
    <row r="302" spans="1:6" ht="14.25" customHeight="1" x14ac:dyDescent="0.15">
      <c r="A302" s="1" t="s">
        <v>927</v>
      </c>
      <c r="B302" s="1" t="s">
        <v>372</v>
      </c>
      <c r="C302" s="1" t="s">
        <v>928</v>
      </c>
      <c r="D302" s="1" t="s">
        <v>6</v>
      </c>
      <c r="E302" s="1" t="s">
        <v>929</v>
      </c>
      <c r="F302" s="1" t="s">
        <v>90</v>
      </c>
    </row>
    <row r="303" spans="1:6" ht="14.25" customHeight="1" x14ac:dyDescent="0.15">
      <c r="A303" s="1" t="s">
        <v>930</v>
      </c>
      <c r="B303" s="1" t="s">
        <v>73</v>
      </c>
      <c r="C303" s="1" t="s">
        <v>931</v>
      </c>
      <c r="D303" s="1" t="s">
        <v>265</v>
      </c>
      <c r="E303" s="1" t="s">
        <v>67</v>
      </c>
      <c r="F303" s="1" t="s">
        <v>67</v>
      </c>
    </row>
    <row r="304" spans="1:6" ht="14.25" customHeight="1" x14ac:dyDescent="0.15">
      <c r="A304" s="1" t="s">
        <v>13</v>
      </c>
      <c r="B304" s="1" t="s">
        <v>13</v>
      </c>
      <c r="C304" s="1" t="s">
        <v>932</v>
      </c>
      <c r="D304" s="1" t="s">
        <v>53</v>
      </c>
      <c r="E304" s="1" t="s">
        <v>58</v>
      </c>
      <c r="F304" s="1" t="s">
        <v>58</v>
      </c>
    </row>
    <row r="305" spans="1:6" ht="14.25" customHeight="1" x14ac:dyDescent="0.15">
      <c r="A305" s="1" t="s">
        <v>933</v>
      </c>
      <c r="B305" s="1" t="s">
        <v>5</v>
      </c>
      <c r="C305" s="1" t="s">
        <v>934</v>
      </c>
      <c r="D305" s="1" t="s">
        <v>15</v>
      </c>
      <c r="E305" s="1" t="s">
        <v>935</v>
      </c>
      <c r="F305" s="1" t="s">
        <v>98</v>
      </c>
    </row>
    <row r="306" spans="1:6" ht="14.25" customHeight="1" x14ac:dyDescent="0.15">
      <c r="A306" s="1" t="s">
        <v>936</v>
      </c>
      <c r="B306" s="1" t="s">
        <v>105</v>
      </c>
      <c r="C306" s="1" t="s">
        <v>937</v>
      </c>
      <c r="D306" s="1" t="s">
        <v>90</v>
      </c>
      <c r="E306" s="1" t="s">
        <v>938</v>
      </c>
      <c r="F306" s="1" t="s">
        <v>51</v>
      </c>
    </row>
    <row r="307" spans="1:6" ht="14.25" customHeight="1" x14ac:dyDescent="0.15">
      <c r="A307" s="1" t="s">
        <v>939</v>
      </c>
      <c r="B307" s="1" t="s">
        <v>109</v>
      </c>
      <c r="C307" s="1" t="s">
        <v>940</v>
      </c>
      <c r="D307" s="1" t="s">
        <v>219</v>
      </c>
      <c r="E307" s="1" t="s">
        <v>941</v>
      </c>
      <c r="F307" s="1" t="s">
        <v>8</v>
      </c>
    </row>
    <row r="308" spans="1:6" ht="14.25" customHeight="1" x14ac:dyDescent="0.15">
      <c r="A308" s="1" t="s">
        <v>69</v>
      </c>
      <c r="B308" s="1" t="s">
        <v>69</v>
      </c>
      <c r="C308" s="1" t="s">
        <v>942</v>
      </c>
      <c r="D308" s="1" t="s">
        <v>53</v>
      </c>
      <c r="E308" s="1" t="s">
        <v>943</v>
      </c>
      <c r="F308" s="1" t="s">
        <v>51</v>
      </c>
    </row>
    <row r="309" spans="1:6" ht="14.25" customHeight="1" x14ac:dyDescent="0.15">
      <c r="A309" s="1" t="s">
        <v>944</v>
      </c>
      <c r="B309" s="1" t="s">
        <v>13</v>
      </c>
      <c r="C309" s="1" t="s">
        <v>945</v>
      </c>
      <c r="D309" s="1" t="s">
        <v>15</v>
      </c>
      <c r="E309" s="1" t="s">
        <v>946</v>
      </c>
      <c r="F309" s="1" t="s">
        <v>159</v>
      </c>
    </row>
    <row r="310" spans="1:6" ht="14.25" customHeight="1" x14ac:dyDescent="0.15">
      <c r="A310" s="1" t="s">
        <v>947</v>
      </c>
      <c r="B310" s="1" t="s">
        <v>90</v>
      </c>
      <c r="C310" s="1" t="s">
        <v>948</v>
      </c>
      <c r="D310" s="1" t="s">
        <v>53</v>
      </c>
      <c r="E310" s="1" t="s">
        <v>949</v>
      </c>
      <c r="F310" s="1" t="s">
        <v>51</v>
      </c>
    </row>
    <row r="311" spans="1:6" ht="14.25" customHeight="1" x14ac:dyDescent="0.15">
      <c r="A311" s="1" t="s">
        <v>950</v>
      </c>
      <c r="B311" s="1" t="s">
        <v>90</v>
      </c>
      <c r="C311" s="1" t="s">
        <v>951</v>
      </c>
      <c r="D311" s="1" t="s">
        <v>81</v>
      </c>
      <c r="E311" s="1" t="s">
        <v>952</v>
      </c>
      <c r="F311" s="1" t="s">
        <v>37</v>
      </c>
    </row>
    <row r="312" spans="1:6" ht="14.25" customHeight="1" x14ac:dyDescent="0.15">
      <c r="A312" s="1" t="s">
        <v>953</v>
      </c>
      <c r="B312" s="1" t="s">
        <v>53</v>
      </c>
      <c r="C312" s="1" t="s">
        <v>954</v>
      </c>
      <c r="D312" s="1" t="s">
        <v>219</v>
      </c>
      <c r="E312" s="1" t="s">
        <v>955</v>
      </c>
      <c r="F312" s="1" t="s">
        <v>67</v>
      </c>
    </row>
    <row r="313" spans="1:6" ht="14.25" customHeight="1" x14ac:dyDescent="0.15">
      <c r="A313" s="1" t="s">
        <v>956</v>
      </c>
      <c r="B313" s="1" t="s">
        <v>13</v>
      </c>
      <c r="C313" s="1" t="s">
        <v>957</v>
      </c>
      <c r="D313" s="1" t="s">
        <v>161</v>
      </c>
      <c r="E313" s="1" t="s">
        <v>958</v>
      </c>
      <c r="F313" s="1" t="s">
        <v>73</v>
      </c>
    </row>
    <row r="314" spans="1:6" ht="14.25" customHeight="1" x14ac:dyDescent="0.15">
      <c r="A314" s="1" t="s">
        <v>959</v>
      </c>
      <c r="B314" s="1" t="s">
        <v>15</v>
      </c>
      <c r="C314" s="1" t="s">
        <v>960</v>
      </c>
      <c r="D314" s="1" t="s">
        <v>372</v>
      </c>
      <c r="E314" s="1" t="s">
        <v>159</v>
      </c>
      <c r="F314" s="1" t="s">
        <v>159</v>
      </c>
    </row>
    <row r="315" spans="1:6" ht="14.25" customHeight="1" x14ac:dyDescent="0.15">
      <c r="A315" s="1" t="s">
        <v>961</v>
      </c>
      <c r="B315" s="1" t="s">
        <v>149</v>
      </c>
      <c r="C315" s="1" t="s">
        <v>962</v>
      </c>
      <c r="D315" s="1" t="s">
        <v>372</v>
      </c>
      <c r="E315" s="1" t="s">
        <v>963</v>
      </c>
      <c r="F315" s="1" t="s">
        <v>81</v>
      </c>
    </row>
    <row r="316" spans="1:6" ht="14.25" customHeight="1" x14ac:dyDescent="0.15">
      <c r="A316" s="1" t="s">
        <v>964</v>
      </c>
      <c r="B316" s="1" t="s">
        <v>26</v>
      </c>
      <c r="C316" s="1" t="s">
        <v>965</v>
      </c>
      <c r="D316" s="1" t="s">
        <v>372</v>
      </c>
      <c r="E316" s="1" t="s">
        <v>966</v>
      </c>
      <c r="F316" s="1" t="s">
        <v>46</v>
      </c>
    </row>
    <row r="317" spans="1:6" ht="14.25" customHeight="1" x14ac:dyDescent="0.15">
      <c r="A317" s="1" t="s">
        <v>967</v>
      </c>
      <c r="B317" s="1" t="s">
        <v>967</v>
      </c>
      <c r="C317" s="1" t="s">
        <v>968</v>
      </c>
      <c r="D317" s="1" t="s">
        <v>247</v>
      </c>
      <c r="E317" s="1" t="s">
        <v>969</v>
      </c>
      <c r="F317" s="1" t="s">
        <v>51</v>
      </c>
    </row>
    <row r="318" spans="1:6" ht="14.25" customHeight="1" x14ac:dyDescent="0.15">
      <c r="A318" s="1" t="s">
        <v>970</v>
      </c>
      <c r="B318" s="1" t="s">
        <v>28</v>
      </c>
      <c r="C318" s="1" t="s">
        <v>971</v>
      </c>
      <c r="D318" s="1" t="s">
        <v>58</v>
      </c>
      <c r="E318" s="1" t="s">
        <v>98</v>
      </c>
      <c r="F318" s="1" t="s">
        <v>98</v>
      </c>
    </row>
    <row r="319" spans="1:6" ht="14.25" customHeight="1" x14ac:dyDescent="0.15">
      <c r="A319" s="1" t="s">
        <v>972</v>
      </c>
      <c r="B319" s="1" t="s">
        <v>13</v>
      </c>
      <c r="C319" s="1" t="s">
        <v>973</v>
      </c>
      <c r="D319" s="1" t="s">
        <v>69</v>
      </c>
      <c r="E319" s="1" t="s">
        <v>974</v>
      </c>
      <c r="F319" s="1" t="s">
        <v>37</v>
      </c>
    </row>
    <row r="320" spans="1:6" ht="14.25" customHeight="1" x14ac:dyDescent="0.15">
      <c r="A320" s="1" t="s">
        <v>975</v>
      </c>
      <c r="B320" s="1" t="s">
        <v>15</v>
      </c>
      <c r="C320" s="1" t="s">
        <v>976</v>
      </c>
      <c r="D320" s="1" t="s">
        <v>19</v>
      </c>
      <c r="E320" s="1" t="s">
        <v>977</v>
      </c>
      <c r="F320" s="1" t="s">
        <v>17</v>
      </c>
    </row>
    <row r="321" spans="1:6" ht="14.25" customHeight="1" x14ac:dyDescent="0.15">
      <c r="A321" s="1" t="s">
        <v>978</v>
      </c>
      <c r="B321" s="1" t="s">
        <v>23</v>
      </c>
      <c r="C321" s="1" t="s">
        <v>979</v>
      </c>
      <c r="D321" s="1" t="s">
        <v>81</v>
      </c>
      <c r="E321" s="1" t="s">
        <v>980</v>
      </c>
      <c r="F321" s="1" t="s">
        <v>53</v>
      </c>
    </row>
    <row r="322" spans="1:6" ht="14.25" customHeight="1" x14ac:dyDescent="0.15">
      <c r="A322" s="1" t="s">
        <v>981</v>
      </c>
      <c r="B322" s="1" t="s">
        <v>81</v>
      </c>
      <c r="C322" s="1" t="s">
        <v>982</v>
      </c>
      <c r="D322" s="1" t="s">
        <v>46</v>
      </c>
      <c r="E322" s="1" t="s">
        <v>105</v>
      </c>
      <c r="F322" s="1" t="s">
        <v>105</v>
      </c>
    </row>
    <row r="323" spans="1:6" ht="14.25" customHeight="1" x14ac:dyDescent="0.15">
      <c r="A323" s="1" t="s">
        <v>983</v>
      </c>
      <c r="B323" s="1" t="s">
        <v>598</v>
      </c>
      <c r="C323" s="1" t="s">
        <v>984</v>
      </c>
      <c r="D323" s="1" t="s">
        <v>46</v>
      </c>
      <c r="E323" s="1" t="s">
        <v>985</v>
      </c>
      <c r="F323" s="1" t="s">
        <v>265</v>
      </c>
    </row>
    <row r="324" spans="1:6" ht="14.25" customHeight="1" x14ac:dyDescent="0.15">
      <c r="A324" s="1" t="s">
        <v>986</v>
      </c>
      <c r="B324" s="1" t="s">
        <v>58</v>
      </c>
      <c r="C324" s="1" t="s">
        <v>987</v>
      </c>
      <c r="D324" s="1" t="s">
        <v>46</v>
      </c>
      <c r="E324" s="1" t="s">
        <v>988</v>
      </c>
      <c r="F324" s="1" t="s">
        <v>149</v>
      </c>
    </row>
    <row r="325" spans="1:6" ht="14.25" customHeight="1" x14ac:dyDescent="0.15">
      <c r="A325" s="1" t="s">
        <v>989</v>
      </c>
      <c r="B325" s="1" t="s">
        <v>41</v>
      </c>
      <c r="C325" s="1" t="s">
        <v>990</v>
      </c>
      <c r="D325" s="1" t="s">
        <v>73</v>
      </c>
      <c r="E325" s="1" t="s">
        <v>991</v>
      </c>
      <c r="F325" s="1" t="s">
        <v>149</v>
      </c>
    </row>
    <row r="326" spans="1:6" ht="14.25" customHeight="1" x14ac:dyDescent="0.15">
      <c r="A326" s="1" t="s">
        <v>992</v>
      </c>
      <c r="B326" s="1" t="s">
        <v>63</v>
      </c>
      <c r="C326" s="1" t="s">
        <v>993</v>
      </c>
      <c r="D326" s="1" t="s">
        <v>134</v>
      </c>
      <c r="E326" s="1" t="s">
        <v>994</v>
      </c>
      <c r="F326" s="1" t="s">
        <v>37</v>
      </c>
    </row>
    <row r="327" spans="1:6" ht="14.25" customHeight="1" x14ac:dyDescent="0.15">
      <c r="A327" s="1" t="s">
        <v>995</v>
      </c>
      <c r="B327" s="1" t="s">
        <v>85</v>
      </c>
      <c r="C327" s="1" t="s">
        <v>996</v>
      </c>
      <c r="D327" s="1" t="s">
        <v>81</v>
      </c>
      <c r="E327" s="1" t="s">
        <v>997</v>
      </c>
      <c r="F327" s="1" t="s">
        <v>134</v>
      </c>
    </row>
    <row r="328" spans="1:6" ht="14.25" customHeight="1" x14ac:dyDescent="0.15">
      <c r="A328" s="1" t="s">
        <v>998</v>
      </c>
      <c r="B328" s="1" t="s">
        <v>33</v>
      </c>
      <c r="C328" s="1" t="s">
        <v>999</v>
      </c>
      <c r="D328" s="1" t="s">
        <v>6</v>
      </c>
      <c r="E328" s="1" t="s">
        <v>1000</v>
      </c>
      <c r="F328" s="1" t="s">
        <v>51</v>
      </c>
    </row>
    <row r="329" spans="1:6" ht="14.25" customHeight="1" x14ac:dyDescent="0.15">
      <c r="A329" s="1" t="s">
        <v>1001</v>
      </c>
      <c r="B329" s="1" t="s">
        <v>15</v>
      </c>
      <c r="C329" s="1" t="s">
        <v>1002</v>
      </c>
      <c r="D329" s="1" t="s">
        <v>5</v>
      </c>
      <c r="E329" s="1" t="s">
        <v>1003</v>
      </c>
      <c r="F329" s="1" t="s">
        <v>69</v>
      </c>
    </row>
    <row r="330" spans="1:6" ht="14.25" customHeight="1" x14ac:dyDescent="0.15">
      <c r="A330" s="1" t="s">
        <v>1004</v>
      </c>
      <c r="B330" s="1" t="s">
        <v>33</v>
      </c>
      <c r="C330" s="1" t="s">
        <v>1005</v>
      </c>
      <c r="D330" s="1" t="s">
        <v>362</v>
      </c>
      <c r="E330" s="1" t="s">
        <v>1006</v>
      </c>
      <c r="F330" s="1" t="s">
        <v>73</v>
      </c>
    </row>
    <row r="331" spans="1:6" ht="14.25" customHeight="1" x14ac:dyDescent="0.15">
      <c r="A331" s="1" t="s">
        <v>1007</v>
      </c>
      <c r="B331" s="1" t="s">
        <v>43</v>
      </c>
      <c r="C331" s="1" t="s">
        <v>1008</v>
      </c>
      <c r="D331" s="1" t="s">
        <v>102</v>
      </c>
      <c r="E331" s="1" t="s">
        <v>1009</v>
      </c>
      <c r="F331" s="1" t="s">
        <v>67</v>
      </c>
    </row>
    <row r="332" spans="1:6" ht="14.25" customHeight="1" x14ac:dyDescent="0.15">
      <c r="A332" s="1" t="s">
        <v>1010</v>
      </c>
      <c r="B332" s="1" t="s">
        <v>26</v>
      </c>
      <c r="C332" s="1" t="s">
        <v>1011</v>
      </c>
      <c r="D332" s="1" t="s">
        <v>63</v>
      </c>
      <c r="E332" s="1" t="s">
        <v>1012</v>
      </c>
      <c r="F332" s="1" t="s">
        <v>11</v>
      </c>
    </row>
    <row r="333" spans="1:6" ht="14.25" customHeight="1" x14ac:dyDescent="0.15">
      <c r="A333" s="1" t="s">
        <v>1013</v>
      </c>
      <c r="B333" s="1" t="s">
        <v>69</v>
      </c>
      <c r="C333" s="1" t="s">
        <v>1014</v>
      </c>
      <c r="D333" s="1" t="s">
        <v>102</v>
      </c>
      <c r="E333" s="1" t="s">
        <v>1015</v>
      </c>
      <c r="F333" s="1" t="s">
        <v>69</v>
      </c>
    </row>
    <row r="334" spans="1:6" ht="14.25" customHeight="1" x14ac:dyDescent="0.15">
      <c r="A334" s="1" t="s">
        <v>1016</v>
      </c>
      <c r="B334" s="1" t="s">
        <v>81</v>
      </c>
      <c r="C334" s="1" t="s">
        <v>1017</v>
      </c>
      <c r="D334" s="1" t="s">
        <v>17</v>
      </c>
      <c r="E334" s="1" t="s">
        <v>1018</v>
      </c>
      <c r="F334" s="1" t="s">
        <v>58</v>
      </c>
    </row>
    <row r="335" spans="1:6" ht="14.25" customHeight="1" x14ac:dyDescent="0.15">
      <c r="A335" s="1" t="s">
        <v>1019</v>
      </c>
      <c r="B335" s="1" t="s">
        <v>21</v>
      </c>
      <c r="C335" s="1" t="s">
        <v>1020</v>
      </c>
      <c r="D335" s="1" t="s">
        <v>69</v>
      </c>
      <c r="E335" s="1" t="s">
        <v>1021</v>
      </c>
      <c r="F335" s="1" t="s">
        <v>31</v>
      </c>
    </row>
    <row r="336" spans="1:6" ht="14.25" customHeight="1" x14ac:dyDescent="0.15">
      <c r="A336" s="1" t="s">
        <v>1022</v>
      </c>
      <c r="B336" s="1" t="s">
        <v>61</v>
      </c>
      <c r="C336" s="1" t="s">
        <v>1023</v>
      </c>
      <c r="D336" s="1" t="s">
        <v>28</v>
      </c>
      <c r="E336" s="1" t="s">
        <v>1024</v>
      </c>
      <c r="F336" s="1" t="s">
        <v>118</v>
      </c>
    </row>
    <row r="337" spans="1:6" ht="14.25" customHeight="1" x14ac:dyDescent="0.15">
      <c r="A337" s="1" t="s">
        <v>1025</v>
      </c>
      <c r="B337" s="1" t="s">
        <v>21</v>
      </c>
      <c r="C337" s="1" t="s">
        <v>1026</v>
      </c>
      <c r="D337" s="1" t="s">
        <v>118</v>
      </c>
      <c r="E337" s="1" t="s">
        <v>1027</v>
      </c>
      <c r="F337" s="1" t="s">
        <v>15</v>
      </c>
    </row>
    <row r="338" spans="1:6" ht="14.25" customHeight="1" x14ac:dyDescent="0.15">
      <c r="A338" s="1" t="s">
        <v>1028</v>
      </c>
      <c r="B338" s="1" t="s">
        <v>31</v>
      </c>
      <c r="C338" s="1" t="s">
        <v>1029</v>
      </c>
      <c r="D338" s="1" t="s">
        <v>8</v>
      </c>
      <c r="E338" s="1" t="s">
        <v>1030</v>
      </c>
      <c r="F338" s="1" t="s">
        <v>26</v>
      </c>
    </row>
    <row r="339" spans="1:6" ht="14.25" customHeight="1" x14ac:dyDescent="0.15">
      <c r="A339" s="1" t="s">
        <v>1031</v>
      </c>
      <c r="B339" s="1" t="s">
        <v>41</v>
      </c>
      <c r="C339" s="1" t="s">
        <v>1032</v>
      </c>
      <c r="D339" s="3"/>
      <c r="E339" s="1" t="s">
        <v>1033</v>
      </c>
      <c r="F339" s="1" t="s">
        <v>37</v>
      </c>
    </row>
    <row r="340" spans="1:6" ht="14.25" customHeight="1" x14ac:dyDescent="0.15">
      <c r="A340" s="1" t="s">
        <v>1034</v>
      </c>
      <c r="B340" s="1" t="s">
        <v>11</v>
      </c>
      <c r="C340" s="1" t="s">
        <v>1035</v>
      </c>
      <c r="D340" s="1" t="s">
        <v>21</v>
      </c>
      <c r="E340" s="1" t="s">
        <v>1036</v>
      </c>
      <c r="F340" s="1" t="s">
        <v>41</v>
      </c>
    </row>
    <row r="341" spans="1:6" ht="14.25" customHeight="1" x14ac:dyDescent="0.15">
      <c r="A341" s="1" t="s">
        <v>1037</v>
      </c>
      <c r="B341" s="1" t="s">
        <v>6</v>
      </c>
      <c r="C341" s="1" t="s">
        <v>1038</v>
      </c>
      <c r="D341" s="1" t="s">
        <v>31</v>
      </c>
      <c r="E341" s="1" t="s">
        <v>1039</v>
      </c>
      <c r="F341" s="1" t="s">
        <v>8</v>
      </c>
    </row>
    <row r="342" spans="1:6" ht="14.25" customHeight="1" x14ac:dyDescent="0.15">
      <c r="A342" s="1" t="s">
        <v>1040</v>
      </c>
      <c r="B342" s="1" t="s">
        <v>11</v>
      </c>
      <c r="C342" s="1" t="s">
        <v>1041</v>
      </c>
      <c r="D342" s="1" t="s">
        <v>102</v>
      </c>
      <c r="E342" s="1" t="s">
        <v>1042</v>
      </c>
      <c r="F342" s="1" t="s">
        <v>598</v>
      </c>
    </row>
    <row r="343" spans="1:6" ht="14.25" customHeight="1" x14ac:dyDescent="0.15">
      <c r="A343" s="1" t="s">
        <v>1043</v>
      </c>
      <c r="B343" s="1" t="s">
        <v>8</v>
      </c>
      <c r="C343" s="1" t="s">
        <v>1044</v>
      </c>
      <c r="D343" s="1" t="s">
        <v>102</v>
      </c>
      <c r="E343" s="1" t="s">
        <v>1045</v>
      </c>
      <c r="F343" s="1" t="s">
        <v>247</v>
      </c>
    </row>
    <row r="344" spans="1:6" ht="14.25" customHeight="1" x14ac:dyDescent="0.15">
      <c r="A344" s="1" t="s">
        <v>1046</v>
      </c>
      <c r="B344" s="1" t="s">
        <v>265</v>
      </c>
      <c r="C344" s="1" t="s">
        <v>1047</v>
      </c>
      <c r="D344" s="1" t="s">
        <v>73</v>
      </c>
      <c r="E344" s="1" t="s">
        <v>1048</v>
      </c>
      <c r="F344" s="1" t="s">
        <v>51</v>
      </c>
    </row>
    <row r="345" spans="1:6" ht="14.25" customHeight="1" x14ac:dyDescent="0.15">
      <c r="A345" s="1" t="s">
        <v>1049</v>
      </c>
      <c r="B345" s="1" t="s">
        <v>90</v>
      </c>
      <c r="C345" s="1" t="s">
        <v>1050</v>
      </c>
      <c r="D345" s="1" t="s">
        <v>41</v>
      </c>
      <c r="E345" s="1" t="s">
        <v>1051</v>
      </c>
      <c r="F345" s="1" t="s">
        <v>87</v>
      </c>
    </row>
    <row r="346" spans="1:6" ht="14.25" customHeight="1" x14ac:dyDescent="0.15">
      <c r="A346" s="1" t="s">
        <v>1052</v>
      </c>
      <c r="B346" s="1" t="s">
        <v>37</v>
      </c>
      <c r="C346" s="1" t="s">
        <v>1053</v>
      </c>
      <c r="D346" s="1" t="s">
        <v>6</v>
      </c>
      <c r="E346" s="1" t="s">
        <v>11</v>
      </c>
      <c r="F346" s="1" t="s">
        <v>11</v>
      </c>
    </row>
    <row r="347" spans="1:6" ht="14.25" customHeight="1" x14ac:dyDescent="0.15">
      <c r="A347" s="1" t="s">
        <v>1054</v>
      </c>
      <c r="B347" s="1" t="s">
        <v>87</v>
      </c>
      <c r="C347" s="1" t="s">
        <v>1055</v>
      </c>
      <c r="D347" s="1" t="s">
        <v>46</v>
      </c>
      <c r="E347" s="1" t="s">
        <v>1056</v>
      </c>
      <c r="F347" s="1" t="s">
        <v>58</v>
      </c>
    </row>
    <row r="348" spans="1:6" ht="14.25" customHeight="1" x14ac:dyDescent="0.15">
      <c r="A348" s="1" t="s">
        <v>1057</v>
      </c>
      <c r="B348" s="1" t="s">
        <v>21</v>
      </c>
      <c r="C348" s="1" t="s">
        <v>1058</v>
      </c>
      <c r="D348" s="1" t="s">
        <v>53</v>
      </c>
      <c r="E348" s="1" t="s">
        <v>1059</v>
      </c>
      <c r="F348" s="1" t="s">
        <v>51</v>
      </c>
    </row>
    <row r="349" spans="1:6" ht="14.25" customHeight="1" x14ac:dyDescent="0.15">
      <c r="A349" s="1" t="s">
        <v>1060</v>
      </c>
      <c r="B349" s="1" t="s">
        <v>21</v>
      </c>
      <c r="C349" s="1" t="s">
        <v>1061</v>
      </c>
      <c r="D349" s="1" t="s">
        <v>46</v>
      </c>
      <c r="E349" s="1" t="s">
        <v>1062</v>
      </c>
      <c r="F349" s="1" t="s">
        <v>265</v>
      </c>
    </row>
    <row r="350" spans="1:6" ht="14.25" customHeight="1" x14ac:dyDescent="0.15">
      <c r="A350" s="1" t="s">
        <v>1063</v>
      </c>
      <c r="B350" s="1" t="s">
        <v>15</v>
      </c>
      <c r="C350" s="1" t="s">
        <v>43</v>
      </c>
      <c r="D350" s="1" t="s">
        <v>43</v>
      </c>
      <c r="E350" s="1" t="s">
        <v>1064</v>
      </c>
      <c r="F350" s="1" t="s">
        <v>149</v>
      </c>
    </row>
    <row r="351" spans="1:6" ht="14.25" customHeight="1" x14ac:dyDescent="0.15">
      <c r="A351" s="1" t="s">
        <v>1065</v>
      </c>
      <c r="B351" s="1" t="s">
        <v>13</v>
      </c>
      <c r="C351" s="1" t="s">
        <v>1066</v>
      </c>
      <c r="D351" s="1" t="s">
        <v>8</v>
      </c>
      <c r="E351" s="1" t="s">
        <v>1067</v>
      </c>
      <c r="F351" s="1" t="s">
        <v>31</v>
      </c>
    </row>
    <row r="352" spans="1:6" ht="14.25" customHeight="1" x14ac:dyDescent="0.15">
      <c r="A352" s="1" t="s">
        <v>1068</v>
      </c>
      <c r="B352" s="1" t="s">
        <v>41</v>
      </c>
      <c r="C352" s="1" t="s">
        <v>1069</v>
      </c>
      <c r="D352" s="1" t="s">
        <v>53</v>
      </c>
      <c r="E352" s="1" t="s">
        <v>1070</v>
      </c>
      <c r="F352" s="1" t="s">
        <v>11</v>
      </c>
    </row>
    <row r="353" spans="1:6" ht="14.25" customHeight="1" x14ac:dyDescent="0.15">
      <c r="A353" s="1" t="s">
        <v>1071</v>
      </c>
      <c r="B353" s="1" t="s">
        <v>90</v>
      </c>
      <c r="C353" s="1" t="s">
        <v>1072</v>
      </c>
      <c r="D353" s="1" t="s">
        <v>98</v>
      </c>
      <c r="E353" s="1" t="s">
        <v>1073</v>
      </c>
      <c r="F353" s="1" t="s">
        <v>1073</v>
      </c>
    </row>
    <row r="354" spans="1:6" ht="14.25" customHeight="1" x14ac:dyDescent="0.15">
      <c r="A354" s="1" t="s">
        <v>1074</v>
      </c>
      <c r="B354" s="1" t="s">
        <v>73</v>
      </c>
      <c r="C354" s="1" t="s">
        <v>1075</v>
      </c>
      <c r="D354" s="1" t="s">
        <v>98</v>
      </c>
      <c r="E354" s="1" t="s">
        <v>1076</v>
      </c>
      <c r="F354" s="1" t="s">
        <v>61</v>
      </c>
    </row>
    <row r="355" spans="1:6" ht="14.25" customHeight="1" x14ac:dyDescent="0.15">
      <c r="A355" s="1" t="s">
        <v>1077</v>
      </c>
      <c r="B355" s="1" t="s">
        <v>67</v>
      </c>
      <c r="C355" s="3"/>
      <c r="D355" s="3"/>
      <c r="E355" s="1" t="s">
        <v>1078</v>
      </c>
      <c r="F355" s="1" t="s">
        <v>5</v>
      </c>
    </row>
    <row r="356" spans="1:6" ht="14.25" customHeight="1" x14ac:dyDescent="0.15">
      <c r="A356" s="1" t="s">
        <v>0</v>
      </c>
      <c r="B356" s="1" t="s">
        <v>1</v>
      </c>
      <c r="C356" s="1" t="s">
        <v>0</v>
      </c>
      <c r="D356" s="1" t="s">
        <v>1</v>
      </c>
      <c r="E356" s="1" t="s">
        <v>0</v>
      </c>
      <c r="F356" s="1" t="s">
        <v>1</v>
      </c>
    </row>
    <row r="357" spans="1:6" ht="14.25" customHeight="1" x14ac:dyDescent="0.15">
      <c r="A357" s="1" t="s">
        <v>2</v>
      </c>
      <c r="B357" s="1" t="s">
        <v>3</v>
      </c>
      <c r="C357" s="1" t="s">
        <v>2</v>
      </c>
      <c r="D357" s="1" t="s">
        <v>3</v>
      </c>
      <c r="E357" s="1" t="s">
        <v>2</v>
      </c>
      <c r="F357" s="1" t="s">
        <v>3</v>
      </c>
    </row>
    <row r="358" spans="1:6" ht="14.25" customHeight="1" x14ac:dyDescent="0.15">
      <c r="A358" s="1" t="s">
        <v>1079</v>
      </c>
      <c r="B358" s="1" t="s">
        <v>19</v>
      </c>
      <c r="C358" s="1" t="s">
        <v>19</v>
      </c>
      <c r="D358" s="1" t="s">
        <v>19</v>
      </c>
      <c r="E358" s="1" t="s">
        <v>1080</v>
      </c>
      <c r="F358" s="1" t="s">
        <v>51</v>
      </c>
    </row>
    <row r="359" spans="1:6" ht="14.25" customHeight="1" x14ac:dyDescent="0.15">
      <c r="A359" s="1" t="s">
        <v>1081</v>
      </c>
      <c r="B359" s="1" t="s">
        <v>51</v>
      </c>
      <c r="C359" s="1" t="s">
        <v>1082</v>
      </c>
      <c r="D359" s="1" t="s">
        <v>73</v>
      </c>
      <c r="E359" s="1" t="s">
        <v>1083</v>
      </c>
      <c r="F359" s="1" t="s">
        <v>58</v>
      </c>
    </row>
    <row r="360" spans="1:6" ht="14.25" customHeight="1" x14ac:dyDescent="0.15">
      <c r="A360" s="1" t="s">
        <v>1084</v>
      </c>
      <c r="B360" s="1" t="s">
        <v>37</v>
      </c>
      <c r="C360" s="1" t="s">
        <v>1085</v>
      </c>
      <c r="D360" s="1" t="s">
        <v>105</v>
      </c>
      <c r="E360" s="1" t="s">
        <v>1086</v>
      </c>
      <c r="F360" s="1" t="s">
        <v>33</v>
      </c>
    </row>
    <row r="361" spans="1:6" ht="14.25" customHeight="1" x14ac:dyDescent="0.15">
      <c r="A361" s="1" t="s">
        <v>1087</v>
      </c>
      <c r="B361" s="1" t="s">
        <v>15</v>
      </c>
      <c r="C361" s="1" t="s">
        <v>372</v>
      </c>
      <c r="D361" s="1" t="s">
        <v>372</v>
      </c>
      <c r="E361" s="1" t="s">
        <v>1088</v>
      </c>
      <c r="F361" s="1" t="s">
        <v>90</v>
      </c>
    </row>
    <row r="362" spans="1:6" ht="14.25" customHeight="1" x14ac:dyDescent="0.15">
      <c r="A362" s="1" t="s">
        <v>1089</v>
      </c>
      <c r="B362" s="1" t="s">
        <v>46</v>
      </c>
      <c r="C362" s="1" t="s">
        <v>1090</v>
      </c>
      <c r="D362" s="1" t="s">
        <v>46</v>
      </c>
      <c r="E362" s="1" t="s">
        <v>1091</v>
      </c>
      <c r="F362" s="1" t="s">
        <v>6</v>
      </c>
    </row>
    <row r="363" spans="1:6" ht="14.25" customHeight="1" x14ac:dyDescent="0.15">
      <c r="A363" s="1" t="s">
        <v>1092</v>
      </c>
      <c r="B363" s="1" t="s">
        <v>8</v>
      </c>
      <c r="C363" s="1" t="s">
        <v>1093</v>
      </c>
      <c r="D363" s="1" t="s">
        <v>58</v>
      </c>
      <c r="E363" s="1" t="s">
        <v>53</v>
      </c>
      <c r="F363" s="1" t="s">
        <v>53</v>
      </c>
    </row>
    <row r="364" spans="1:6" ht="14.25" customHeight="1" x14ac:dyDescent="0.15">
      <c r="A364" s="1" t="s">
        <v>1094</v>
      </c>
      <c r="B364" s="1" t="s">
        <v>46</v>
      </c>
      <c r="C364" s="1" t="s">
        <v>1095</v>
      </c>
      <c r="D364" s="1" t="s">
        <v>15</v>
      </c>
      <c r="E364" s="1" t="s">
        <v>1096</v>
      </c>
      <c r="F364" s="1" t="s">
        <v>53</v>
      </c>
    </row>
    <row r="365" spans="1:6" ht="14.25" customHeight="1" x14ac:dyDescent="0.15">
      <c r="A365" s="1" t="s">
        <v>1097</v>
      </c>
      <c r="B365" s="1" t="s">
        <v>105</v>
      </c>
      <c r="C365" s="1" t="s">
        <v>1098</v>
      </c>
      <c r="D365" s="1" t="s">
        <v>63</v>
      </c>
      <c r="E365" s="1" t="s">
        <v>1099</v>
      </c>
      <c r="F365" s="1" t="s">
        <v>46</v>
      </c>
    </row>
    <row r="366" spans="1:6" ht="14.25" customHeight="1" x14ac:dyDescent="0.15">
      <c r="A366" s="1" t="s">
        <v>1100</v>
      </c>
      <c r="B366" s="1" t="s">
        <v>362</v>
      </c>
      <c r="C366" s="1" t="s">
        <v>1101</v>
      </c>
      <c r="D366" s="1" t="s">
        <v>41</v>
      </c>
      <c r="E366" s="1" t="s">
        <v>1102</v>
      </c>
      <c r="F366" s="1" t="s">
        <v>81</v>
      </c>
    </row>
    <row r="367" spans="1:6" ht="14.25" customHeight="1" x14ac:dyDescent="0.15">
      <c r="A367" s="1" t="s">
        <v>1103</v>
      </c>
      <c r="B367" s="1" t="s">
        <v>69</v>
      </c>
      <c r="C367" s="1" t="s">
        <v>1104</v>
      </c>
      <c r="D367" s="1" t="s">
        <v>161</v>
      </c>
      <c r="E367" s="1" t="s">
        <v>1105</v>
      </c>
      <c r="F367" s="1" t="s">
        <v>63</v>
      </c>
    </row>
    <row r="368" spans="1:6" ht="14.25" customHeight="1" x14ac:dyDescent="0.15">
      <c r="A368" s="1" t="s">
        <v>1106</v>
      </c>
      <c r="B368" s="1" t="s">
        <v>8</v>
      </c>
      <c r="C368" s="1" t="s">
        <v>1107</v>
      </c>
      <c r="D368" s="1" t="s">
        <v>118</v>
      </c>
      <c r="E368" s="1" t="s">
        <v>1108</v>
      </c>
      <c r="F368" s="1" t="s">
        <v>37</v>
      </c>
    </row>
    <row r="369" spans="1:6" ht="14.25" customHeight="1" x14ac:dyDescent="0.15">
      <c r="A369" s="1" t="s">
        <v>1109</v>
      </c>
      <c r="B369" s="1" t="s">
        <v>21</v>
      </c>
      <c r="C369" s="1" t="s">
        <v>1110</v>
      </c>
      <c r="D369" s="1" t="s">
        <v>159</v>
      </c>
      <c r="E369" s="1" t="s">
        <v>1111</v>
      </c>
      <c r="F369" s="1" t="s">
        <v>109</v>
      </c>
    </row>
    <row r="370" spans="1:6" ht="14.25" customHeight="1" x14ac:dyDescent="0.15">
      <c r="A370" s="1" t="s">
        <v>1112</v>
      </c>
      <c r="B370" s="1" t="s">
        <v>8</v>
      </c>
      <c r="C370" s="1" t="s">
        <v>1113</v>
      </c>
      <c r="D370" s="1" t="s">
        <v>219</v>
      </c>
      <c r="E370" s="1" t="s">
        <v>1114</v>
      </c>
      <c r="F370" s="1" t="s">
        <v>51</v>
      </c>
    </row>
    <row r="371" spans="1:6" ht="14.25" customHeight="1" x14ac:dyDescent="0.15">
      <c r="A371" s="1" t="s">
        <v>1115</v>
      </c>
      <c r="B371" s="1" t="s">
        <v>85</v>
      </c>
      <c r="C371" s="1" t="s">
        <v>1116</v>
      </c>
      <c r="D371" s="1" t="s">
        <v>372</v>
      </c>
      <c r="E371" s="1" t="s">
        <v>1117</v>
      </c>
      <c r="F371" s="1" t="s">
        <v>15</v>
      </c>
    </row>
    <row r="372" spans="1:6" ht="14.25" customHeight="1" x14ac:dyDescent="0.15">
      <c r="A372" s="1" t="s">
        <v>1118</v>
      </c>
      <c r="B372" s="1" t="s">
        <v>17</v>
      </c>
      <c r="C372" s="1" t="s">
        <v>1119</v>
      </c>
      <c r="D372" s="1" t="s">
        <v>58</v>
      </c>
      <c r="E372" s="1" t="s">
        <v>1120</v>
      </c>
      <c r="F372" s="1" t="s">
        <v>161</v>
      </c>
    </row>
    <row r="373" spans="1:6" ht="14.25" customHeight="1" x14ac:dyDescent="0.15">
      <c r="A373" s="1" t="s">
        <v>1121</v>
      </c>
      <c r="B373" s="1" t="s">
        <v>31</v>
      </c>
      <c r="C373" s="1" t="s">
        <v>1122</v>
      </c>
      <c r="D373" s="1" t="s">
        <v>219</v>
      </c>
      <c r="E373" s="1" t="s">
        <v>1123</v>
      </c>
      <c r="F373" s="1" t="s">
        <v>31</v>
      </c>
    </row>
    <row r="374" spans="1:6" ht="14.25" customHeight="1" x14ac:dyDescent="0.15">
      <c r="A374" s="1" t="s">
        <v>1124</v>
      </c>
      <c r="B374" s="1" t="s">
        <v>37</v>
      </c>
      <c r="C374" s="1" t="s">
        <v>1125</v>
      </c>
      <c r="D374" s="1" t="s">
        <v>31</v>
      </c>
      <c r="E374" s="1" t="s">
        <v>1126</v>
      </c>
      <c r="F374" s="1" t="s">
        <v>102</v>
      </c>
    </row>
    <row r="375" spans="1:6" ht="14.25" customHeight="1" x14ac:dyDescent="0.15">
      <c r="A375" s="1" t="s">
        <v>1127</v>
      </c>
      <c r="B375" s="1" t="s">
        <v>87</v>
      </c>
      <c r="C375" s="1" t="s">
        <v>1128</v>
      </c>
      <c r="D375" s="1" t="s">
        <v>8</v>
      </c>
      <c r="E375" s="1" t="s">
        <v>1129</v>
      </c>
      <c r="F375" s="1" t="s">
        <v>8</v>
      </c>
    </row>
    <row r="376" spans="1:6" ht="14.25" customHeight="1" x14ac:dyDescent="0.15">
      <c r="A376" s="1" t="s">
        <v>1130</v>
      </c>
      <c r="B376" s="1" t="s">
        <v>8</v>
      </c>
      <c r="C376" s="1" t="s">
        <v>1131</v>
      </c>
      <c r="D376" s="1" t="s">
        <v>43</v>
      </c>
      <c r="E376" s="1" t="s">
        <v>1132</v>
      </c>
      <c r="F376" s="1" t="s">
        <v>105</v>
      </c>
    </row>
    <row r="377" spans="1:6" ht="14.25" customHeight="1" x14ac:dyDescent="0.15">
      <c r="A377" s="1" t="s">
        <v>1133</v>
      </c>
      <c r="B377" s="1" t="s">
        <v>219</v>
      </c>
      <c r="C377" s="1" t="s">
        <v>1134</v>
      </c>
      <c r="D377" s="1" t="s">
        <v>90</v>
      </c>
      <c r="E377" s="1" t="s">
        <v>1135</v>
      </c>
      <c r="F377" s="1" t="s">
        <v>161</v>
      </c>
    </row>
    <row r="378" spans="1:6" ht="14.25" customHeight="1" x14ac:dyDescent="0.15">
      <c r="A378" s="1" t="s">
        <v>1136</v>
      </c>
      <c r="B378" s="1" t="s">
        <v>161</v>
      </c>
      <c r="C378" s="1" t="s">
        <v>1137</v>
      </c>
      <c r="D378" s="1" t="s">
        <v>161</v>
      </c>
      <c r="E378" s="1" t="s">
        <v>1138</v>
      </c>
      <c r="F378" s="1" t="s">
        <v>5</v>
      </c>
    </row>
    <row r="379" spans="1:6" ht="14.25" customHeight="1" x14ac:dyDescent="0.15">
      <c r="A379" s="1" t="s">
        <v>1139</v>
      </c>
      <c r="B379" s="1" t="s">
        <v>161</v>
      </c>
      <c r="C379" s="1" t="s">
        <v>1140</v>
      </c>
      <c r="D379" s="1" t="s">
        <v>6</v>
      </c>
      <c r="E379" s="1" t="s">
        <v>1141</v>
      </c>
      <c r="F379" s="1" t="s">
        <v>87</v>
      </c>
    </row>
    <row r="380" spans="1:6" ht="14.25" customHeight="1" x14ac:dyDescent="0.15">
      <c r="A380" s="1" t="s">
        <v>1142</v>
      </c>
      <c r="B380" s="1" t="s">
        <v>134</v>
      </c>
      <c r="C380" s="1" t="s">
        <v>1143</v>
      </c>
      <c r="D380" s="1" t="s">
        <v>58</v>
      </c>
      <c r="E380" s="1" t="s">
        <v>1144</v>
      </c>
      <c r="F380" s="1" t="s">
        <v>69</v>
      </c>
    </row>
    <row r="381" spans="1:6" ht="14.25" customHeight="1" x14ac:dyDescent="0.15">
      <c r="A381" s="1" t="s">
        <v>1145</v>
      </c>
      <c r="B381" s="1" t="s">
        <v>17</v>
      </c>
      <c r="C381" s="1" t="s">
        <v>1146</v>
      </c>
      <c r="D381" s="1" t="s">
        <v>5</v>
      </c>
      <c r="E381" s="1" t="s">
        <v>1147</v>
      </c>
      <c r="F381" s="1" t="s">
        <v>23</v>
      </c>
    </row>
    <row r="382" spans="1:6" ht="14.25" customHeight="1" x14ac:dyDescent="0.15">
      <c r="A382" s="1" t="s">
        <v>1148</v>
      </c>
      <c r="B382" s="1" t="s">
        <v>6</v>
      </c>
      <c r="C382" s="1" t="s">
        <v>1149</v>
      </c>
      <c r="D382" s="1" t="s">
        <v>105</v>
      </c>
      <c r="E382" s="1" t="s">
        <v>1150</v>
      </c>
      <c r="F382" s="1" t="s">
        <v>90</v>
      </c>
    </row>
    <row r="383" spans="1:6" ht="14.25" customHeight="1" x14ac:dyDescent="0.15">
      <c r="A383" s="1" t="s">
        <v>1151</v>
      </c>
      <c r="B383" s="1" t="s">
        <v>37</v>
      </c>
      <c r="C383" s="1" t="s">
        <v>1152</v>
      </c>
      <c r="D383" s="1" t="s">
        <v>8</v>
      </c>
      <c r="E383" s="1" t="s">
        <v>1153</v>
      </c>
      <c r="F383" s="1" t="s">
        <v>33</v>
      </c>
    </row>
    <row r="384" spans="1:6" ht="14.25" customHeight="1" x14ac:dyDescent="0.15">
      <c r="A384" s="1" t="s">
        <v>1154</v>
      </c>
      <c r="B384" s="1" t="s">
        <v>28</v>
      </c>
      <c r="C384" s="1" t="s">
        <v>1155</v>
      </c>
      <c r="D384" s="1" t="s">
        <v>51</v>
      </c>
      <c r="E384" s="1" t="s">
        <v>1156</v>
      </c>
      <c r="F384" s="1" t="s">
        <v>15</v>
      </c>
    </row>
    <row r="385" spans="1:6" ht="14.25" customHeight="1" x14ac:dyDescent="0.15">
      <c r="A385" s="1" t="s">
        <v>1157</v>
      </c>
      <c r="B385" s="1" t="s">
        <v>15</v>
      </c>
      <c r="C385" s="1" t="s">
        <v>1158</v>
      </c>
      <c r="D385" s="1" t="s">
        <v>31</v>
      </c>
      <c r="E385" s="1" t="s">
        <v>1159</v>
      </c>
      <c r="F385" s="1" t="s">
        <v>41</v>
      </c>
    </row>
    <row r="386" spans="1:6" ht="14.25" customHeight="1" x14ac:dyDescent="0.15">
      <c r="A386" s="1" t="s">
        <v>1160</v>
      </c>
      <c r="B386" s="1" t="s">
        <v>37</v>
      </c>
      <c r="C386" s="1" t="s">
        <v>1161</v>
      </c>
      <c r="D386" s="1" t="s">
        <v>63</v>
      </c>
      <c r="E386" s="1" t="s">
        <v>1162</v>
      </c>
      <c r="F386" s="1" t="s">
        <v>26</v>
      </c>
    </row>
    <row r="387" spans="1:6" ht="14.25" customHeight="1" x14ac:dyDescent="0.15">
      <c r="A387" s="1" t="s">
        <v>1163</v>
      </c>
      <c r="B387" s="1" t="s">
        <v>43</v>
      </c>
      <c r="C387" s="1" t="s">
        <v>1164</v>
      </c>
      <c r="D387" s="1" t="s">
        <v>8</v>
      </c>
      <c r="E387" s="1" t="s">
        <v>1165</v>
      </c>
      <c r="F387" s="1" t="s">
        <v>134</v>
      </c>
    </row>
    <row r="388" spans="1:6" ht="14.25" customHeight="1" x14ac:dyDescent="0.15">
      <c r="A388" s="1" t="s">
        <v>1166</v>
      </c>
      <c r="B388" s="1" t="s">
        <v>105</v>
      </c>
      <c r="C388" s="1" t="s">
        <v>1167</v>
      </c>
      <c r="D388" s="1" t="s">
        <v>37</v>
      </c>
      <c r="E388" s="1" t="s">
        <v>1168</v>
      </c>
      <c r="F388" s="1" t="s">
        <v>26</v>
      </c>
    </row>
    <row r="389" spans="1:6" ht="14.25" customHeight="1" x14ac:dyDescent="0.15">
      <c r="A389" s="1" t="s">
        <v>1169</v>
      </c>
      <c r="B389" s="1" t="s">
        <v>26</v>
      </c>
      <c r="C389" s="1" t="s">
        <v>1170</v>
      </c>
      <c r="D389" s="1" t="s">
        <v>41</v>
      </c>
      <c r="E389" s="1" t="s">
        <v>1171</v>
      </c>
      <c r="F389" s="1" t="s">
        <v>90</v>
      </c>
    </row>
    <row r="390" spans="1:6" ht="14.25" customHeight="1" x14ac:dyDescent="0.15">
      <c r="A390" s="1" t="s">
        <v>1172</v>
      </c>
      <c r="B390" s="1" t="s">
        <v>8</v>
      </c>
      <c r="C390" s="1" t="s">
        <v>1173</v>
      </c>
      <c r="D390" s="1" t="s">
        <v>102</v>
      </c>
      <c r="E390" s="1" t="s">
        <v>1174</v>
      </c>
      <c r="F390" s="1" t="s">
        <v>8</v>
      </c>
    </row>
    <row r="391" spans="1:6" ht="14.25" customHeight="1" x14ac:dyDescent="0.15">
      <c r="A391" s="1" t="s">
        <v>1175</v>
      </c>
      <c r="B391" s="1" t="s">
        <v>134</v>
      </c>
      <c r="C391" s="1" t="s">
        <v>1176</v>
      </c>
      <c r="D391" s="1" t="s">
        <v>61</v>
      </c>
      <c r="E391" s="1" t="s">
        <v>1177</v>
      </c>
      <c r="F391" s="1" t="s">
        <v>105</v>
      </c>
    </row>
    <row r="392" spans="1:6" ht="14.25" customHeight="1" x14ac:dyDescent="0.15">
      <c r="A392" s="1" t="s">
        <v>1178</v>
      </c>
      <c r="B392" s="1" t="s">
        <v>33</v>
      </c>
      <c r="C392" s="1" t="s">
        <v>1179</v>
      </c>
      <c r="D392" s="1" t="s">
        <v>90</v>
      </c>
      <c r="E392" s="1" t="s">
        <v>1180</v>
      </c>
      <c r="F392" s="1" t="s">
        <v>26</v>
      </c>
    </row>
    <row r="393" spans="1:6" ht="14.25" customHeight="1" x14ac:dyDescent="0.15">
      <c r="A393" s="1" t="s">
        <v>1181</v>
      </c>
      <c r="B393" s="1" t="s">
        <v>58</v>
      </c>
      <c r="C393" s="1" t="s">
        <v>1182</v>
      </c>
      <c r="D393" s="1" t="s">
        <v>67</v>
      </c>
      <c r="E393" s="1" t="s">
        <v>1183</v>
      </c>
      <c r="F393" s="1" t="s">
        <v>33</v>
      </c>
    </row>
    <row r="394" spans="1:6" ht="14.25" customHeight="1" x14ac:dyDescent="0.15">
      <c r="A394" s="1" t="s">
        <v>1184</v>
      </c>
      <c r="B394" s="1" t="s">
        <v>159</v>
      </c>
      <c r="C394" s="1" t="s">
        <v>1185</v>
      </c>
      <c r="D394" s="1" t="s">
        <v>15</v>
      </c>
      <c r="E394" s="1" t="s">
        <v>1186</v>
      </c>
      <c r="F394" s="1" t="s">
        <v>15</v>
      </c>
    </row>
    <row r="395" spans="1:6" ht="14.25" customHeight="1" x14ac:dyDescent="0.15">
      <c r="A395" s="1" t="s">
        <v>1187</v>
      </c>
      <c r="B395" s="1" t="s">
        <v>28</v>
      </c>
      <c r="C395" s="1" t="s">
        <v>1188</v>
      </c>
      <c r="D395" s="1" t="s">
        <v>28</v>
      </c>
      <c r="E395" s="1" t="s">
        <v>1189</v>
      </c>
      <c r="F395" s="1" t="s">
        <v>92</v>
      </c>
    </row>
    <row r="396" spans="1:6" ht="14.25" customHeight="1" x14ac:dyDescent="0.15">
      <c r="A396" s="1" t="s">
        <v>1190</v>
      </c>
      <c r="B396" s="1" t="s">
        <v>23</v>
      </c>
      <c r="C396" s="1" t="s">
        <v>1191</v>
      </c>
      <c r="D396" s="1" t="s">
        <v>90</v>
      </c>
      <c r="E396" s="1" t="s">
        <v>1192</v>
      </c>
      <c r="F396" s="1" t="s">
        <v>51</v>
      </c>
    </row>
    <row r="397" spans="1:6" ht="14.25" customHeight="1" x14ac:dyDescent="0.15">
      <c r="A397" s="1" t="s">
        <v>1193</v>
      </c>
      <c r="B397" s="1" t="s">
        <v>6</v>
      </c>
      <c r="C397" s="1" t="s">
        <v>1194</v>
      </c>
      <c r="D397" s="1" t="s">
        <v>53</v>
      </c>
      <c r="E397" s="1" t="s">
        <v>1195</v>
      </c>
      <c r="F397" s="1" t="s">
        <v>28</v>
      </c>
    </row>
    <row r="398" spans="1:6" ht="14.25" customHeight="1" x14ac:dyDescent="0.15">
      <c r="A398" s="1" t="s">
        <v>1196</v>
      </c>
      <c r="B398" s="1" t="s">
        <v>58</v>
      </c>
      <c r="C398" s="1" t="s">
        <v>1197</v>
      </c>
      <c r="D398" s="1" t="s">
        <v>90</v>
      </c>
      <c r="E398" s="1" t="s">
        <v>1198</v>
      </c>
      <c r="F398" s="1" t="s">
        <v>41</v>
      </c>
    </row>
    <row r="399" spans="1:6" ht="14.25" customHeight="1" x14ac:dyDescent="0.15">
      <c r="A399" s="1" t="s">
        <v>1199</v>
      </c>
      <c r="B399" s="1" t="s">
        <v>102</v>
      </c>
      <c r="C399" s="1" t="s">
        <v>23</v>
      </c>
      <c r="D399" s="1" t="s">
        <v>23</v>
      </c>
      <c r="E399" s="1" t="s">
        <v>1200</v>
      </c>
      <c r="F399" s="1" t="s">
        <v>58</v>
      </c>
    </row>
    <row r="400" spans="1:6" ht="14.25" customHeight="1" x14ac:dyDescent="0.15">
      <c r="A400" s="1" t="s">
        <v>1201</v>
      </c>
      <c r="B400" s="1" t="s">
        <v>6</v>
      </c>
      <c r="C400" s="1" t="s">
        <v>1202</v>
      </c>
      <c r="D400" s="1" t="s">
        <v>105</v>
      </c>
      <c r="E400" s="1" t="s">
        <v>1203</v>
      </c>
      <c r="F400" s="1" t="s">
        <v>31</v>
      </c>
    </row>
    <row r="401" spans="1:6" ht="14.25" customHeight="1" x14ac:dyDescent="0.15">
      <c r="A401" s="1" t="s">
        <v>1204</v>
      </c>
      <c r="B401" s="1" t="s">
        <v>15</v>
      </c>
      <c r="C401" s="1" t="s">
        <v>1205</v>
      </c>
      <c r="D401" s="1" t="s">
        <v>265</v>
      </c>
      <c r="E401" s="1" t="s">
        <v>1206</v>
      </c>
      <c r="F401" s="1" t="s">
        <v>134</v>
      </c>
    </row>
    <row r="402" spans="1:6" ht="14.25" customHeight="1" x14ac:dyDescent="0.15">
      <c r="A402" s="1" t="s">
        <v>1207</v>
      </c>
      <c r="B402" s="1" t="s">
        <v>149</v>
      </c>
      <c r="C402" s="1" t="s">
        <v>1208</v>
      </c>
      <c r="D402" s="1" t="s">
        <v>598</v>
      </c>
      <c r="E402" s="1" t="s">
        <v>1209</v>
      </c>
      <c r="F402" s="1" t="s">
        <v>33</v>
      </c>
    </row>
    <row r="403" spans="1:6" ht="14.25" customHeight="1" x14ac:dyDescent="0.15">
      <c r="A403" s="1" t="s">
        <v>1210</v>
      </c>
      <c r="B403" s="1" t="s">
        <v>6</v>
      </c>
      <c r="C403" s="1" t="s">
        <v>1211</v>
      </c>
      <c r="D403" s="1" t="s">
        <v>53</v>
      </c>
      <c r="E403" s="1" t="s">
        <v>1212</v>
      </c>
      <c r="F403" s="1" t="s">
        <v>17</v>
      </c>
    </row>
    <row r="404" spans="1:6" ht="14.25" customHeight="1" x14ac:dyDescent="0.15">
      <c r="A404" s="1" t="s">
        <v>1213</v>
      </c>
      <c r="B404" s="1" t="s">
        <v>33</v>
      </c>
      <c r="C404" s="1" t="s">
        <v>1214</v>
      </c>
      <c r="D404" s="1" t="s">
        <v>362</v>
      </c>
      <c r="E404" s="1" t="s">
        <v>161</v>
      </c>
      <c r="F404" s="1" t="s">
        <v>161</v>
      </c>
    </row>
    <row r="405" spans="1:6" ht="14.25" customHeight="1" x14ac:dyDescent="0.15">
      <c r="A405" s="1" t="s">
        <v>1215</v>
      </c>
      <c r="B405" s="1" t="s">
        <v>21</v>
      </c>
      <c r="C405" s="1" t="s">
        <v>149</v>
      </c>
      <c r="D405" s="1" t="s">
        <v>149</v>
      </c>
      <c r="E405" s="1" t="s">
        <v>1216</v>
      </c>
      <c r="F405" s="1" t="s">
        <v>69</v>
      </c>
    </row>
    <row r="406" spans="1:6" ht="14.25" customHeight="1" x14ac:dyDescent="0.15">
      <c r="A406" s="1" t="s">
        <v>1217</v>
      </c>
      <c r="B406" s="1" t="s">
        <v>5</v>
      </c>
      <c r="C406" s="1" t="s">
        <v>1218</v>
      </c>
      <c r="D406" s="1" t="s">
        <v>28</v>
      </c>
      <c r="E406" s="1" t="s">
        <v>1219</v>
      </c>
      <c r="F406" s="1" t="s">
        <v>58</v>
      </c>
    </row>
    <row r="407" spans="1:6" ht="14.25" customHeight="1" x14ac:dyDescent="0.15">
      <c r="A407" s="1" t="s">
        <v>1220</v>
      </c>
      <c r="B407" s="1" t="s">
        <v>58</v>
      </c>
      <c r="C407" s="1" t="s">
        <v>1221</v>
      </c>
      <c r="D407" s="1" t="s">
        <v>247</v>
      </c>
      <c r="E407" s="1" t="s">
        <v>1222</v>
      </c>
      <c r="F407" s="1" t="s">
        <v>105</v>
      </c>
    </row>
    <row r="408" spans="1:6" ht="14.25" customHeight="1" x14ac:dyDescent="0.15">
      <c r="A408" s="1" t="s">
        <v>1223</v>
      </c>
      <c r="B408" s="1" t="s">
        <v>105</v>
      </c>
      <c r="C408" s="1" t="s">
        <v>1224</v>
      </c>
      <c r="D408" s="1" t="s">
        <v>15</v>
      </c>
      <c r="E408" s="1" t="s">
        <v>1225</v>
      </c>
      <c r="F408" s="1" t="s">
        <v>21</v>
      </c>
    </row>
    <row r="409" spans="1:6" ht="14.25" customHeight="1" x14ac:dyDescent="0.15">
      <c r="A409" s="1" t="s">
        <v>1226</v>
      </c>
      <c r="B409" s="1" t="s">
        <v>159</v>
      </c>
      <c r="C409" s="1" t="s">
        <v>1227</v>
      </c>
      <c r="D409" s="1" t="s">
        <v>31</v>
      </c>
      <c r="E409" s="1" t="s">
        <v>15</v>
      </c>
      <c r="F409" s="1" t="s">
        <v>15</v>
      </c>
    </row>
    <row r="410" spans="1:6" ht="14.25" customHeight="1" x14ac:dyDescent="0.15">
      <c r="A410" s="1" t="s">
        <v>1228</v>
      </c>
      <c r="B410" s="1" t="s">
        <v>17</v>
      </c>
      <c r="C410" s="1" t="s">
        <v>1229</v>
      </c>
      <c r="D410" s="1" t="s">
        <v>37</v>
      </c>
      <c r="E410" s="1" t="s">
        <v>1230</v>
      </c>
      <c r="F410" s="1" t="s">
        <v>6</v>
      </c>
    </row>
    <row r="411" spans="1:6" ht="14.25" customHeight="1" x14ac:dyDescent="0.15">
      <c r="A411" s="1" t="s">
        <v>1231</v>
      </c>
      <c r="B411" s="1" t="s">
        <v>105</v>
      </c>
      <c r="C411" s="1" t="s">
        <v>1232</v>
      </c>
      <c r="D411" s="1" t="s">
        <v>37</v>
      </c>
      <c r="E411" s="1" t="s">
        <v>1233</v>
      </c>
      <c r="F411" s="1" t="s">
        <v>8</v>
      </c>
    </row>
    <row r="412" spans="1:6" ht="14.25" customHeight="1" x14ac:dyDescent="0.15">
      <c r="A412" s="1" t="s">
        <v>1234</v>
      </c>
      <c r="B412" s="1" t="s">
        <v>90</v>
      </c>
      <c r="C412" s="1" t="s">
        <v>1235</v>
      </c>
      <c r="D412" s="1" t="s">
        <v>134</v>
      </c>
      <c r="E412" s="1" t="s">
        <v>1236</v>
      </c>
      <c r="F412" s="1" t="s">
        <v>63</v>
      </c>
    </row>
    <row r="413" spans="1:6" ht="14.25" customHeight="1" x14ac:dyDescent="0.15">
      <c r="A413" s="1" t="s">
        <v>1237</v>
      </c>
      <c r="B413" s="1" t="s">
        <v>5</v>
      </c>
      <c r="C413" s="1" t="s">
        <v>1238</v>
      </c>
      <c r="D413" s="1" t="s">
        <v>33</v>
      </c>
      <c r="E413" s="1" t="s">
        <v>1239</v>
      </c>
      <c r="F413" s="1" t="s">
        <v>43</v>
      </c>
    </row>
    <row r="414" spans="1:6" ht="14.25" customHeight="1" x14ac:dyDescent="0.15">
      <c r="A414" s="1" t="s">
        <v>1240</v>
      </c>
      <c r="B414" s="1" t="s">
        <v>102</v>
      </c>
      <c r="C414" s="1" t="s">
        <v>1241</v>
      </c>
      <c r="D414" s="1" t="s">
        <v>6</v>
      </c>
      <c r="E414" s="1" t="s">
        <v>1242</v>
      </c>
      <c r="F414" s="1" t="s">
        <v>8</v>
      </c>
    </row>
    <row r="415" spans="1:6" ht="14.25" customHeight="1" x14ac:dyDescent="0.15">
      <c r="A415" s="1" t="s">
        <v>1243</v>
      </c>
      <c r="B415" s="1" t="s">
        <v>11</v>
      </c>
      <c r="C415" s="1" t="s">
        <v>1244</v>
      </c>
      <c r="D415" s="1" t="s">
        <v>90</v>
      </c>
      <c r="E415" s="1" t="s">
        <v>1245</v>
      </c>
      <c r="F415" s="1" t="s">
        <v>8</v>
      </c>
    </row>
    <row r="416" spans="1:6" ht="14.25" customHeight="1" x14ac:dyDescent="0.15">
      <c r="A416" s="1" t="s">
        <v>1246</v>
      </c>
      <c r="B416" s="1" t="s">
        <v>28</v>
      </c>
      <c r="C416" s="1" t="s">
        <v>1247</v>
      </c>
      <c r="D416" s="1" t="s">
        <v>41</v>
      </c>
      <c r="E416" s="1" t="s">
        <v>1248</v>
      </c>
      <c r="F416" s="1" t="s">
        <v>33</v>
      </c>
    </row>
    <row r="417" spans="1:6" ht="14.25" customHeight="1" x14ac:dyDescent="0.15">
      <c r="A417" s="1" t="s">
        <v>1249</v>
      </c>
      <c r="B417" s="1" t="s">
        <v>63</v>
      </c>
      <c r="C417" s="1" t="s">
        <v>1250</v>
      </c>
      <c r="D417" s="1" t="s">
        <v>81</v>
      </c>
      <c r="E417" s="1" t="s">
        <v>1251</v>
      </c>
      <c r="F417" s="1" t="s">
        <v>61</v>
      </c>
    </row>
    <row r="418" spans="1:6" ht="14.25" customHeight="1" x14ac:dyDescent="0.15">
      <c r="A418" s="1" t="s">
        <v>1252</v>
      </c>
      <c r="B418" s="1" t="s">
        <v>362</v>
      </c>
      <c r="C418" s="1" t="s">
        <v>1253</v>
      </c>
      <c r="D418" s="1" t="s">
        <v>21</v>
      </c>
      <c r="E418" s="1" t="s">
        <v>1254</v>
      </c>
      <c r="F418" s="1" t="s">
        <v>161</v>
      </c>
    </row>
    <row r="419" spans="1:6" ht="14.25" customHeight="1" x14ac:dyDescent="0.15">
      <c r="A419" s="1" t="s">
        <v>1255</v>
      </c>
      <c r="B419" s="1" t="s">
        <v>41</v>
      </c>
      <c r="C419" s="1" t="s">
        <v>1256</v>
      </c>
      <c r="D419" s="1" t="s">
        <v>161</v>
      </c>
      <c r="E419" s="1" t="s">
        <v>1257</v>
      </c>
      <c r="F419" s="1" t="s">
        <v>134</v>
      </c>
    </row>
    <row r="420" spans="1:6" ht="14.25" customHeight="1" x14ac:dyDescent="0.15">
      <c r="A420" s="1" t="s">
        <v>1258</v>
      </c>
      <c r="B420" s="1" t="s">
        <v>58</v>
      </c>
      <c r="C420" s="1" t="s">
        <v>1259</v>
      </c>
      <c r="D420" s="1" t="s">
        <v>37</v>
      </c>
      <c r="E420" s="1" t="s">
        <v>1260</v>
      </c>
      <c r="F420" s="1" t="s">
        <v>53</v>
      </c>
    </row>
    <row r="421" spans="1:6" ht="14.25" customHeight="1" x14ac:dyDescent="0.15">
      <c r="A421" s="1" t="s">
        <v>1261</v>
      </c>
      <c r="B421" s="1" t="s">
        <v>161</v>
      </c>
      <c r="C421" s="1" t="s">
        <v>1262</v>
      </c>
      <c r="D421" s="1" t="s">
        <v>87</v>
      </c>
      <c r="E421" s="1" t="s">
        <v>1263</v>
      </c>
      <c r="F421" s="1" t="s">
        <v>23</v>
      </c>
    </row>
    <row r="422" spans="1:6" ht="14.25" customHeight="1" x14ac:dyDescent="0.15">
      <c r="A422" s="1" t="s">
        <v>1264</v>
      </c>
      <c r="B422" s="1" t="s">
        <v>73</v>
      </c>
      <c r="C422" s="1" t="s">
        <v>1265</v>
      </c>
      <c r="D422" s="1" t="s">
        <v>105</v>
      </c>
      <c r="E422" s="1" t="s">
        <v>1266</v>
      </c>
      <c r="F422" s="1" t="s">
        <v>8</v>
      </c>
    </row>
    <row r="423" spans="1:6" ht="14.25" customHeight="1" x14ac:dyDescent="0.15">
      <c r="A423" s="1" t="s">
        <v>1267</v>
      </c>
      <c r="B423" s="1" t="s">
        <v>53</v>
      </c>
      <c r="C423" s="1" t="s">
        <v>1268</v>
      </c>
      <c r="D423" s="1" t="s">
        <v>102</v>
      </c>
      <c r="E423" s="1" t="s">
        <v>1269</v>
      </c>
      <c r="F423" s="1" t="s">
        <v>63</v>
      </c>
    </row>
    <row r="424" spans="1:6" ht="14.25" customHeight="1" x14ac:dyDescent="0.15">
      <c r="A424" s="1" t="s">
        <v>1270</v>
      </c>
      <c r="B424" s="1" t="s">
        <v>105</v>
      </c>
      <c r="C424" s="1" t="s">
        <v>1271</v>
      </c>
      <c r="D424" s="1" t="s">
        <v>90</v>
      </c>
      <c r="E424" s="1" t="s">
        <v>1272</v>
      </c>
      <c r="F424" s="1" t="s">
        <v>6</v>
      </c>
    </row>
    <row r="425" spans="1:6" ht="14.25" customHeight="1" x14ac:dyDescent="0.15">
      <c r="A425" s="1" t="s">
        <v>1273</v>
      </c>
      <c r="B425" s="1" t="s">
        <v>37</v>
      </c>
      <c r="C425" s="1" t="s">
        <v>1274</v>
      </c>
      <c r="D425" s="1" t="s">
        <v>102</v>
      </c>
      <c r="E425" s="1" t="s">
        <v>1275</v>
      </c>
      <c r="F425" s="1" t="s">
        <v>6</v>
      </c>
    </row>
    <row r="426" spans="1:6" ht="14.25" customHeight="1" x14ac:dyDescent="0.15">
      <c r="A426" s="1" t="s">
        <v>1276</v>
      </c>
      <c r="B426" s="1" t="s">
        <v>19</v>
      </c>
      <c r="C426" s="1" t="s">
        <v>1277</v>
      </c>
      <c r="D426" s="1" t="s">
        <v>21</v>
      </c>
      <c r="E426" s="1" t="s">
        <v>1278</v>
      </c>
      <c r="F426" s="1" t="s">
        <v>6</v>
      </c>
    </row>
    <row r="427" spans="1:6" ht="14.25" customHeight="1" x14ac:dyDescent="0.15">
      <c r="A427" s="1" t="s">
        <v>1279</v>
      </c>
      <c r="B427" s="1" t="s">
        <v>6</v>
      </c>
      <c r="C427" s="1" t="s">
        <v>1280</v>
      </c>
      <c r="D427" s="1" t="s">
        <v>90</v>
      </c>
      <c r="E427" s="1" t="s">
        <v>1281</v>
      </c>
      <c r="F427" s="1" t="s">
        <v>102</v>
      </c>
    </row>
    <row r="428" spans="1:6" ht="14.25" customHeight="1" x14ac:dyDescent="0.15">
      <c r="A428" s="1" t="s">
        <v>1282</v>
      </c>
      <c r="B428" s="1" t="s">
        <v>8</v>
      </c>
      <c r="C428" s="1" t="s">
        <v>1283</v>
      </c>
      <c r="D428" s="1" t="s">
        <v>90</v>
      </c>
      <c r="E428" s="1" t="s">
        <v>1284</v>
      </c>
      <c r="F428" s="1" t="s">
        <v>15</v>
      </c>
    </row>
    <row r="429" spans="1:6" ht="14.25" customHeight="1" x14ac:dyDescent="0.15">
      <c r="A429" s="1" t="s">
        <v>1285</v>
      </c>
      <c r="B429" s="1" t="s">
        <v>265</v>
      </c>
      <c r="C429" s="1" t="s">
        <v>1286</v>
      </c>
      <c r="D429" s="1" t="s">
        <v>8</v>
      </c>
      <c r="E429" s="1" t="s">
        <v>1287</v>
      </c>
      <c r="F429" s="1" t="s">
        <v>81</v>
      </c>
    </row>
    <row r="430" spans="1:6" ht="14.25" customHeight="1" x14ac:dyDescent="0.15">
      <c r="A430" s="1" t="s">
        <v>1288</v>
      </c>
      <c r="B430" s="1" t="s">
        <v>41</v>
      </c>
      <c r="C430" s="1" t="s">
        <v>1289</v>
      </c>
      <c r="D430" s="1" t="s">
        <v>102</v>
      </c>
      <c r="E430" s="1" t="s">
        <v>1290</v>
      </c>
      <c r="F430" s="1" t="s">
        <v>41</v>
      </c>
    </row>
    <row r="431" spans="1:6" ht="14.25" customHeight="1" x14ac:dyDescent="0.15">
      <c r="A431" s="1" t="s">
        <v>1291</v>
      </c>
      <c r="B431" s="1" t="s">
        <v>33</v>
      </c>
      <c r="C431" s="1" t="s">
        <v>1292</v>
      </c>
      <c r="D431" s="1" t="s">
        <v>17</v>
      </c>
      <c r="E431" s="1" t="s">
        <v>1293</v>
      </c>
      <c r="F431" s="1" t="s">
        <v>63</v>
      </c>
    </row>
    <row r="432" spans="1:6" ht="14.25" customHeight="1" x14ac:dyDescent="0.15">
      <c r="A432" s="1" t="s">
        <v>1294</v>
      </c>
      <c r="B432" s="1" t="s">
        <v>598</v>
      </c>
      <c r="C432" s="1" t="s">
        <v>1295</v>
      </c>
      <c r="D432" s="1" t="s">
        <v>37</v>
      </c>
      <c r="E432" s="1" t="s">
        <v>1296</v>
      </c>
      <c r="F432" s="1" t="s">
        <v>109</v>
      </c>
    </row>
    <row r="433" spans="1:6" ht="14.25" customHeight="1" x14ac:dyDescent="0.15">
      <c r="A433" s="1" t="s">
        <v>1297</v>
      </c>
      <c r="B433" s="1" t="s">
        <v>11</v>
      </c>
      <c r="C433" s="1" t="s">
        <v>1298</v>
      </c>
      <c r="D433" s="1" t="s">
        <v>5</v>
      </c>
      <c r="E433" s="1" t="s">
        <v>1299</v>
      </c>
      <c r="F433" s="1" t="s">
        <v>6</v>
      </c>
    </row>
    <row r="434" spans="1:6" ht="14.25" customHeight="1" x14ac:dyDescent="0.15">
      <c r="A434" s="1" t="s">
        <v>1300</v>
      </c>
      <c r="B434" s="1" t="s">
        <v>33</v>
      </c>
      <c r="C434" s="1" t="s">
        <v>1301</v>
      </c>
      <c r="D434" s="1" t="s">
        <v>73</v>
      </c>
      <c r="E434" s="1" t="s">
        <v>1302</v>
      </c>
      <c r="F434" s="1" t="s">
        <v>63</v>
      </c>
    </row>
    <row r="435" spans="1:6" ht="14.25" customHeight="1" x14ac:dyDescent="0.15">
      <c r="A435" s="1" t="s">
        <v>1303</v>
      </c>
      <c r="B435" s="1" t="s">
        <v>15</v>
      </c>
      <c r="C435" s="1" t="s">
        <v>1304</v>
      </c>
      <c r="D435" s="1" t="s">
        <v>81</v>
      </c>
      <c r="E435" s="1" t="s">
        <v>1305</v>
      </c>
      <c r="F435" s="1" t="s">
        <v>53</v>
      </c>
    </row>
    <row r="436" spans="1:6" ht="14.25" customHeight="1" x14ac:dyDescent="0.15">
      <c r="A436" s="1" t="s">
        <v>1306</v>
      </c>
      <c r="B436" s="1" t="s">
        <v>53</v>
      </c>
      <c r="C436" s="1" t="s">
        <v>1307</v>
      </c>
      <c r="D436" s="1" t="s">
        <v>28</v>
      </c>
      <c r="E436" s="1" t="s">
        <v>1308</v>
      </c>
      <c r="F436" s="1" t="s">
        <v>247</v>
      </c>
    </row>
    <row r="437" spans="1:6" ht="14.25" customHeight="1" x14ac:dyDescent="0.15">
      <c r="A437" s="1" t="s">
        <v>1309</v>
      </c>
      <c r="B437" s="1" t="s">
        <v>90</v>
      </c>
      <c r="C437" s="1" t="s">
        <v>1310</v>
      </c>
      <c r="D437" s="1" t="s">
        <v>85</v>
      </c>
      <c r="E437" s="1" t="s">
        <v>1311</v>
      </c>
      <c r="F437" s="1" t="s">
        <v>161</v>
      </c>
    </row>
    <row r="438" spans="1:6" ht="14.25" customHeight="1" x14ac:dyDescent="0.15">
      <c r="A438" s="1" t="s">
        <v>1312</v>
      </c>
      <c r="B438" s="1" t="s">
        <v>73</v>
      </c>
      <c r="C438" s="1" t="s">
        <v>28</v>
      </c>
      <c r="D438" s="1" t="s">
        <v>28</v>
      </c>
      <c r="E438" s="1" t="s">
        <v>1313</v>
      </c>
      <c r="F438" s="1" t="s">
        <v>247</v>
      </c>
    </row>
    <row r="439" spans="1:6" ht="14.25" customHeight="1" x14ac:dyDescent="0.15">
      <c r="A439" s="1" t="s">
        <v>1314</v>
      </c>
      <c r="B439" s="1" t="s">
        <v>15</v>
      </c>
      <c r="C439" s="1" t="s">
        <v>28</v>
      </c>
      <c r="D439" s="1" t="s">
        <v>28</v>
      </c>
      <c r="E439" s="1" t="s">
        <v>1315</v>
      </c>
      <c r="F439" s="1" t="s">
        <v>53</v>
      </c>
    </row>
    <row r="440" spans="1:6" ht="14.25" customHeight="1" x14ac:dyDescent="0.15">
      <c r="A440" s="1" t="s">
        <v>1316</v>
      </c>
      <c r="B440" s="1" t="s">
        <v>149</v>
      </c>
      <c r="C440" s="1" t="s">
        <v>1317</v>
      </c>
      <c r="D440" s="1" t="s">
        <v>53</v>
      </c>
      <c r="E440" s="1" t="s">
        <v>1318</v>
      </c>
      <c r="F440" s="1" t="s">
        <v>53</v>
      </c>
    </row>
    <row r="441" spans="1:6" ht="14.25" customHeight="1" x14ac:dyDescent="0.15">
      <c r="A441" s="1" t="s">
        <v>1319</v>
      </c>
      <c r="B441" s="1" t="s">
        <v>134</v>
      </c>
      <c r="C441" s="1" t="s">
        <v>1320</v>
      </c>
      <c r="D441" s="1" t="s">
        <v>87</v>
      </c>
      <c r="E441" s="1" t="s">
        <v>1321</v>
      </c>
      <c r="F441" s="1" t="s">
        <v>26</v>
      </c>
    </row>
    <row r="442" spans="1:6" ht="14.25" customHeight="1" x14ac:dyDescent="0.15">
      <c r="A442" s="1" t="s">
        <v>1322</v>
      </c>
      <c r="B442" s="1" t="s">
        <v>28</v>
      </c>
      <c r="C442" s="1" t="s">
        <v>1323</v>
      </c>
      <c r="D442" s="1" t="s">
        <v>5</v>
      </c>
      <c r="E442" s="1" t="s">
        <v>1324</v>
      </c>
      <c r="F442" s="1" t="s">
        <v>15</v>
      </c>
    </row>
    <row r="443" spans="1:6" ht="14.25" customHeight="1" x14ac:dyDescent="0.15">
      <c r="A443" s="1" t="s">
        <v>1325</v>
      </c>
      <c r="B443" s="1" t="s">
        <v>28</v>
      </c>
      <c r="C443" s="1" t="s">
        <v>1326</v>
      </c>
      <c r="D443" s="1" t="s">
        <v>28</v>
      </c>
      <c r="E443" s="1" t="s">
        <v>1327</v>
      </c>
      <c r="F443" s="1" t="s">
        <v>23</v>
      </c>
    </row>
    <row r="444" spans="1:6" ht="14.25" customHeight="1" x14ac:dyDescent="0.15">
      <c r="A444" s="1" t="s">
        <v>1328</v>
      </c>
      <c r="B444" s="1" t="s">
        <v>69</v>
      </c>
      <c r="C444" s="1" t="s">
        <v>1329</v>
      </c>
      <c r="D444" s="1" t="s">
        <v>85</v>
      </c>
      <c r="E444" s="1" t="s">
        <v>1330</v>
      </c>
      <c r="F444" s="1" t="s">
        <v>98</v>
      </c>
    </row>
    <row r="445" spans="1:6" ht="14.25" customHeight="1" x14ac:dyDescent="0.15">
      <c r="A445" s="1" t="s">
        <v>1331</v>
      </c>
      <c r="B445" s="1" t="s">
        <v>63</v>
      </c>
      <c r="C445" s="1" t="s">
        <v>1332</v>
      </c>
      <c r="D445" s="1" t="s">
        <v>118</v>
      </c>
      <c r="E445" s="1" t="s">
        <v>1333</v>
      </c>
      <c r="F445" s="1" t="s">
        <v>85</v>
      </c>
    </row>
    <row r="446" spans="1:6" ht="14.25" customHeight="1" x14ac:dyDescent="0.15">
      <c r="A446" s="1" t="s">
        <v>1334</v>
      </c>
      <c r="B446" s="1" t="s">
        <v>33</v>
      </c>
      <c r="C446" s="1" t="s">
        <v>1335</v>
      </c>
      <c r="D446" s="1" t="s">
        <v>81</v>
      </c>
      <c r="E446" s="1" t="s">
        <v>1336</v>
      </c>
      <c r="F446" s="1" t="s">
        <v>6</v>
      </c>
    </row>
    <row r="447" spans="1:6" ht="14.25" customHeight="1" x14ac:dyDescent="0.15">
      <c r="A447" s="1" t="s">
        <v>1337</v>
      </c>
      <c r="B447" s="1" t="s">
        <v>8</v>
      </c>
      <c r="C447" s="1" t="s">
        <v>1338</v>
      </c>
      <c r="D447" s="1" t="s">
        <v>5</v>
      </c>
      <c r="E447" s="1" t="s">
        <v>1339</v>
      </c>
      <c r="F447" s="1" t="s">
        <v>26</v>
      </c>
    </row>
    <row r="448" spans="1:6" ht="14.25" customHeight="1" x14ac:dyDescent="0.15">
      <c r="A448" s="1" t="s">
        <v>1340</v>
      </c>
      <c r="B448" s="1" t="s">
        <v>51</v>
      </c>
      <c r="C448" s="1" t="s">
        <v>1341</v>
      </c>
      <c r="D448" s="1" t="s">
        <v>87</v>
      </c>
      <c r="E448" s="1" t="s">
        <v>1342</v>
      </c>
      <c r="F448" s="1" t="s">
        <v>98</v>
      </c>
    </row>
    <row r="449" spans="1:6" ht="14.25" customHeight="1" x14ac:dyDescent="0.15">
      <c r="A449" s="1" t="s">
        <v>1343</v>
      </c>
      <c r="B449" s="1" t="s">
        <v>90</v>
      </c>
      <c r="C449" s="1" t="s">
        <v>1344</v>
      </c>
      <c r="D449" s="1" t="s">
        <v>26</v>
      </c>
      <c r="E449" s="1" t="s">
        <v>1345</v>
      </c>
      <c r="F449" s="1" t="s">
        <v>58</v>
      </c>
    </row>
    <row r="450" spans="1:6" ht="14.25" customHeight="1" x14ac:dyDescent="0.15">
      <c r="A450" s="1" t="s">
        <v>1346</v>
      </c>
      <c r="B450" s="1" t="s">
        <v>11</v>
      </c>
      <c r="C450" s="1" t="s">
        <v>1347</v>
      </c>
      <c r="D450" s="1" t="s">
        <v>73</v>
      </c>
      <c r="E450" s="1" t="s">
        <v>1348</v>
      </c>
      <c r="F450" s="1" t="s">
        <v>15</v>
      </c>
    </row>
    <row r="451" spans="1:6" ht="14.25" customHeight="1" x14ac:dyDescent="0.15">
      <c r="A451" s="1" t="s">
        <v>1349</v>
      </c>
      <c r="B451" s="1" t="s">
        <v>98</v>
      </c>
      <c r="C451" s="1" t="s">
        <v>1350</v>
      </c>
      <c r="D451" s="1" t="s">
        <v>219</v>
      </c>
      <c r="E451" s="1" t="s">
        <v>1351</v>
      </c>
      <c r="F451" s="1" t="s">
        <v>265</v>
      </c>
    </row>
    <row r="452" spans="1:6" ht="14.25" customHeight="1" x14ac:dyDescent="0.15">
      <c r="A452" s="1" t="s">
        <v>1352</v>
      </c>
      <c r="B452" s="1" t="s">
        <v>73</v>
      </c>
      <c r="C452" s="1" t="s">
        <v>1353</v>
      </c>
      <c r="D452" s="1" t="s">
        <v>81</v>
      </c>
      <c r="E452" s="1" t="s">
        <v>1354</v>
      </c>
      <c r="F452" s="1" t="s">
        <v>33</v>
      </c>
    </row>
    <row r="453" spans="1:6" ht="14.25" customHeight="1" x14ac:dyDescent="0.15">
      <c r="A453" s="1" t="s">
        <v>1355</v>
      </c>
      <c r="B453" s="1" t="s">
        <v>21</v>
      </c>
      <c r="C453" s="1" t="s">
        <v>102</v>
      </c>
      <c r="D453" s="1" t="s">
        <v>102</v>
      </c>
      <c r="E453" s="1" t="s">
        <v>1356</v>
      </c>
      <c r="F453" s="1" t="s">
        <v>73</v>
      </c>
    </row>
    <row r="454" spans="1:6" ht="14.25" customHeight="1" x14ac:dyDescent="0.15">
      <c r="A454" s="1" t="s">
        <v>1357</v>
      </c>
      <c r="B454" s="1" t="s">
        <v>61</v>
      </c>
      <c r="C454" s="1" t="s">
        <v>1358</v>
      </c>
      <c r="D454" s="1" t="s">
        <v>23</v>
      </c>
      <c r="E454" s="1" t="s">
        <v>1359</v>
      </c>
      <c r="F454" s="1" t="s">
        <v>31</v>
      </c>
    </row>
    <row r="455" spans="1:6" ht="14.25" customHeight="1" x14ac:dyDescent="0.15">
      <c r="A455" s="1" t="s">
        <v>1360</v>
      </c>
      <c r="B455" s="1" t="s">
        <v>5</v>
      </c>
      <c r="C455" s="1" t="s">
        <v>1361</v>
      </c>
      <c r="D455" s="1" t="s">
        <v>219</v>
      </c>
      <c r="E455" s="1" t="s">
        <v>1362</v>
      </c>
      <c r="F455" s="1" t="s">
        <v>41</v>
      </c>
    </row>
    <row r="456" spans="1:6" ht="14.25" customHeight="1" x14ac:dyDescent="0.15">
      <c r="A456" s="1" t="s">
        <v>1363</v>
      </c>
      <c r="B456" s="1" t="s">
        <v>102</v>
      </c>
      <c r="C456" s="1" t="s">
        <v>1364</v>
      </c>
      <c r="D456" s="1" t="s">
        <v>21</v>
      </c>
      <c r="E456" s="1" t="s">
        <v>1365</v>
      </c>
      <c r="F456" s="1" t="s">
        <v>58</v>
      </c>
    </row>
    <row r="457" spans="1:6" ht="14.25" customHeight="1" x14ac:dyDescent="0.15">
      <c r="A457" s="1" t="s">
        <v>1366</v>
      </c>
      <c r="B457" s="1" t="s">
        <v>11</v>
      </c>
      <c r="C457" s="1" t="s">
        <v>1367</v>
      </c>
      <c r="D457" s="1" t="s">
        <v>134</v>
      </c>
      <c r="E457" s="1" t="s">
        <v>1368</v>
      </c>
      <c r="F457" s="1" t="s">
        <v>17</v>
      </c>
    </row>
    <row r="458" spans="1:6" ht="14.25" customHeight="1" x14ac:dyDescent="0.15">
      <c r="A458" s="1" t="s">
        <v>1369</v>
      </c>
      <c r="B458" s="1" t="s">
        <v>134</v>
      </c>
      <c r="C458" s="1" t="s">
        <v>1370</v>
      </c>
      <c r="D458" s="1" t="s">
        <v>109</v>
      </c>
      <c r="E458" s="1" t="s">
        <v>1371</v>
      </c>
      <c r="F458" s="1" t="s">
        <v>28</v>
      </c>
    </row>
    <row r="459" spans="1:6" ht="14.25" customHeight="1" x14ac:dyDescent="0.15">
      <c r="A459" s="1" t="s">
        <v>1372</v>
      </c>
      <c r="B459" s="1" t="s">
        <v>67</v>
      </c>
      <c r="C459" s="1" t="s">
        <v>1373</v>
      </c>
      <c r="D459" s="1" t="s">
        <v>85</v>
      </c>
      <c r="E459" s="1" t="s">
        <v>1374</v>
      </c>
      <c r="F459" s="1" t="s">
        <v>28</v>
      </c>
    </row>
    <row r="460" spans="1:6" ht="14.25" customHeight="1" x14ac:dyDescent="0.15">
      <c r="A460" s="1" t="s">
        <v>1375</v>
      </c>
      <c r="B460" s="1" t="s">
        <v>8</v>
      </c>
      <c r="C460" s="1" t="s">
        <v>1376</v>
      </c>
      <c r="D460" s="1" t="s">
        <v>31</v>
      </c>
      <c r="E460" s="1" t="s">
        <v>1377</v>
      </c>
      <c r="F460" s="1" t="s">
        <v>61</v>
      </c>
    </row>
    <row r="461" spans="1:6" ht="14.25" customHeight="1" x14ac:dyDescent="0.15">
      <c r="A461" s="1" t="s">
        <v>1378</v>
      </c>
      <c r="B461" s="1" t="s">
        <v>8</v>
      </c>
      <c r="C461" s="1" t="s">
        <v>1379</v>
      </c>
      <c r="D461" s="1" t="s">
        <v>28</v>
      </c>
      <c r="E461" s="1" t="s">
        <v>1380</v>
      </c>
      <c r="F461" s="1" t="s">
        <v>28</v>
      </c>
    </row>
    <row r="462" spans="1:6" ht="14.25" customHeight="1" x14ac:dyDescent="0.15">
      <c r="A462" s="1" t="s">
        <v>1381</v>
      </c>
      <c r="B462" s="1" t="s">
        <v>6</v>
      </c>
      <c r="C462" s="1" t="s">
        <v>1382</v>
      </c>
      <c r="D462" s="1" t="s">
        <v>8</v>
      </c>
      <c r="E462" s="1" t="s">
        <v>1383</v>
      </c>
      <c r="F462" s="1" t="s">
        <v>161</v>
      </c>
    </row>
    <row r="463" spans="1:6" ht="14.25" customHeight="1" x14ac:dyDescent="0.15">
      <c r="A463" s="1" t="s">
        <v>1384</v>
      </c>
      <c r="B463" s="1" t="s">
        <v>6</v>
      </c>
      <c r="C463" s="1" t="s">
        <v>1385</v>
      </c>
      <c r="D463" s="1" t="s">
        <v>98</v>
      </c>
      <c r="E463" s="1" t="s">
        <v>1386</v>
      </c>
      <c r="F463" s="1" t="s">
        <v>23</v>
      </c>
    </row>
    <row r="464" spans="1:6" ht="14.25" customHeight="1" x14ac:dyDescent="0.15">
      <c r="A464" s="1" t="s">
        <v>1387</v>
      </c>
      <c r="B464" s="1" t="s">
        <v>41</v>
      </c>
      <c r="C464" s="1" t="s">
        <v>1388</v>
      </c>
      <c r="D464" s="1" t="s">
        <v>105</v>
      </c>
      <c r="E464" s="1" t="s">
        <v>1389</v>
      </c>
      <c r="F464" s="1" t="s">
        <v>265</v>
      </c>
    </row>
    <row r="465" spans="1:6" ht="14.25" customHeight="1" x14ac:dyDescent="0.15">
      <c r="A465" s="1" t="s">
        <v>1390</v>
      </c>
      <c r="B465" s="1" t="s">
        <v>219</v>
      </c>
      <c r="C465" s="1" t="s">
        <v>1391</v>
      </c>
      <c r="D465" s="1" t="s">
        <v>11</v>
      </c>
      <c r="E465" s="1" t="s">
        <v>1392</v>
      </c>
      <c r="F465" s="1" t="s">
        <v>53</v>
      </c>
    </row>
    <row r="466" spans="1:6" ht="14.25" customHeight="1" x14ac:dyDescent="0.15">
      <c r="A466" s="1" t="s">
        <v>1393</v>
      </c>
      <c r="B466" s="1" t="s">
        <v>15</v>
      </c>
      <c r="C466" s="1" t="s">
        <v>1394</v>
      </c>
      <c r="D466" s="1" t="s">
        <v>61</v>
      </c>
      <c r="E466" s="1" t="s">
        <v>1395</v>
      </c>
      <c r="F466" s="1" t="s">
        <v>51</v>
      </c>
    </row>
    <row r="467" spans="1:6" ht="14.25" customHeight="1" x14ac:dyDescent="0.15">
      <c r="A467" s="1" t="s">
        <v>1396</v>
      </c>
      <c r="B467" s="1" t="s">
        <v>11</v>
      </c>
      <c r="C467" s="1" t="s">
        <v>1397</v>
      </c>
      <c r="D467" s="1" t="s">
        <v>87</v>
      </c>
      <c r="E467" s="1" t="s">
        <v>1398</v>
      </c>
      <c r="F467" s="1" t="s">
        <v>28</v>
      </c>
    </row>
    <row r="468" spans="1:6" ht="14.25" customHeight="1" x14ac:dyDescent="0.15">
      <c r="A468" s="1" t="s">
        <v>1399</v>
      </c>
      <c r="B468" s="1" t="s">
        <v>87</v>
      </c>
      <c r="C468" s="1" t="s">
        <v>1400</v>
      </c>
      <c r="D468" s="1" t="s">
        <v>15</v>
      </c>
      <c r="E468" s="1" t="s">
        <v>1401</v>
      </c>
      <c r="F468" s="1" t="s">
        <v>53</v>
      </c>
    </row>
    <row r="469" spans="1:6" ht="14.25" customHeight="1" x14ac:dyDescent="0.15">
      <c r="A469" s="1" t="s">
        <v>1402</v>
      </c>
      <c r="B469" s="1" t="s">
        <v>73</v>
      </c>
      <c r="C469" s="1" t="s">
        <v>1403</v>
      </c>
      <c r="D469" s="1" t="s">
        <v>17</v>
      </c>
      <c r="E469" s="1" t="s">
        <v>1404</v>
      </c>
      <c r="F469" s="1" t="s">
        <v>265</v>
      </c>
    </row>
    <row r="470" spans="1:6" ht="14.25" customHeight="1" x14ac:dyDescent="0.15">
      <c r="A470" s="1" t="s">
        <v>1405</v>
      </c>
      <c r="B470" s="1" t="s">
        <v>33</v>
      </c>
      <c r="C470" s="1" t="s">
        <v>219</v>
      </c>
      <c r="D470" s="1" t="s">
        <v>219</v>
      </c>
      <c r="E470" s="1" t="s">
        <v>1406</v>
      </c>
      <c r="F470" s="1" t="s">
        <v>90</v>
      </c>
    </row>
    <row r="471" spans="1:6" ht="14.25" customHeight="1" x14ac:dyDescent="0.15">
      <c r="A471" s="1" t="s">
        <v>1407</v>
      </c>
      <c r="B471" s="1" t="s">
        <v>134</v>
      </c>
      <c r="C471" s="1" t="s">
        <v>1408</v>
      </c>
      <c r="D471" s="1" t="s">
        <v>8</v>
      </c>
      <c r="E471" s="1" t="s">
        <v>1409</v>
      </c>
      <c r="F471" s="1" t="s">
        <v>69</v>
      </c>
    </row>
    <row r="472" spans="1:6" ht="14.25" customHeight="1" x14ac:dyDescent="0.15">
      <c r="A472" s="1" t="s">
        <v>1410</v>
      </c>
      <c r="B472" s="1" t="s">
        <v>46</v>
      </c>
      <c r="C472" s="1" t="s">
        <v>26</v>
      </c>
      <c r="D472" s="1" t="s">
        <v>26</v>
      </c>
      <c r="E472" s="1" t="s">
        <v>1411</v>
      </c>
      <c r="F472" s="1" t="s">
        <v>87</v>
      </c>
    </row>
    <row r="473" spans="1:6" ht="14.25" customHeight="1" x14ac:dyDescent="0.15">
      <c r="A473" s="1" t="s">
        <v>1412</v>
      </c>
      <c r="B473" s="1" t="s">
        <v>5</v>
      </c>
      <c r="C473" s="1" t="s">
        <v>1413</v>
      </c>
      <c r="D473" s="1" t="s">
        <v>362</v>
      </c>
      <c r="E473" s="1" t="s">
        <v>1414</v>
      </c>
      <c r="F473" s="1" t="s">
        <v>134</v>
      </c>
    </row>
    <row r="474" spans="1:6" ht="14.25" customHeight="1" x14ac:dyDescent="0.15">
      <c r="A474" s="1" t="s">
        <v>1415</v>
      </c>
      <c r="B474" s="1" t="s">
        <v>17</v>
      </c>
      <c r="C474" s="1" t="s">
        <v>1416</v>
      </c>
      <c r="D474" s="1" t="s">
        <v>15</v>
      </c>
      <c r="E474" s="1" t="s">
        <v>1417</v>
      </c>
      <c r="F474" s="1" t="s">
        <v>102</v>
      </c>
    </row>
    <row r="475" spans="1:6" ht="14.25" customHeight="1" x14ac:dyDescent="0.15">
      <c r="A475" s="1" t="s">
        <v>1418</v>
      </c>
      <c r="B475" s="1" t="s">
        <v>63</v>
      </c>
      <c r="C475" s="1" t="s">
        <v>1419</v>
      </c>
      <c r="D475" s="1" t="s">
        <v>247</v>
      </c>
      <c r="E475" s="1" t="s">
        <v>1420</v>
      </c>
      <c r="F475" s="1" t="s">
        <v>5</v>
      </c>
    </row>
    <row r="476" spans="1:6" ht="14.25" customHeight="1" x14ac:dyDescent="0.15">
      <c r="A476" s="1" t="s">
        <v>1421</v>
      </c>
      <c r="B476" s="1" t="s">
        <v>23</v>
      </c>
    </row>
    <row r="477" spans="1:6" ht="14.25" customHeight="1" x14ac:dyDescent="0.15">
      <c r="A477" s="1" t="s">
        <v>1422</v>
      </c>
      <c r="B477" s="1" t="s">
        <v>105</v>
      </c>
    </row>
    <row r="478" spans="1:6" ht="14.25" customHeight="1" x14ac:dyDescent="0.15">
      <c r="A478" s="1" t="s">
        <v>1423</v>
      </c>
      <c r="B478" s="1" t="s">
        <v>219</v>
      </c>
    </row>
    <row r="479" spans="1:6" ht="14.25" customHeight="1" x14ac:dyDescent="0.15">
      <c r="A479" s="1" t="s">
        <v>1424</v>
      </c>
      <c r="B479" s="1" t="s">
        <v>53</v>
      </c>
    </row>
    <row r="480" spans="1:6" ht="14.25" customHeight="1" x14ac:dyDescent="0.15">
      <c r="A480" s="1" t="s">
        <v>1425</v>
      </c>
      <c r="B480" s="1" t="s">
        <v>102</v>
      </c>
    </row>
    <row r="481" spans="1:2" ht="14.25" customHeight="1" x14ac:dyDescent="0.15">
      <c r="A481" s="1" t="s">
        <v>1426</v>
      </c>
      <c r="B481" s="1" t="s">
        <v>8</v>
      </c>
    </row>
    <row r="482" spans="1:2" ht="14.25" customHeight="1" x14ac:dyDescent="0.15">
      <c r="A482" s="1" t="s">
        <v>1427</v>
      </c>
      <c r="B482" s="1" t="s">
        <v>58</v>
      </c>
    </row>
    <row r="483" spans="1:2" ht="14.25" customHeight="1" x14ac:dyDescent="0.15">
      <c r="A483" s="1" t="s">
        <v>1428</v>
      </c>
      <c r="B483" s="1" t="s">
        <v>33</v>
      </c>
    </row>
    <row r="484" spans="1:2" ht="14.25" customHeight="1" x14ac:dyDescent="0.15">
      <c r="A484" s="1" t="s">
        <v>1429</v>
      </c>
      <c r="B484" s="1" t="s">
        <v>8</v>
      </c>
    </row>
    <row r="485" spans="1:2" ht="14.25" customHeight="1" x14ac:dyDescent="0.15">
      <c r="A485" s="1" t="s">
        <v>1430</v>
      </c>
      <c r="B485" s="1" t="s">
        <v>51</v>
      </c>
    </row>
    <row r="486" spans="1:2" ht="14.25" customHeight="1" x14ac:dyDescent="0.15">
      <c r="A486" s="1" t="s">
        <v>1431</v>
      </c>
      <c r="B486" s="1" t="s">
        <v>58</v>
      </c>
    </row>
    <row r="487" spans="1:2" ht="14.25" customHeight="1" x14ac:dyDescent="0.15">
      <c r="A487" s="1" t="s">
        <v>1432</v>
      </c>
      <c r="B487" s="1" t="s">
        <v>33</v>
      </c>
    </row>
    <row r="488" spans="1:2" ht="14.25" customHeight="1" x14ac:dyDescent="0.15">
      <c r="A488" s="1" t="s">
        <v>1433</v>
      </c>
      <c r="B488" s="1" t="s">
        <v>61</v>
      </c>
    </row>
    <row r="489" spans="1:2" ht="14.25" customHeight="1" x14ac:dyDescent="0.15">
      <c r="A489" s="1" t="s">
        <v>1434</v>
      </c>
      <c r="B489" s="1" t="s">
        <v>23</v>
      </c>
    </row>
    <row r="490" spans="1:2" ht="14.25" customHeight="1" x14ac:dyDescent="0.15">
      <c r="A490" s="1" t="s">
        <v>1435</v>
      </c>
      <c r="B490" s="1" t="s">
        <v>5</v>
      </c>
    </row>
    <row r="491" spans="1:2" ht="14.25" customHeight="1" x14ac:dyDescent="0.15">
      <c r="A491" s="1" t="s">
        <v>1436</v>
      </c>
      <c r="B491" s="1" t="s">
        <v>26</v>
      </c>
    </row>
    <row r="492" spans="1:2" ht="14.25" customHeight="1" x14ac:dyDescent="0.15">
      <c r="A492" s="1" t="s">
        <v>1437</v>
      </c>
      <c r="B492" s="1" t="s">
        <v>37</v>
      </c>
    </row>
    <row r="493" spans="1:2" ht="14.25" customHeight="1" x14ac:dyDescent="0.15">
      <c r="A493" s="1" t="s">
        <v>1438</v>
      </c>
      <c r="B493" s="1" t="s">
        <v>58</v>
      </c>
    </row>
    <row r="494" spans="1:2" ht="14.25" customHeight="1" x14ac:dyDescent="0.15">
      <c r="A494" s="1" t="s">
        <v>1439</v>
      </c>
      <c r="B494" s="1" t="s">
        <v>51</v>
      </c>
    </row>
    <row r="495" spans="1:2" ht="14.25" customHeight="1" x14ac:dyDescent="0.15">
      <c r="A495" s="1" t="s">
        <v>1440</v>
      </c>
      <c r="B495" s="1" t="s">
        <v>372</v>
      </c>
    </row>
    <row r="496" spans="1:2" ht="14.25" customHeight="1" x14ac:dyDescent="0.15">
      <c r="A496" s="1" t="s">
        <v>1441</v>
      </c>
      <c r="B496" s="1" t="s">
        <v>46</v>
      </c>
    </row>
    <row r="497" spans="1:2" ht="14.25" customHeight="1" x14ac:dyDescent="0.15">
      <c r="A497" s="1" t="s">
        <v>1442</v>
      </c>
      <c r="B497" s="1" t="s">
        <v>90</v>
      </c>
    </row>
    <row r="498" spans="1:2" ht="14.25" customHeight="1" x14ac:dyDescent="0.15">
      <c r="A498" s="1" t="s">
        <v>1443</v>
      </c>
      <c r="B498" s="1" t="s">
        <v>46</v>
      </c>
    </row>
    <row r="499" spans="1:2" ht="14.25" customHeight="1" x14ac:dyDescent="0.15">
      <c r="A499" s="1" t="s">
        <v>1444</v>
      </c>
      <c r="B499" s="1" t="s">
        <v>28</v>
      </c>
    </row>
    <row r="500" spans="1:2" ht="14.25" customHeight="1" x14ac:dyDescent="0.15">
      <c r="A500" s="1" t="s">
        <v>1445</v>
      </c>
      <c r="B500" s="1" t="s">
        <v>28</v>
      </c>
    </row>
    <row r="501" spans="1:2" ht="14.25" customHeight="1" x14ac:dyDescent="0.15">
      <c r="A501" s="1" t="s">
        <v>1446</v>
      </c>
      <c r="B501" s="1" t="s">
        <v>5</v>
      </c>
    </row>
    <row r="502" spans="1:2" ht="14.25" customHeight="1" x14ac:dyDescent="0.15">
      <c r="A502" s="1" t="s">
        <v>1447</v>
      </c>
      <c r="B502" s="1" t="s">
        <v>8</v>
      </c>
    </row>
    <row r="503" spans="1:2" ht="14.25" customHeight="1" x14ac:dyDescent="0.15">
      <c r="A503" s="1" t="s">
        <v>1448</v>
      </c>
      <c r="B503" s="1" t="s">
        <v>51</v>
      </c>
    </row>
    <row r="504" spans="1:2" ht="14.25" customHeight="1" x14ac:dyDescent="0.15">
      <c r="A504" s="1" t="s">
        <v>1449</v>
      </c>
      <c r="B504" s="1" t="s">
        <v>73</v>
      </c>
    </row>
    <row r="505" spans="1:2" ht="14.25" customHeight="1" x14ac:dyDescent="0.15">
      <c r="A505" s="1" t="s">
        <v>1450</v>
      </c>
      <c r="B505" s="1" t="s">
        <v>8</v>
      </c>
    </row>
    <row r="506" spans="1:2" ht="14.25" customHeight="1" x14ac:dyDescent="0.15">
      <c r="A506" s="1" t="s">
        <v>1451</v>
      </c>
      <c r="B506" s="1" t="s">
        <v>53</v>
      </c>
    </row>
    <row r="507" spans="1:2" ht="14.25" customHeight="1" x14ac:dyDescent="0.15">
      <c r="A507" s="1" t="s">
        <v>1452</v>
      </c>
      <c r="B507" s="1" t="s">
        <v>90</v>
      </c>
    </row>
    <row r="508" spans="1:2" ht="14.25" customHeight="1" x14ac:dyDescent="0.15">
      <c r="A508" s="1" t="s">
        <v>1453</v>
      </c>
      <c r="B508" s="1" t="s">
        <v>61</v>
      </c>
    </row>
    <row r="509" spans="1:2" ht="14.25" customHeight="1" x14ac:dyDescent="0.15">
      <c r="A509" s="1" t="s">
        <v>1454</v>
      </c>
      <c r="B509" s="1" t="s">
        <v>13</v>
      </c>
    </row>
    <row r="510" spans="1:2" ht="14.25" customHeight="1" x14ac:dyDescent="0.15">
      <c r="A510" s="1" t="s">
        <v>1455</v>
      </c>
      <c r="B510" s="1" t="s">
        <v>15</v>
      </c>
    </row>
    <row r="511" spans="1:2" ht="14.25" customHeight="1" x14ac:dyDescent="0.15">
      <c r="A511" s="1" t="s">
        <v>1456</v>
      </c>
      <c r="B511" s="1" t="s">
        <v>8</v>
      </c>
    </row>
    <row r="512" spans="1:2" ht="14.25" customHeight="1" x14ac:dyDescent="0.15">
      <c r="A512" s="1" t="s">
        <v>1457</v>
      </c>
      <c r="B512" s="1" t="s">
        <v>102</v>
      </c>
    </row>
    <row r="513" spans="1:2" ht="14.25" customHeight="1" x14ac:dyDescent="0.15">
      <c r="A513" s="1" t="s">
        <v>1458</v>
      </c>
      <c r="B513" s="1" t="s">
        <v>5</v>
      </c>
    </row>
    <row r="514" spans="1:2" ht="14.25" customHeight="1" x14ac:dyDescent="0.15">
      <c r="A514" s="1" t="s">
        <v>1459</v>
      </c>
      <c r="B514" s="1" t="s">
        <v>8</v>
      </c>
    </row>
    <row r="515" spans="1:2" ht="14.25" customHeight="1" x14ac:dyDescent="0.15">
      <c r="A515" s="1" t="s">
        <v>1460</v>
      </c>
      <c r="B515" s="1" t="s">
        <v>31</v>
      </c>
    </row>
    <row r="516" spans="1:2" ht="14.25" customHeight="1" x14ac:dyDescent="0.15">
      <c r="A516" s="1" t="s">
        <v>1461</v>
      </c>
      <c r="B516" s="1" t="s">
        <v>11</v>
      </c>
    </row>
    <row r="517" spans="1:2" ht="14.25" customHeight="1" x14ac:dyDescent="0.15">
      <c r="A517" s="1" t="s">
        <v>1462</v>
      </c>
      <c r="B517" s="1" t="s">
        <v>15</v>
      </c>
    </row>
    <row r="518" spans="1:2" ht="14.25" customHeight="1" x14ac:dyDescent="0.15">
      <c r="A518" s="1" t="s">
        <v>1463</v>
      </c>
      <c r="B518" s="1" t="s">
        <v>149</v>
      </c>
    </row>
    <row r="519" spans="1:2" ht="14.25" customHeight="1" x14ac:dyDescent="0.15">
      <c r="A519" s="1" t="s">
        <v>1464</v>
      </c>
      <c r="B519" s="1" t="s">
        <v>8</v>
      </c>
    </row>
    <row r="520" spans="1:2" ht="14.25" customHeight="1" x14ac:dyDescent="0.15">
      <c r="A520" s="1" t="s">
        <v>1465</v>
      </c>
      <c r="B520" s="1" t="s">
        <v>90</v>
      </c>
    </row>
    <row r="521" spans="1:2" ht="14.25" customHeight="1" x14ac:dyDescent="0.15">
      <c r="A521" s="1" t="s">
        <v>1466</v>
      </c>
      <c r="B521" s="1" t="s">
        <v>134</v>
      </c>
    </row>
    <row r="522" spans="1:2" ht="14.25" customHeight="1" x14ac:dyDescent="0.15">
      <c r="A522" s="1" t="s">
        <v>1467</v>
      </c>
      <c r="B522" s="1" t="s">
        <v>159</v>
      </c>
    </row>
    <row r="523" spans="1:2" ht="14.25" customHeight="1" x14ac:dyDescent="0.15">
      <c r="A523" s="1" t="s">
        <v>1468</v>
      </c>
      <c r="B523" s="1" t="s">
        <v>73</v>
      </c>
    </row>
    <row r="524" spans="1:2" ht="14.25" customHeight="1" x14ac:dyDescent="0.15">
      <c r="A524" s="1" t="s">
        <v>1469</v>
      </c>
      <c r="B524" s="1" t="s">
        <v>53</v>
      </c>
    </row>
    <row r="525" spans="1:2" ht="14.25" customHeight="1" x14ac:dyDescent="0.15">
      <c r="A525" s="1" t="s">
        <v>1470</v>
      </c>
      <c r="B525" s="1" t="s">
        <v>598</v>
      </c>
    </row>
    <row r="526" spans="1:2" ht="14.25" customHeight="1" x14ac:dyDescent="0.15">
      <c r="A526" s="1" t="s">
        <v>1471</v>
      </c>
      <c r="B526" s="1" t="s">
        <v>53</v>
      </c>
    </row>
    <row r="527" spans="1:2" ht="14.25" customHeight="1" x14ac:dyDescent="0.15">
      <c r="A527" s="1" t="s">
        <v>1472</v>
      </c>
      <c r="B527" s="1" t="s">
        <v>90</v>
      </c>
    </row>
    <row r="528" spans="1:2" ht="14.25" customHeight="1" x14ac:dyDescent="0.15">
      <c r="A528" s="1" t="s">
        <v>1473</v>
      </c>
      <c r="B528" s="1" t="s">
        <v>53</v>
      </c>
    </row>
    <row r="529" spans="1:2" ht="14.25" customHeight="1" x14ac:dyDescent="0.15">
      <c r="A529" s="1" t="s">
        <v>1474</v>
      </c>
      <c r="B529" s="1" t="s">
        <v>37</v>
      </c>
    </row>
    <row r="530" spans="1:2" ht="14.25" customHeight="1" x14ac:dyDescent="0.15">
      <c r="A530" s="1" t="s">
        <v>1475</v>
      </c>
      <c r="B530" s="1" t="s">
        <v>15</v>
      </c>
    </row>
    <row r="531" spans="1:2" ht="14.25" customHeight="1" x14ac:dyDescent="0.15">
      <c r="A531" s="1" t="s">
        <v>1476</v>
      </c>
      <c r="B531" s="1" t="s">
        <v>11</v>
      </c>
    </row>
    <row r="532" spans="1:2" ht="14.25" customHeight="1" x14ac:dyDescent="0.15">
      <c r="A532" s="1" t="s">
        <v>1477</v>
      </c>
      <c r="B532" s="1" t="s">
        <v>105</v>
      </c>
    </row>
    <row r="533" spans="1:2" ht="14.25" customHeight="1" x14ac:dyDescent="0.15">
      <c r="A533" s="1" t="s">
        <v>1478</v>
      </c>
      <c r="B533" s="1" t="s">
        <v>90</v>
      </c>
    </row>
    <row r="534" spans="1:2" ht="14.25" customHeight="1" x14ac:dyDescent="0.15">
      <c r="A534" s="1" t="s">
        <v>1479</v>
      </c>
      <c r="B534" s="1" t="s">
        <v>8</v>
      </c>
    </row>
    <row r="535" spans="1:2" ht="14.25" customHeight="1" x14ac:dyDescent="0.15">
      <c r="A535" s="1" t="s">
        <v>1480</v>
      </c>
      <c r="B535" s="1" t="s">
        <v>134</v>
      </c>
    </row>
    <row r="536" spans="1:2" ht="14.25" customHeight="1" x14ac:dyDescent="0.15">
      <c r="A536" s="1" t="s">
        <v>1481</v>
      </c>
      <c r="B536" s="1" t="s">
        <v>81</v>
      </c>
    </row>
    <row r="537" spans="1:2" ht="14.25" customHeight="1" x14ac:dyDescent="0.15">
      <c r="A537" s="1" t="s">
        <v>1482</v>
      </c>
      <c r="B537" s="1" t="s">
        <v>105</v>
      </c>
    </row>
    <row r="538" spans="1:2" ht="14.25" customHeight="1" x14ac:dyDescent="0.15">
      <c r="A538" s="1" t="s">
        <v>1483</v>
      </c>
      <c r="B538" s="1" t="s">
        <v>81</v>
      </c>
    </row>
    <row r="539" spans="1:2" ht="14.25" customHeight="1" x14ac:dyDescent="0.15">
      <c r="A539" s="1" t="s">
        <v>1484</v>
      </c>
      <c r="B539" s="1" t="s">
        <v>51</v>
      </c>
    </row>
    <row r="540" spans="1:2" ht="14.25" customHeight="1" x14ac:dyDescent="0.15">
      <c r="A540" s="1" t="s">
        <v>1485</v>
      </c>
      <c r="B540" s="1" t="s">
        <v>15</v>
      </c>
    </row>
    <row r="541" spans="1:2" ht="14.25" customHeight="1" x14ac:dyDescent="0.15">
      <c r="A541" s="1" t="s">
        <v>1486</v>
      </c>
      <c r="B541" s="1" t="s">
        <v>11</v>
      </c>
    </row>
    <row r="542" spans="1:2" ht="14.25" customHeight="1" x14ac:dyDescent="0.15">
      <c r="A542" s="1" t="s">
        <v>1487</v>
      </c>
      <c r="B542" s="1" t="s">
        <v>23</v>
      </c>
    </row>
    <row r="543" spans="1:2" ht="14.25" customHeight="1" x14ac:dyDescent="0.15">
      <c r="A543" s="1" t="s">
        <v>1488</v>
      </c>
      <c r="B543" s="1" t="s">
        <v>81</v>
      </c>
    </row>
    <row r="544" spans="1:2" ht="14.25" customHeight="1" x14ac:dyDescent="0.15">
      <c r="A544" s="1" t="s">
        <v>1489</v>
      </c>
      <c r="B544" s="1" t="s">
        <v>81</v>
      </c>
    </row>
    <row r="545" spans="1:2" ht="14.25" customHeight="1" x14ac:dyDescent="0.15">
      <c r="A545" s="1" t="s">
        <v>1490</v>
      </c>
      <c r="B545" s="1" t="s">
        <v>6</v>
      </c>
    </row>
    <row r="546" spans="1:2" ht="14.25" customHeight="1" x14ac:dyDescent="0.15">
      <c r="A546" s="1" t="s">
        <v>1491</v>
      </c>
      <c r="B546" s="1" t="s">
        <v>23</v>
      </c>
    </row>
    <row r="547" spans="1:2" ht="14.25" customHeight="1" x14ac:dyDescent="0.15">
      <c r="A547" s="1" t="s">
        <v>87</v>
      </c>
      <c r="B547" s="1" t="s">
        <v>87</v>
      </c>
    </row>
    <row r="548" spans="1:2" ht="14.25" customHeight="1" x14ac:dyDescent="0.15">
      <c r="A548" s="1" t="s">
        <v>1492</v>
      </c>
      <c r="B548" s="1" t="s">
        <v>69</v>
      </c>
    </row>
    <row r="549" spans="1:2" ht="14.25" customHeight="1" x14ac:dyDescent="0.15">
      <c r="A549" s="1" t="s">
        <v>1493</v>
      </c>
      <c r="B549" s="1" t="s">
        <v>247</v>
      </c>
    </row>
    <row r="550" spans="1:2" ht="14.25" customHeight="1" x14ac:dyDescent="0.15">
      <c r="A550" s="1" t="s">
        <v>1494</v>
      </c>
      <c r="B550" s="1" t="s">
        <v>61</v>
      </c>
    </row>
    <row r="551" spans="1:2" ht="14.25" customHeight="1" x14ac:dyDescent="0.15">
      <c r="A551" s="1" t="s">
        <v>1495</v>
      </c>
      <c r="B551" s="1" t="s">
        <v>31</v>
      </c>
    </row>
    <row r="552" spans="1:2" ht="14.25" customHeight="1" x14ac:dyDescent="0.15">
      <c r="A552" s="1" t="s">
        <v>1496</v>
      </c>
      <c r="B552" s="1" t="s">
        <v>53</v>
      </c>
    </row>
    <row r="553" spans="1:2" ht="14.25" customHeight="1" x14ac:dyDescent="0.15">
      <c r="A553" s="1" t="s">
        <v>1497</v>
      </c>
      <c r="B553" s="1" t="s">
        <v>15</v>
      </c>
    </row>
    <row r="554" spans="1:2" ht="14.25" customHeight="1" x14ac:dyDescent="0.15">
      <c r="A554" s="1" t="s">
        <v>1498</v>
      </c>
      <c r="B554" s="1" t="s">
        <v>219</v>
      </c>
    </row>
    <row r="555" spans="1:2" ht="14.25" customHeight="1" x14ac:dyDescent="0.15">
      <c r="A555" s="1" t="s">
        <v>1499</v>
      </c>
      <c r="B555" s="1" t="s">
        <v>51</v>
      </c>
    </row>
    <row r="556" spans="1:2" ht="14.25" customHeight="1" x14ac:dyDescent="0.15">
      <c r="A556" s="1" t="s">
        <v>1500</v>
      </c>
      <c r="B556" s="1" t="s">
        <v>73</v>
      </c>
    </row>
    <row r="557" spans="1:2" ht="14.25" customHeight="1" x14ac:dyDescent="0.15">
      <c r="A557" s="1" t="s">
        <v>17</v>
      </c>
      <c r="B557" s="1" t="s">
        <v>17</v>
      </c>
    </row>
    <row r="558" spans="1:2" ht="14.25" customHeight="1" x14ac:dyDescent="0.15">
      <c r="A558" s="1" t="s">
        <v>1501</v>
      </c>
      <c r="B558" s="1" t="s">
        <v>8</v>
      </c>
    </row>
    <row r="559" spans="1:2" ht="14.25" customHeight="1" x14ac:dyDescent="0.15">
      <c r="A559" s="1" t="s">
        <v>1502</v>
      </c>
      <c r="B559" s="1" t="s">
        <v>13</v>
      </c>
    </row>
    <row r="560" spans="1:2" ht="14.25" customHeight="1" x14ac:dyDescent="0.15">
      <c r="A560" s="1" t="s">
        <v>1503</v>
      </c>
      <c r="B560" s="1" t="s">
        <v>8</v>
      </c>
    </row>
    <row r="561" spans="1:6" ht="14.25" customHeight="1" x14ac:dyDescent="0.15">
      <c r="A561" s="1" t="s">
        <v>1504</v>
      </c>
      <c r="B561" s="1" t="s">
        <v>53</v>
      </c>
    </row>
    <row r="562" spans="1:6" ht="14.25" customHeight="1" x14ac:dyDescent="0.15">
      <c r="A562" s="1" t="s">
        <v>1505</v>
      </c>
      <c r="B562" s="1" t="s">
        <v>69</v>
      </c>
    </row>
    <row r="563" spans="1:6" ht="14.25" customHeight="1" x14ac:dyDescent="0.15">
      <c r="A563" s="1" t="s">
        <v>1506</v>
      </c>
      <c r="B563" s="1" t="s">
        <v>46</v>
      </c>
    </row>
    <row r="564" spans="1:6" ht="14.25" customHeight="1" x14ac:dyDescent="0.15">
      <c r="A564" s="1" t="s">
        <v>1507</v>
      </c>
      <c r="B564" s="1" t="s">
        <v>58</v>
      </c>
    </row>
    <row r="565" spans="1:6" ht="14.25" customHeight="1" x14ac:dyDescent="0.15">
      <c r="A565" s="1" t="s">
        <v>1508</v>
      </c>
      <c r="B565" s="1" t="s">
        <v>51</v>
      </c>
    </row>
    <row r="566" spans="1:6" ht="14.25" customHeight="1" x14ac:dyDescent="0.15">
      <c r="A566" s="1" t="s">
        <v>1509</v>
      </c>
      <c r="B566" s="1" t="s">
        <v>51</v>
      </c>
    </row>
    <row r="567" spans="1:6" ht="14.25" customHeight="1" x14ac:dyDescent="0.15">
      <c r="A567" s="1" t="s">
        <v>1510</v>
      </c>
      <c r="B567" s="1" t="s">
        <v>19</v>
      </c>
    </row>
    <row r="568" spans="1:6" ht="14.25" customHeight="1" x14ac:dyDescent="0.15">
      <c r="A568" s="1" t="s">
        <v>1511</v>
      </c>
      <c r="B568" s="1" t="s">
        <v>8</v>
      </c>
    </row>
    <row r="569" spans="1:6" ht="14.25" customHeight="1" x14ac:dyDescent="0.15">
      <c r="A569" s="1" t="s">
        <v>1512</v>
      </c>
      <c r="B569" s="1" t="s">
        <v>15</v>
      </c>
    </row>
    <row r="570" spans="1:6" ht="14.25" customHeight="1" x14ac:dyDescent="0.15">
      <c r="A570" s="1" t="s">
        <v>1513</v>
      </c>
      <c r="B570" s="1" t="s">
        <v>43</v>
      </c>
    </row>
    <row r="571" spans="1:6" ht="14.25" customHeight="1" x14ac:dyDescent="0.15">
      <c r="A571" s="1" t="s">
        <v>1514</v>
      </c>
      <c r="B571" s="1" t="s">
        <v>8</v>
      </c>
    </row>
    <row r="572" spans="1:6" ht="14.25" customHeight="1" x14ac:dyDescent="0.15">
      <c r="A572" s="1" t="s">
        <v>1515</v>
      </c>
      <c r="B572" s="1" t="s">
        <v>51</v>
      </c>
    </row>
    <row r="573" spans="1:6" ht="14.25" customHeight="1" x14ac:dyDescent="0.15">
      <c r="A573" s="1" t="s">
        <v>1516</v>
      </c>
      <c r="B573" s="1" t="s">
        <v>26</v>
      </c>
    </row>
    <row r="574" spans="1:6" ht="14.25" customHeight="1" x14ac:dyDescent="0.15">
      <c r="A574" s="1" t="s">
        <v>1517</v>
      </c>
      <c r="B574" s="1" t="s">
        <v>1518</v>
      </c>
      <c r="C574" s="1" t="s">
        <v>1519</v>
      </c>
      <c r="D574" s="1" t="s">
        <v>1518</v>
      </c>
      <c r="E574" s="1" t="s">
        <v>1520</v>
      </c>
      <c r="F574" s="1" t="s">
        <v>1521</v>
      </c>
    </row>
    <row r="575" spans="1:6" ht="14.25" customHeight="1" x14ac:dyDescent="0.15">
      <c r="A575" s="1" t="s">
        <v>1522</v>
      </c>
      <c r="B575" s="1" t="s">
        <v>1523</v>
      </c>
      <c r="C575" s="1" t="s">
        <v>1524</v>
      </c>
      <c r="D575" s="1" t="s">
        <v>1518</v>
      </c>
      <c r="E575" s="1" t="s">
        <v>1525</v>
      </c>
      <c r="F575" s="1" t="s">
        <v>1526</v>
      </c>
    </row>
    <row r="576" spans="1:6" ht="14.25" customHeight="1" x14ac:dyDescent="0.15">
      <c r="A576" s="1" t="s">
        <v>1527</v>
      </c>
      <c r="B576" s="1" t="s">
        <v>1518</v>
      </c>
      <c r="C576" s="1" t="s">
        <v>1528</v>
      </c>
      <c r="D576" s="1" t="s">
        <v>1529</v>
      </c>
      <c r="E576" s="1" t="s">
        <v>1530</v>
      </c>
      <c r="F576" s="1" t="s">
        <v>1531</v>
      </c>
    </row>
    <row r="577" spans="1:6" ht="14.25" customHeight="1" x14ac:dyDescent="0.15">
      <c r="A577" s="1" t="s">
        <v>1532</v>
      </c>
      <c r="B577" s="1" t="s">
        <v>1533</v>
      </c>
      <c r="C577" s="1" t="s">
        <v>1534</v>
      </c>
      <c r="D577" s="1" t="s">
        <v>1535</v>
      </c>
      <c r="E577" s="1" t="s">
        <v>1536</v>
      </c>
      <c r="F577" s="1" t="s">
        <v>1521</v>
      </c>
    </row>
    <row r="578" spans="1:6" ht="14.25" customHeight="1" x14ac:dyDescent="0.15">
      <c r="A578" s="1" t="s">
        <v>1537</v>
      </c>
      <c r="B578" s="1" t="s">
        <v>1518</v>
      </c>
      <c r="C578" s="1" t="s">
        <v>1538</v>
      </c>
      <c r="D578" s="1" t="s">
        <v>1518</v>
      </c>
      <c r="E578" s="1" t="s">
        <v>1539</v>
      </c>
      <c r="F578" s="1" t="s">
        <v>1540</v>
      </c>
    </row>
    <row r="579" spans="1:6" ht="14.25" customHeight="1" x14ac:dyDescent="0.15">
      <c r="A579" s="1" t="s">
        <v>1541</v>
      </c>
      <c r="B579" s="1" t="s">
        <v>46</v>
      </c>
      <c r="C579" s="1" t="s">
        <v>1542</v>
      </c>
      <c r="D579" s="1" t="s">
        <v>1543</v>
      </c>
      <c r="E579" s="1" t="s">
        <v>1544</v>
      </c>
      <c r="F579" s="1" t="s">
        <v>1531</v>
      </c>
    </row>
    <row r="580" spans="1:6" ht="14.25" customHeight="1" x14ac:dyDescent="0.15">
      <c r="A580" s="1" t="s">
        <v>1545</v>
      </c>
      <c r="B580" s="1" t="s">
        <v>46</v>
      </c>
      <c r="C580" s="1" t="s">
        <v>1546</v>
      </c>
      <c r="D580" s="1" t="s">
        <v>1547</v>
      </c>
      <c r="E580" s="1" t="s">
        <v>1548</v>
      </c>
      <c r="F580" s="1" t="s">
        <v>1549</v>
      </c>
    </row>
    <row r="581" spans="1:6" ht="14.25" customHeight="1" x14ac:dyDescent="0.15">
      <c r="A581" s="1" t="s">
        <v>1550</v>
      </c>
      <c r="B581" s="1" t="s">
        <v>112</v>
      </c>
      <c r="C581" s="1" t="s">
        <v>1551</v>
      </c>
      <c r="D581" s="1" t="s">
        <v>1521</v>
      </c>
      <c r="E581" s="1" t="s">
        <v>1552</v>
      </c>
      <c r="F581" s="1" t="s">
        <v>1553</v>
      </c>
    </row>
    <row r="582" spans="1:6" ht="14.25" customHeight="1" x14ac:dyDescent="0.15">
      <c r="A582" s="1" t="s">
        <v>1554</v>
      </c>
      <c r="B582" s="1" t="s">
        <v>1521</v>
      </c>
      <c r="C582" s="1" t="s">
        <v>1555</v>
      </c>
      <c r="D582" s="1" t="s">
        <v>112</v>
      </c>
      <c r="E582" s="1" t="s">
        <v>1556</v>
      </c>
      <c r="F582" s="1" t="s">
        <v>1557</v>
      </c>
    </row>
    <row r="583" spans="1:6" ht="14.25" customHeight="1" x14ac:dyDescent="0.15">
      <c r="A583" s="1" t="s">
        <v>112</v>
      </c>
      <c r="B583" s="1" t="s">
        <v>112</v>
      </c>
      <c r="C583" s="1" t="s">
        <v>1558</v>
      </c>
      <c r="D583" s="1" t="s">
        <v>1559</v>
      </c>
      <c r="E583" s="1" t="s">
        <v>1560</v>
      </c>
      <c r="F583" s="1" t="s">
        <v>112</v>
      </c>
    </row>
    <row r="584" spans="1:6" ht="14.25" customHeight="1" x14ac:dyDescent="0.15">
      <c r="A584" s="1" t="s">
        <v>1561</v>
      </c>
      <c r="B584" s="1" t="s">
        <v>1562</v>
      </c>
      <c r="C584" s="1" t="s">
        <v>1563</v>
      </c>
      <c r="D584" s="1" t="s">
        <v>46</v>
      </c>
      <c r="E584" s="1" t="s">
        <v>1564</v>
      </c>
      <c r="F584" s="1" t="s">
        <v>1547</v>
      </c>
    </row>
    <row r="585" spans="1:6" ht="14.25" customHeight="1" x14ac:dyDescent="0.15">
      <c r="A585" s="1" t="s">
        <v>1565</v>
      </c>
      <c r="B585" s="1" t="s">
        <v>1566</v>
      </c>
      <c r="C585" s="1" t="s">
        <v>1567</v>
      </c>
      <c r="D585" s="1" t="s">
        <v>1523</v>
      </c>
      <c r="E585" s="1" t="s">
        <v>1568</v>
      </c>
      <c r="F585" s="1" t="s">
        <v>1521</v>
      </c>
    </row>
    <row r="586" spans="1:6" ht="14.25" customHeight="1" x14ac:dyDescent="0.15">
      <c r="A586" s="1" t="s">
        <v>1569</v>
      </c>
      <c r="B586" s="1" t="s">
        <v>1570</v>
      </c>
      <c r="C586" s="1" t="s">
        <v>1571</v>
      </c>
      <c r="D586" s="1" t="s">
        <v>1572</v>
      </c>
      <c r="E586" s="1" t="s">
        <v>1573</v>
      </c>
      <c r="F586" s="1" t="s">
        <v>112</v>
      </c>
    </row>
    <row r="587" spans="1:6" ht="14.25" customHeight="1" x14ac:dyDescent="0.15">
      <c r="A587" s="1" t="s">
        <v>1574</v>
      </c>
      <c r="B587" s="1" t="s">
        <v>1572</v>
      </c>
      <c r="C587" s="1" t="s">
        <v>1575</v>
      </c>
      <c r="D587" s="1" t="s">
        <v>1576</v>
      </c>
      <c r="E587" s="1" t="s">
        <v>1577</v>
      </c>
      <c r="F587" s="1" t="s">
        <v>1553</v>
      </c>
    </row>
    <row r="588" spans="1:6" ht="14.25" customHeight="1" x14ac:dyDescent="0.15">
      <c r="A588" s="1" t="s">
        <v>1578</v>
      </c>
      <c r="B588" s="1" t="s">
        <v>1518</v>
      </c>
      <c r="C588" s="1" t="s">
        <v>1579</v>
      </c>
      <c r="D588" s="1" t="s">
        <v>1535</v>
      </c>
      <c r="E588" s="1" t="s">
        <v>1580</v>
      </c>
      <c r="F588" s="1" t="s">
        <v>1526</v>
      </c>
    </row>
    <row r="589" spans="1:6" ht="14.25" customHeight="1" x14ac:dyDescent="0.15">
      <c r="A589" s="1" t="s">
        <v>1581</v>
      </c>
      <c r="B589" s="1" t="s">
        <v>1521</v>
      </c>
      <c r="C589" s="1" t="s">
        <v>1582</v>
      </c>
      <c r="D589" s="1" t="s">
        <v>1518</v>
      </c>
      <c r="E589" s="1" t="s">
        <v>1583</v>
      </c>
      <c r="F589" s="1" t="s">
        <v>112</v>
      </c>
    </row>
    <row r="590" spans="1:6" ht="14.25" customHeight="1" x14ac:dyDescent="0.15">
      <c r="A590" s="1" t="s">
        <v>1584</v>
      </c>
      <c r="B590" s="1" t="s">
        <v>1521</v>
      </c>
      <c r="C590" s="1" t="s">
        <v>1585</v>
      </c>
      <c r="D590" s="1" t="s">
        <v>46</v>
      </c>
      <c r="E590" s="1" t="s">
        <v>1586</v>
      </c>
      <c r="F590" s="1" t="s">
        <v>1587</v>
      </c>
    </row>
    <row r="591" spans="1:6" ht="14.25" customHeight="1" x14ac:dyDescent="0.15">
      <c r="A591" s="1" t="s">
        <v>1588</v>
      </c>
      <c r="B591" s="1" t="s">
        <v>1559</v>
      </c>
      <c r="C591" s="1" t="s">
        <v>1589</v>
      </c>
      <c r="D591" s="1" t="s">
        <v>1521</v>
      </c>
      <c r="E591" s="1" t="s">
        <v>1590</v>
      </c>
      <c r="F591" s="1" t="s">
        <v>1543</v>
      </c>
    </row>
    <row r="592" spans="1:6" ht="14.25" customHeight="1" x14ac:dyDescent="0.15">
      <c r="A592" s="1" t="s">
        <v>1591</v>
      </c>
      <c r="B592" s="1" t="s">
        <v>1547</v>
      </c>
      <c r="C592" s="1" t="s">
        <v>1592</v>
      </c>
      <c r="D592" s="1" t="s">
        <v>1570</v>
      </c>
      <c r="E592" s="1" t="s">
        <v>1593</v>
      </c>
      <c r="F592" s="1" t="s">
        <v>1566</v>
      </c>
    </row>
    <row r="593" spans="1:6" ht="14.25" customHeight="1" x14ac:dyDescent="0.15">
      <c r="A593" s="1" t="s">
        <v>1594</v>
      </c>
      <c r="B593" s="1" t="s">
        <v>1595</v>
      </c>
      <c r="C593" s="1" t="s">
        <v>1596</v>
      </c>
      <c r="D593" s="1" t="s">
        <v>1518</v>
      </c>
      <c r="E593" s="1" t="s">
        <v>1597</v>
      </c>
      <c r="F593" s="1" t="s">
        <v>1559</v>
      </c>
    </row>
    <row r="594" spans="1:6" ht="14.25" customHeight="1" x14ac:dyDescent="0.15">
      <c r="A594" s="1" t="s">
        <v>1598</v>
      </c>
      <c r="B594" s="1" t="s">
        <v>112</v>
      </c>
      <c r="C594" s="1" t="s">
        <v>1599</v>
      </c>
      <c r="D594" s="1" t="s">
        <v>1518</v>
      </c>
      <c r="E594" s="1" t="s">
        <v>1600</v>
      </c>
      <c r="F594" s="1" t="s">
        <v>1559</v>
      </c>
    </row>
    <row r="595" spans="1:6" ht="14.25" customHeight="1" x14ac:dyDescent="0.15">
      <c r="A595" s="1" t="s">
        <v>1601</v>
      </c>
      <c r="B595" s="1" t="s">
        <v>1523</v>
      </c>
      <c r="C595" s="1" t="s">
        <v>1602</v>
      </c>
      <c r="D595" s="1" t="s">
        <v>1540</v>
      </c>
      <c r="E595" s="1" t="s">
        <v>1603</v>
      </c>
      <c r="F595" s="1" t="s">
        <v>1547</v>
      </c>
    </row>
    <row r="596" spans="1:6" ht="14.25" customHeight="1" x14ac:dyDescent="0.15">
      <c r="A596" s="1" t="s">
        <v>1604</v>
      </c>
      <c r="B596" s="1" t="s">
        <v>1605</v>
      </c>
      <c r="C596" s="1" t="s">
        <v>1606</v>
      </c>
      <c r="D596" s="1" t="s">
        <v>1547</v>
      </c>
      <c r="E596" s="1" t="s">
        <v>1607</v>
      </c>
      <c r="F596" s="1" t="s">
        <v>1557</v>
      </c>
    </row>
    <row r="597" spans="1:6" ht="14.25" customHeight="1" x14ac:dyDescent="0.15">
      <c r="A597" s="1" t="s">
        <v>1608</v>
      </c>
      <c r="B597" s="1" t="s">
        <v>1559</v>
      </c>
      <c r="C597" s="1" t="s">
        <v>1609</v>
      </c>
      <c r="D597" s="1" t="s">
        <v>1610</v>
      </c>
      <c r="E597" s="1" t="s">
        <v>1611</v>
      </c>
      <c r="F597" s="1" t="s">
        <v>112</v>
      </c>
    </row>
    <row r="598" spans="1:6" ht="14.25" customHeight="1" x14ac:dyDescent="0.15">
      <c r="A598" s="1" t="s">
        <v>1612</v>
      </c>
      <c r="B598" s="1" t="s">
        <v>1531</v>
      </c>
      <c r="C598" s="1" t="s">
        <v>1613</v>
      </c>
      <c r="D598" s="1" t="s">
        <v>1521</v>
      </c>
      <c r="E598" s="1" t="s">
        <v>1614</v>
      </c>
      <c r="F598" s="1" t="s">
        <v>1523</v>
      </c>
    </row>
    <row r="599" spans="1:6" ht="14.25" customHeight="1" x14ac:dyDescent="0.15">
      <c r="A599" s="1" t="s">
        <v>1615</v>
      </c>
      <c r="B599" s="1" t="s">
        <v>1576</v>
      </c>
      <c r="C599" s="1" t="s">
        <v>1616</v>
      </c>
      <c r="D599" s="1" t="s">
        <v>1521</v>
      </c>
      <c r="E599" s="1" t="s">
        <v>1617</v>
      </c>
      <c r="F599" s="1" t="s">
        <v>1618</v>
      </c>
    </row>
    <row r="600" spans="1:6" ht="14.25" customHeight="1" x14ac:dyDescent="0.15">
      <c r="A600" s="1" t="s">
        <v>1619</v>
      </c>
      <c r="B600" s="1" t="s">
        <v>1526</v>
      </c>
      <c r="C600" s="1" t="s">
        <v>1620</v>
      </c>
      <c r="D600" s="1" t="s">
        <v>1523</v>
      </c>
      <c r="E600" s="1" t="s">
        <v>1621</v>
      </c>
      <c r="F600" s="1" t="s">
        <v>1540</v>
      </c>
    </row>
    <row r="601" spans="1:6" ht="14.25" customHeight="1" x14ac:dyDescent="0.15">
      <c r="A601" s="1" t="s">
        <v>1622</v>
      </c>
      <c r="B601" s="1" t="s">
        <v>1540</v>
      </c>
      <c r="C601" s="1" t="s">
        <v>1623</v>
      </c>
      <c r="D601" s="1" t="s">
        <v>1540</v>
      </c>
      <c r="E601" s="1" t="s">
        <v>1624</v>
      </c>
      <c r="F601" s="1" t="s">
        <v>112</v>
      </c>
    </row>
    <row r="602" spans="1:6" ht="14.25" customHeight="1" x14ac:dyDescent="0.15">
      <c r="A602" s="1" t="s">
        <v>1625</v>
      </c>
      <c r="B602" s="1" t="s">
        <v>1540</v>
      </c>
      <c r="C602" s="1" t="s">
        <v>1626</v>
      </c>
      <c r="D602" s="1" t="s">
        <v>1540</v>
      </c>
      <c r="E602" s="1" t="s">
        <v>1627</v>
      </c>
      <c r="F602" s="1" t="s">
        <v>1547</v>
      </c>
    </row>
    <row r="603" spans="1:6" ht="14.25" customHeight="1" x14ac:dyDescent="0.15">
      <c r="A603" s="1" t="s">
        <v>1628</v>
      </c>
      <c r="B603" s="1" t="s">
        <v>1531</v>
      </c>
      <c r="C603" s="1" t="s">
        <v>1629</v>
      </c>
      <c r="D603" s="1" t="s">
        <v>1549</v>
      </c>
      <c r="E603" s="1" t="s">
        <v>1630</v>
      </c>
      <c r="F603" s="1" t="s">
        <v>1631</v>
      </c>
    </row>
    <row r="604" spans="1:6" ht="14.25" customHeight="1" x14ac:dyDescent="0.15">
      <c r="A604" s="1" t="s">
        <v>1632</v>
      </c>
      <c r="B604" s="1" t="s">
        <v>1557</v>
      </c>
      <c r="C604" s="1" t="s">
        <v>1633</v>
      </c>
      <c r="D604" s="1" t="s">
        <v>1549</v>
      </c>
      <c r="E604" s="1" t="s">
        <v>1634</v>
      </c>
      <c r="F604" s="1" t="s">
        <v>1543</v>
      </c>
    </row>
    <row r="605" spans="1:6" ht="14.25" customHeight="1" x14ac:dyDescent="0.15">
      <c r="A605" s="1" t="s">
        <v>1635</v>
      </c>
      <c r="B605" s="1" t="s">
        <v>1549</v>
      </c>
      <c r="C605" s="1" t="s">
        <v>1636</v>
      </c>
      <c r="D605" s="1" t="s">
        <v>1566</v>
      </c>
      <c r="E605" s="1" t="s">
        <v>503</v>
      </c>
      <c r="F605" s="1" t="s">
        <v>1547</v>
      </c>
    </row>
    <row r="606" spans="1:6" ht="14.25" customHeight="1" x14ac:dyDescent="0.15">
      <c r="A606" s="1" t="s">
        <v>1637</v>
      </c>
      <c r="B606" s="1" t="s">
        <v>1638</v>
      </c>
      <c r="C606" s="1" t="s">
        <v>1639</v>
      </c>
      <c r="D606" s="1" t="s">
        <v>1631</v>
      </c>
      <c r="E606" s="1" t="s">
        <v>1640</v>
      </c>
      <c r="F606" s="1" t="s">
        <v>1547</v>
      </c>
    </row>
    <row r="607" spans="1:6" ht="14.25" customHeight="1" x14ac:dyDescent="0.15">
      <c r="A607" s="1" t="s">
        <v>1641</v>
      </c>
      <c r="B607" s="1" t="s">
        <v>1553</v>
      </c>
      <c r="C607" s="1" t="s">
        <v>1642</v>
      </c>
      <c r="D607" s="1" t="s">
        <v>1610</v>
      </c>
      <c r="E607" s="1" t="s">
        <v>1643</v>
      </c>
      <c r="F607" s="1" t="s">
        <v>1547</v>
      </c>
    </row>
    <row r="608" spans="1:6" ht="14.25" customHeight="1" x14ac:dyDescent="0.15">
      <c r="A608" s="1" t="s">
        <v>1644</v>
      </c>
      <c r="B608" s="1" t="s">
        <v>46</v>
      </c>
      <c r="C608" s="1" t="s">
        <v>1645</v>
      </c>
      <c r="D608" s="1" t="s">
        <v>1521</v>
      </c>
      <c r="E608" s="1" t="s">
        <v>1646</v>
      </c>
      <c r="F608" s="1" t="s">
        <v>1587</v>
      </c>
    </row>
    <row r="609" spans="1:6" ht="14.25" customHeight="1" x14ac:dyDescent="0.15">
      <c r="A609" s="1" t="s">
        <v>1647</v>
      </c>
      <c r="B609" s="1" t="s">
        <v>1540</v>
      </c>
      <c r="C609" s="1" t="s">
        <v>1648</v>
      </c>
      <c r="D609" s="1" t="s">
        <v>1547</v>
      </c>
      <c r="E609" s="1" t="s">
        <v>1649</v>
      </c>
      <c r="F609" s="1" t="s">
        <v>1535</v>
      </c>
    </row>
    <row r="610" spans="1:6" ht="14.25" customHeight="1" x14ac:dyDescent="0.15">
      <c r="A610" s="1" t="s">
        <v>1650</v>
      </c>
      <c r="B610" s="1" t="s">
        <v>1547</v>
      </c>
      <c r="C610" s="1" t="s">
        <v>1651</v>
      </c>
      <c r="D610" s="1" t="s">
        <v>46</v>
      </c>
      <c r="E610" s="1" t="s">
        <v>1529</v>
      </c>
      <c r="F610" s="1" t="s">
        <v>1529</v>
      </c>
    </row>
    <row r="611" spans="1:6" ht="14.25" customHeight="1" x14ac:dyDescent="0.15">
      <c r="A611" s="1" t="s">
        <v>1652</v>
      </c>
      <c r="B611" s="1" t="s">
        <v>1559</v>
      </c>
      <c r="C611" s="1" t="s">
        <v>1653</v>
      </c>
      <c r="D611" s="1" t="s">
        <v>1521</v>
      </c>
      <c r="E611" s="1" t="s">
        <v>1654</v>
      </c>
      <c r="F611" s="1" t="s">
        <v>1572</v>
      </c>
    </row>
    <row r="612" spans="1:6" ht="14.25" customHeight="1" x14ac:dyDescent="0.15">
      <c r="A612" s="1" t="s">
        <v>1655</v>
      </c>
      <c r="B612" s="1" t="s">
        <v>1543</v>
      </c>
      <c r="C612" s="1" t="s">
        <v>1656</v>
      </c>
      <c r="D612" s="1" t="s">
        <v>1518</v>
      </c>
      <c r="E612" s="1" t="s">
        <v>1657</v>
      </c>
      <c r="F612" s="1" t="s">
        <v>1566</v>
      </c>
    </row>
    <row r="613" spans="1:6" ht="14.25" customHeight="1" x14ac:dyDescent="0.15">
      <c r="A613" s="1" t="s">
        <v>1658</v>
      </c>
      <c r="B613" s="1" t="s">
        <v>1540</v>
      </c>
      <c r="C613" s="1" t="s">
        <v>1659</v>
      </c>
      <c r="D613" s="1" t="s">
        <v>1540</v>
      </c>
      <c r="E613" s="1" t="s">
        <v>1660</v>
      </c>
      <c r="F613" s="1" t="s">
        <v>1521</v>
      </c>
    </row>
    <row r="614" spans="1:6" ht="14.25" customHeight="1" x14ac:dyDescent="0.15">
      <c r="A614" s="1" t="s">
        <v>1661</v>
      </c>
      <c r="B614" s="1" t="s">
        <v>1610</v>
      </c>
      <c r="C614" s="1" t="s">
        <v>1662</v>
      </c>
      <c r="D614" s="1" t="s">
        <v>1540</v>
      </c>
      <c r="E614" s="1" t="s">
        <v>1663</v>
      </c>
      <c r="F614" s="1" t="s">
        <v>1610</v>
      </c>
    </row>
    <row r="615" spans="1:6" ht="14.25" customHeight="1" x14ac:dyDescent="0.15">
      <c r="A615" s="1" t="s">
        <v>1664</v>
      </c>
      <c r="B615" s="1" t="s">
        <v>98</v>
      </c>
      <c r="C615" s="1" t="s">
        <v>1665</v>
      </c>
      <c r="D615" s="1" t="s">
        <v>1540</v>
      </c>
      <c r="E615" s="1" t="s">
        <v>1666</v>
      </c>
      <c r="F615" s="1" t="s">
        <v>1518</v>
      </c>
    </row>
    <row r="616" spans="1:6" ht="14.25" customHeight="1" x14ac:dyDescent="0.15">
      <c r="A616" s="1" t="s">
        <v>1667</v>
      </c>
      <c r="B616" s="1" t="s">
        <v>1521</v>
      </c>
      <c r="C616" s="1" t="s">
        <v>1668</v>
      </c>
      <c r="D616" s="1" t="s">
        <v>1669</v>
      </c>
      <c r="E616" s="1" t="s">
        <v>1670</v>
      </c>
      <c r="F616" s="1" t="s">
        <v>1559</v>
      </c>
    </row>
    <row r="617" spans="1:6" ht="14.25" customHeight="1" x14ac:dyDescent="0.15">
      <c r="A617" s="1" t="s">
        <v>1671</v>
      </c>
      <c r="B617" s="1" t="s">
        <v>1566</v>
      </c>
      <c r="C617" s="1" t="s">
        <v>1672</v>
      </c>
      <c r="D617" s="1" t="s">
        <v>1595</v>
      </c>
      <c r="E617" s="1" t="s">
        <v>1673</v>
      </c>
      <c r="F617" s="1" t="s">
        <v>1559</v>
      </c>
    </row>
    <row r="618" spans="1:6" ht="14.25" customHeight="1" x14ac:dyDescent="0.15">
      <c r="A618" s="1" t="s">
        <v>1674</v>
      </c>
      <c r="B618" s="1" t="s">
        <v>1562</v>
      </c>
      <c r="C618" s="1" t="s">
        <v>1675</v>
      </c>
      <c r="D618" s="1" t="s">
        <v>1676</v>
      </c>
      <c r="E618" s="1" t="s">
        <v>1677</v>
      </c>
      <c r="F618" s="1" t="s">
        <v>1533</v>
      </c>
    </row>
    <row r="619" spans="1:6" ht="14.25" customHeight="1" x14ac:dyDescent="0.15">
      <c r="A619" s="1" t="s">
        <v>1678</v>
      </c>
      <c r="B619" s="1" t="s">
        <v>1678</v>
      </c>
      <c r="C619" s="1" t="s">
        <v>1679</v>
      </c>
      <c r="D619" s="1" t="s">
        <v>1570</v>
      </c>
      <c r="E619" s="1" t="s">
        <v>1680</v>
      </c>
      <c r="F619" s="1" t="s">
        <v>1547</v>
      </c>
    </row>
    <row r="620" spans="1:6" ht="14.25" customHeight="1" x14ac:dyDescent="0.15">
      <c r="A620" s="1" t="s">
        <v>1681</v>
      </c>
      <c r="B620" s="1" t="s">
        <v>1682</v>
      </c>
      <c r="C620" s="1" t="s">
        <v>1683</v>
      </c>
      <c r="D620" s="1" t="s">
        <v>1570</v>
      </c>
      <c r="E620" s="1" t="s">
        <v>1684</v>
      </c>
      <c r="F620" s="1" t="s">
        <v>1540</v>
      </c>
    </row>
    <row r="621" spans="1:6" ht="14.25" customHeight="1" x14ac:dyDescent="0.15">
      <c r="A621" s="1" t="s">
        <v>1685</v>
      </c>
      <c r="B621" s="1" t="s">
        <v>1669</v>
      </c>
      <c r="C621" s="1" t="s">
        <v>1686</v>
      </c>
      <c r="D621" s="1" t="s">
        <v>1682</v>
      </c>
      <c r="E621" s="1" t="s">
        <v>1687</v>
      </c>
      <c r="F621" s="1" t="s">
        <v>1618</v>
      </c>
    </row>
    <row r="622" spans="1:6" ht="14.25" customHeight="1" x14ac:dyDescent="0.15">
      <c r="A622" s="1" t="s">
        <v>1688</v>
      </c>
      <c r="B622" s="1" t="s">
        <v>1669</v>
      </c>
      <c r="C622" s="1" t="s">
        <v>1689</v>
      </c>
      <c r="D622" s="1" t="s">
        <v>1595</v>
      </c>
      <c r="E622" s="1" t="s">
        <v>1690</v>
      </c>
      <c r="F622" s="1" t="s">
        <v>1540</v>
      </c>
    </row>
    <row r="623" spans="1:6" ht="14.25" customHeight="1" x14ac:dyDescent="0.15">
      <c r="A623" s="1" t="s">
        <v>1691</v>
      </c>
      <c r="B623" s="1" t="s">
        <v>1570</v>
      </c>
      <c r="C623" s="1" t="s">
        <v>1692</v>
      </c>
      <c r="D623" s="1" t="s">
        <v>1535</v>
      </c>
      <c r="E623" s="1" t="s">
        <v>1693</v>
      </c>
      <c r="F623" s="1" t="s">
        <v>1518</v>
      </c>
    </row>
    <row r="624" spans="1:6" ht="14.25" customHeight="1" x14ac:dyDescent="0.15">
      <c r="A624" s="1" t="s">
        <v>1694</v>
      </c>
      <c r="B624" s="1" t="s">
        <v>1695</v>
      </c>
      <c r="C624" s="1" t="s">
        <v>1696</v>
      </c>
      <c r="D624" s="1" t="s">
        <v>1572</v>
      </c>
      <c r="E624" s="1" t="s">
        <v>1697</v>
      </c>
      <c r="F624" s="1" t="s">
        <v>1540</v>
      </c>
    </row>
    <row r="625" spans="1:6" ht="14.25" customHeight="1" x14ac:dyDescent="0.15">
      <c r="A625" s="1" t="s">
        <v>1698</v>
      </c>
      <c r="B625" s="1" t="s">
        <v>112</v>
      </c>
      <c r="C625" s="1" t="s">
        <v>1699</v>
      </c>
      <c r="D625" s="1" t="s">
        <v>1543</v>
      </c>
      <c r="E625" s="1" t="s">
        <v>1700</v>
      </c>
      <c r="F625" s="1" t="s">
        <v>46</v>
      </c>
    </row>
    <row r="626" spans="1:6" ht="14.25" customHeight="1" x14ac:dyDescent="0.15">
      <c r="A626" s="1" t="s">
        <v>1701</v>
      </c>
      <c r="B626" s="1" t="s">
        <v>1547</v>
      </c>
      <c r="C626" s="1" t="s">
        <v>1702</v>
      </c>
      <c r="D626" s="1" t="s">
        <v>1523</v>
      </c>
      <c r="E626" s="1" t="s">
        <v>1703</v>
      </c>
      <c r="F626" s="1" t="s">
        <v>1518</v>
      </c>
    </row>
    <row r="627" spans="1:6" ht="14.25" customHeight="1" x14ac:dyDescent="0.15">
      <c r="A627" s="1" t="s">
        <v>1704</v>
      </c>
      <c r="B627" s="1" t="s">
        <v>46</v>
      </c>
      <c r="C627" s="1" t="s">
        <v>1705</v>
      </c>
      <c r="D627" s="1" t="s">
        <v>1676</v>
      </c>
      <c r="E627" s="1" t="s">
        <v>1706</v>
      </c>
      <c r="F627" s="1" t="s">
        <v>1576</v>
      </c>
    </row>
    <row r="628" spans="1:6" ht="14.25" customHeight="1" x14ac:dyDescent="0.15">
      <c r="A628" s="1" t="s">
        <v>1543</v>
      </c>
      <c r="B628" s="1" t="s">
        <v>1543</v>
      </c>
      <c r="C628" s="1" t="s">
        <v>1707</v>
      </c>
      <c r="D628" s="1" t="s">
        <v>1535</v>
      </c>
      <c r="E628" s="1" t="s">
        <v>1708</v>
      </c>
      <c r="F628" s="1" t="s">
        <v>1553</v>
      </c>
    </row>
    <row r="629" spans="1:6" ht="14.25" customHeight="1" x14ac:dyDescent="0.15">
      <c r="A629" s="1" t="s">
        <v>1709</v>
      </c>
      <c r="B629" s="1" t="s">
        <v>1669</v>
      </c>
      <c r="C629" s="1" t="s">
        <v>1710</v>
      </c>
      <c r="D629" s="1" t="s">
        <v>1570</v>
      </c>
      <c r="E629" s="1" t="s">
        <v>1711</v>
      </c>
      <c r="F629" s="1" t="s">
        <v>1576</v>
      </c>
    </row>
    <row r="630" spans="1:6" ht="14.25" customHeight="1" x14ac:dyDescent="0.15">
      <c r="A630" s="1" t="s">
        <v>1712</v>
      </c>
      <c r="B630" s="1" t="s">
        <v>1678</v>
      </c>
      <c r="C630" s="1" t="s">
        <v>1713</v>
      </c>
      <c r="D630" s="1" t="s">
        <v>1631</v>
      </c>
      <c r="E630" s="1" t="s">
        <v>1714</v>
      </c>
      <c r="F630" s="1" t="s">
        <v>1676</v>
      </c>
    </row>
    <row r="631" spans="1:6" ht="14.25" customHeight="1" x14ac:dyDescent="0.15">
      <c r="A631" s="1" t="s">
        <v>1715</v>
      </c>
      <c r="B631" s="1" t="s">
        <v>1695</v>
      </c>
      <c r="C631" s="1" t="s">
        <v>1716</v>
      </c>
      <c r="D631" s="1" t="s">
        <v>1610</v>
      </c>
      <c r="E631" s="1" t="s">
        <v>1717</v>
      </c>
      <c r="F631" s="1" t="s">
        <v>1535</v>
      </c>
    </row>
    <row r="632" spans="1:6" ht="14.25" customHeight="1" x14ac:dyDescent="0.15">
      <c r="A632" s="1" t="s">
        <v>1718</v>
      </c>
      <c r="B632" s="1" t="s">
        <v>1540</v>
      </c>
      <c r="C632" s="1" t="s">
        <v>1719</v>
      </c>
      <c r="D632" s="1" t="s">
        <v>1535</v>
      </c>
      <c r="E632" s="1" t="s">
        <v>1720</v>
      </c>
      <c r="F632" s="1" t="s">
        <v>1721</v>
      </c>
    </row>
    <row r="633" spans="1:6" ht="14.25" customHeight="1" x14ac:dyDescent="0.15">
      <c r="A633" s="1" t="s">
        <v>1722</v>
      </c>
      <c r="B633" s="1" t="s">
        <v>1535</v>
      </c>
      <c r="C633" s="1" t="s">
        <v>1723</v>
      </c>
      <c r="D633" s="1" t="s">
        <v>1547</v>
      </c>
      <c r="E633" s="1" t="s">
        <v>1724</v>
      </c>
      <c r="F633" s="1" t="s">
        <v>1549</v>
      </c>
    </row>
    <row r="634" spans="1:6" ht="14.25" customHeight="1" x14ac:dyDescent="0.15">
      <c r="A634" s="1" t="s">
        <v>1725</v>
      </c>
      <c r="B634" s="1" t="s">
        <v>1540</v>
      </c>
      <c r="C634" s="1" t="s">
        <v>1726</v>
      </c>
      <c r="D634" s="1" t="s">
        <v>1570</v>
      </c>
      <c r="E634" s="1" t="s">
        <v>1727</v>
      </c>
      <c r="F634" s="1" t="s">
        <v>1576</v>
      </c>
    </row>
    <row r="635" spans="1:6" ht="14.25" customHeight="1" x14ac:dyDescent="0.15">
      <c r="A635" s="1" t="s">
        <v>1728</v>
      </c>
      <c r="B635" s="1" t="s">
        <v>1566</v>
      </c>
      <c r="C635" s="1" t="s">
        <v>1729</v>
      </c>
      <c r="D635" s="1" t="s">
        <v>1557</v>
      </c>
      <c r="E635" s="1" t="s">
        <v>1730</v>
      </c>
      <c r="F635" s="1" t="s">
        <v>1676</v>
      </c>
    </row>
    <row r="636" spans="1:6" ht="14.25" customHeight="1" x14ac:dyDescent="0.15">
      <c r="A636" s="1" t="s">
        <v>1731</v>
      </c>
      <c r="B636" s="1" t="s">
        <v>1523</v>
      </c>
      <c r="C636" s="1" t="s">
        <v>1732</v>
      </c>
      <c r="D636" s="1" t="s">
        <v>1631</v>
      </c>
      <c r="E636" s="1" t="s">
        <v>1733</v>
      </c>
      <c r="F636" s="1" t="s">
        <v>1559</v>
      </c>
    </row>
    <row r="637" spans="1:6" ht="14.25" customHeight="1" x14ac:dyDescent="0.15">
      <c r="A637" s="1" t="s">
        <v>1734</v>
      </c>
      <c r="B637" s="1" t="s">
        <v>1566</v>
      </c>
      <c r="C637" s="1" t="s">
        <v>1735</v>
      </c>
      <c r="D637" s="1" t="s">
        <v>112</v>
      </c>
      <c r="E637" s="1" t="s">
        <v>1736</v>
      </c>
      <c r="F637" s="1" t="s">
        <v>1559</v>
      </c>
    </row>
    <row r="638" spans="1:6" ht="14.25" customHeight="1" x14ac:dyDescent="0.15">
      <c r="A638" s="1" t="s">
        <v>1737</v>
      </c>
      <c r="B638" s="1" t="s">
        <v>1566</v>
      </c>
      <c r="C638" s="1" t="s">
        <v>1738</v>
      </c>
      <c r="D638" s="1" t="s">
        <v>1682</v>
      </c>
      <c r="E638" s="1" t="s">
        <v>1739</v>
      </c>
      <c r="F638" s="1" t="s">
        <v>1547</v>
      </c>
    </row>
    <row r="639" spans="1:6" ht="14.25" customHeight="1" x14ac:dyDescent="0.15">
      <c r="A639" s="1" t="s">
        <v>1740</v>
      </c>
      <c r="B639" s="1" t="s">
        <v>1566</v>
      </c>
      <c r="C639" s="1" t="s">
        <v>1741</v>
      </c>
      <c r="D639" s="1" t="s">
        <v>1566</v>
      </c>
      <c r="E639" s="1" t="s">
        <v>1742</v>
      </c>
      <c r="F639" s="1" t="s">
        <v>1562</v>
      </c>
    </row>
    <row r="640" spans="1:6" ht="14.25" customHeight="1" x14ac:dyDescent="0.15">
      <c r="A640" s="1" t="s">
        <v>1743</v>
      </c>
      <c r="B640" s="1" t="s">
        <v>1676</v>
      </c>
      <c r="C640" s="1" t="s">
        <v>1744</v>
      </c>
      <c r="D640" s="1" t="s">
        <v>1535</v>
      </c>
      <c r="E640" s="1" t="s">
        <v>1745</v>
      </c>
      <c r="F640" s="1" t="s">
        <v>1553</v>
      </c>
    </row>
    <row r="641" spans="1:6" ht="14.25" customHeight="1" x14ac:dyDescent="0.15">
      <c r="A641" s="1" t="s">
        <v>1746</v>
      </c>
      <c r="B641" s="1" t="s">
        <v>1682</v>
      </c>
      <c r="C641" s="1" t="s">
        <v>1747</v>
      </c>
      <c r="D641" s="1" t="s">
        <v>46</v>
      </c>
      <c r="E641" s="1" t="s">
        <v>1748</v>
      </c>
      <c r="F641" s="1" t="s">
        <v>1749</v>
      </c>
    </row>
    <row r="642" spans="1:6" ht="14.25" customHeight="1" x14ac:dyDescent="0.15">
      <c r="A642" s="1" t="s">
        <v>1750</v>
      </c>
      <c r="B642" s="1" t="s">
        <v>1547</v>
      </c>
      <c r="C642" s="1" t="s">
        <v>1751</v>
      </c>
      <c r="D642" s="1" t="s">
        <v>1521</v>
      </c>
      <c r="E642" s="1" t="s">
        <v>1752</v>
      </c>
      <c r="F642" s="1" t="s">
        <v>1521</v>
      </c>
    </row>
    <row r="643" spans="1:6" ht="14.25" customHeight="1" x14ac:dyDescent="0.15">
      <c r="A643" s="1" t="s">
        <v>1753</v>
      </c>
      <c r="B643" s="1" t="s">
        <v>1559</v>
      </c>
      <c r="C643" s="1" t="s">
        <v>1754</v>
      </c>
      <c r="D643" s="1" t="s">
        <v>1682</v>
      </c>
      <c r="E643" s="1" t="s">
        <v>1755</v>
      </c>
      <c r="F643" s="1" t="s">
        <v>1610</v>
      </c>
    </row>
    <row r="644" spans="1:6" ht="14.25" customHeight="1" x14ac:dyDescent="0.15">
      <c r="A644" s="1" t="s">
        <v>1756</v>
      </c>
      <c r="B644" s="1" t="s">
        <v>1566</v>
      </c>
      <c r="C644" s="1" t="s">
        <v>1757</v>
      </c>
      <c r="D644" s="1" t="s">
        <v>1547</v>
      </c>
      <c r="E644" s="1" t="s">
        <v>1758</v>
      </c>
      <c r="F644" s="1" t="s">
        <v>1676</v>
      </c>
    </row>
    <row r="645" spans="1:6" ht="14.25" customHeight="1" x14ac:dyDescent="0.15">
      <c r="A645" s="1" t="s">
        <v>1759</v>
      </c>
      <c r="B645" s="1" t="s">
        <v>1559</v>
      </c>
      <c r="C645" s="1" t="s">
        <v>1760</v>
      </c>
      <c r="D645" s="1" t="s">
        <v>1572</v>
      </c>
      <c r="E645" s="1" t="s">
        <v>1761</v>
      </c>
      <c r="F645" s="1" t="s">
        <v>1562</v>
      </c>
    </row>
    <row r="646" spans="1:6" ht="14.25" customHeight="1" x14ac:dyDescent="0.15">
      <c r="A646" s="1" t="s">
        <v>1762</v>
      </c>
      <c r="B646" s="1" t="s">
        <v>1587</v>
      </c>
      <c r="C646" s="1" t="s">
        <v>1763</v>
      </c>
      <c r="D646" s="1" t="s">
        <v>1572</v>
      </c>
      <c r="E646" s="1" t="s">
        <v>1764</v>
      </c>
      <c r="F646" s="1" t="s">
        <v>1553</v>
      </c>
    </row>
    <row r="647" spans="1:6" ht="14.25" customHeight="1" x14ac:dyDescent="0.15">
      <c r="A647" s="1" t="s">
        <v>1765</v>
      </c>
      <c r="B647" s="1" t="s">
        <v>1605</v>
      </c>
      <c r="C647" s="1" t="s">
        <v>1766</v>
      </c>
      <c r="D647" s="1" t="s">
        <v>1540</v>
      </c>
      <c r="E647" s="1" t="s">
        <v>1767</v>
      </c>
      <c r="F647" s="1" t="s">
        <v>46</v>
      </c>
    </row>
    <row r="648" spans="1:6" ht="14.25" customHeight="1" x14ac:dyDescent="0.15">
      <c r="A648" s="1" t="s">
        <v>1768</v>
      </c>
      <c r="B648" s="1" t="s">
        <v>1587</v>
      </c>
      <c r="C648" s="1" t="s">
        <v>1769</v>
      </c>
      <c r="D648" s="1" t="s">
        <v>1543</v>
      </c>
      <c r="E648" s="1" t="s">
        <v>1770</v>
      </c>
      <c r="F648" s="1" t="s">
        <v>1540</v>
      </c>
    </row>
    <row r="649" spans="1:6" ht="14.25" customHeight="1" x14ac:dyDescent="0.15">
      <c r="A649" s="1" t="s">
        <v>1771</v>
      </c>
      <c r="B649" s="1" t="s">
        <v>1605</v>
      </c>
      <c r="C649" s="1" t="s">
        <v>1772</v>
      </c>
      <c r="D649" s="1" t="s">
        <v>1547</v>
      </c>
      <c r="E649" s="1" t="s">
        <v>1773</v>
      </c>
      <c r="F649" s="1" t="s">
        <v>1540</v>
      </c>
    </row>
    <row r="650" spans="1:6" ht="14.25" customHeight="1" x14ac:dyDescent="0.15">
      <c r="A650" s="1" t="s">
        <v>1774</v>
      </c>
      <c r="B650" s="1" t="s">
        <v>1559</v>
      </c>
      <c r="C650" s="1" t="s">
        <v>134</v>
      </c>
      <c r="D650" s="1" t="s">
        <v>1610</v>
      </c>
      <c r="E650" s="1" t="s">
        <v>1775</v>
      </c>
      <c r="F650" s="1" t="s">
        <v>1540</v>
      </c>
    </row>
    <row r="651" spans="1:6" ht="14.25" customHeight="1" x14ac:dyDescent="0.15">
      <c r="A651" s="1" t="s">
        <v>1776</v>
      </c>
      <c r="B651" s="1" t="s">
        <v>1557</v>
      </c>
      <c r="C651" s="1" t="s">
        <v>1777</v>
      </c>
      <c r="D651" s="1" t="s">
        <v>1559</v>
      </c>
      <c r="E651" s="1" t="s">
        <v>1778</v>
      </c>
      <c r="F651" s="1" t="s">
        <v>1595</v>
      </c>
    </row>
    <row r="652" spans="1:6" ht="14.25" customHeight="1" x14ac:dyDescent="0.15">
      <c r="A652" s="1" t="s">
        <v>1779</v>
      </c>
      <c r="B652" s="1" t="s">
        <v>1638</v>
      </c>
      <c r="C652" s="1" t="s">
        <v>1780</v>
      </c>
      <c r="D652" s="1" t="s">
        <v>1521</v>
      </c>
      <c r="E652" s="1" t="s">
        <v>1781</v>
      </c>
      <c r="F652" s="1" t="s">
        <v>1669</v>
      </c>
    </row>
    <row r="653" spans="1:6" ht="14.25" customHeight="1" x14ac:dyDescent="0.15">
      <c r="A653" s="1" t="s">
        <v>1782</v>
      </c>
      <c r="B653" s="1" t="s">
        <v>1523</v>
      </c>
      <c r="C653" s="1" t="s">
        <v>1783</v>
      </c>
      <c r="D653" s="1" t="s">
        <v>1610</v>
      </c>
      <c r="E653" s="1" t="s">
        <v>1784</v>
      </c>
      <c r="F653" s="1" t="s">
        <v>1595</v>
      </c>
    </row>
    <row r="654" spans="1:6" ht="14.25" customHeight="1" x14ac:dyDescent="0.15">
      <c r="A654" s="1" t="s">
        <v>1785</v>
      </c>
      <c r="B654" s="1" t="s">
        <v>1572</v>
      </c>
      <c r="C654" s="1" t="s">
        <v>1786</v>
      </c>
      <c r="D654" s="1" t="s">
        <v>1540</v>
      </c>
      <c r="E654" s="1" t="s">
        <v>1787</v>
      </c>
      <c r="F654" s="1" t="s">
        <v>1521</v>
      </c>
    </row>
    <row r="655" spans="1:6" ht="14.25" customHeight="1" x14ac:dyDescent="0.15">
      <c r="A655" s="1" t="s">
        <v>1788</v>
      </c>
      <c r="B655" s="1" t="s">
        <v>1543</v>
      </c>
      <c r="C655" s="1" t="s">
        <v>1789</v>
      </c>
      <c r="D655" s="1" t="s">
        <v>1790</v>
      </c>
      <c r="E655" s="1" t="s">
        <v>1791</v>
      </c>
      <c r="F655" s="1" t="s">
        <v>1587</v>
      </c>
    </row>
    <row r="656" spans="1:6" ht="14.25" customHeight="1" x14ac:dyDescent="0.15">
      <c r="A656" s="1" t="s">
        <v>1792</v>
      </c>
      <c r="B656" s="1" t="s">
        <v>1587</v>
      </c>
      <c r="C656" s="1" t="s">
        <v>193</v>
      </c>
      <c r="D656" s="1" t="s">
        <v>1531</v>
      </c>
      <c r="E656" s="1" t="s">
        <v>1793</v>
      </c>
      <c r="F656" s="1" t="s">
        <v>1518</v>
      </c>
    </row>
    <row r="657" spans="1:6" ht="14.25" customHeight="1" x14ac:dyDescent="0.15">
      <c r="A657" s="1" t="s">
        <v>1794</v>
      </c>
      <c r="B657" s="1" t="s">
        <v>1682</v>
      </c>
      <c r="C657" s="1" t="s">
        <v>1795</v>
      </c>
      <c r="D657" s="1" t="s">
        <v>1796</v>
      </c>
      <c r="E657" s="1" t="s">
        <v>1797</v>
      </c>
      <c r="F657" s="1" t="s">
        <v>1523</v>
      </c>
    </row>
    <row r="658" spans="1:6" ht="14.25" customHeight="1" x14ac:dyDescent="0.15">
      <c r="A658" s="1" t="s">
        <v>1798</v>
      </c>
      <c r="B658" s="1" t="s">
        <v>1749</v>
      </c>
      <c r="C658" s="1" t="s">
        <v>1799</v>
      </c>
      <c r="D658" s="1" t="s">
        <v>46</v>
      </c>
      <c r="E658" s="1" t="s">
        <v>1800</v>
      </c>
      <c r="F658" s="1" t="s">
        <v>1557</v>
      </c>
    </row>
    <row r="659" spans="1:6" ht="14.25" customHeight="1" x14ac:dyDescent="0.15">
      <c r="A659" s="1" t="s">
        <v>1801</v>
      </c>
      <c r="B659" s="1" t="s">
        <v>1540</v>
      </c>
      <c r="C659" s="1" t="s">
        <v>1562</v>
      </c>
      <c r="D659" s="1" t="s">
        <v>1562</v>
      </c>
      <c r="E659" s="1" t="s">
        <v>1802</v>
      </c>
      <c r="F659" s="1" t="s">
        <v>1557</v>
      </c>
    </row>
    <row r="660" spans="1:6" ht="14.25" customHeight="1" x14ac:dyDescent="0.15">
      <c r="A660" s="1" t="s">
        <v>1803</v>
      </c>
      <c r="B660" s="1" t="s">
        <v>1562</v>
      </c>
      <c r="C660" s="1" t="s">
        <v>1804</v>
      </c>
      <c r="D660" s="1" t="s">
        <v>46</v>
      </c>
      <c r="E660" s="1" t="s">
        <v>1805</v>
      </c>
      <c r="F660" s="1" t="s">
        <v>1678</v>
      </c>
    </row>
    <row r="661" spans="1:6" ht="14.25" customHeight="1" x14ac:dyDescent="0.15">
      <c r="A661" s="1" t="s">
        <v>1806</v>
      </c>
      <c r="B661" s="1" t="s">
        <v>1523</v>
      </c>
      <c r="C661" s="1" t="s">
        <v>1807</v>
      </c>
      <c r="D661" s="1" t="s">
        <v>1547</v>
      </c>
      <c r="E661" s="1" t="s">
        <v>1808</v>
      </c>
      <c r="F661" s="1" t="s">
        <v>1749</v>
      </c>
    </row>
    <row r="662" spans="1:6" ht="14.25" customHeight="1" x14ac:dyDescent="0.15">
      <c r="A662" s="1" t="s">
        <v>1809</v>
      </c>
      <c r="B662" s="1" t="s">
        <v>1566</v>
      </c>
      <c r="C662" s="1" t="s">
        <v>1810</v>
      </c>
      <c r="D662" s="1" t="s">
        <v>1678</v>
      </c>
      <c r="E662" s="1" t="s">
        <v>1811</v>
      </c>
      <c r="F662" s="1" t="s">
        <v>1559</v>
      </c>
    </row>
    <row r="663" spans="1:6" ht="14.25" customHeight="1" x14ac:dyDescent="0.15">
      <c r="A663" s="1" t="s">
        <v>1812</v>
      </c>
      <c r="B663" s="1" t="s">
        <v>1535</v>
      </c>
      <c r="C663" s="1" t="s">
        <v>1813</v>
      </c>
      <c r="D663" s="1" t="s">
        <v>1553</v>
      </c>
      <c r="E663" s="1" t="s">
        <v>1814</v>
      </c>
      <c r="F663" s="1" t="s">
        <v>1518</v>
      </c>
    </row>
    <row r="664" spans="1:6" ht="14.25" customHeight="1" x14ac:dyDescent="0.15">
      <c r="A664" s="1" t="s">
        <v>1815</v>
      </c>
      <c r="B664" s="1" t="s">
        <v>1816</v>
      </c>
      <c r="C664" s="1" t="s">
        <v>1817</v>
      </c>
      <c r="D664" s="1" t="s">
        <v>1749</v>
      </c>
      <c r="E664" s="1" t="s">
        <v>1818</v>
      </c>
      <c r="F664" s="1" t="s">
        <v>1559</v>
      </c>
    </row>
    <row r="665" spans="1:6" ht="14.25" customHeight="1" x14ac:dyDescent="0.15">
      <c r="A665" s="1" t="s">
        <v>1819</v>
      </c>
      <c r="B665" s="1" t="s">
        <v>1559</v>
      </c>
      <c r="C665" s="1" t="s">
        <v>1820</v>
      </c>
      <c r="D665" s="1" t="s">
        <v>1796</v>
      </c>
      <c r="E665" s="1" t="s">
        <v>1821</v>
      </c>
      <c r="F665" s="1" t="s">
        <v>1796</v>
      </c>
    </row>
    <row r="666" spans="1:6" ht="14.25" customHeight="1" x14ac:dyDescent="0.15">
      <c r="A666" s="1" t="s">
        <v>1822</v>
      </c>
      <c r="B666" s="1" t="s">
        <v>1816</v>
      </c>
      <c r="C666" s="1" t="s">
        <v>1823</v>
      </c>
      <c r="D666" s="1" t="s">
        <v>1559</v>
      </c>
      <c r="E666" s="1" t="s">
        <v>1824</v>
      </c>
      <c r="F666" s="1" t="s">
        <v>1638</v>
      </c>
    </row>
    <row r="667" spans="1:6" ht="14.25" customHeight="1" x14ac:dyDescent="0.15">
      <c r="A667" s="1" t="s">
        <v>1825</v>
      </c>
      <c r="B667" s="1" t="s">
        <v>1559</v>
      </c>
      <c r="C667" s="1" t="s">
        <v>1669</v>
      </c>
      <c r="D667" s="1" t="s">
        <v>1669</v>
      </c>
      <c r="E667" s="1" t="s">
        <v>1826</v>
      </c>
      <c r="F667" s="1" t="s">
        <v>1535</v>
      </c>
    </row>
    <row r="668" spans="1:6" ht="14.25" customHeight="1" x14ac:dyDescent="0.15">
      <c r="A668" s="1" t="s">
        <v>1631</v>
      </c>
      <c r="B668" s="1" t="s">
        <v>1631</v>
      </c>
      <c r="C668" s="1" t="s">
        <v>1827</v>
      </c>
      <c r="D668" s="1" t="s">
        <v>1559</v>
      </c>
      <c r="E668" s="1" t="s">
        <v>1535</v>
      </c>
      <c r="F668" s="1" t="s">
        <v>1535</v>
      </c>
    </row>
    <row r="669" spans="1:6" ht="14.25" customHeight="1" x14ac:dyDescent="0.15">
      <c r="A669" s="1" t="s">
        <v>1828</v>
      </c>
      <c r="B669" s="1" t="s">
        <v>1572</v>
      </c>
      <c r="C669" s="1" t="s">
        <v>1829</v>
      </c>
      <c r="D669" s="1" t="s">
        <v>1595</v>
      </c>
      <c r="E669" s="1" t="s">
        <v>1830</v>
      </c>
      <c r="F669" s="1" t="s">
        <v>1535</v>
      </c>
    </row>
    <row r="670" spans="1:6" ht="14.25" customHeight="1" x14ac:dyDescent="0.15">
      <c r="A670" s="1" t="s">
        <v>1831</v>
      </c>
      <c r="B670" s="1" t="s">
        <v>1618</v>
      </c>
      <c r="C670" s="1" t="s">
        <v>1832</v>
      </c>
      <c r="D670" s="1" t="s">
        <v>1559</v>
      </c>
      <c r="E670" s="1" t="s">
        <v>543</v>
      </c>
      <c r="F670" s="1" t="s">
        <v>98</v>
      </c>
    </row>
    <row r="671" spans="1:6" ht="14.25" customHeight="1" x14ac:dyDescent="0.15">
      <c r="A671" s="1" t="s">
        <v>1833</v>
      </c>
      <c r="B671" s="1" t="s">
        <v>1566</v>
      </c>
      <c r="C671" s="1" t="s">
        <v>1834</v>
      </c>
      <c r="D671" s="1" t="s">
        <v>46</v>
      </c>
      <c r="E671" s="1" t="s">
        <v>1835</v>
      </c>
      <c r="F671" s="1" t="s">
        <v>1682</v>
      </c>
    </row>
    <row r="672" spans="1:6" ht="14.25" customHeight="1" x14ac:dyDescent="0.15">
      <c r="A672" s="1" t="s">
        <v>1836</v>
      </c>
      <c r="B672" s="1" t="s">
        <v>1523</v>
      </c>
      <c r="C672" s="1" t="s">
        <v>1837</v>
      </c>
      <c r="D672" s="1" t="s">
        <v>1540</v>
      </c>
      <c r="E672" s="1" t="s">
        <v>1838</v>
      </c>
      <c r="F672" s="1" t="s">
        <v>1540</v>
      </c>
    </row>
    <row r="673" spans="1:6" ht="14.25" customHeight="1" x14ac:dyDescent="0.15">
      <c r="A673" s="1" t="s">
        <v>1839</v>
      </c>
      <c r="B673" s="1" t="s">
        <v>1790</v>
      </c>
      <c r="C673" s="1" t="s">
        <v>1840</v>
      </c>
      <c r="D673" s="1" t="s">
        <v>1618</v>
      </c>
      <c r="E673" s="1" t="s">
        <v>1841</v>
      </c>
      <c r="F673" s="1" t="s">
        <v>46</v>
      </c>
    </row>
    <row r="674" spans="1:6" ht="14.25" customHeight="1" x14ac:dyDescent="0.15">
      <c r="A674" s="1" t="s">
        <v>1842</v>
      </c>
      <c r="B674" s="1" t="s">
        <v>1533</v>
      </c>
      <c r="C674" s="1" t="s">
        <v>1843</v>
      </c>
      <c r="D674" s="1" t="s">
        <v>1559</v>
      </c>
      <c r="E674" s="1" t="s">
        <v>1844</v>
      </c>
      <c r="F674" s="1" t="s">
        <v>1572</v>
      </c>
    </row>
    <row r="675" spans="1:6" ht="14.25" customHeight="1" x14ac:dyDescent="0.15">
      <c r="A675" s="1" t="s">
        <v>1845</v>
      </c>
      <c r="B675" s="1" t="s">
        <v>1678</v>
      </c>
      <c r="C675" s="1" t="s">
        <v>1846</v>
      </c>
      <c r="D675" s="1" t="s">
        <v>1540</v>
      </c>
      <c r="E675" s="1" t="s">
        <v>1847</v>
      </c>
      <c r="F675" s="1" t="s">
        <v>1572</v>
      </c>
    </row>
    <row r="676" spans="1:6" ht="14.25" customHeight="1" x14ac:dyDescent="0.15">
      <c r="A676" s="1" t="s">
        <v>1848</v>
      </c>
      <c r="B676" s="1" t="s">
        <v>1549</v>
      </c>
      <c r="C676" s="1" t="s">
        <v>1849</v>
      </c>
      <c r="D676" s="1" t="s">
        <v>1566</v>
      </c>
      <c r="E676" s="1" t="s">
        <v>1850</v>
      </c>
      <c r="F676" s="1" t="s">
        <v>112</v>
      </c>
    </row>
    <row r="677" spans="1:6" ht="14.25" customHeight="1" x14ac:dyDescent="0.15">
      <c r="A677" s="1" t="s">
        <v>1851</v>
      </c>
      <c r="B677" s="1" t="s">
        <v>1721</v>
      </c>
      <c r="C677" s="1" t="s">
        <v>1852</v>
      </c>
      <c r="D677" s="1" t="s">
        <v>1631</v>
      </c>
      <c r="E677" s="1" t="s">
        <v>1853</v>
      </c>
      <c r="F677" s="1" t="s">
        <v>1518</v>
      </c>
    </row>
    <row r="678" spans="1:6" ht="14.25" customHeight="1" x14ac:dyDescent="0.15">
      <c r="A678" s="1" t="s">
        <v>1854</v>
      </c>
      <c r="B678" s="1" t="s">
        <v>1540</v>
      </c>
      <c r="C678" s="1" t="s">
        <v>1855</v>
      </c>
      <c r="D678" s="1" t="s">
        <v>1540</v>
      </c>
      <c r="E678" s="1" t="s">
        <v>1856</v>
      </c>
      <c r="F678" s="1" t="s">
        <v>1678</v>
      </c>
    </row>
    <row r="679" spans="1:6" ht="14.25" customHeight="1" x14ac:dyDescent="0.15">
      <c r="A679" s="1" t="s">
        <v>1857</v>
      </c>
      <c r="B679" s="1" t="s">
        <v>1540</v>
      </c>
      <c r="C679" s="1" t="s">
        <v>1858</v>
      </c>
      <c r="D679" s="1" t="s">
        <v>1547</v>
      </c>
      <c r="E679" s="1" t="s">
        <v>1859</v>
      </c>
      <c r="F679" s="1" t="s">
        <v>1540</v>
      </c>
    </row>
    <row r="680" spans="1:6" ht="14.25" customHeight="1" x14ac:dyDescent="0.15">
      <c r="A680" s="1" t="s">
        <v>1860</v>
      </c>
      <c r="B680" s="1" t="s">
        <v>1535</v>
      </c>
      <c r="C680" s="1" t="s">
        <v>1861</v>
      </c>
      <c r="D680" s="1" t="s">
        <v>1547</v>
      </c>
      <c r="E680" s="1" t="s">
        <v>1862</v>
      </c>
      <c r="F680" s="1" t="s">
        <v>1521</v>
      </c>
    </row>
    <row r="681" spans="1:6" ht="14.25" customHeight="1" x14ac:dyDescent="0.15">
      <c r="A681" s="1" t="s">
        <v>1863</v>
      </c>
      <c r="B681" s="1" t="s">
        <v>1618</v>
      </c>
      <c r="C681" s="1" t="s">
        <v>1864</v>
      </c>
      <c r="D681" s="1" t="s">
        <v>1865</v>
      </c>
      <c r="E681" s="1" t="s">
        <v>1866</v>
      </c>
      <c r="F681" s="1" t="s">
        <v>1559</v>
      </c>
    </row>
    <row r="682" spans="1:6" ht="14.25" customHeight="1" x14ac:dyDescent="0.15">
      <c r="A682" s="1" t="s">
        <v>1867</v>
      </c>
      <c r="B682" s="1" t="s">
        <v>1547</v>
      </c>
      <c r="C682" s="1" t="s">
        <v>1868</v>
      </c>
      <c r="D682" s="1" t="s">
        <v>1865</v>
      </c>
      <c r="E682" s="1" t="s">
        <v>1518</v>
      </c>
      <c r="F682" s="1" t="s">
        <v>1518</v>
      </c>
    </row>
    <row r="683" spans="1:6" ht="14.25" customHeight="1" x14ac:dyDescent="0.15">
      <c r="A683" s="1" t="s">
        <v>1869</v>
      </c>
      <c r="B683" s="1" t="s">
        <v>46</v>
      </c>
      <c r="C683" s="1" t="s">
        <v>1870</v>
      </c>
      <c r="D683" s="1" t="s">
        <v>1865</v>
      </c>
      <c r="E683" s="1" t="s">
        <v>1871</v>
      </c>
      <c r="F683" s="1" t="s">
        <v>1535</v>
      </c>
    </row>
    <row r="684" spans="1:6" ht="14.25" customHeight="1" x14ac:dyDescent="0.15">
      <c r="A684" s="1" t="s">
        <v>1872</v>
      </c>
      <c r="B684" s="1" t="s">
        <v>1531</v>
      </c>
      <c r="C684" s="1" t="s">
        <v>1873</v>
      </c>
      <c r="D684" s="1" t="s">
        <v>1543</v>
      </c>
      <c r="E684" s="1" t="s">
        <v>1874</v>
      </c>
      <c r="F684" s="1" t="s">
        <v>1553</v>
      </c>
    </row>
    <row r="685" spans="1:6" ht="14.25" customHeight="1" x14ac:dyDescent="0.15">
      <c r="A685" s="1" t="s">
        <v>1875</v>
      </c>
      <c r="B685" s="1" t="s">
        <v>1638</v>
      </c>
      <c r="C685" s="1" t="s">
        <v>1876</v>
      </c>
      <c r="D685" s="1" t="s">
        <v>1605</v>
      </c>
      <c r="E685" s="1" t="s">
        <v>1877</v>
      </c>
      <c r="F685" s="1" t="s">
        <v>1695</v>
      </c>
    </row>
    <row r="686" spans="1:6" ht="14.25" customHeight="1" x14ac:dyDescent="0.15">
      <c r="A686" s="1" t="s">
        <v>1878</v>
      </c>
      <c r="B686" s="1" t="s">
        <v>1610</v>
      </c>
      <c r="C686" s="1" t="s">
        <v>1879</v>
      </c>
      <c r="D686" s="1" t="s">
        <v>1572</v>
      </c>
      <c r="E686" s="1" t="s">
        <v>1880</v>
      </c>
      <c r="F686" s="1" t="s">
        <v>1682</v>
      </c>
    </row>
    <row r="687" spans="1:6" ht="14.25" customHeight="1" x14ac:dyDescent="0.15">
      <c r="A687" s="1" t="s">
        <v>1881</v>
      </c>
      <c r="B687" s="1" t="s">
        <v>1547</v>
      </c>
      <c r="C687" s="1" t="s">
        <v>1882</v>
      </c>
      <c r="D687" s="1" t="s">
        <v>1518</v>
      </c>
      <c r="E687" s="1" t="s">
        <v>1883</v>
      </c>
      <c r="F687" s="1" t="s">
        <v>1676</v>
      </c>
    </row>
    <row r="688" spans="1:6" ht="14.25" customHeight="1" x14ac:dyDescent="0.15">
      <c r="A688" s="1" t="s">
        <v>1884</v>
      </c>
      <c r="B688" s="1" t="s">
        <v>1553</v>
      </c>
      <c r="C688" s="1" t="s">
        <v>1885</v>
      </c>
      <c r="D688" s="1" t="s">
        <v>1790</v>
      </c>
      <c r="E688" s="1" t="s">
        <v>1886</v>
      </c>
      <c r="F688" s="1" t="s">
        <v>1557</v>
      </c>
    </row>
    <row r="689" spans="1:6" ht="14.25" customHeight="1" x14ac:dyDescent="0.15">
      <c r="A689" s="1" t="s">
        <v>1887</v>
      </c>
      <c r="B689" s="1" t="s">
        <v>1547</v>
      </c>
      <c r="C689" s="1" t="s">
        <v>1888</v>
      </c>
      <c r="D689" s="1" t="s">
        <v>1865</v>
      </c>
      <c r="E689" s="1" t="s">
        <v>1889</v>
      </c>
      <c r="F689" s="1" t="s">
        <v>1535</v>
      </c>
    </row>
    <row r="690" spans="1:6" ht="14.25" customHeight="1" x14ac:dyDescent="0.15">
      <c r="A690" s="1" t="s">
        <v>1890</v>
      </c>
      <c r="B690" s="1" t="s">
        <v>1572</v>
      </c>
      <c r="C690" s="1" t="s">
        <v>1891</v>
      </c>
      <c r="D690" s="1" t="s">
        <v>112</v>
      </c>
      <c r="E690" s="1" t="s">
        <v>1892</v>
      </c>
      <c r="F690" s="1" t="s">
        <v>1535</v>
      </c>
    </row>
    <row r="691" spans="1:6" ht="14.25" customHeight="1" x14ac:dyDescent="0.15">
      <c r="A691" s="1" t="s">
        <v>1893</v>
      </c>
      <c r="B691" s="1" t="s">
        <v>1566</v>
      </c>
      <c r="C691" s="1" t="s">
        <v>1894</v>
      </c>
      <c r="D691" s="1" t="s">
        <v>1566</v>
      </c>
      <c r="E691" s="1" t="s">
        <v>1895</v>
      </c>
      <c r="F691" s="1" t="s">
        <v>1595</v>
      </c>
    </row>
    <row r="692" spans="1:6" ht="14.25" customHeight="1" x14ac:dyDescent="0.15">
      <c r="A692" s="1" t="s">
        <v>0</v>
      </c>
      <c r="B692" s="1" t="s">
        <v>1</v>
      </c>
      <c r="C692" s="1" t="s">
        <v>0</v>
      </c>
      <c r="D692" s="1" t="s">
        <v>1</v>
      </c>
      <c r="E692" s="1" t="s">
        <v>0</v>
      </c>
      <c r="F692" s="1" t="s">
        <v>1</v>
      </c>
    </row>
    <row r="693" spans="1:6" ht="14.25" customHeight="1" x14ac:dyDescent="0.15">
      <c r="A693" s="1" t="s">
        <v>2</v>
      </c>
      <c r="B693" s="1" t="s">
        <v>3</v>
      </c>
      <c r="C693" s="1" t="s">
        <v>2</v>
      </c>
      <c r="D693" s="1" t="s">
        <v>3</v>
      </c>
      <c r="E693" s="1" t="s">
        <v>2</v>
      </c>
      <c r="F693" s="1" t="s">
        <v>3</v>
      </c>
    </row>
    <row r="694" spans="1:6" ht="14.25" customHeight="1" x14ac:dyDescent="0.15">
      <c r="A694" s="1" t="s">
        <v>1896</v>
      </c>
      <c r="B694" s="1" t="s">
        <v>1669</v>
      </c>
      <c r="C694" s="1" t="s">
        <v>1897</v>
      </c>
      <c r="D694" s="1" t="s">
        <v>1521</v>
      </c>
      <c r="E694" s="1" t="s">
        <v>1898</v>
      </c>
      <c r="F694" s="1" t="s">
        <v>1676</v>
      </c>
    </row>
    <row r="695" spans="1:6" ht="14.25" customHeight="1" x14ac:dyDescent="0.15">
      <c r="A695" s="1" t="s">
        <v>1899</v>
      </c>
      <c r="B695" s="1" t="s">
        <v>1682</v>
      </c>
      <c r="C695" s="1" t="s">
        <v>1900</v>
      </c>
      <c r="D695" s="1" t="s">
        <v>1572</v>
      </c>
      <c r="E695" s="1" t="s">
        <v>1901</v>
      </c>
      <c r="F695" s="1" t="s">
        <v>1540</v>
      </c>
    </row>
    <row r="696" spans="1:6" ht="14.25" customHeight="1" x14ac:dyDescent="0.15">
      <c r="A696" s="1" t="s">
        <v>1902</v>
      </c>
      <c r="B696" s="1" t="s">
        <v>1682</v>
      </c>
      <c r="C696" s="1" t="s">
        <v>1903</v>
      </c>
      <c r="D696" s="1" t="s">
        <v>1721</v>
      </c>
      <c r="E696" s="1" t="s">
        <v>1904</v>
      </c>
      <c r="F696" s="1" t="s">
        <v>46</v>
      </c>
    </row>
    <row r="697" spans="1:6" ht="14.25" customHeight="1" x14ac:dyDescent="0.15">
      <c r="A697" s="1" t="s">
        <v>1905</v>
      </c>
      <c r="B697" s="1" t="s">
        <v>1540</v>
      </c>
      <c r="C697" s="1" t="s">
        <v>1906</v>
      </c>
      <c r="D697" s="1" t="s">
        <v>1553</v>
      </c>
      <c r="E697" s="1" t="s">
        <v>1907</v>
      </c>
      <c r="F697" s="1" t="s">
        <v>1566</v>
      </c>
    </row>
    <row r="698" spans="1:6" ht="14.25" customHeight="1" x14ac:dyDescent="0.15">
      <c r="A698" s="1" t="s">
        <v>1908</v>
      </c>
      <c r="B698" s="1" t="s">
        <v>1529</v>
      </c>
      <c r="C698" s="1" t="s">
        <v>1909</v>
      </c>
      <c r="D698" s="1" t="s">
        <v>1553</v>
      </c>
      <c r="E698" s="1" t="s">
        <v>1910</v>
      </c>
      <c r="F698" s="1" t="s">
        <v>1796</v>
      </c>
    </row>
    <row r="699" spans="1:6" ht="14.25" customHeight="1" x14ac:dyDescent="0.15">
      <c r="A699" s="1" t="s">
        <v>1911</v>
      </c>
      <c r="B699" s="1" t="s">
        <v>1547</v>
      </c>
      <c r="C699" s="1" t="s">
        <v>1912</v>
      </c>
      <c r="D699" s="1" t="s">
        <v>1576</v>
      </c>
      <c r="E699" s="1" t="s">
        <v>1913</v>
      </c>
      <c r="F699" s="1" t="s">
        <v>1559</v>
      </c>
    </row>
    <row r="700" spans="1:6" ht="14.25" customHeight="1" x14ac:dyDescent="0.15">
      <c r="A700" s="1" t="s">
        <v>1914</v>
      </c>
      <c r="B700" s="1" t="s">
        <v>1547</v>
      </c>
      <c r="C700" s="1" t="s">
        <v>1915</v>
      </c>
      <c r="D700" s="1" t="s">
        <v>1576</v>
      </c>
      <c r="E700" s="1" t="s">
        <v>1916</v>
      </c>
      <c r="F700" s="1" t="s">
        <v>1595</v>
      </c>
    </row>
    <row r="701" spans="1:6" ht="14.25" customHeight="1" x14ac:dyDescent="0.15">
      <c r="A701" s="1" t="s">
        <v>1917</v>
      </c>
      <c r="B701" s="1" t="s">
        <v>1540</v>
      </c>
      <c r="C701" s="1" t="s">
        <v>1918</v>
      </c>
      <c r="D701" s="1" t="s">
        <v>1638</v>
      </c>
      <c r="E701" s="1" t="s">
        <v>1919</v>
      </c>
      <c r="F701" s="1" t="s">
        <v>1790</v>
      </c>
    </row>
    <row r="702" spans="1:6" ht="14.25" customHeight="1" x14ac:dyDescent="0.15">
      <c r="A702" s="1" t="s">
        <v>1920</v>
      </c>
      <c r="B702" s="1" t="s">
        <v>1610</v>
      </c>
      <c r="C702" s="1" t="s">
        <v>1921</v>
      </c>
      <c r="D702" s="1" t="s">
        <v>1543</v>
      </c>
      <c r="E702" s="1" t="s">
        <v>1922</v>
      </c>
      <c r="F702" s="1" t="s">
        <v>46</v>
      </c>
    </row>
    <row r="703" spans="1:6" ht="14.25" customHeight="1" x14ac:dyDescent="0.15">
      <c r="A703" s="1" t="s">
        <v>1923</v>
      </c>
      <c r="B703" s="1" t="s">
        <v>1543</v>
      </c>
      <c r="C703" s="1" t="s">
        <v>1924</v>
      </c>
      <c r="D703" s="1" t="s">
        <v>1523</v>
      </c>
      <c r="E703" s="1" t="s">
        <v>1925</v>
      </c>
      <c r="F703" s="1" t="s">
        <v>1553</v>
      </c>
    </row>
    <row r="704" spans="1:6" ht="14.25" customHeight="1" x14ac:dyDescent="0.15">
      <c r="A704" s="1" t="s">
        <v>1926</v>
      </c>
      <c r="B704" s="1" t="s">
        <v>1595</v>
      </c>
      <c r="C704" s="1" t="s">
        <v>1927</v>
      </c>
      <c r="D704" s="1" t="s">
        <v>1816</v>
      </c>
      <c r="E704" s="1" t="s">
        <v>1928</v>
      </c>
      <c r="F704" s="1" t="s">
        <v>46</v>
      </c>
    </row>
    <row r="705" spans="1:6" ht="14.25" customHeight="1" x14ac:dyDescent="0.15">
      <c r="A705" s="1" t="s">
        <v>1929</v>
      </c>
      <c r="B705" s="1" t="s">
        <v>1570</v>
      </c>
      <c r="C705" s="1" t="s">
        <v>1930</v>
      </c>
      <c r="D705" s="1" t="s">
        <v>1570</v>
      </c>
      <c r="E705" s="1" t="s">
        <v>1931</v>
      </c>
      <c r="F705" s="1" t="s">
        <v>1682</v>
      </c>
    </row>
    <row r="706" spans="1:6" ht="14.25" customHeight="1" x14ac:dyDescent="0.15">
      <c r="A706" s="1" t="s">
        <v>1932</v>
      </c>
      <c r="B706" s="1" t="s">
        <v>1559</v>
      </c>
      <c r="C706" s="1" t="s">
        <v>1933</v>
      </c>
      <c r="D706" s="1" t="s">
        <v>1576</v>
      </c>
      <c r="E706" s="1" t="s">
        <v>1077</v>
      </c>
      <c r="F706" s="1" t="s">
        <v>1521</v>
      </c>
    </row>
    <row r="707" spans="1:6" ht="14.25" customHeight="1" x14ac:dyDescent="0.15">
      <c r="A707" s="1" t="s">
        <v>1934</v>
      </c>
      <c r="B707" s="1" t="s">
        <v>1559</v>
      </c>
      <c r="C707" s="1" t="s">
        <v>1638</v>
      </c>
      <c r="D707" s="1" t="s">
        <v>1638</v>
      </c>
      <c r="E707" s="1" t="s">
        <v>1935</v>
      </c>
      <c r="F707" s="1" t="s">
        <v>1518</v>
      </c>
    </row>
    <row r="708" spans="1:6" ht="14.25" customHeight="1" x14ac:dyDescent="0.15">
      <c r="A708" s="1" t="s">
        <v>1936</v>
      </c>
      <c r="B708" s="1" t="s">
        <v>1566</v>
      </c>
      <c r="C708" s="1" t="s">
        <v>1937</v>
      </c>
      <c r="D708" s="1" t="s">
        <v>1553</v>
      </c>
      <c r="E708" s="1" t="s">
        <v>1938</v>
      </c>
      <c r="F708" s="1" t="s">
        <v>1557</v>
      </c>
    </row>
    <row r="709" spans="1:6" ht="14.25" customHeight="1" x14ac:dyDescent="0.15">
      <c r="A709" s="1" t="s">
        <v>1939</v>
      </c>
      <c r="B709" s="1" t="s">
        <v>1618</v>
      </c>
      <c r="C709" s="1" t="s">
        <v>1940</v>
      </c>
      <c r="D709" s="1" t="s">
        <v>1543</v>
      </c>
      <c r="E709" s="1" t="s">
        <v>1941</v>
      </c>
      <c r="F709" s="1" t="s">
        <v>1540</v>
      </c>
    </row>
    <row r="710" spans="1:6" ht="14.25" customHeight="1" x14ac:dyDescent="0.15">
      <c r="A710" s="1" t="s">
        <v>1942</v>
      </c>
      <c r="B710" s="1" t="s">
        <v>1531</v>
      </c>
      <c r="C710" s="1" t="s">
        <v>1943</v>
      </c>
      <c r="D710" s="1" t="s">
        <v>1566</v>
      </c>
      <c r="E710" s="1" t="s">
        <v>1944</v>
      </c>
      <c r="F710" s="1" t="s">
        <v>1535</v>
      </c>
    </row>
    <row r="711" spans="1:6" ht="14.25" customHeight="1" x14ac:dyDescent="0.15">
      <c r="A711" s="1" t="s">
        <v>1945</v>
      </c>
      <c r="B711" s="1" t="s">
        <v>1547</v>
      </c>
      <c r="C711" s="1" t="s">
        <v>1946</v>
      </c>
      <c r="D711" s="1" t="s">
        <v>1572</v>
      </c>
      <c r="E711" s="1" t="s">
        <v>1947</v>
      </c>
      <c r="F711" s="1" t="s">
        <v>1631</v>
      </c>
    </row>
    <row r="712" spans="1:6" ht="14.25" customHeight="1" x14ac:dyDescent="0.15">
      <c r="A712" s="1" t="s">
        <v>1948</v>
      </c>
      <c r="B712" s="1" t="s">
        <v>1566</v>
      </c>
      <c r="C712" s="1" t="s">
        <v>1949</v>
      </c>
      <c r="D712" s="1" t="s">
        <v>1553</v>
      </c>
      <c r="E712" s="1" t="s">
        <v>1950</v>
      </c>
      <c r="F712" s="1" t="s">
        <v>1638</v>
      </c>
    </row>
    <row r="713" spans="1:6" ht="14.25" customHeight="1" x14ac:dyDescent="0.15">
      <c r="A713" s="1" t="s">
        <v>1951</v>
      </c>
      <c r="B713" s="1" t="s">
        <v>46</v>
      </c>
      <c r="C713" s="1" t="s">
        <v>1952</v>
      </c>
      <c r="D713" s="1" t="s">
        <v>1521</v>
      </c>
      <c r="E713" s="1" t="s">
        <v>1953</v>
      </c>
      <c r="F713" s="1" t="s">
        <v>1595</v>
      </c>
    </row>
    <row r="714" spans="1:6" ht="14.25" customHeight="1" x14ac:dyDescent="0.15">
      <c r="A714" s="1" t="s">
        <v>1954</v>
      </c>
      <c r="B714" s="1" t="s">
        <v>1540</v>
      </c>
      <c r="C714" s="1" t="s">
        <v>1955</v>
      </c>
      <c r="D714" s="1" t="s">
        <v>1576</v>
      </c>
      <c r="E714" s="1" t="s">
        <v>1956</v>
      </c>
      <c r="F714" s="1" t="s">
        <v>1540</v>
      </c>
    </row>
    <row r="715" spans="1:6" ht="14.25" customHeight="1" x14ac:dyDescent="0.15">
      <c r="A715" s="1" t="s">
        <v>1957</v>
      </c>
      <c r="B715" s="1" t="s">
        <v>1682</v>
      </c>
      <c r="C715" s="1" t="s">
        <v>1958</v>
      </c>
      <c r="D715" s="1" t="s">
        <v>1749</v>
      </c>
      <c r="E715" s="1" t="s">
        <v>1959</v>
      </c>
      <c r="F715" s="1" t="s">
        <v>1547</v>
      </c>
    </row>
    <row r="716" spans="1:6" ht="14.25" customHeight="1" x14ac:dyDescent="0.15">
      <c r="A716" s="1" t="s">
        <v>431</v>
      </c>
      <c r="B716" s="1" t="s">
        <v>1557</v>
      </c>
      <c r="C716" s="1" t="s">
        <v>1960</v>
      </c>
      <c r="D716" s="1" t="s">
        <v>1547</v>
      </c>
      <c r="E716" s="1" t="s">
        <v>1961</v>
      </c>
      <c r="F716" s="1" t="s">
        <v>1521</v>
      </c>
    </row>
    <row r="717" spans="1:6" ht="14.25" customHeight="1" x14ac:dyDescent="0.15">
      <c r="A717" s="1" t="s">
        <v>1962</v>
      </c>
      <c r="B717" s="1" t="s">
        <v>1676</v>
      </c>
      <c r="C717" s="1" t="s">
        <v>1963</v>
      </c>
      <c r="D717" s="1" t="s">
        <v>1547</v>
      </c>
      <c r="E717" s="1" t="s">
        <v>1964</v>
      </c>
      <c r="F717" s="1" t="s">
        <v>1790</v>
      </c>
    </row>
    <row r="718" spans="1:6" ht="14.25" customHeight="1" x14ac:dyDescent="0.15">
      <c r="A718" s="1" t="s">
        <v>1965</v>
      </c>
      <c r="B718" s="1" t="s">
        <v>1676</v>
      </c>
      <c r="C718" s="1" t="s">
        <v>1610</v>
      </c>
      <c r="D718" s="1" t="s">
        <v>1610</v>
      </c>
      <c r="E718" s="1" t="s">
        <v>1966</v>
      </c>
      <c r="F718" s="1" t="s">
        <v>1521</v>
      </c>
    </row>
    <row r="719" spans="1:6" ht="14.25" customHeight="1" x14ac:dyDescent="0.15">
      <c r="A719" s="1" t="s">
        <v>1967</v>
      </c>
      <c r="B719" s="1" t="s">
        <v>46</v>
      </c>
      <c r="C719" s="1" t="s">
        <v>1968</v>
      </c>
      <c r="D719" s="1" t="s">
        <v>1749</v>
      </c>
      <c r="E719" s="1" t="s">
        <v>1969</v>
      </c>
      <c r="F719" s="1" t="s">
        <v>1521</v>
      </c>
    </row>
    <row r="720" spans="1:6" ht="14.25" customHeight="1" x14ac:dyDescent="0.15">
      <c r="A720" s="1" t="s">
        <v>1970</v>
      </c>
      <c r="B720" s="1" t="s">
        <v>112</v>
      </c>
      <c r="C720" s="1" t="s">
        <v>1971</v>
      </c>
      <c r="D720" s="1" t="s">
        <v>1566</v>
      </c>
      <c r="E720" s="1" t="s">
        <v>1972</v>
      </c>
      <c r="F720" s="1" t="s">
        <v>1695</v>
      </c>
    </row>
    <row r="721" spans="1:6" ht="14.25" customHeight="1" x14ac:dyDescent="0.15">
      <c r="A721" s="1" t="s">
        <v>1973</v>
      </c>
      <c r="B721" s="1" t="s">
        <v>1631</v>
      </c>
      <c r="C721" s="1" t="s">
        <v>1974</v>
      </c>
      <c r="D721" s="1" t="s">
        <v>1549</v>
      </c>
      <c r="E721" s="1" t="s">
        <v>1975</v>
      </c>
      <c r="F721" s="1" t="s">
        <v>1566</v>
      </c>
    </row>
    <row r="722" spans="1:6" ht="14.25" customHeight="1" x14ac:dyDescent="0.15">
      <c r="A722" s="1" t="s">
        <v>1976</v>
      </c>
      <c r="B722" s="1" t="s">
        <v>1749</v>
      </c>
      <c r="C722" s="1" t="s">
        <v>1977</v>
      </c>
      <c r="D722" s="1" t="s">
        <v>1521</v>
      </c>
      <c r="E722" s="1" t="s">
        <v>1570</v>
      </c>
      <c r="F722" s="1" t="s">
        <v>1570</v>
      </c>
    </row>
    <row r="723" spans="1:6" ht="14.25" customHeight="1" x14ac:dyDescent="0.15">
      <c r="A723" s="1" t="s">
        <v>1978</v>
      </c>
      <c r="B723" s="1" t="s">
        <v>1682</v>
      </c>
      <c r="C723" s="1" t="s">
        <v>840</v>
      </c>
      <c r="D723" s="1" t="s">
        <v>1816</v>
      </c>
      <c r="E723" s="1" t="s">
        <v>1979</v>
      </c>
      <c r="F723" s="1" t="s">
        <v>1570</v>
      </c>
    </row>
    <row r="724" spans="1:6" ht="14.25" customHeight="1" x14ac:dyDescent="0.15">
      <c r="A724" s="1" t="s">
        <v>1980</v>
      </c>
      <c r="B724" s="1" t="s">
        <v>1682</v>
      </c>
      <c r="C724" s="1" t="s">
        <v>1981</v>
      </c>
      <c r="D724" s="1" t="s">
        <v>1559</v>
      </c>
      <c r="E724" s="1" t="s">
        <v>1982</v>
      </c>
      <c r="F724" s="1" t="s">
        <v>1587</v>
      </c>
    </row>
    <row r="725" spans="1:6" ht="14.25" customHeight="1" x14ac:dyDescent="0.15">
      <c r="A725" s="1" t="s">
        <v>1983</v>
      </c>
      <c r="B725" s="1" t="s">
        <v>1557</v>
      </c>
      <c r="C725" s="1" t="s">
        <v>1984</v>
      </c>
      <c r="D725" s="1" t="s">
        <v>46</v>
      </c>
      <c r="E725" s="1" t="s">
        <v>1985</v>
      </c>
      <c r="F725" s="1" t="s">
        <v>1631</v>
      </c>
    </row>
    <row r="726" spans="1:6" ht="14.25" customHeight="1" x14ac:dyDescent="0.15">
      <c r="A726" s="1" t="s">
        <v>1986</v>
      </c>
      <c r="B726" s="1" t="s">
        <v>1576</v>
      </c>
      <c r="C726" s="1" t="s">
        <v>855</v>
      </c>
      <c r="D726" s="1" t="s">
        <v>1610</v>
      </c>
      <c r="E726" s="1" t="s">
        <v>1987</v>
      </c>
      <c r="F726" s="1" t="s">
        <v>1559</v>
      </c>
    </row>
    <row r="727" spans="1:6" ht="14.25" customHeight="1" x14ac:dyDescent="0.15">
      <c r="A727" s="1" t="s">
        <v>553</v>
      </c>
      <c r="B727" s="1" t="s">
        <v>1865</v>
      </c>
      <c r="C727" s="1" t="s">
        <v>1988</v>
      </c>
      <c r="D727" s="1" t="s">
        <v>1535</v>
      </c>
      <c r="E727" s="1" t="s">
        <v>841</v>
      </c>
      <c r="F727" s="1" t="s">
        <v>1540</v>
      </c>
    </row>
    <row r="728" spans="1:6" ht="14.25" customHeight="1" x14ac:dyDescent="0.15">
      <c r="A728" s="1" t="s">
        <v>1989</v>
      </c>
      <c r="B728" s="1" t="s">
        <v>1865</v>
      </c>
      <c r="C728" s="1" t="s">
        <v>1990</v>
      </c>
      <c r="D728" s="1" t="s">
        <v>112</v>
      </c>
      <c r="E728" s="1" t="s">
        <v>1991</v>
      </c>
      <c r="F728" s="1" t="s">
        <v>1557</v>
      </c>
    </row>
    <row r="729" spans="1:6" ht="14.25" customHeight="1" x14ac:dyDescent="0.15">
      <c r="A729" s="1" t="s">
        <v>556</v>
      </c>
      <c r="B729" s="1" t="s">
        <v>98</v>
      </c>
      <c r="C729" s="1" t="s">
        <v>1992</v>
      </c>
      <c r="D729" s="1" t="s">
        <v>1523</v>
      </c>
      <c r="E729" s="1" t="s">
        <v>1993</v>
      </c>
      <c r="F729" s="1" t="s">
        <v>1557</v>
      </c>
    </row>
    <row r="730" spans="1:6" ht="14.25" customHeight="1" x14ac:dyDescent="0.15">
      <c r="A730" s="1" t="s">
        <v>1994</v>
      </c>
      <c r="B730" s="1" t="s">
        <v>1790</v>
      </c>
      <c r="C730" s="1" t="s">
        <v>1995</v>
      </c>
      <c r="D730" s="1" t="s">
        <v>1605</v>
      </c>
      <c r="E730" s="1" t="s">
        <v>1996</v>
      </c>
      <c r="F730" s="1" t="s">
        <v>1521</v>
      </c>
    </row>
    <row r="731" spans="1:6" ht="14.25" customHeight="1" x14ac:dyDescent="0.15">
      <c r="A731" s="1" t="s">
        <v>1997</v>
      </c>
      <c r="B731" s="1" t="s">
        <v>1557</v>
      </c>
      <c r="C731" s="1" t="s">
        <v>1998</v>
      </c>
      <c r="D731" s="1" t="s">
        <v>1566</v>
      </c>
      <c r="E731" s="1" t="s">
        <v>1999</v>
      </c>
      <c r="F731" s="1" t="s">
        <v>112</v>
      </c>
    </row>
    <row r="732" spans="1:6" ht="14.25" customHeight="1" x14ac:dyDescent="0.15">
      <c r="A732" s="1" t="s">
        <v>2000</v>
      </c>
      <c r="B732" s="1" t="s">
        <v>1540</v>
      </c>
      <c r="C732" s="1" t="s">
        <v>2001</v>
      </c>
      <c r="D732" s="1" t="s">
        <v>1549</v>
      </c>
      <c r="E732" s="1" t="s">
        <v>2002</v>
      </c>
      <c r="F732" s="1" t="s">
        <v>1570</v>
      </c>
    </row>
    <row r="733" spans="1:6" ht="14.25" customHeight="1" x14ac:dyDescent="0.15">
      <c r="A733" s="1" t="s">
        <v>2003</v>
      </c>
      <c r="B733" s="1" t="s">
        <v>1749</v>
      </c>
      <c r="C733" s="1" t="s">
        <v>2004</v>
      </c>
      <c r="D733" s="1" t="s">
        <v>1572</v>
      </c>
      <c r="E733" s="1" t="s">
        <v>2005</v>
      </c>
      <c r="F733" s="1" t="s">
        <v>1533</v>
      </c>
    </row>
    <row r="734" spans="1:6" ht="14.25" customHeight="1" x14ac:dyDescent="0.15">
      <c r="A734" s="1" t="s">
        <v>2006</v>
      </c>
      <c r="B734" s="1" t="s">
        <v>1749</v>
      </c>
      <c r="C734" s="1" t="s">
        <v>2007</v>
      </c>
      <c r="D734" s="1" t="s">
        <v>1566</v>
      </c>
      <c r="E734" s="1" t="s">
        <v>2008</v>
      </c>
      <c r="F734" s="1" t="s">
        <v>46</v>
      </c>
    </row>
    <row r="735" spans="1:6" ht="14.25" customHeight="1" x14ac:dyDescent="0.15">
      <c r="A735" s="1" t="s">
        <v>2009</v>
      </c>
      <c r="B735" s="1" t="s">
        <v>1676</v>
      </c>
      <c r="C735" s="1" t="s">
        <v>2010</v>
      </c>
      <c r="D735" s="1" t="s">
        <v>1543</v>
      </c>
      <c r="E735" s="1" t="s">
        <v>2011</v>
      </c>
      <c r="F735" s="1" t="s">
        <v>1638</v>
      </c>
    </row>
    <row r="736" spans="1:6" ht="14.25" customHeight="1" x14ac:dyDescent="0.15">
      <c r="A736" s="1" t="s">
        <v>2012</v>
      </c>
      <c r="B736" s="1" t="s">
        <v>1547</v>
      </c>
      <c r="C736" s="1" t="s">
        <v>2013</v>
      </c>
      <c r="D736" s="1" t="s">
        <v>1559</v>
      </c>
      <c r="E736" s="1" t="s">
        <v>2014</v>
      </c>
      <c r="F736" s="1" t="s">
        <v>1816</v>
      </c>
    </row>
    <row r="737" spans="1:6" ht="14.25" customHeight="1" x14ac:dyDescent="0.15">
      <c r="A737" s="1" t="s">
        <v>2015</v>
      </c>
      <c r="B737" s="1" t="s">
        <v>1676</v>
      </c>
      <c r="C737" s="1" t="s">
        <v>2016</v>
      </c>
      <c r="D737" s="1" t="s">
        <v>1576</v>
      </c>
      <c r="E737" s="1" t="s">
        <v>2017</v>
      </c>
      <c r="F737" s="1" t="s">
        <v>112</v>
      </c>
    </row>
    <row r="738" spans="1:6" ht="14.25" customHeight="1" x14ac:dyDescent="0.15">
      <c r="A738" s="1" t="s">
        <v>2018</v>
      </c>
      <c r="B738" s="1" t="s">
        <v>1547</v>
      </c>
      <c r="C738" s="1" t="s">
        <v>2019</v>
      </c>
      <c r="D738" s="1" t="s">
        <v>1790</v>
      </c>
      <c r="E738" s="1" t="s">
        <v>2020</v>
      </c>
      <c r="F738" s="1" t="s">
        <v>46</v>
      </c>
    </row>
    <row r="739" spans="1:6" ht="14.25" customHeight="1" x14ac:dyDescent="0.15">
      <c r="A739" s="1" t="s">
        <v>2021</v>
      </c>
      <c r="B739" s="1" t="s">
        <v>46</v>
      </c>
      <c r="C739" s="1" t="s">
        <v>2022</v>
      </c>
      <c r="D739" s="1" t="s">
        <v>1595</v>
      </c>
      <c r="E739" s="1" t="s">
        <v>2023</v>
      </c>
      <c r="F739" s="1" t="s">
        <v>1566</v>
      </c>
    </row>
    <row r="740" spans="1:6" ht="14.25" customHeight="1" x14ac:dyDescent="0.15">
      <c r="A740" s="1" t="s">
        <v>2024</v>
      </c>
      <c r="B740" s="1" t="s">
        <v>1587</v>
      </c>
      <c r="C740" s="1" t="s">
        <v>2025</v>
      </c>
      <c r="D740" s="1" t="s">
        <v>1562</v>
      </c>
      <c r="E740" s="1" t="s">
        <v>2026</v>
      </c>
      <c r="F740" s="1" t="s">
        <v>1816</v>
      </c>
    </row>
    <row r="741" spans="1:6" ht="14.25" customHeight="1" x14ac:dyDescent="0.15">
      <c r="A741" s="1" t="s">
        <v>2027</v>
      </c>
      <c r="B741" s="1" t="s">
        <v>1618</v>
      </c>
      <c r="C741" s="1" t="s">
        <v>2028</v>
      </c>
      <c r="D741" s="1" t="s">
        <v>1576</v>
      </c>
      <c r="E741" s="1" t="s">
        <v>2029</v>
      </c>
      <c r="F741" s="1" t="s">
        <v>112</v>
      </c>
    </row>
    <row r="742" spans="1:6" ht="14.25" customHeight="1" x14ac:dyDescent="0.15">
      <c r="A742" s="1" t="s">
        <v>2030</v>
      </c>
      <c r="B742" s="1" t="s">
        <v>1540</v>
      </c>
      <c r="C742" s="1" t="s">
        <v>2031</v>
      </c>
      <c r="D742" s="1" t="s">
        <v>112</v>
      </c>
      <c r="E742" s="1" t="s">
        <v>2032</v>
      </c>
      <c r="F742" s="1" t="s">
        <v>1540</v>
      </c>
    </row>
    <row r="743" spans="1:6" ht="14.25" customHeight="1" x14ac:dyDescent="0.15">
      <c r="A743" s="1" t="s">
        <v>2033</v>
      </c>
      <c r="B743" s="1" t="s">
        <v>1543</v>
      </c>
      <c r="C743" s="1" t="s">
        <v>2034</v>
      </c>
      <c r="D743" s="1" t="s">
        <v>1576</v>
      </c>
      <c r="E743" s="1" t="s">
        <v>2035</v>
      </c>
      <c r="F743" s="1" t="s">
        <v>1559</v>
      </c>
    </row>
    <row r="744" spans="1:6" ht="14.25" customHeight="1" x14ac:dyDescent="0.15">
      <c r="A744" s="1" t="s">
        <v>2036</v>
      </c>
      <c r="B744" s="1" t="s">
        <v>1587</v>
      </c>
      <c r="C744" s="1" t="s">
        <v>2037</v>
      </c>
      <c r="D744" s="1" t="s">
        <v>112</v>
      </c>
      <c r="E744" s="1" t="s">
        <v>2038</v>
      </c>
      <c r="F744" s="1" t="s">
        <v>1796</v>
      </c>
    </row>
    <row r="745" spans="1:6" ht="14.25" customHeight="1" x14ac:dyDescent="0.15">
      <c r="A745" s="1" t="s">
        <v>2039</v>
      </c>
      <c r="B745" s="1" t="s">
        <v>1576</v>
      </c>
      <c r="C745" s="1" t="s">
        <v>2040</v>
      </c>
      <c r="D745" s="1" t="s">
        <v>1570</v>
      </c>
      <c r="E745" s="1" t="s">
        <v>2041</v>
      </c>
      <c r="F745" s="1" t="s">
        <v>1543</v>
      </c>
    </row>
    <row r="746" spans="1:6" ht="14.25" customHeight="1" x14ac:dyDescent="0.15">
      <c r="A746" s="1" t="s">
        <v>2042</v>
      </c>
      <c r="B746" s="1" t="s">
        <v>46</v>
      </c>
      <c r="C746" s="1" t="s">
        <v>2043</v>
      </c>
      <c r="D746" s="1" t="s">
        <v>1790</v>
      </c>
      <c r="E746" s="1" t="s">
        <v>2044</v>
      </c>
      <c r="F746" s="1" t="s">
        <v>1559</v>
      </c>
    </row>
    <row r="747" spans="1:6" ht="14.25" customHeight="1" x14ac:dyDescent="0.15">
      <c r="A747" s="1" t="s">
        <v>2045</v>
      </c>
      <c r="B747" s="1" t="s">
        <v>1543</v>
      </c>
      <c r="C747" s="1" t="s">
        <v>2046</v>
      </c>
      <c r="D747" s="1" t="s">
        <v>1562</v>
      </c>
      <c r="E747" s="1" t="s">
        <v>2047</v>
      </c>
      <c r="F747" s="1" t="s">
        <v>1682</v>
      </c>
    </row>
    <row r="748" spans="1:6" ht="14.25" customHeight="1" x14ac:dyDescent="0.15">
      <c r="A748" s="1" t="s">
        <v>2048</v>
      </c>
      <c r="B748" s="1" t="s">
        <v>1540</v>
      </c>
      <c r="C748" s="1" t="s">
        <v>2049</v>
      </c>
      <c r="D748" s="1" t="s">
        <v>1559</v>
      </c>
      <c r="E748" s="1" t="s">
        <v>2050</v>
      </c>
      <c r="F748" s="1" t="s">
        <v>1549</v>
      </c>
    </row>
    <row r="749" spans="1:6" ht="14.25" customHeight="1" x14ac:dyDescent="0.15">
      <c r="A749" s="1" t="s">
        <v>1790</v>
      </c>
      <c r="B749" s="1" t="s">
        <v>1790</v>
      </c>
      <c r="C749" s="1" t="s">
        <v>2051</v>
      </c>
      <c r="D749" s="1" t="s">
        <v>1566</v>
      </c>
      <c r="E749" s="1" t="s">
        <v>2052</v>
      </c>
      <c r="F749" s="1" t="s">
        <v>1570</v>
      </c>
    </row>
    <row r="750" spans="1:6" ht="14.25" customHeight="1" x14ac:dyDescent="0.15">
      <c r="A750" s="1" t="s">
        <v>2053</v>
      </c>
      <c r="B750" s="1" t="s">
        <v>1587</v>
      </c>
      <c r="C750" s="1" t="s">
        <v>2054</v>
      </c>
      <c r="D750" s="1" t="s">
        <v>1816</v>
      </c>
      <c r="E750" s="1" t="s">
        <v>1553</v>
      </c>
      <c r="F750" s="1" t="s">
        <v>1553</v>
      </c>
    </row>
    <row r="751" spans="1:6" ht="14.25" customHeight="1" x14ac:dyDescent="0.15">
      <c r="A751" s="1" t="s">
        <v>2055</v>
      </c>
      <c r="B751" s="1" t="s">
        <v>1562</v>
      </c>
      <c r="C751" s="1" t="s">
        <v>2056</v>
      </c>
      <c r="D751" s="1" t="s">
        <v>1587</v>
      </c>
      <c r="E751" s="1" t="s">
        <v>2057</v>
      </c>
      <c r="F751" s="1" t="s">
        <v>1721</v>
      </c>
    </row>
    <row r="752" spans="1:6" ht="14.25" customHeight="1" x14ac:dyDescent="0.15">
      <c r="A752" s="1" t="s">
        <v>2058</v>
      </c>
      <c r="B752" s="1" t="s">
        <v>1566</v>
      </c>
      <c r="C752" s="1" t="s">
        <v>2059</v>
      </c>
      <c r="D752" s="1" t="s">
        <v>1587</v>
      </c>
      <c r="E752" s="1" t="s">
        <v>2060</v>
      </c>
      <c r="F752" s="1" t="s">
        <v>2061</v>
      </c>
    </row>
    <row r="753" spans="1:6" ht="14.25" customHeight="1" x14ac:dyDescent="0.15">
      <c r="A753" s="1" t="s">
        <v>2062</v>
      </c>
      <c r="B753" s="1" t="s">
        <v>1547</v>
      </c>
      <c r="C753" s="1" t="s">
        <v>2063</v>
      </c>
      <c r="D753" s="1" t="s">
        <v>1572</v>
      </c>
      <c r="E753" s="1" t="s">
        <v>2064</v>
      </c>
      <c r="F753" s="1" t="s">
        <v>1816</v>
      </c>
    </row>
    <row r="754" spans="1:6" ht="14.25" customHeight="1" x14ac:dyDescent="0.15">
      <c r="A754" s="1" t="s">
        <v>2065</v>
      </c>
      <c r="B754" s="1" t="s">
        <v>1549</v>
      </c>
      <c r="C754" s="1" t="s">
        <v>2066</v>
      </c>
      <c r="D754" s="1" t="s">
        <v>1547</v>
      </c>
      <c r="E754" s="1" t="s">
        <v>2067</v>
      </c>
      <c r="F754" s="1" t="s">
        <v>1547</v>
      </c>
    </row>
    <row r="755" spans="1:6" ht="14.25" customHeight="1" x14ac:dyDescent="0.15">
      <c r="A755" s="1" t="s">
        <v>2068</v>
      </c>
      <c r="B755" s="1" t="s">
        <v>46</v>
      </c>
      <c r="C755" s="1" t="s">
        <v>2069</v>
      </c>
      <c r="D755" s="1" t="s">
        <v>1547</v>
      </c>
      <c r="E755" s="1" t="s">
        <v>2070</v>
      </c>
      <c r="F755" s="1" t="s">
        <v>1749</v>
      </c>
    </row>
    <row r="756" spans="1:6" ht="14.25" customHeight="1" x14ac:dyDescent="0.15">
      <c r="A756" s="1" t="s">
        <v>2071</v>
      </c>
      <c r="B756" s="1" t="s">
        <v>46</v>
      </c>
      <c r="C756" s="1" t="s">
        <v>2072</v>
      </c>
      <c r="D756" s="1" t="s">
        <v>1790</v>
      </c>
      <c r="E756" s="1" t="s">
        <v>2073</v>
      </c>
      <c r="F756" s="1" t="s">
        <v>1631</v>
      </c>
    </row>
    <row r="757" spans="1:6" ht="14.25" customHeight="1" x14ac:dyDescent="0.15">
      <c r="A757" s="1" t="s">
        <v>2074</v>
      </c>
      <c r="B757" s="1" t="s">
        <v>46</v>
      </c>
      <c r="C757" s="1" t="s">
        <v>2075</v>
      </c>
      <c r="D757" s="1" t="s">
        <v>1529</v>
      </c>
      <c r="E757" s="1" t="s">
        <v>2076</v>
      </c>
      <c r="F757" s="1" t="s">
        <v>1553</v>
      </c>
    </row>
    <row r="758" spans="1:6" ht="14.25" customHeight="1" x14ac:dyDescent="0.15">
      <c r="A758" s="1" t="s">
        <v>2077</v>
      </c>
      <c r="B758" s="1" t="s">
        <v>1540</v>
      </c>
      <c r="C758" s="1" t="s">
        <v>2078</v>
      </c>
      <c r="D758" s="1" t="s">
        <v>1559</v>
      </c>
      <c r="E758" s="1" t="s">
        <v>2079</v>
      </c>
      <c r="F758" s="1" t="s">
        <v>1595</v>
      </c>
    </row>
    <row r="759" spans="1:6" ht="14.25" customHeight="1" x14ac:dyDescent="0.15">
      <c r="A759" s="1" t="s">
        <v>2080</v>
      </c>
      <c r="B759" s="1" t="s">
        <v>1521</v>
      </c>
      <c r="C759" s="1" t="s">
        <v>2081</v>
      </c>
      <c r="D759" s="1" t="s">
        <v>1518</v>
      </c>
      <c r="E759" s="1" t="s">
        <v>2082</v>
      </c>
      <c r="F759" s="1" t="s">
        <v>1576</v>
      </c>
    </row>
    <row r="760" spans="1:6" ht="14.25" customHeight="1" x14ac:dyDescent="0.15">
      <c r="A760" s="1" t="s">
        <v>2083</v>
      </c>
      <c r="B760" s="1" t="s">
        <v>46</v>
      </c>
      <c r="C760" s="1" t="s">
        <v>2084</v>
      </c>
      <c r="D760" s="1" t="s">
        <v>1547</v>
      </c>
      <c r="E760" s="1" t="s">
        <v>2085</v>
      </c>
      <c r="F760" s="1" t="s">
        <v>46</v>
      </c>
    </row>
    <row r="761" spans="1:6" ht="14.25" customHeight="1" x14ac:dyDescent="0.15">
      <c r="A761" s="1" t="s">
        <v>2086</v>
      </c>
      <c r="B761" s="1" t="s">
        <v>1553</v>
      </c>
      <c r="C761" s="1" t="s">
        <v>2087</v>
      </c>
      <c r="D761" s="1" t="s">
        <v>1566</v>
      </c>
      <c r="E761" s="1" t="s">
        <v>2088</v>
      </c>
      <c r="F761" s="1" t="s">
        <v>1682</v>
      </c>
    </row>
    <row r="762" spans="1:6" ht="14.25" customHeight="1" x14ac:dyDescent="0.15">
      <c r="A762" s="1" t="s">
        <v>2089</v>
      </c>
      <c r="B762" s="1" t="s">
        <v>1790</v>
      </c>
      <c r="C762" s="1" t="s">
        <v>2090</v>
      </c>
      <c r="D762" s="1" t="s">
        <v>1572</v>
      </c>
      <c r="E762" s="1" t="s">
        <v>2091</v>
      </c>
      <c r="F762" s="1" t="s">
        <v>1682</v>
      </c>
    </row>
    <row r="763" spans="1:6" ht="14.25" customHeight="1" x14ac:dyDescent="0.15">
      <c r="A763" s="1" t="s">
        <v>2092</v>
      </c>
      <c r="B763" s="1" t="s">
        <v>1540</v>
      </c>
      <c r="C763" s="1" t="s">
        <v>2093</v>
      </c>
      <c r="D763" s="1" t="s">
        <v>1595</v>
      </c>
      <c r="E763" s="1" t="s">
        <v>2094</v>
      </c>
      <c r="F763" s="1" t="s">
        <v>1559</v>
      </c>
    </row>
    <row r="764" spans="1:6" ht="14.25" customHeight="1" x14ac:dyDescent="0.15">
      <c r="A764" s="1" t="s">
        <v>2095</v>
      </c>
      <c r="B764" s="1" t="s">
        <v>1526</v>
      </c>
      <c r="C764" s="1" t="s">
        <v>2096</v>
      </c>
      <c r="D764" s="1" t="s">
        <v>1587</v>
      </c>
      <c r="E764" s="1" t="s">
        <v>2097</v>
      </c>
      <c r="F764" s="1" t="s">
        <v>1553</v>
      </c>
    </row>
    <row r="765" spans="1:6" ht="14.25" customHeight="1" x14ac:dyDescent="0.15">
      <c r="A765" s="1" t="s">
        <v>2098</v>
      </c>
      <c r="B765" s="1" t="s">
        <v>1618</v>
      </c>
      <c r="C765" s="1" t="s">
        <v>2099</v>
      </c>
      <c r="D765" s="1" t="s">
        <v>1618</v>
      </c>
      <c r="E765" s="1" t="s">
        <v>2100</v>
      </c>
      <c r="F765" s="1" t="s">
        <v>1610</v>
      </c>
    </row>
    <row r="766" spans="1:6" ht="14.25" customHeight="1" x14ac:dyDescent="0.15">
      <c r="A766" s="1" t="s">
        <v>2101</v>
      </c>
      <c r="B766" s="1" t="s">
        <v>1559</v>
      </c>
      <c r="C766" s="1" t="s">
        <v>2102</v>
      </c>
      <c r="D766" s="1" t="s">
        <v>1549</v>
      </c>
      <c r="E766" s="1" t="s">
        <v>2103</v>
      </c>
      <c r="F766" s="1" t="s">
        <v>1576</v>
      </c>
    </row>
    <row r="767" spans="1:6" ht="14.25" customHeight="1" x14ac:dyDescent="0.15">
      <c r="A767" s="1" t="s">
        <v>2104</v>
      </c>
      <c r="B767" s="1" t="s">
        <v>1547</v>
      </c>
      <c r="C767" s="1" t="s">
        <v>2105</v>
      </c>
      <c r="D767" s="1" t="s">
        <v>1682</v>
      </c>
      <c r="E767" s="1" t="s">
        <v>1523</v>
      </c>
      <c r="F767" s="1" t="s">
        <v>1523</v>
      </c>
    </row>
    <row r="768" spans="1:6" ht="14.25" customHeight="1" x14ac:dyDescent="0.15">
      <c r="A768" s="1" t="s">
        <v>2106</v>
      </c>
      <c r="B768" s="1" t="s">
        <v>1518</v>
      </c>
      <c r="C768" s="1" t="s">
        <v>2107</v>
      </c>
      <c r="D768" s="1" t="s">
        <v>1543</v>
      </c>
      <c r="E768" s="1" t="s">
        <v>2108</v>
      </c>
      <c r="F768" s="1" t="s">
        <v>1572</v>
      </c>
    </row>
    <row r="769" spans="1:6" ht="14.25" customHeight="1" x14ac:dyDescent="0.15">
      <c r="A769" s="1" t="s">
        <v>2109</v>
      </c>
      <c r="B769" s="1" t="s">
        <v>46</v>
      </c>
      <c r="C769" s="1" t="s">
        <v>2110</v>
      </c>
      <c r="D769" s="1" t="s">
        <v>1547</v>
      </c>
      <c r="E769" s="1" t="s">
        <v>2111</v>
      </c>
      <c r="F769" s="1" t="s">
        <v>1610</v>
      </c>
    </row>
    <row r="770" spans="1:6" ht="14.25" customHeight="1" x14ac:dyDescent="0.15">
      <c r="A770" s="1" t="s">
        <v>2112</v>
      </c>
      <c r="B770" s="1" t="s">
        <v>46</v>
      </c>
      <c r="C770" s="1" t="s">
        <v>2113</v>
      </c>
      <c r="D770" s="1" t="s">
        <v>1540</v>
      </c>
      <c r="E770" s="1" t="s">
        <v>1547</v>
      </c>
      <c r="F770" s="1" t="s">
        <v>1547</v>
      </c>
    </row>
    <row r="771" spans="1:6" ht="14.25" customHeight="1" x14ac:dyDescent="0.15">
      <c r="A771" s="1" t="s">
        <v>2114</v>
      </c>
      <c r="B771" s="1" t="s">
        <v>1562</v>
      </c>
      <c r="C771" s="1" t="s">
        <v>2115</v>
      </c>
      <c r="D771" s="1" t="s">
        <v>1790</v>
      </c>
      <c r="E771" s="1" t="s">
        <v>2116</v>
      </c>
      <c r="F771" s="1" t="s">
        <v>1523</v>
      </c>
    </row>
    <row r="772" spans="1:6" ht="14.25" customHeight="1" x14ac:dyDescent="0.15">
      <c r="A772" s="1" t="s">
        <v>2117</v>
      </c>
      <c r="B772" s="1" t="s">
        <v>1543</v>
      </c>
      <c r="C772" s="1" t="s">
        <v>2118</v>
      </c>
      <c r="D772" s="1" t="s">
        <v>1570</v>
      </c>
      <c r="E772" s="1" t="s">
        <v>2119</v>
      </c>
      <c r="F772" s="1" t="s">
        <v>1816</v>
      </c>
    </row>
    <row r="773" spans="1:6" ht="14.25" customHeight="1" x14ac:dyDescent="0.15">
      <c r="A773" s="1" t="s">
        <v>2120</v>
      </c>
      <c r="B773" s="1" t="s">
        <v>1682</v>
      </c>
      <c r="C773" s="1" t="s">
        <v>2121</v>
      </c>
      <c r="D773" s="1" t="s">
        <v>1678</v>
      </c>
      <c r="E773" s="1" t="s">
        <v>2122</v>
      </c>
      <c r="F773" s="1" t="s">
        <v>1796</v>
      </c>
    </row>
    <row r="774" spans="1:6" ht="14.25" customHeight="1" x14ac:dyDescent="0.15">
      <c r="A774" s="1" t="s">
        <v>2123</v>
      </c>
      <c r="B774" s="1" t="s">
        <v>1576</v>
      </c>
      <c r="C774" s="1" t="s">
        <v>2124</v>
      </c>
      <c r="D774" s="1" t="s">
        <v>1865</v>
      </c>
      <c r="E774" s="1" t="s">
        <v>1595</v>
      </c>
      <c r="F774" s="1" t="s">
        <v>1595</v>
      </c>
    </row>
    <row r="775" spans="1:6" ht="14.25" customHeight="1" x14ac:dyDescent="0.15">
      <c r="A775" s="1" t="s">
        <v>2125</v>
      </c>
      <c r="B775" s="1" t="s">
        <v>1682</v>
      </c>
      <c r="C775" s="1" t="s">
        <v>2126</v>
      </c>
      <c r="D775" s="1" t="s">
        <v>1865</v>
      </c>
      <c r="E775" s="1" t="s">
        <v>2127</v>
      </c>
      <c r="F775" s="1" t="s">
        <v>46</v>
      </c>
    </row>
    <row r="776" spans="1:6" ht="14.25" customHeight="1" x14ac:dyDescent="0.15">
      <c r="A776" s="1" t="s">
        <v>2128</v>
      </c>
      <c r="B776" s="1" t="s">
        <v>1562</v>
      </c>
      <c r="C776" s="1" t="s">
        <v>2129</v>
      </c>
      <c r="D776" s="1" t="s">
        <v>1543</v>
      </c>
      <c r="E776" s="1" t="s">
        <v>2130</v>
      </c>
      <c r="F776" s="1" t="s">
        <v>1610</v>
      </c>
    </row>
    <row r="777" spans="1:6" ht="14.25" customHeight="1" x14ac:dyDescent="0.15">
      <c r="A777" s="1" t="s">
        <v>2131</v>
      </c>
      <c r="B777" s="1" t="s">
        <v>112</v>
      </c>
      <c r="C777" s="1" t="s">
        <v>2132</v>
      </c>
      <c r="D777" s="1" t="s">
        <v>1543</v>
      </c>
      <c r="E777" s="1" t="s">
        <v>2133</v>
      </c>
      <c r="F777" s="1" t="s">
        <v>1638</v>
      </c>
    </row>
    <row r="778" spans="1:6" ht="14.25" customHeight="1" x14ac:dyDescent="0.15">
      <c r="A778" s="1" t="s">
        <v>2134</v>
      </c>
      <c r="B778" s="1" t="s">
        <v>1523</v>
      </c>
      <c r="C778" s="1" t="s">
        <v>2135</v>
      </c>
      <c r="D778" s="1" t="s">
        <v>1669</v>
      </c>
      <c r="E778" s="1" t="s">
        <v>2136</v>
      </c>
      <c r="F778" s="1" t="s">
        <v>1749</v>
      </c>
    </row>
    <row r="779" spans="1:6" ht="14.25" customHeight="1" x14ac:dyDescent="0.15">
      <c r="A779" s="1" t="s">
        <v>2137</v>
      </c>
      <c r="B779" s="1" t="s">
        <v>46</v>
      </c>
      <c r="C779" s="1" t="s">
        <v>2138</v>
      </c>
      <c r="D779" s="1" t="s">
        <v>1721</v>
      </c>
      <c r="E779" s="1" t="s">
        <v>2139</v>
      </c>
      <c r="F779" s="1" t="s">
        <v>46</v>
      </c>
    </row>
    <row r="780" spans="1:6" ht="14.25" customHeight="1" x14ac:dyDescent="0.15">
      <c r="A780" s="1" t="s">
        <v>2140</v>
      </c>
      <c r="B780" s="1" t="s">
        <v>1605</v>
      </c>
      <c r="C780" s="1" t="s">
        <v>2141</v>
      </c>
      <c r="D780" s="1" t="s">
        <v>1570</v>
      </c>
      <c r="E780" s="1" t="s">
        <v>2142</v>
      </c>
      <c r="F780" s="1" t="s">
        <v>1559</v>
      </c>
    </row>
    <row r="781" spans="1:6" ht="14.25" customHeight="1" x14ac:dyDescent="0.15">
      <c r="A781" s="1" t="s">
        <v>2143</v>
      </c>
      <c r="B781" s="1" t="s">
        <v>1576</v>
      </c>
      <c r="C781" s="1" t="s">
        <v>2144</v>
      </c>
      <c r="D781" s="1" t="s">
        <v>1572</v>
      </c>
      <c r="E781" s="1" t="s">
        <v>2145</v>
      </c>
      <c r="F781" s="1" t="s">
        <v>46</v>
      </c>
    </row>
    <row r="782" spans="1:6" ht="14.25" customHeight="1" x14ac:dyDescent="0.15">
      <c r="A782" s="1" t="s">
        <v>2146</v>
      </c>
      <c r="B782" s="1" t="s">
        <v>1669</v>
      </c>
      <c r="C782" s="1" t="s">
        <v>2147</v>
      </c>
      <c r="D782" s="1" t="s">
        <v>1676</v>
      </c>
      <c r="E782" s="1" t="s">
        <v>2148</v>
      </c>
      <c r="F782" s="1" t="s">
        <v>1587</v>
      </c>
    </row>
    <row r="783" spans="1:6" ht="14.25" customHeight="1" x14ac:dyDescent="0.15">
      <c r="A783" s="1" t="s">
        <v>2149</v>
      </c>
      <c r="B783" s="1" t="s">
        <v>1595</v>
      </c>
      <c r="C783" s="1" t="s">
        <v>2150</v>
      </c>
      <c r="D783" s="1" t="s">
        <v>1572</v>
      </c>
      <c r="E783" s="1" t="s">
        <v>2151</v>
      </c>
      <c r="F783" s="1" t="s">
        <v>1572</v>
      </c>
    </row>
    <row r="784" spans="1:6" ht="14.25" customHeight="1" x14ac:dyDescent="0.15">
      <c r="A784" s="1" t="s">
        <v>2152</v>
      </c>
      <c r="B784" s="1" t="s">
        <v>1576</v>
      </c>
      <c r="C784" s="1" t="s">
        <v>2153</v>
      </c>
      <c r="D784" s="1" t="s">
        <v>1547</v>
      </c>
      <c r="E784" s="1" t="s">
        <v>2154</v>
      </c>
      <c r="F784" s="1" t="s">
        <v>1543</v>
      </c>
    </row>
    <row r="785" spans="1:6" ht="14.25" customHeight="1" x14ac:dyDescent="0.15">
      <c r="A785" s="1" t="s">
        <v>2155</v>
      </c>
      <c r="B785" s="1" t="s">
        <v>1566</v>
      </c>
      <c r="C785" s="1" t="s">
        <v>2156</v>
      </c>
      <c r="D785" s="1" t="s">
        <v>1572</v>
      </c>
      <c r="E785" s="1" t="s">
        <v>2157</v>
      </c>
      <c r="F785" s="1" t="s">
        <v>1535</v>
      </c>
    </row>
    <row r="786" spans="1:6" ht="14.25" customHeight="1" x14ac:dyDescent="0.15">
      <c r="A786" s="1" t="s">
        <v>2158</v>
      </c>
      <c r="B786" s="1" t="s">
        <v>1540</v>
      </c>
      <c r="C786" s="1" t="s">
        <v>2159</v>
      </c>
      <c r="D786" s="1" t="s">
        <v>1605</v>
      </c>
      <c r="E786" s="1" t="s">
        <v>2160</v>
      </c>
      <c r="F786" s="1" t="s">
        <v>1816</v>
      </c>
    </row>
    <row r="787" spans="1:6" ht="14.25" customHeight="1" x14ac:dyDescent="0.15">
      <c r="A787" s="1" t="s">
        <v>2161</v>
      </c>
      <c r="B787" s="1" t="s">
        <v>1521</v>
      </c>
      <c r="C787" s="1" t="s">
        <v>2162</v>
      </c>
      <c r="D787" s="1" t="s">
        <v>1549</v>
      </c>
      <c r="E787" s="1" t="s">
        <v>2163</v>
      </c>
      <c r="F787" s="1" t="s">
        <v>1535</v>
      </c>
    </row>
    <row r="788" spans="1:6" ht="14.25" customHeight="1" x14ac:dyDescent="0.15">
      <c r="A788" s="1" t="s">
        <v>2164</v>
      </c>
      <c r="B788" s="1" t="s">
        <v>1816</v>
      </c>
      <c r="C788" s="1" t="s">
        <v>2165</v>
      </c>
      <c r="D788" s="1" t="s">
        <v>1549</v>
      </c>
      <c r="E788" s="1" t="s">
        <v>2166</v>
      </c>
      <c r="F788" s="1" t="s">
        <v>1535</v>
      </c>
    </row>
    <row r="789" spans="1:6" ht="14.25" customHeight="1" x14ac:dyDescent="0.15">
      <c r="A789" s="1" t="s">
        <v>2167</v>
      </c>
      <c r="B789" s="1" t="s">
        <v>1523</v>
      </c>
      <c r="C789" s="1" t="s">
        <v>2168</v>
      </c>
      <c r="D789" s="1" t="s">
        <v>1523</v>
      </c>
      <c r="E789" s="1" t="s">
        <v>2169</v>
      </c>
      <c r="F789" s="1" t="s">
        <v>1695</v>
      </c>
    </row>
    <row r="790" spans="1:6" ht="14.25" customHeight="1" x14ac:dyDescent="0.15">
      <c r="A790" s="1" t="s">
        <v>2170</v>
      </c>
      <c r="B790" s="1" t="s">
        <v>1547</v>
      </c>
      <c r="C790" s="1" t="s">
        <v>2171</v>
      </c>
      <c r="D790" s="1" t="s">
        <v>1523</v>
      </c>
      <c r="E790" s="1" t="s">
        <v>2172</v>
      </c>
      <c r="F790" s="1" t="s">
        <v>1557</v>
      </c>
    </row>
    <row r="791" spans="1:6" ht="14.25" customHeight="1" x14ac:dyDescent="0.15">
      <c r="A791" s="1" t="s">
        <v>2173</v>
      </c>
      <c r="B791" s="1" t="s">
        <v>1533</v>
      </c>
      <c r="C791" s="1" t="s">
        <v>2174</v>
      </c>
      <c r="D791" s="1" t="s">
        <v>1535</v>
      </c>
      <c r="E791" s="1" t="s">
        <v>2175</v>
      </c>
      <c r="F791" s="1" t="s">
        <v>1553</v>
      </c>
    </row>
    <row r="792" spans="1:6" ht="14.25" customHeight="1" x14ac:dyDescent="0.15">
      <c r="A792" s="1" t="s">
        <v>2176</v>
      </c>
      <c r="B792" s="1" t="s">
        <v>1570</v>
      </c>
      <c r="C792" s="1" t="s">
        <v>2177</v>
      </c>
      <c r="D792" s="1" t="s">
        <v>46</v>
      </c>
      <c r="E792" s="1" t="s">
        <v>2178</v>
      </c>
      <c r="F792" s="1" t="s">
        <v>1531</v>
      </c>
    </row>
    <row r="793" spans="1:6" ht="14.25" customHeight="1" x14ac:dyDescent="0.15">
      <c r="A793" s="1" t="s">
        <v>2179</v>
      </c>
      <c r="B793" s="1" t="s">
        <v>1559</v>
      </c>
      <c r="C793" s="1" t="s">
        <v>2180</v>
      </c>
      <c r="D793" s="1" t="s">
        <v>1547</v>
      </c>
      <c r="E793" s="1" t="s">
        <v>2181</v>
      </c>
      <c r="F793" s="1" t="s">
        <v>112</v>
      </c>
    </row>
    <row r="794" spans="1:6" ht="14.25" customHeight="1" x14ac:dyDescent="0.15">
      <c r="A794" s="1" t="s">
        <v>834</v>
      </c>
      <c r="B794" s="1" t="s">
        <v>1547</v>
      </c>
      <c r="C794" s="1" t="s">
        <v>2182</v>
      </c>
      <c r="D794" s="1" t="s">
        <v>1572</v>
      </c>
      <c r="E794" s="1" t="s">
        <v>2183</v>
      </c>
      <c r="F794" s="1" t="s">
        <v>1559</v>
      </c>
    </row>
    <row r="795" spans="1:6" ht="14.25" customHeight="1" x14ac:dyDescent="0.15">
      <c r="A795" s="1" t="s">
        <v>2184</v>
      </c>
      <c r="B795" s="1" t="s">
        <v>1559</v>
      </c>
      <c r="C795" s="1" t="s">
        <v>2185</v>
      </c>
      <c r="D795" s="1" t="s">
        <v>1547</v>
      </c>
      <c r="E795" s="1" t="s">
        <v>2186</v>
      </c>
      <c r="F795" s="1" t="s">
        <v>1540</v>
      </c>
    </row>
    <row r="796" spans="1:6" ht="14.25" customHeight="1" x14ac:dyDescent="0.15">
      <c r="A796" s="1" t="s">
        <v>2187</v>
      </c>
      <c r="B796" s="1" t="s">
        <v>46</v>
      </c>
      <c r="C796" s="1" t="s">
        <v>2188</v>
      </c>
      <c r="D796" s="1" t="s">
        <v>1559</v>
      </c>
      <c r="E796" s="1" t="s">
        <v>2189</v>
      </c>
      <c r="F796" s="1" t="s">
        <v>1521</v>
      </c>
    </row>
    <row r="797" spans="1:6" ht="14.25" customHeight="1" x14ac:dyDescent="0.15">
      <c r="A797" s="1" t="s">
        <v>2190</v>
      </c>
      <c r="B797" s="1" t="s">
        <v>1721</v>
      </c>
      <c r="C797" s="1" t="s">
        <v>2191</v>
      </c>
      <c r="D797" s="1" t="s">
        <v>1576</v>
      </c>
      <c r="E797" s="1" t="s">
        <v>2192</v>
      </c>
      <c r="F797" s="1" t="s">
        <v>1535</v>
      </c>
    </row>
    <row r="798" spans="1:6" ht="14.25" customHeight="1" x14ac:dyDescent="0.15">
      <c r="A798" s="1" t="s">
        <v>2193</v>
      </c>
      <c r="B798" s="1" t="s">
        <v>1682</v>
      </c>
      <c r="C798" s="1" t="s">
        <v>2194</v>
      </c>
      <c r="D798" s="1" t="s">
        <v>1587</v>
      </c>
      <c r="E798" s="1" t="s">
        <v>2195</v>
      </c>
      <c r="F798" s="1" t="s">
        <v>1631</v>
      </c>
    </row>
    <row r="799" spans="1:6" ht="14.25" customHeight="1" x14ac:dyDescent="0.15">
      <c r="A799" s="1" t="s">
        <v>2196</v>
      </c>
      <c r="B799" s="1" t="s">
        <v>1676</v>
      </c>
      <c r="C799" s="1" t="s">
        <v>2197</v>
      </c>
      <c r="D799" s="1" t="s">
        <v>1549</v>
      </c>
      <c r="E799" s="1" t="s">
        <v>2198</v>
      </c>
      <c r="F799" s="1" t="s">
        <v>1531</v>
      </c>
    </row>
    <row r="800" spans="1:6" ht="14.25" customHeight="1" x14ac:dyDescent="0.15">
      <c r="A800" s="1" t="s">
        <v>2199</v>
      </c>
      <c r="B800" s="1" t="s">
        <v>1695</v>
      </c>
      <c r="C800" s="1" t="s">
        <v>2200</v>
      </c>
      <c r="D800" s="1" t="s">
        <v>1682</v>
      </c>
      <c r="E800" s="1" t="s">
        <v>2201</v>
      </c>
      <c r="F800" s="1" t="s">
        <v>1576</v>
      </c>
    </row>
    <row r="801" spans="1:6" ht="14.25" customHeight="1" x14ac:dyDescent="0.15">
      <c r="A801" s="1" t="s">
        <v>2202</v>
      </c>
      <c r="B801" s="1" t="s">
        <v>112</v>
      </c>
      <c r="C801" s="1" t="s">
        <v>2203</v>
      </c>
      <c r="D801" s="1" t="s">
        <v>1587</v>
      </c>
      <c r="E801" s="1" t="s">
        <v>2204</v>
      </c>
      <c r="F801" s="1" t="s">
        <v>1610</v>
      </c>
    </row>
    <row r="802" spans="1:6" ht="14.25" customHeight="1" x14ac:dyDescent="0.15">
      <c r="A802" s="1" t="s">
        <v>2205</v>
      </c>
      <c r="B802" s="1" t="s">
        <v>1576</v>
      </c>
      <c r="C802" s="1" t="s">
        <v>2206</v>
      </c>
      <c r="D802" s="1" t="s">
        <v>1790</v>
      </c>
      <c r="E802" s="1" t="s">
        <v>2207</v>
      </c>
      <c r="F802" s="1" t="s">
        <v>1521</v>
      </c>
    </row>
    <row r="803" spans="1:6" ht="14.25" customHeight="1" x14ac:dyDescent="0.15">
      <c r="A803" s="1" t="s">
        <v>2208</v>
      </c>
      <c r="B803" s="1" t="s">
        <v>1682</v>
      </c>
      <c r="C803" s="1" t="s">
        <v>2209</v>
      </c>
      <c r="D803" s="1" t="s">
        <v>46</v>
      </c>
      <c r="E803" s="1" t="s">
        <v>2210</v>
      </c>
      <c r="F803" s="1" t="s">
        <v>1547</v>
      </c>
    </row>
    <row r="804" spans="1:6" ht="14.25" customHeight="1" x14ac:dyDescent="0.15">
      <c r="A804" s="1" t="s">
        <v>2211</v>
      </c>
      <c r="B804" s="1" t="s">
        <v>112</v>
      </c>
      <c r="C804" s="1" t="s">
        <v>2212</v>
      </c>
      <c r="D804" s="1" t="s">
        <v>1566</v>
      </c>
      <c r="E804" s="1" t="s">
        <v>2213</v>
      </c>
      <c r="F804" s="1" t="s">
        <v>1695</v>
      </c>
    </row>
    <row r="805" spans="1:6" ht="14.25" customHeight="1" x14ac:dyDescent="0.15">
      <c r="A805" s="1" t="s">
        <v>2214</v>
      </c>
      <c r="B805" s="1" t="s">
        <v>1682</v>
      </c>
      <c r="C805" s="1" t="s">
        <v>2215</v>
      </c>
      <c r="D805" s="1" t="s">
        <v>1521</v>
      </c>
      <c r="E805" s="1" t="s">
        <v>2216</v>
      </c>
      <c r="F805" s="1" t="s">
        <v>1553</v>
      </c>
    </row>
    <row r="806" spans="1:6" ht="14.25" customHeight="1" x14ac:dyDescent="0.15">
      <c r="A806" s="1" t="s">
        <v>2217</v>
      </c>
      <c r="B806" s="1" t="s">
        <v>1570</v>
      </c>
      <c r="C806" s="1" t="s">
        <v>2218</v>
      </c>
      <c r="D806" s="1" t="s">
        <v>1721</v>
      </c>
      <c r="E806" s="1" t="s">
        <v>2219</v>
      </c>
      <c r="F806" s="1" t="s">
        <v>1749</v>
      </c>
    </row>
    <row r="807" spans="1:6" ht="14.25" customHeight="1" x14ac:dyDescent="0.15">
      <c r="A807" s="1" t="s">
        <v>2220</v>
      </c>
      <c r="B807" s="1" t="s">
        <v>1682</v>
      </c>
      <c r="C807" s="1" t="s">
        <v>2221</v>
      </c>
      <c r="D807" s="1" t="s">
        <v>1521</v>
      </c>
      <c r="E807" s="3"/>
      <c r="F807" s="3"/>
    </row>
    <row r="808" spans="1:6" ht="14.25" customHeight="1" x14ac:dyDescent="0.15">
      <c r="A808" s="1" t="s">
        <v>2222</v>
      </c>
      <c r="B808" s="1" t="s">
        <v>1572</v>
      </c>
      <c r="C808" s="1" t="s">
        <v>2223</v>
      </c>
      <c r="D808" s="1" t="s">
        <v>1587</v>
      </c>
      <c r="E808" s="3"/>
      <c r="F808" s="3"/>
    </row>
    <row r="809" spans="1:6" ht="14.25" customHeight="1" x14ac:dyDescent="0.15">
      <c r="A809" s="1" t="s">
        <v>2224</v>
      </c>
      <c r="B809" s="1" t="s">
        <v>112</v>
      </c>
      <c r="C809" s="1" t="s">
        <v>2225</v>
      </c>
      <c r="D809" s="1" t="s">
        <v>1559</v>
      </c>
      <c r="E809" s="3"/>
      <c r="F809" s="3"/>
    </row>
    <row r="810" spans="1:6" ht="14.25" customHeight="1" x14ac:dyDescent="0.15">
      <c r="A810" s="1" t="s">
        <v>2226</v>
      </c>
      <c r="B810" s="1" t="s">
        <v>1518</v>
      </c>
      <c r="C810" s="1" t="s">
        <v>2227</v>
      </c>
      <c r="D810" s="1" t="s">
        <v>1531</v>
      </c>
      <c r="E810" s="3"/>
      <c r="F810" s="3"/>
    </row>
    <row r="811" spans="1:6" ht="14.25" customHeight="1" x14ac:dyDescent="0.15">
      <c r="A811" s="1" t="s">
        <v>2228</v>
      </c>
      <c r="B811" s="1" t="s">
        <v>1576</v>
      </c>
      <c r="C811" s="1" t="s">
        <v>2229</v>
      </c>
      <c r="D811" s="1" t="s">
        <v>1595</v>
      </c>
      <c r="E811" s="3"/>
      <c r="F811" s="3"/>
    </row>
    <row r="812" spans="1:6" ht="14.25" customHeight="1" x14ac:dyDescent="0.15">
      <c r="A812" s="1" t="s">
        <v>0</v>
      </c>
      <c r="B812" s="1" t="s">
        <v>1</v>
      </c>
      <c r="C812" s="1" t="s">
        <v>0</v>
      </c>
      <c r="D812" s="1" t="s">
        <v>1</v>
      </c>
      <c r="E812" s="1" t="s">
        <v>0</v>
      </c>
      <c r="F812" s="1" t="s">
        <v>1</v>
      </c>
    </row>
    <row r="813" spans="1:6" ht="14.25" customHeight="1" x14ac:dyDescent="0.15">
      <c r="A813" s="1" t="s">
        <v>2</v>
      </c>
      <c r="B813" s="1" t="s">
        <v>3</v>
      </c>
      <c r="C813" s="1" t="s">
        <v>2</v>
      </c>
      <c r="D813" s="1" t="s">
        <v>3</v>
      </c>
      <c r="E813" s="1" t="s">
        <v>2</v>
      </c>
      <c r="F813" s="1" t="s">
        <v>3</v>
      </c>
    </row>
    <row r="814" spans="1:6" ht="14.25" customHeight="1" x14ac:dyDescent="0.15">
      <c r="A814" s="1" t="s">
        <v>2230</v>
      </c>
      <c r="B814" s="1" t="s">
        <v>1540</v>
      </c>
      <c r="C814" s="1" t="s">
        <v>2231</v>
      </c>
      <c r="D814" s="1" t="s">
        <v>1547</v>
      </c>
      <c r="E814" s="1" t="s">
        <v>2232</v>
      </c>
      <c r="F814" s="1" t="s">
        <v>1570</v>
      </c>
    </row>
    <row r="815" spans="1:6" ht="14.25" customHeight="1" x14ac:dyDescent="0.15">
      <c r="A815" s="1" t="s">
        <v>2233</v>
      </c>
      <c r="B815" s="1" t="s">
        <v>1572</v>
      </c>
      <c r="C815" s="1" t="s">
        <v>2234</v>
      </c>
      <c r="D815" s="1" t="s">
        <v>1535</v>
      </c>
      <c r="E815" s="1" t="s">
        <v>2235</v>
      </c>
      <c r="F815" s="1" t="s">
        <v>112</v>
      </c>
    </row>
    <row r="816" spans="1:6" ht="14.25" customHeight="1" x14ac:dyDescent="0.15">
      <c r="A816" s="1" t="s">
        <v>2236</v>
      </c>
      <c r="B816" s="1" t="s">
        <v>1669</v>
      </c>
      <c r="C816" s="1" t="s">
        <v>2237</v>
      </c>
      <c r="D816" s="1" t="s">
        <v>1749</v>
      </c>
      <c r="E816" s="1" t="s">
        <v>2238</v>
      </c>
      <c r="F816" s="1" t="s">
        <v>1610</v>
      </c>
    </row>
    <row r="817" spans="1:6" ht="14.25" customHeight="1" x14ac:dyDescent="0.15">
      <c r="A817" s="1" t="s">
        <v>2239</v>
      </c>
      <c r="B817" s="1" t="s">
        <v>1605</v>
      </c>
      <c r="C817" s="1" t="s">
        <v>2240</v>
      </c>
      <c r="D817" s="1" t="s">
        <v>1631</v>
      </c>
      <c r="E817" s="1" t="s">
        <v>2241</v>
      </c>
      <c r="F817" s="1" t="s">
        <v>1557</v>
      </c>
    </row>
    <row r="818" spans="1:6" ht="14.25" customHeight="1" x14ac:dyDescent="0.15">
      <c r="A818" s="1" t="s">
        <v>2242</v>
      </c>
      <c r="B818" s="1" t="s">
        <v>1790</v>
      </c>
      <c r="C818" s="1" t="s">
        <v>1312</v>
      </c>
      <c r="D818" s="1" t="s">
        <v>1540</v>
      </c>
      <c r="E818" s="1" t="s">
        <v>2243</v>
      </c>
      <c r="F818" s="1" t="s">
        <v>1547</v>
      </c>
    </row>
    <row r="819" spans="1:6" ht="14.25" customHeight="1" x14ac:dyDescent="0.15">
      <c r="A819" s="1" t="s">
        <v>2244</v>
      </c>
      <c r="B819" s="1" t="s">
        <v>1549</v>
      </c>
      <c r="C819" s="1" t="s">
        <v>2245</v>
      </c>
      <c r="D819" s="1" t="s">
        <v>1865</v>
      </c>
      <c r="E819" s="1" t="s">
        <v>2246</v>
      </c>
      <c r="F819" s="1" t="s">
        <v>1523</v>
      </c>
    </row>
    <row r="820" spans="1:6" ht="14.25" customHeight="1" x14ac:dyDescent="0.15">
      <c r="A820" s="1" t="s">
        <v>2247</v>
      </c>
      <c r="B820" s="1" t="s">
        <v>1521</v>
      </c>
      <c r="C820" s="1" t="s">
        <v>1721</v>
      </c>
      <c r="D820" s="1" t="s">
        <v>1721</v>
      </c>
      <c r="E820" s="1" t="s">
        <v>2248</v>
      </c>
      <c r="F820" s="1" t="s">
        <v>1557</v>
      </c>
    </row>
    <row r="821" spans="1:6" ht="14.25" customHeight="1" x14ac:dyDescent="0.15">
      <c r="A821" s="1" t="s">
        <v>2249</v>
      </c>
      <c r="B821" s="1" t="s">
        <v>1682</v>
      </c>
      <c r="C821" s="1" t="s">
        <v>2250</v>
      </c>
      <c r="D821" s="1" t="s">
        <v>1721</v>
      </c>
      <c r="E821" s="1" t="s">
        <v>2251</v>
      </c>
      <c r="F821" s="1" t="s">
        <v>1587</v>
      </c>
    </row>
    <row r="822" spans="1:6" ht="14.25" customHeight="1" x14ac:dyDescent="0.15">
      <c r="A822" s="1" t="s">
        <v>2252</v>
      </c>
      <c r="B822" s="3"/>
      <c r="C822" s="1" t="s">
        <v>2253</v>
      </c>
      <c r="D822" s="1" t="s">
        <v>1610</v>
      </c>
      <c r="E822" s="1" t="s">
        <v>2254</v>
      </c>
      <c r="F822" s="1" t="s">
        <v>1816</v>
      </c>
    </row>
    <row r="823" spans="1:6" ht="14.25" customHeight="1" x14ac:dyDescent="0.15">
      <c r="A823" s="1" t="s">
        <v>2255</v>
      </c>
      <c r="B823" s="1" t="s">
        <v>1559</v>
      </c>
      <c r="C823" s="1" t="s">
        <v>2256</v>
      </c>
      <c r="D823" s="1" t="s">
        <v>1595</v>
      </c>
      <c r="E823" s="1" t="s">
        <v>2257</v>
      </c>
      <c r="F823" s="1" t="s">
        <v>1631</v>
      </c>
    </row>
    <row r="824" spans="1:6" ht="14.25" customHeight="1" x14ac:dyDescent="0.15">
      <c r="A824" s="1" t="s">
        <v>2258</v>
      </c>
      <c r="B824" s="1" t="s">
        <v>1549</v>
      </c>
      <c r="C824" s="1" t="s">
        <v>2259</v>
      </c>
      <c r="D824" s="1" t="s">
        <v>1543</v>
      </c>
      <c r="E824" s="1" t="s">
        <v>2260</v>
      </c>
      <c r="F824" s="1" t="s">
        <v>1549</v>
      </c>
    </row>
    <row r="825" spans="1:6" ht="14.25" customHeight="1" x14ac:dyDescent="0.15">
      <c r="A825" s="1" t="s">
        <v>2261</v>
      </c>
      <c r="B825" s="1" t="s">
        <v>1523</v>
      </c>
      <c r="C825" s="1" t="s">
        <v>2262</v>
      </c>
      <c r="D825" s="1" t="s">
        <v>1595</v>
      </c>
      <c r="E825" s="1" t="s">
        <v>2263</v>
      </c>
      <c r="F825" s="1" t="s">
        <v>1587</v>
      </c>
    </row>
    <row r="826" spans="1:6" ht="14.25" customHeight="1" x14ac:dyDescent="0.15">
      <c r="A826" s="1" t="s">
        <v>2264</v>
      </c>
      <c r="B826" s="1" t="s">
        <v>1566</v>
      </c>
      <c r="C826" s="1" t="s">
        <v>2265</v>
      </c>
      <c r="D826" s="1" t="s">
        <v>46</v>
      </c>
      <c r="E826" s="1" t="s">
        <v>2266</v>
      </c>
      <c r="F826" s="1" t="s">
        <v>1749</v>
      </c>
    </row>
    <row r="827" spans="1:6" ht="14.25" customHeight="1" x14ac:dyDescent="0.15">
      <c r="A827" s="1" t="s">
        <v>2267</v>
      </c>
      <c r="B827" s="1" t="s">
        <v>1535</v>
      </c>
      <c r="C827" s="1" t="s">
        <v>2268</v>
      </c>
      <c r="D827" s="1" t="s">
        <v>46</v>
      </c>
      <c r="E827" s="1" t="s">
        <v>2269</v>
      </c>
      <c r="F827" s="1" t="s">
        <v>1549</v>
      </c>
    </row>
    <row r="828" spans="1:6" ht="14.25" customHeight="1" x14ac:dyDescent="0.15">
      <c r="A828" s="1" t="s">
        <v>2270</v>
      </c>
      <c r="B828" s="1" t="s">
        <v>1535</v>
      </c>
      <c r="C828" s="1" t="s">
        <v>2271</v>
      </c>
      <c r="D828" s="1" t="s">
        <v>1682</v>
      </c>
      <c r="E828" s="1" t="s">
        <v>2272</v>
      </c>
      <c r="F828" s="1" t="s">
        <v>1549</v>
      </c>
    </row>
    <row r="829" spans="1:6" ht="14.25" customHeight="1" x14ac:dyDescent="0.15">
      <c r="A829" s="1" t="s">
        <v>2273</v>
      </c>
      <c r="B829" s="1" t="s">
        <v>1749</v>
      </c>
      <c r="C829" s="1" t="s">
        <v>2274</v>
      </c>
      <c r="D829" s="1" t="s">
        <v>1865</v>
      </c>
      <c r="E829" s="1" t="s">
        <v>2275</v>
      </c>
      <c r="F829" s="1" t="s">
        <v>1523</v>
      </c>
    </row>
    <row r="830" spans="1:6" ht="14.25" customHeight="1" x14ac:dyDescent="0.15">
      <c r="A830" s="1" t="s">
        <v>2276</v>
      </c>
      <c r="B830" s="1" t="s">
        <v>1547</v>
      </c>
      <c r="C830" s="1" t="s">
        <v>2277</v>
      </c>
      <c r="D830" s="1" t="s">
        <v>1678</v>
      </c>
      <c r="E830" s="1" t="s">
        <v>2278</v>
      </c>
      <c r="F830" s="1" t="s">
        <v>1572</v>
      </c>
    </row>
    <row r="831" spans="1:6" ht="14.25" customHeight="1" x14ac:dyDescent="0.15">
      <c r="A831" s="1" t="s">
        <v>2279</v>
      </c>
      <c r="B831" s="1" t="s">
        <v>112</v>
      </c>
      <c r="C831" s="1" t="s">
        <v>2280</v>
      </c>
      <c r="D831" s="1" t="s">
        <v>1549</v>
      </c>
      <c r="E831" s="1" t="s">
        <v>2281</v>
      </c>
      <c r="F831" s="1" t="s">
        <v>1543</v>
      </c>
    </row>
    <row r="832" spans="1:6" ht="14.25" customHeight="1" x14ac:dyDescent="0.15">
      <c r="A832" s="1" t="s">
        <v>2282</v>
      </c>
      <c r="B832" s="1" t="s">
        <v>1695</v>
      </c>
      <c r="C832" s="1" t="s">
        <v>2283</v>
      </c>
      <c r="D832" s="1" t="s">
        <v>1587</v>
      </c>
      <c r="E832" s="1" t="s">
        <v>2284</v>
      </c>
      <c r="F832" s="1" t="s">
        <v>1816</v>
      </c>
    </row>
    <row r="833" spans="1:6" ht="14.25" customHeight="1" x14ac:dyDescent="0.15">
      <c r="A833" s="1" t="s">
        <v>2285</v>
      </c>
      <c r="B833" s="1" t="s">
        <v>1816</v>
      </c>
      <c r="C833" s="1" t="s">
        <v>2286</v>
      </c>
      <c r="D833" s="1" t="s">
        <v>1796</v>
      </c>
      <c r="E833" s="1" t="s">
        <v>2287</v>
      </c>
      <c r="F833" s="3"/>
    </row>
    <row r="834" spans="1:6" ht="14.25" customHeight="1" x14ac:dyDescent="0.15">
      <c r="A834" s="1" t="s">
        <v>2288</v>
      </c>
      <c r="B834" s="1" t="s">
        <v>46</v>
      </c>
      <c r="C834" s="1" t="s">
        <v>2289</v>
      </c>
      <c r="D834" s="1" t="s">
        <v>1678</v>
      </c>
      <c r="E834" s="1" t="s">
        <v>2290</v>
      </c>
      <c r="F834" s="1" t="s">
        <v>46</v>
      </c>
    </row>
    <row r="835" spans="1:6" ht="14.25" customHeight="1" x14ac:dyDescent="0.15">
      <c r="A835" s="1" t="s">
        <v>2291</v>
      </c>
      <c r="B835" s="1" t="s">
        <v>1540</v>
      </c>
      <c r="C835" s="1" t="s">
        <v>2292</v>
      </c>
      <c r="D835" s="1" t="s">
        <v>1547</v>
      </c>
      <c r="E835" s="1" t="s">
        <v>2293</v>
      </c>
      <c r="F835" s="1" t="s">
        <v>1682</v>
      </c>
    </row>
    <row r="836" spans="1:6" ht="14.25" customHeight="1" x14ac:dyDescent="0.15">
      <c r="A836" s="1" t="s">
        <v>2294</v>
      </c>
      <c r="B836" s="1" t="s">
        <v>1557</v>
      </c>
      <c r="C836" s="1" t="s">
        <v>1549</v>
      </c>
      <c r="D836" s="1" t="s">
        <v>1549</v>
      </c>
      <c r="E836" s="1" t="s">
        <v>2295</v>
      </c>
      <c r="F836" s="1" t="s">
        <v>1533</v>
      </c>
    </row>
    <row r="837" spans="1:6" ht="14.25" customHeight="1" x14ac:dyDescent="0.15">
      <c r="A837" s="1" t="s">
        <v>2296</v>
      </c>
      <c r="B837" s="1" t="s">
        <v>1572</v>
      </c>
      <c r="C837" s="1" t="s">
        <v>2297</v>
      </c>
      <c r="D837" s="1" t="s">
        <v>1562</v>
      </c>
      <c r="E837" s="1" t="s">
        <v>2298</v>
      </c>
      <c r="F837" s="1" t="s">
        <v>1790</v>
      </c>
    </row>
    <row r="838" spans="1:6" ht="14.25" customHeight="1" x14ac:dyDescent="0.15">
      <c r="A838" s="1" t="s">
        <v>974</v>
      </c>
      <c r="B838" s="1" t="s">
        <v>1521</v>
      </c>
      <c r="C838" s="1" t="s">
        <v>2299</v>
      </c>
      <c r="D838" s="1" t="s">
        <v>1549</v>
      </c>
      <c r="E838" s="1" t="s">
        <v>2300</v>
      </c>
      <c r="F838" s="1" t="s">
        <v>1543</v>
      </c>
    </row>
    <row r="839" spans="1:6" ht="14.25" customHeight="1" x14ac:dyDescent="0.15">
      <c r="A839" s="1" t="s">
        <v>2301</v>
      </c>
      <c r="B839" s="1" t="s">
        <v>1631</v>
      </c>
      <c r="C839" s="1" t="s">
        <v>2302</v>
      </c>
      <c r="D839" s="1" t="s">
        <v>1566</v>
      </c>
      <c r="E839" s="1" t="s">
        <v>2303</v>
      </c>
      <c r="F839" s="1" t="s">
        <v>1631</v>
      </c>
    </row>
    <row r="840" spans="1:6" ht="14.25" customHeight="1" x14ac:dyDescent="0.15">
      <c r="A840" s="1" t="s">
        <v>2304</v>
      </c>
      <c r="B840" s="1" t="s">
        <v>1631</v>
      </c>
      <c r="C840" s="1" t="s">
        <v>2305</v>
      </c>
      <c r="D840" s="1" t="s">
        <v>1595</v>
      </c>
      <c r="E840" s="1" t="s">
        <v>2306</v>
      </c>
      <c r="F840" s="1" t="s">
        <v>1543</v>
      </c>
    </row>
    <row r="841" spans="1:6" ht="14.25" customHeight="1" x14ac:dyDescent="0.15">
      <c r="A841" s="1" t="s">
        <v>2307</v>
      </c>
      <c r="B841" s="1" t="s">
        <v>46</v>
      </c>
      <c r="C841" s="1" t="s">
        <v>2308</v>
      </c>
      <c r="D841" s="1" t="s">
        <v>1669</v>
      </c>
      <c r="E841" s="1" t="s">
        <v>2309</v>
      </c>
      <c r="F841" s="1" t="s">
        <v>1605</v>
      </c>
    </row>
    <row r="842" spans="1:6" ht="14.25" customHeight="1" x14ac:dyDescent="0.15">
      <c r="A842" s="1" t="s">
        <v>2310</v>
      </c>
      <c r="B842" s="1" t="s">
        <v>1547</v>
      </c>
      <c r="C842" s="1" t="s">
        <v>2311</v>
      </c>
      <c r="D842" s="1" t="s">
        <v>1682</v>
      </c>
      <c r="E842" s="1" t="s">
        <v>2312</v>
      </c>
      <c r="F842" s="1" t="s">
        <v>1816</v>
      </c>
    </row>
    <row r="843" spans="1:6" ht="14.25" customHeight="1" x14ac:dyDescent="0.15">
      <c r="A843" s="1" t="s">
        <v>2313</v>
      </c>
      <c r="B843" s="1" t="s">
        <v>1535</v>
      </c>
      <c r="C843" s="1" t="s">
        <v>2314</v>
      </c>
      <c r="D843" s="1" t="s">
        <v>1682</v>
      </c>
      <c r="E843" s="1" t="s">
        <v>2315</v>
      </c>
      <c r="F843" s="1" t="s">
        <v>1540</v>
      </c>
    </row>
    <row r="844" spans="1:6" ht="14.25" customHeight="1" x14ac:dyDescent="0.15">
      <c r="A844" s="1" t="s">
        <v>2316</v>
      </c>
      <c r="B844" s="1" t="s">
        <v>1535</v>
      </c>
      <c r="C844" s="1" t="s">
        <v>2317</v>
      </c>
      <c r="D844" s="1" t="s">
        <v>1549</v>
      </c>
      <c r="E844" s="1" t="s">
        <v>2318</v>
      </c>
      <c r="F844" s="1" t="s">
        <v>1605</v>
      </c>
    </row>
    <row r="845" spans="1:6" ht="14.25" customHeight="1" x14ac:dyDescent="0.15">
      <c r="A845" s="1" t="s">
        <v>2319</v>
      </c>
      <c r="B845" s="1" t="s">
        <v>1549</v>
      </c>
      <c r="C845" s="1" t="s">
        <v>2320</v>
      </c>
      <c r="D845" s="1" t="s">
        <v>1535</v>
      </c>
      <c r="E845" s="1" t="s">
        <v>2321</v>
      </c>
      <c r="F845" s="1" t="s">
        <v>1587</v>
      </c>
    </row>
    <row r="846" spans="1:6" ht="14.25" customHeight="1" x14ac:dyDescent="0.15">
      <c r="A846" s="1" t="s">
        <v>2322</v>
      </c>
      <c r="B846" s="1" t="s">
        <v>1570</v>
      </c>
      <c r="C846" s="1" t="s">
        <v>2323</v>
      </c>
      <c r="D846" s="1" t="s">
        <v>1678</v>
      </c>
      <c r="E846" s="1" t="s">
        <v>2324</v>
      </c>
      <c r="F846" s="1" t="s">
        <v>1749</v>
      </c>
    </row>
    <row r="847" spans="1:6" ht="14.25" customHeight="1" x14ac:dyDescent="0.15">
      <c r="A847" s="1" t="s">
        <v>2325</v>
      </c>
      <c r="B847" s="1" t="s">
        <v>1559</v>
      </c>
      <c r="C847" s="1" t="s">
        <v>2326</v>
      </c>
      <c r="D847" s="1" t="s">
        <v>46</v>
      </c>
      <c r="E847" s="1" t="s">
        <v>2327</v>
      </c>
      <c r="F847" s="1" t="s">
        <v>1543</v>
      </c>
    </row>
    <row r="848" spans="1:6" ht="14.25" customHeight="1" x14ac:dyDescent="0.15">
      <c r="A848" s="1" t="s">
        <v>2328</v>
      </c>
      <c r="B848" s="1" t="s">
        <v>1523</v>
      </c>
      <c r="C848" s="1" t="s">
        <v>2329</v>
      </c>
      <c r="D848" s="1" t="s">
        <v>1669</v>
      </c>
      <c r="E848" s="1" t="s">
        <v>2330</v>
      </c>
      <c r="F848" s="1" t="s">
        <v>1749</v>
      </c>
    </row>
    <row r="849" spans="1:6" ht="14.25" customHeight="1" x14ac:dyDescent="0.15">
      <c r="A849" s="1" t="s">
        <v>2331</v>
      </c>
      <c r="B849" s="1" t="s">
        <v>1678</v>
      </c>
      <c r="C849" s="1" t="s">
        <v>2332</v>
      </c>
      <c r="D849" s="1" t="s">
        <v>46</v>
      </c>
      <c r="E849" s="1" t="s">
        <v>2333</v>
      </c>
      <c r="F849" s="1" t="s">
        <v>1529</v>
      </c>
    </row>
    <row r="850" spans="1:6" ht="14.25" customHeight="1" x14ac:dyDescent="0.15">
      <c r="A850" s="1" t="s">
        <v>2334</v>
      </c>
      <c r="B850" s="1" t="s">
        <v>1610</v>
      </c>
      <c r="C850" s="1" t="s">
        <v>2335</v>
      </c>
      <c r="D850" s="1" t="s">
        <v>46</v>
      </c>
      <c r="E850" s="1" t="s">
        <v>2336</v>
      </c>
      <c r="F850" s="1" t="s">
        <v>1682</v>
      </c>
    </row>
    <row r="851" spans="1:6" ht="14.25" customHeight="1" x14ac:dyDescent="0.15">
      <c r="A851" s="1" t="s">
        <v>2337</v>
      </c>
      <c r="B851" s="1" t="s">
        <v>46</v>
      </c>
      <c r="C851" s="1" t="s">
        <v>2338</v>
      </c>
      <c r="D851" s="1" t="s">
        <v>1549</v>
      </c>
      <c r="E851" s="1" t="s">
        <v>2339</v>
      </c>
      <c r="F851" s="1" t="s">
        <v>1549</v>
      </c>
    </row>
    <row r="852" spans="1:6" ht="14.25" customHeight="1" x14ac:dyDescent="0.15">
      <c r="A852" s="1" t="s">
        <v>2340</v>
      </c>
      <c r="B852" s="1" t="s">
        <v>1587</v>
      </c>
      <c r="C852" s="1" t="s">
        <v>2341</v>
      </c>
      <c r="D852" s="1" t="s">
        <v>1618</v>
      </c>
      <c r="E852" s="1" t="s">
        <v>2342</v>
      </c>
      <c r="F852" s="1" t="s">
        <v>1547</v>
      </c>
    </row>
    <row r="853" spans="1:6" ht="14.25" customHeight="1" x14ac:dyDescent="0.15">
      <c r="A853" s="1" t="s">
        <v>2343</v>
      </c>
      <c r="B853" s="1" t="s">
        <v>1535</v>
      </c>
      <c r="C853" s="1" t="s">
        <v>2344</v>
      </c>
      <c r="D853" s="1" t="s">
        <v>112</v>
      </c>
      <c r="E853" s="1" t="s">
        <v>2345</v>
      </c>
      <c r="F853" s="1" t="s">
        <v>112</v>
      </c>
    </row>
    <row r="854" spans="1:6" ht="14.25" customHeight="1" x14ac:dyDescent="0.15">
      <c r="A854" s="1" t="s">
        <v>2346</v>
      </c>
      <c r="B854" s="1" t="s">
        <v>1535</v>
      </c>
      <c r="C854" s="1" t="s">
        <v>2347</v>
      </c>
      <c r="D854" s="1" t="s">
        <v>1566</v>
      </c>
      <c r="E854" s="1" t="s">
        <v>2348</v>
      </c>
      <c r="F854" s="1" t="s">
        <v>1790</v>
      </c>
    </row>
    <row r="855" spans="1:6" ht="14.25" customHeight="1" x14ac:dyDescent="0.15">
      <c r="A855" s="1" t="s">
        <v>2349</v>
      </c>
      <c r="B855" s="1" t="s">
        <v>112</v>
      </c>
      <c r="C855" s="1" t="s">
        <v>2350</v>
      </c>
      <c r="D855" s="1" t="s">
        <v>1540</v>
      </c>
      <c r="E855" s="1" t="s">
        <v>2351</v>
      </c>
      <c r="F855" s="1" t="s">
        <v>1526</v>
      </c>
    </row>
    <row r="856" spans="1:6" ht="14.25" customHeight="1" x14ac:dyDescent="0.15">
      <c r="A856" s="1" t="s">
        <v>2352</v>
      </c>
      <c r="B856" s="1" t="s">
        <v>1521</v>
      </c>
      <c r="C856" s="1" t="s">
        <v>2353</v>
      </c>
      <c r="D856" s="1" t="s">
        <v>1540</v>
      </c>
      <c r="E856" s="1" t="s">
        <v>2354</v>
      </c>
      <c r="F856" s="1" t="s">
        <v>1523</v>
      </c>
    </row>
    <row r="857" spans="1:6" ht="14.25" customHeight="1" x14ac:dyDescent="0.15">
      <c r="A857" s="1" t="s">
        <v>2355</v>
      </c>
      <c r="B857" s="1" t="s">
        <v>1595</v>
      </c>
      <c r="C857" s="1" t="s">
        <v>2356</v>
      </c>
      <c r="D857" s="1" t="s">
        <v>1559</v>
      </c>
      <c r="E857" s="1" t="s">
        <v>2357</v>
      </c>
      <c r="F857" s="1" t="s">
        <v>1816</v>
      </c>
    </row>
    <row r="858" spans="1:6" ht="14.25" customHeight="1" x14ac:dyDescent="0.15">
      <c r="A858" s="1" t="s">
        <v>2358</v>
      </c>
      <c r="B858" s="1" t="s">
        <v>1570</v>
      </c>
      <c r="C858" s="1" t="s">
        <v>2359</v>
      </c>
      <c r="D858" s="1" t="s">
        <v>1559</v>
      </c>
      <c r="E858" s="1" t="s">
        <v>2360</v>
      </c>
      <c r="F858" s="1" t="s">
        <v>1543</v>
      </c>
    </row>
    <row r="859" spans="1:6" ht="14.25" customHeight="1" x14ac:dyDescent="0.15">
      <c r="A859" s="1" t="s">
        <v>2361</v>
      </c>
      <c r="B859" s="1" t="s">
        <v>1562</v>
      </c>
      <c r="C859" s="1" t="s">
        <v>2362</v>
      </c>
      <c r="D859" s="1" t="s">
        <v>1547</v>
      </c>
      <c r="E859" s="1" t="s">
        <v>2363</v>
      </c>
      <c r="F859" s="1" t="s">
        <v>1529</v>
      </c>
    </row>
    <row r="860" spans="1:6" ht="14.25" customHeight="1" x14ac:dyDescent="0.15">
      <c r="A860" s="1" t="s">
        <v>2364</v>
      </c>
      <c r="B860" s="1" t="s">
        <v>1543</v>
      </c>
      <c r="C860" s="1" t="s">
        <v>2365</v>
      </c>
      <c r="D860" s="1" t="s">
        <v>1631</v>
      </c>
      <c r="E860" s="1" t="s">
        <v>2366</v>
      </c>
      <c r="F860" s="1" t="s">
        <v>1631</v>
      </c>
    </row>
    <row r="861" spans="1:6" ht="14.25" customHeight="1" x14ac:dyDescent="0.15">
      <c r="A861" s="1" t="s">
        <v>2367</v>
      </c>
      <c r="B861" s="1" t="s">
        <v>1595</v>
      </c>
      <c r="C861" s="1" t="s">
        <v>2368</v>
      </c>
      <c r="D861" s="1" t="s">
        <v>1570</v>
      </c>
      <c r="E861" s="1" t="s">
        <v>1317</v>
      </c>
      <c r="F861" s="1" t="s">
        <v>1529</v>
      </c>
    </row>
    <row r="862" spans="1:6" ht="14.25" customHeight="1" x14ac:dyDescent="0.15">
      <c r="A862" s="1" t="s">
        <v>2369</v>
      </c>
      <c r="B862" s="1" t="s">
        <v>1749</v>
      </c>
      <c r="C862" s="1" t="s">
        <v>1559</v>
      </c>
      <c r="D862" s="1" t="s">
        <v>1559</v>
      </c>
      <c r="E862" s="1" t="s">
        <v>2370</v>
      </c>
      <c r="F862" s="1" t="s">
        <v>1790</v>
      </c>
    </row>
    <row r="863" spans="1:6" ht="14.25" customHeight="1" x14ac:dyDescent="0.15">
      <c r="A863" s="1" t="s">
        <v>2371</v>
      </c>
      <c r="B863" s="1" t="s">
        <v>1816</v>
      </c>
      <c r="C863" s="1" t="s">
        <v>2372</v>
      </c>
      <c r="D863" s="1" t="s">
        <v>1547</v>
      </c>
      <c r="E863" s="1" t="s">
        <v>2373</v>
      </c>
      <c r="F863" s="1" t="s">
        <v>1562</v>
      </c>
    </row>
    <row r="864" spans="1:6" ht="14.25" customHeight="1" x14ac:dyDescent="0.15">
      <c r="A864" s="1" t="s">
        <v>2374</v>
      </c>
      <c r="B864" s="1" t="s">
        <v>1547</v>
      </c>
      <c r="C864" s="1" t="s">
        <v>2375</v>
      </c>
      <c r="D864" s="1" t="s">
        <v>1533</v>
      </c>
      <c r="E864" s="1" t="s">
        <v>2376</v>
      </c>
      <c r="F864" s="1" t="s">
        <v>1523</v>
      </c>
    </row>
    <row r="865" spans="1:6" ht="14.25" customHeight="1" x14ac:dyDescent="0.15">
      <c r="A865" s="1" t="s">
        <v>2377</v>
      </c>
      <c r="B865" s="1" t="s">
        <v>1695</v>
      </c>
      <c r="C865" s="1" t="s">
        <v>2378</v>
      </c>
      <c r="D865" s="1" t="s">
        <v>1518</v>
      </c>
      <c r="E865" s="1" t="s">
        <v>2379</v>
      </c>
      <c r="F865" s="1" t="s">
        <v>1529</v>
      </c>
    </row>
    <row r="866" spans="1:6" ht="14.25" customHeight="1" x14ac:dyDescent="0.15">
      <c r="A866" s="1" t="s">
        <v>2380</v>
      </c>
      <c r="B866" s="1" t="s">
        <v>1749</v>
      </c>
      <c r="C866" s="1" t="s">
        <v>2381</v>
      </c>
      <c r="D866" s="1" t="s">
        <v>1595</v>
      </c>
      <c r="E866" s="1" t="s">
        <v>2382</v>
      </c>
      <c r="F866" s="1" t="s">
        <v>1790</v>
      </c>
    </row>
    <row r="867" spans="1:6" ht="14.25" customHeight="1" x14ac:dyDescent="0.15">
      <c r="A867" s="1" t="s">
        <v>2383</v>
      </c>
      <c r="B867" s="1" t="s">
        <v>1749</v>
      </c>
      <c r="C867" s="1" t="s">
        <v>2384</v>
      </c>
      <c r="D867" s="1" t="s">
        <v>1678</v>
      </c>
      <c r="E867" s="1" t="s">
        <v>2385</v>
      </c>
      <c r="F867" s="1" t="s">
        <v>1721</v>
      </c>
    </row>
    <row r="868" spans="1:6" ht="14.25" customHeight="1" x14ac:dyDescent="0.15">
      <c r="A868" s="1" t="s">
        <v>2386</v>
      </c>
      <c r="B868" s="1" t="s">
        <v>1547</v>
      </c>
      <c r="C868" s="1" t="s">
        <v>2387</v>
      </c>
      <c r="D868" s="1" t="s">
        <v>1749</v>
      </c>
      <c r="E868" s="1" t="s">
        <v>2388</v>
      </c>
      <c r="F868" s="1" t="s">
        <v>1533</v>
      </c>
    </row>
    <row r="869" spans="1:6" ht="14.25" customHeight="1" x14ac:dyDescent="0.15">
      <c r="A869" s="1" t="s">
        <v>2389</v>
      </c>
      <c r="B869" s="1" t="s">
        <v>1572</v>
      </c>
      <c r="C869" s="1" t="s">
        <v>2390</v>
      </c>
      <c r="D869" s="1" t="s">
        <v>1618</v>
      </c>
      <c r="E869" s="1" t="s">
        <v>2391</v>
      </c>
      <c r="F869" s="1" t="s">
        <v>1557</v>
      </c>
    </row>
    <row r="870" spans="1:6" ht="14.25" customHeight="1" x14ac:dyDescent="0.15">
      <c r="A870" s="1" t="s">
        <v>2392</v>
      </c>
      <c r="B870" s="1" t="s">
        <v>1638</v>
      </c>
      <c r="C870" s="1" t="s">
        <v>2393</v>
      </c>
      <c r="D870" s="1" t="s">
        <v>1669</v>
      </c>
      <c r="E870" s="1" t="s">
        <v>2394</v>
      </c>
      <c r="F870" s="1" t="s">
        <v>1540</v>
      </c>
    </row>
    <row r="871" spans="1:6" ht="14.25" customHeight="1" x14ac:dyDescent="0.15">
      <c r="A871" s="1" t="s">
        <v>2395</v>
      </c>
      <c r="B871" s="1" t="s">
        <v>1543</v>
      </c>
      <c r="C871" s="1" t="s">
        <v>2396</v>
      </c>
      <c r="D871" s="1" t="s">
        <v>1557</v>
      </c>
      <c r="E871" s="1" t="s">
        <v>2397</v>
      </c>
      <c r="F871" s="1" t="s">
        <v>1549</v>
      </c>
    </row>
    <row r="872" spans="1:6" ht="14.25" customHeight="1" x14ac:dyDescent="0.15">
      <c r="A872" s="1" t="s">
        <v>2398</v>
      </c>
      <c r="B872" s="1" t="s">
        <v>1610</v>
      </c>
      <c r="C872" s="1" t="s">
        <v>2399</v>
      </c>
      <c r="D872" s="1" t="s">
        <v>46</v>
      </c>
      <c r="E872" s="1" t="s">
        <v>2400</v>
      </c>
      <c r="F872" s="1" t="s">
        <v>1570</v>
      </c>
    </row>
    <row r="873" spans="1:6" ht="14.25" customHeight="1" x14ac:dyDescent="0.15">
      <c r="A873" s="1" t="s">
        <v>2401</v>
      </c>
      <c r="B873" s="1" t="s">
        <v>1531</v>
      </c>
      <c r="C873" s="1" t="s">
        <v>2402</v>
      </c>
      <c r="D873" s="1" t="s">
        <v>1605</v>
      </c>
      <c r="E873" s="1" t="s">
        <v>2403</v>
      </c>
      <c r="F873" s="1" t="s">
        <v>1790</v>
      </c>
    </row>
    <row r="874" spans="1:6" ht="14.25" customHeight="1" x14ac:dyDescent="0.15">
      <c r="A874" s="1" t="s">
        <v>2404</v>
      </c>
      <c r="B874" s="1" t="s">
        <v>1549</v>
      </c>
      <c r="C874" s="1" t="s">
        <v>2405</v>
      </c>
      <c r="D874" s="1" t="s">
        <v>1669</v>
      </c>
      <c r="E874" s="1" t="s">
        <v>2406</v>
      </c>
      <c r="F874" s="1" t="s">
        <v>1865</v>
      </c>
    </row>
    <row r="875" spans="1:6" ht="14.25" customHeight="1" x14ac:dyDescent="0.15">
      <c r="A875" s="1" t="s">
        <v>2407</v>
      </c>
      <c r="B875" s="1" t="s">
        <v>1549</v>
      </c>
      <c r="C875" s="1" t="s">
        <v>2408</v>
      </c>
      <c r="D875" s="1" t="s">
        <v>1540</v>
      </c>
      <c r="E875" s="1" t="s">
        <v>2409</v>
      </c>
      <c r="F875" s="1" t="s">
        <v>1816</v>
      </c>
    </row>
    <row r="876" spans="1:6" ht="14.25" customHeight="1" x14ac:dyDescent="0.15">
      <c r="A876" s="1" t="s">
        <v>2410</v>
      </c>
      <c r="B876" s="1" t="s">
        <v>1535</v>
      </c>
      <c r="C876" s="1" t="s">
        <v>2411</v>
      </c>
      <c r="D876" s="1" t="s">
        <v>1570</v>
      </c>
      <c r="E876" s="1" t="s">
        <v>2412</v>
      </c>
      <c r="F876" s="1" t="s">
        <v>1790</v>
      </c>
    </row>
    <row r="877" spans="1:6" ht="14.25" customHeight="1" x14ac:dyDescent="0.15">
      <c r="A877" s="1" t="s">
        <v>2413</v>
      </c>
      <c r="B877" s="1" t="s">
        <v>1535</v>
      </c>
      <c r="C877" s="1" t="s">
        <v>2414</v>
      </c>
      <c r="D877" s="1" t="s">
        <v>46</v>
      </c>
      <c r="E877" s="1" t="s">
        <v>2415</v>
      </c>
      <c r="F877" s="1" t="s">
        <v>1547</v>
      </c>
    </row>
    <row r="878" spans="1:6" ht="14.25" customHeight="1" x14ac:dyDescent="0.15">
      <c r="A878" s="1" t="s">
        <v>2416</v>
      </c>
      <c r="B878" s="1" t="s">
        <v>1610</v>
      </c>
      <c r="C878" s="1" t="s">
        <v>2417</v>
      </c>
      <c r="D878" s="1" t="s">
        <v>1540</v>
      </c>
      <c r="E878" s="1" t="s">
        <v>2418</v>
      </c>
      <c r="F878" s="1" t="s">
        <v>1790</v>
      </c>
    </row>
    <row r="879" spans="1:6" ht="14.25" customHeight="1" x14ac:dyDescent="0.15">
      <c r="A879" s="1" t="s">
        <v>2419</v>
      </c>
      <c r="B879" s="1" t="s">
        <v>1721</v>
      </c>
      <c r="C879" s="1" t="s">
        <v>2420</v>
      </c>
      <c r="D879" s="1" t="s">
        <v>1587</v>
      </c>
      <c r="E879" s="1" t="s">
        <v>2421</v>
      </c>
      <c r="F879" s="1" t="s">
        <v>1523</v>
      </c>
    </row>
    <row r="880" spans="1:6" ht="14.25" customHeight="1" x14ac:dyDescent="0.15">
      <c r="A880" s="1" t="s">
        <v>2422</v>
      </c>
      <c r="B880" s="1" t="s">
        <v>1669</v>
      </c>
      <c r="C880" s="1" t="s">
        <v>2423</v>
      </c>
      <c r="D880" s="1" t="s">
        <v>1547</v>
      </c>
      <c r="E880" s="1" t="s">
        <v>2424</v>
      </c>
      <c r="F880" s="1" t="s">
        <v>1549</v>
      </c>
    </row>
    <row r="881" spans="1:6" ht="14.25" customHeight="1" x14ac:dyDescent="0.15">
      <c r="A881" s="1" t="s">
        <v>2425</v>
      </c>
      <c r="B881" s="1" t="s">
        <v>1678</v>
      </c>
      <c r="C881" s="1" t="s">
        <v>2426</v>
      </c>
      <c r="D881" s="1" t="s">
        <v>1566</v>
      </c>
      <c r="E881" s="1" t="s">
        <v>2427</v>
      </c>
      <c r="F881" s="1" t="s">
        <v>1526</v>
      </c>
    </row>
    <row r="882" spans="1:6" ht="14.25" customHeight="1" x14ac:dyDescent="0.15">
      <c r="A882" s="1" t="s">
        <v>2428</v>
      </c>
      <c r="B882" s="1" t="s">
        <v>1676</v>
      </c>
      <c r="C882" s="1" t="s">
        <v>2429</v>
      </c>
      <c r="D882" s="1" t="s">
        <v>1547</v>
      </c>
      <c r="E882" s="1" t="s">
        <v>2430</v>
      </c>
      <c r="F882" s="1" t="s">
        <v>1523</v>
      </c>
    </row>
    <row r="883" spans="1:6" ht="14.25" customHeight="1" x14ac:dyDescent="0.15">
      <c r="A883" s="1" t="s">
        <v>2431</v>
      </c>
      <c r="B883" s="1" t="s">
        <v>1678</v>
      </c>
      <c r="C883" s="1" t="s">
        <v>1796</v>
      </c>
      <c r="D883" s="1" t="s">
        <v>1796</v>
      </c>
      <c r="E883" s="1" t="s">
        <v>2432</v>
      </c>
      <c r="F883" s="1" t="s">
        <v>1529</v>
      </c>
    </row>
    <row r="884" spans="1:6" ht="14.25" customHeight="1" x14ac:dyDescent="0.15">
      <c r="A884" s="1" t="s">
        <v>2433</v>
      </c>
      <c r="B884" s="1" t="s">
        <v>1547</v>
      </c>
      <c r="C884" s="1" t="s">
        <v>2434</v>
      </c>
      <c r="D884" s="1" t="s">
        <v>1543</v>
      </c>
      <c r="E884" s="1" t="s">
        <v>2435</v>
      </c>
      <c r="F884" s="1" t="s">
        <v>1533</v>
      </c>
    </row>
    <row r="885" spans="1:6" ht="14.25" customHeight="1" x14ac:dyDescent="0.15">
      <c r="A885" s="1" t="s">
        <v>2436</v>
      </c>
      <c r="B885" s="1" t="s">
        <v>112</v>
      </c>
      <c r="C885" s="1" t="s">
        <v>2437</v>
      </c>
      <c r="D885" s="1" t="s">
        <v>1682</v>
      </c>
      <c r="E885" s="1" t="s">
        <v>2438</v>
      </c>
      <c r="F885" s="1" t="s">
        <v>1570</v>
      </c>
    </row>
    <row r="886" spans="1:6" ht="14.25" customHeight="1" x14ac:dyDescent="0.15">
      <c r="A886" s="1" t="s">
        <v>2439</v>
      </c>
      <c r="B886" s="1" t="s">
        <v>1547</v>
      </c>
      <c r="C886" s="1" t="s">
        <v>2440</v>
      </c>
      <c r="D886" s="1" t="s">
        <v>1682</v>
      </c>
      <c r="E886" s="1" t="s">
        <v>2441</v>
      </c>
      <c r="F886" s="1" t="s">
        <v>1523</v>
      </c>
    </row>
    <row r="887" spans="1:6" ht="14.25" customHeight="1" x14ac:dyDescent="0.15">
      <c r="A887" s="1" t="s">
        <v>2442</v>
      </c>
      <c r="B887" s="1" t="s">
        <v>1547</v>
      </c>
      <c r="C887" s="1" t="s">
        <v>2443</v>
      </c>
      <c r="D887" s="1" t="s">
        <v>1521</v>
      </c>
      <c r="E887" s="1" t="s">
        <v>2444</v>
      </c>
      <c r="F887" s="1" t="s">
        <v>1790</v>
      </c>
    </row>
    <row r="888" spans="1:6" ht="14.25" customHeight="1" x14ac:dyDescent="0.15">
      <c r="A888" s="1" t="s">
        <v>2445</v>
      </c>
      <c r="B888" s="1" t="s">
        <v>1865</v>
      </c>
      <c r="C888" s="1" t="s">
        <v>2446</v>
      </c>
      <c r="D888" s="1" t="s">
        <v>1521</v>
      </c>
      <c r="E888" s="1" t="s">
        <v>2447</v>
      </c>
      <c r="F888" s="1" t="s">
        <v>1523</v>
      </c>
    </row>
    <row r="889" spans="1:6" ht="14.25" customHeight="1" x14ac:dyDescent="0.15">
      <c r="A889" s="1" t="s">
        <v>2448</v>
      </c>
      <c r="B889" s="1" t="s">
        <v>1678</v>
      </c>
      <c r="C889" s="1" t="s">
        <v>2449</v>
      </c>
      <c r="D889" s="1" t="s">
        <v>46</v>
      </c>
      <c r="E889" s="1" t="s">
        <v>2450</v>
      </c>
      <c r="F889" s="1" t="s">
        <v>1572</v>
      </c>
    </row>
    <row r="890" spans="1:6" ht="14.25" customHeight="1" x14ac:dyDescent="0.15">
      <c r="A890" s="1" t="s">
        <v>2451</v>
      </c>
      <c r="B890" s="1" t="s">
        <v>1682</v>
      </c>
      <c r="C890" s="1" t="s">
        <v>1540</v>
      </c>
      <c r="D890" s="1" t="s">
        <v>1540</v>
      </c>
      <c r="E890" s="1" t="s">
        <v>2452</v>
      </c>
      <c r="F890" s="1" t="s">
        <v>1695</v>
      </c>
    </row>
    <row r="891" spans="1:6" ht="14.25" customHeight="1" x14ac:dyDescent="0.15">
      <c r="A891" s="1" t="s">
        <v>2453</v>
      </c>
      <c r="B891" s="1" t="s">
        <v>1865</v>
      </c>
      <c r="C891" s="1" t="s">
        <v>2454</v>
      </c>
      <c r="D891" s="1" t="s">
        <v>1631</v>
      </c>
      <c r="E891" s="1" t="s">
        <v>2455</v>
      </c>
      <c r="F891" s="1" t="s">
        <v>1540</v>
      </c>
    </row>
    <row r="892" spans="1:6" ht="14.25" customHeight="1" x14ac:dyDescent="0.15">
      <c r="A892" s="1" t="s">
        <v>2456</v>
      </c>
      <c r="B892" s="1" t="s">
        <v>1678</v>
      </c>
      <c r="C892" s="1" t="s">
        <v>2457</v>
      </c>
      <c r="D892" s="1" t="s">
        <v>1535</v>
      </c>
      <c r="E892" s="1" t="s">
        <v>2458</v>
      </c>
      <c r="F892" s="1" t="s">
        <v>1549</v>
      </c>
    </row>
    <row r="893" spans="1:6" ht="14.25" customHeight="1" x14ac:dyDescent="0.15">
      <c r="A893" s="1" t="s">
        <v>2459</v>
      </c>
      <c r="B893" s="1" t="s">
        <v>46</v>
      </c>
      <c r="C893" s="1" t="s">
        <v>2460</v>
      </c>
      <c r="D893" s="1" t="s">
        <v>1562</v>
      </c>
      <c r="E893" s="1" t="s">
        <v>2461</v>
      </c>
      <c r="F893" s="1" t="s">
        <v>1533</v>
      </c>
    </row>
    <row r="894" spans="1:6" ht="14.25" customHeight="1" x14ac:dyDescent="0.15">
      <c r="A894" s="1" t="s">
        <v>2462</v>
      </c>
      <c r="B894" s="1" t="s">
        <v>1547</v>
      </c>
      <c r="C894" s="1" t="s">
        <v>2463</v>
      </c>
      <c r="D894" s="1" t="s">
        <v>1526</v>
      </c>
      <c r="E894" s="1" t="s">
        <v>2464</v>
      </c>
      <c r="F894" s="1" t="s">
        <v>1790</v>
      </c>
    </row>
    <row r="895" spans="1:6" ht="14.25" customHeight="1" x14ac:dyDescent="0.15">
      <c r="A895" s="1" t="s">
        <v>2465</v>
      </c>
      <c r="B895" s="1" t="s">
        <v>1521</v>
      </c>
      <c r="C895" s="1" t="s">
        <v>2466</v>
      </c>
      <c r="D895" s="1" t="s">
        <v>1572</v>
      </c>
      <c r="E895" s="1" t="s">
        <v>2467</v>
      </c>
      <c r="F895" s="1" t="s">
        <v>1533</v>
      </c>
    </row>
    <row r="896" spans="1:6" ht="14.25" customHeight="1" x14ac:dyDescent="0.15">
      <c r="A896" s="1" t="s">
        <v>2468</v>
      </c>
      <c r="B896" s="1" t="s">
        <v>1543</v>
      </c>
      <c r="C896" s="1" t="s">
        <v>2469</v>
      </c>
      <c r="D896" s="1" t="s">
        <v>1576</v>
      </c>
      <c r="E896" s="1" t="s">
        <v>2470</v>
      </c>
      <c r="F896" s="1" t="s">
        <v>1566</v>
      </c>
    </row>
    <row r="897" spans="1:6" ht="14.25" customHeight="1" x14ac:dyDescent="0.15">
      <c r="A897" s="1" t="s">
        <v>2471</v>
      </c>
      <c r="B897" s="1" t="s">
        <v>1547</v>
      </c>
      <c r="C897" s="1" t="s">
        <v>1695</v>
      </c>
      <c r="D897" s="1" t="s">
        <v>1695</v>
      </c>
      <c r="E897" s="1" t="s">
        <v>2472</v>
      </c>
      <c r="F897" s="1" t="s">
        <v>1721</v>
      </c>
    </row>
    <row r="898" spans="1:6" ht="14.25" customHeight="1" x14ac:dyDescent="0.15">
      <c r="A898" s="1" t="s">
        <v>2473</v>
      </c>
      <c r="B898" s="1" t="s">
        <v>1618</v>
      </c>
      <c r="C898" s="1" t="s">
        <v>2474</v>
      </c>
      <c r="D898" s="1" t="s">
        <v>1518</v>
      </c>
      <c r="E898" s="1" t="s">
        <v>2475</v>
      </c>
      <c r="F898" s="1" t="s">
        <v>1576</v>
      </c>
    </row>
    <row r="899" spans="1:6" ht="14.25" customHeight="1" x14ac:dyDescent="0.15">
      <c r="A899" s="1" t="s">
        <v>2476</v>
      </c>
      <c r="B899" s="1" t="s">
        <v>1521</v>
      </c>
      <c r="C899" s="1" t="s">
        <v>2477</v>
      </c>
      <c r="D899" s="1" t="s">
        <v>1533</v>
      </c>
      <c r="E899" s="1" t="s">
        <v>2478</v>
      </c>
      <c r="F899" s="1" t="s">
        <v>1790</v>
      </c>
    </row>
    <row r="900" spans="1:6" ht="14.25" customHeight="1" x14ac:dyDescent="0.15">
      <c r="A900" s="1" t="s">
        <v>2479</v>
      </c>
      <c r="B900" s="1" t="s">
        <v>1562</v>
      </c>
      <c r="C900" s="1" t="s">
        <v>2480</v>
      </c>
      <c r="D900" s="1" t="s">
        <v>1518</v>
      </c>
      <c r="E900" s="1" t="s">
        <v>2481</v>
      </c>
      <c r="F900" s="1" t="s">
        <v>1529</v>
      </c>
    </row>
    <row r="901" spans="1:6" ht="14.25" customHeight="1" x14ac:dyDescent="0.15">
      <c r="A901" s="1" t="s">
        <v>2482</v>
      </c>
      <c r="B901" s="1" t="s">
        <v>1562</v>
      </c>
      <c r="C901" s="1" t="s">
        <v>2483</v>
      </c>
      <c r="D901" s="1" t="s">
        <v>1549</v>
      </c>
      <c r="E901" s="1" t="s">
        <v>2484</v>
      </c>
      <c r="F901" s="1" t="s">
        <v>112</v>
      </c>
    </row>
    <row r="902" spans="1:6" ht="14.25" customHeight="1" x14ac:dyDescent="0.15">
      <c r="A902" s="1" t="s">
        <v>2485</v>
      </c>
      <c r="B902" s="1" t="s">
        <v>1796</v>
      </c>
      <c r="C902" s="1" t="s">
        <v>2486</v>
      </c>
      <c r="D902" s="1" t="s">
        <v>1523</v>
      </c>
      <c r="E902" s="1" t="s">
        <v>2487</v>
      </c>
      <c r="F902" s="1" t="s">
        <v>1587</v>
      </c>
    </row>
    <row r="903" spans="1:6" ht="14.25" customHeight="1" x14ac:dyDescent="0.15">
      <c r="A903" s="1" t="s">
        <v>2488</v>
      </c>
      <c r="B903" s="1" t="s">
        <v>1535</v>
      </c>
      <c r="C903" s="1" t="s">
        <v>2489</v>
      </c>
      <c r="D903" s="1" t="s">
        <v>1570</v>
      </c>
      <c r="E903" s="1" t="s">
        <v>2490</v>
      </c>
      <c r="F903" s="1" t="s">
        <v>1790</v>
      </c>
    </row>
    <row r="904" spans="1:6" ht="14.25" customHeight="1" x14ac:dyDescent="0.15">
      <c r="A904" s="1" t="s">
        <v>2491</v>
      </c>
      <c r="B904" s="1" t="s">
        <v>46</v>
      </c>
      <c r="C904" s="1" t="s">
        <v>2492</v>
      </c>
      <c r="D904" s="1" t="s">
        <v>1682</v>
      </c>
      <c r="E904" s="1" t="s">
        <v>2493</v>
      </c>
      <c r="F904" s="1" t="s">
        <v>1631</v>
      </c>
    </row>
    <row r="905" spans="1:6" ht="14.25" customHeight="1" x14ac:dyDescent="0.15">
      <c r="A905" s="1" t="s">
        <v>2494</v>
      </c>
      <c r="B905" s="1" t="s">
        <v>1695</v>
      </c>
      <c r="C905" s="1" t="s">
        <v>2495</v>
      </c>
      <c r="D905" s="1" t="s">
        <v>1540</v>
      </c>
      <c r="E905" s="1" t="s">
        <v>2496</v>
      </c>
      <c r="F905" s="1" t="s">
        <v>1549</v>
      </c>
    </row>
    <row r="906" spans="1:6" ht="14.25" customHeight="1" x14ac:dyDescent="0.15">
      <c r="A906" s="1" t="s">
        <v>2497</v>
      </c>
      <c r="B906" s="1" t="s">
        <v>1676</v>
      </c>
      <c r="C906" s="1" t="s">
        <v>2498</v>
      </c>
      <c r="D906" s="1" t="s">
        <v>1576</v>
      </c>
      <c r="E906" s="1" t="s">
        <v>2499</v>
      </c>
      <c r="F906" s="1" t="s">
        <v>1682</v>
      </c>
    </row>
    <row r="907" spans="1:6" ht="14.25" customHeight="1" x14ac:dyDescent="0.15">
      <c r="A907" s="1" t="s">
        <v>2500</v>
      </c>
      <c r="B907" s="1" t="s">
        <v>1521</v>
      </c>
      <c r="C907" s="1" t="s">
        <v>2501</v>
      </c>
      <c r="D907" s="1" t="s">
        <v>1526</v>
      </c>
      <c r="E907" s="1" t="s">
        <v>2502</v>
      </c>
      <c r="F907" s="1" t="s">
        <v>1540</v>
      </c>
    </row>
    <row r="908" spans="1:6" ht="14.25" customHeight="1" x14ac:dyDescent="0.15">
      <c r="A908" s="1" t="s">
        <v>2503</v>
      </c>
      <c r="B908" s="1" t="s">
        <v>1543</v>
      </c>
      <c r="C908" s="1" t="s">
        <v>2504</v>
      </c>
      <c r="D908" s="1" t="s">
        <v>1618</v>
      </c>
      <c r="E908" s="1" t="s">
        <v>2505</v>
      </c>
      <c r="F908" s="1" t="s">
        <v>1549</v>
      </c>
    </row>
    <row r="909" spans="1:6" ht="14.25" customHeight="1" x14ac:dyDescent="0.15">
      <c r="A909" s="1" t="s">
        <v>2506</v>
      </c>
      <c r="B909" s="1" t="s">
        <v>1543</v>
      </c>
      <c r="C909" s="1" t="s">
        <v>2507</v>
      </c>
      <c r="D909" s="1" t="s">
        <v>1587</v>
      </c>
      <c r="E909" s="1" t="s">
        <v>2508</v>
      </c>
      <c r="F909" s="1" t="s">
        <v>1695</v>
      </c>
    </row>
    <row r="910" spans="1:6" ht="14.25" customHeight="1" x14ac:dyDescent="0.15">
      <c r="A910" s="1" t="s">
        <v>2509</v>
      </c>
      <c r="B910" s="1" t="s">
        <v>46</v>
      </c>
      <c r="C910" s="1" t="s">
        <v>2510</v>
      </c>
      <c r="D910" s="1" t="s">
        <v>1695</v>
      </c>
      <c r="E910" s="1" t="s">
        <v>2511</v>
      </c>
      <c r="F910" s="1" t="s">
        <v>1587</v>
      </c>
    </row>
    <row r="911" spans="1:6" ht="14.25" customHeight="1" x14ac:dyDescent="0.15">
      <c r="A911" s="1" t="s">
        <v>2512</v>
      </c>
      <c r="B911" s="1" t="s">
        <v>1559</v>
      </c>
      <c r="C911" s="1" t="s">
        <v>2513</v>
      </c>
      <c r="D911" s="1" t="s">
        <v>1669</v>
      </c>
      <c r="E911" s="1" t="s">
        <v>2514</v>
      </c>
      <c r="F911" s="1" t="s">
        <v>1535</v>
      </c>
    </row>
    <row r="912" spans="1:6" ht="14.25" customHeight="1" x14ac:dyDescent="0.15">
      <c r="A912" s="1" t="s">
        <v>2515</v>
      </c>
      <c r="B912" s="1" t="s">
        <v>46</v>
      </c>
      <c r="C912" s="1" t="s">
        <v>2516</v>
      </c>
      <c r="D912" s="1" t="s">
        <v>1543</v>
      </c>
      <c r="E912" s="1" t="s">
        <v>2517</v>
      </c>
      <c r="F912" s="1" t="s">
        <v>1549</v>
      </c>
    </row>
    <row r="913" spans="1:6" ht="14.25" customHeight="1" x14ac:dyDescent="0.15">
      <c r="A913" s="1" t="s">
        <v>2518</v>
      </c>
      <c r="B913" s="1" t="s">
        <v>1682</v>
      </c>
      <c r="C913" s="1" t="s">
        <v>1301</v>
      </c>
      <c r="D913" s="1" t="s">
        <v>1526</v>
      </c>
      <c r="E913" s="1" t="s">
        <v>2519</v>
      </c>
      <c r="F913" s="1" t="s">
        <v>1572</v>
      </c>
    </row>
    <row r="914" spans="1:6" ht="14.25" customHeight="1" x14ac:dyDescent="0.15">
      <c r="A914" s="1" t="s">
        <v>2520</v>
      </c>
      <c r="B914" s="1" t="s">
        <v>1566</v>
      </c>
      <c r="C914" s="1" t="s">
        <v>2521</v>
      </c>
      <c r="D914" s="1" t="s">
        <v>1549</v>
      </c>
      <c r="E914" s="1" t="s">
        <v>2522</v>
      </c>
      <c r="F914" s="1" t="s">
        <v>1543</v>
      </c>
    </row>
    <row r="915" spans="1:6" ht="14.25" customHeight="1" x14ac:dyDescent="0.15">
      <c r="A915" s="1" t="s">
        <v>2523</v>
      </c>
      <c r="B915" s="1" t="s">
        <v>1790</v>
      </c>
      <c r="C915" s="1" t="s">
        <v>2524</v>
      </c>
      <c r="D915" s="3"/>
      <c r="E915" s="1" t="s">
        <v>2525</v>
      </c>
      <c r="F915" s="1" t="s">
        <v>1610</v>
      </c>
    </row>
    <row r="916" spans="1:6" ht="14.25" customHeight="1" x14ac:dyDescent="0.15">
      <c r="A916" s="1" t="s">
        <v>2526</v>
      </c>
      <c r="B916" s="1" t="s">
        <v>1816</v>
      </c>
      <c r="C916" s="1" t="s">
        <v>2527</v>
      </c>
      <c r="D916" s="1" t="s">
        <v>1570</v>
      </c>
      <c r="E916" s="1" t="s">
        <v>2528</v>
      </c>
      <c r="F916" s="1" t="s">
        <v>1605</v>
      </c>
    </row>
    <row r="917" spans="1:6" ht="14.25" customHeight="1" x14ac:dyDescent="0.15">
      <c r="A917" s="1" t="s">
        <v>2529</v>
      </c>
      <c r="B917" s="1" t="s">
        <v>1570</v>
      </c>
      <c r="C917" s="1" t="s">
        <v>2530</v>
      </c>
      <c r="D917" s="1" t="s">
        <v>1749</v>
      </c>
      <c r="E917" s="1" t="s">
        <v>2531</v>
      </c>
      <c r="F917" s="1" t="s">
        <v>1605</v>
      </c>
    </row>
    <row r="918" spans="1:6" ht="14.25" customHeight="1" x14ac:dyDescent="0.15">
      <c r="A918" s="1" t="s">
        <v>2532</v>
      </c>
      <c r="B918" s="1" t="s">
        <v>1531</v>
      </c>
      <c r="C918" s="1" t="s">
        <v>2533</v>
      </c>
      <c r="D918" s="1" t="s">
        <v>1570</v>
      </c>
      <c r="E918" s="1" t="s">
        <v>2534</v>
      </c>
      <c r="F918" s="1" t="s">
        <v>1549</v>
      </c>
    </row>
    <row r="919" spans="1:6" ht="14.25" customHeight="1" x14ac:dyDescent="0.15">
      <c r="A919" s="1" t="s">
        <v>2535</v>
      </c>
      <c r="B919" s="1" t="s">
        <v>46</v>
      </c>
      <c r="C919" s="1" t="s">
        <v>2536</v>
      </c>
      <c r="D919" s="1" t="s">
        <v>1790</v>
      </c>
      <c r="E919" s="1" t="s">
        <v>2537</v>
      </c>
      <c r="F919" s="1" t="s">
        <v>1790</v>
      </c>
    </row>
    <row r="920" spans="1:6" ht="14.25" customHeight="1" x14ac:dyDescent="0.15">
      <c r="A920" s="1" t="s">
        <v>1572</v>
      </c>
      <c r="B920" s="1" t="s">
        <v>1572</v>
      </c>
      <c r="C920" s="1" t="s">
        <v>2538</v>
      </c>
      <c r="D920" s="1" t="s">
        <v>1790</v>
      </c>
      <c r="E920" s="1" t="s">
        <v>2539</v>
      </c>
      <c r="F920" s="1" t="s">
        <v>1557</v>
      </c>
    </row>
    <row r="921" spans="1:6" ht="14.25" customHeight="1" x14ac:dyDescent="0.15">
      <c r="A921" s="1" t="s">
        <v>2540</v>
      </c>
      <c r="B921" s="1" t="s">
        <v>1521</v>
      </c>
      <c r="C921" s="1" t="s">
        <v>2541</v>
      </c>
      <c r="D921" s="1" t="s">
        <v>1605</v>
      </c>
      <c r="E921" s="1" t="s">
        <v>2542</v>
      </c>
      <c r="F921" s="1" t="s">
        <v>1518</v>
      </c>
    </row>
    <row r="922" spans="1:6" ht="14.25" customHeight="1" x14ac:dyDescent="0.15">
      <c r="A922" s="1" t="s">
        <v>2543</v>
      </c>
      <c r="B922" s="1" t="s">
        <v>1518</v>
      </c>
      <c r="C922" s="1" t="s">
        <v>2544</v>
      </c>
      <c r="D922" s="1" t="s">
        <v>1535</v>
      </c>
      <c r="E922" s="3"/>
      <c r="F922" s="3"/>
    </row>
    <row r="923" spans="1:6" ht="14.25" customHeight="1" x14ac:dyDescent="0.15">
      <c r="A923" s="1" t="s">
        <v>2545</v>
      </c>
      <c r="B923" s="1" t="s">
        <v>46</v>
      </c>
      <c r="C923" s="1" t="s">
        <v>2546</v>
      </c>
      <c r="D923" s="1" t="s">
        <v>1518</v>
      </c>
      <c r="E923" s="3"/>
      <c r="F923" s="3"/>
    </row>
    <row r="924" spans="1:6" ht="14.25" customHeight="1" x14ac:dyDescent="0.15">
      <c r="A924" s="1" t="s">
        <v>2547</v>
      </c>
      <c r="B924" s="1" t="s">
        <v>1678</v>
      </c>
      <c r="C924" s="1" t="s">
        <v>2548</v>
      </c>
      <c r="D924" s="1" t="s">
        <v>1790</v>
      </c>
      <c r="E924" s="3"/>
      <c r="F924" s="3"/>
    </row>
    <row r="925" spans="1:6" ht="14.25" customHeight="1" x14ac:dyDescent="0.15">
      <c r="A925" s="1" t="s">
        <v>2549</v>
      </c>
      <c r="B925" s="1" t="s">
        <v>1540</v>
      </c>
      <c r="C925" s="1" t="s">
        <v>2550</v>
      </c>
      <c r="D925" s="1" t="s">
        <v>1631</v>
      </c>
      <c r="E925" s="3"/>
      <c r="F925" s="3"/>
    </row>
    <row r="926" spans="1:6" ht="14.25" customHeight="1" x14ac:dyDescent="0.15">
      <c r="A926" s="1" t="s">
        <v>2551</v>
      </c>
      <c r="B926" s="1" t="s">
        <v>1553</v>
      </c>
      <c r="C926" s="1" t="s">
        <v>2552</v>
      </c>
      <c r="D926" s="1" t="s">
        <v>1562</v>
      </c>
      <c r="E926" s="3"/>
      <c r="F926" s="3"/>
    </row>
    <row r="927" spans="1:6" ht="14.25" customHeight="1" x14ac:dyDescent="0.15">
      <c r="A927" s="1" t="s">
        <v>2553</v>
      </c>
      <c r="B927" s="1" t="s">
        <v>1559</v>
      </c>
      <c r="C927" s="1" t="s">
        <v>2554</v>
      </c>
      <c r="D927" s="1" t="s">
        <v>1562</v>
      </c>
      <c r="E927" s="3"/>
      <c r="F927" s="3"/>
    </row>
    <row r="928" spans="1:6" ht="14.25" customHeight="1" x14ac:dyDescent="0.15">
      <c r="A928" s="1" t="s">
        <v>2555</v>
      </c>
      <c r="B928" s="1" t="s">
        <v>46</v>
      </c>
      <c r="C928" s="1" t="s">
        <v>2556</v>
      </c>
      <c r="D928" s="1" t="s">
        <v>1790</v>
      </c>
      <c r="E928" s="3"/>
      <c r="F928" s="3"/>
    </row>
    <row r="929" spans="1:6" ht="14.25" customHeight="1" x14ac:dyDescent="0.15">
      <c r="A929" s="1" t="s">
        <v>2557</v>
      </c>
      <c r="B929" s="1" t="s">
        <v>1523</v>
      </c>
      <c r="C929" s="1" t="s">
        <v>2558</v>
      </c>
      <c r="D929" s="1" t="s">
        <v>1721</v>
      </c>
      <c r="E929" s="3"/>
      <c r="F929" s="3"/>
    </row>
    <row r="930" spans="1:6" ht="14.25" customHeight="1" x14ac:dyDescent="0.15">
      <c r="A930" s="1" t="s">
        <v>2559</v>
      </c>
      <c r="B930" s="1" t="s">
        <v>1790</v>
      </c>
      <c r="C930" s="1" t="s">
        <v>2560</v>
      </c>
      <c r="D930" s="1" t="s">
        <v>1610</v>
      </c>
      <c r="E930" s="3"/>
      <c r="F930" s="3"/>
    </row>
    <row r="931" spans="1:6" ht="14.25" customHeight="1" x14ac:dyDescent="0.15">
      <c r="A931" s="1" t="s">
        <v>2561</v>
      </c>
      <c r="B931" s="1" t="s">
        <v>1559</v>
      </c>
      <c r="C931" s="1" t="s">
        <v>2562</v>
      </c>
      <c r="D931" s="1" t="s">
        <v>1549</v>
      </c>
      <c r="E931" s="3"/>
      <c r="F931" s="3"/>
    </row>
    <row r="932" spans="1:6" ht="14.25" customHeight="1" x14ac:dyDescent="0.15">
      <c r="A932" s="1" t="s">
        <v>0</v>
      </c>
      <c r="B932" s="1" t="s">
        <v>1</v>
      </c>
      <c r="C932" s="1" t="s">
        <v>0</v>
      </c>
      <c r="D932" s="1" t="s">
        <v>1</v>
      </c>
      <c r="E932" s="1" t="s">
        <v>0</v>
      </c>
      <c r="F932" s="1" t="s">
        <v>1</v>
      </c>
    </row>
    <row r="933" spans="1:6" ht="14.25" customHeight="1" x14ac:dyDescent="0.15">
      <c r="A933" s="1" t="s">
        <v>2</v>
      </c>
      <c r="B933" s="1" t="s">
        <v>3</v>
      </c>
      <c r="C933" s="1" t="s">
        <v>2</v>
      </c>
      <c r="D933" s="1" t="s">
        <v>3</v>
      </c>
      <c r="E933" s="1" t="s">
        <v>2</v>
      </c>
      <c r="F933" s="1" t="s">
        <v>3</v>
      </c>
    </row>
    <row r="934" spans="1:6" ht="14.25" customHeight="1" x14ac:dyDescent="0.15">
      <c r="A934" s="1" t="s">
        <v>2563</v>
      </c>
      <c r="B934" s="1" t="s">
        <v>1572</v>
      </c>
      <c r="C934" s="1" t="s">
        <v>2564</v>
      </c>
      <c r="D934" s="1" t="s">
        <v>1523</v>
      </c>
      <c r="E934" s="1" t="s">
        <v>2565</v>
      </c>
      <c r="F934" s="1" t="s">
        <v>1865</v>
      </c>
    </row>
    <row r="935" spans="1:6" ht="14.25" customHeight="1" x14ac:dyDescent="0.15">
      <c r="A935" s="1" t="s">
        <v>2566</v>
      </c>
      <c r="B935" s="1" t="s">
        <v>1682</v>
      </c>
      <c r="C935" s="1" t="s">
        <v>2567</v>
      </c>
      <c r="D935" s="1" t="s">
        <v>1549</v>
      </c>
      <c r="E935" s="1" t="s">
        <v>2568</v>
      </c>
      <c r="F935" s="1" t="s">
        <v>1572</v>
      </c>
    </row>
    <row r="936" spans="1:6" ht="14.25" customHeight="1" x14ac:dyDescent="0.15">
      <c r="A936" s="1" t="s">
        <v>2569</v>
      </c>
      <c r="B936" s="1" t="s">
        <v>1529</v>
      </c>
      <c r="C936" s="1" t="s">
        <v>2570</v>
      </c>
      <c r="D936" s="1" t="s">
        <v>1790</v>
      </c>
      <c r="E936" s="1" t="s">
        <v>2571</v>
      </c>
      <c r="F936" s="1" t="s">
        <v>1631</v>
      </c>
    </row>
    <row r="937" spans="1:6" ht="14.25" customHeight="1" x14ac:dyDescent="0.15">
      <c r="A937" s="1" t="s">
        <v>2572</v>
      </c>
      <c r="B937" s="1" t="s">
        <v>1559</v>
      </c>
      <c r="C937" s="1" t="s">
        <v>2573</v>
      </c>
      <c r="D937" s="1" t="s">
        <v>1547</v>
      </c>
      <c r="E937" s="1" t="s">
        <v>2574</v>
      </c>
      <c r="F937" s="1" t="s">
        <v>1576</v>
      </c>
    </row>
    <row r="938" spans="1:6" ht="14.25" customHeight="1" x14ac:dyDescent="0.15">
      <c r="A938" s="1" t="s">
        <v>2575</v>
      </c>
      <c r="B938" s="1" t="s">
        <v>1523</v>
      </c>
      <c r="C938" s="1" t="s">
        <v>2576</v>
      </c>
      <c r="D938" s="1" t="s">
        <v>1587</v>
      </c>
      <c r="E938" s="1" t="s">
        <v>2577</v>
      </c>
      <c r="F938" s="1" t="s">
        <v>1526</v>
      </c>
    </row>
    <row r="939" spans="1:6" ht="14.25" customHeight="1" x14ac:dyDescent="0.15">
      <c r="A939" s="1" t="s">
        <v>2578</v>
      </c>
      <c r="B939" s="1" t="s">
        <v>1549</v>
      </c>
      <c r="C939" s="1" t="s">
        <v>2579</v>
      </c>
      <c r="D939" s="1" t="s">
        <v>1587</v>
      </c>
      <c r="E939" s="1" t="s">
        <v>2580</v>
      </c>
      <c r="F939" s="1" t="s">
        <v>1605</v>
      </c>
    </row>
    <row r="940" spans="1:6" ht="14.25" customHeight="1" x14ac:dyDescent="0.15">
      <c r="A940" s="1" t="s">
        <v>2581</v>
      </c>
      <c r="B940" s="1" t="s">
        <v>1547</v>
      </c>
      <c r="C940" s="1" t="s">
        <v>2582</v>
      </c>
      <c r="D940" s="1" t="s">
        <v>1559</v>
      </c>
      <c r="E940" s="1" t="s">
        <v>2583</v>
      </c>
      <c r="F940" s="1" t="s">
        <v>1570</v>
      </c>
    </row>
    <row r="941" spans="1:6" ht="14.25" customHeight="1" x14ac:dyDescent="0.15">
      <c r="A941" s="1" t="s">
        <v>2584</v>
      </c>
      <c r="B941" s="1" t="s">
        <v>1605</v>
      </c>
      <c r="C941" s="1" t="s">
        <v>2585</v>
      </c>
      <c r="D941" s="1" t="s">
        <v>1547</v>
      </c>
      <c r="E941" s="1" t="s">
        <v>2586</v>
      </c>
      <c r="F941" s="1" t="s">
        <v>1695</v>
      </c>
    </row>
    <row r="942" spans="1:6" ht="14.25" customHeight="1" x14ac:dyDescent="0.15">
      <c r="A942" s="1" t="s">
        <v>2587</v>
      </c>
      <c r="B942" s="1" t="s">
        <v>1549</v>
      </c>
      <c r="C942" s="1" t="s">
        <v>2588</v>
      </c>
      <c r="D942" s="1" t="s">
        <v>1543</v>
      </c>
      <c r="E942" s="1" t="s">
        <v>2589</v>
      </c>
      <c r="F942" s="1" t="s">
        <v>1790</v>
      </c>
    </row>
    <row r="943" spans="1:6" ht="14.25" customHeight="1" x14ac:dyDescent="0.15">
      <c r="A943" s="1" t="s">
        <v>2590</v>
      </c>
      <c r="B943" s="1" t="s">
        <v>1576</v>
      </c>
      <c r="C943" s="1" t="s">
        <v>1865</v>
      </c>
      <c r="D943" s="1" t="s">
        <v>1865</v>
      </c>
      <c r="E943" s="1" t="s">
        <v>2591</v>
      </c>
      <c r="F943" s="1" t="s">
        <v>1682</v>
      </c>
    </row>
    <row r="944" spans="1:6" ht="14.25" customHeight="1" x14ac:dyDescent="0.15">
      <c r="A944" s="1" t="s">
        <v>2592</v>
      </c>
      <c r="B944" s="1" t="s">
        <v>112</v>
      </c>
      <c r="C944" s="1" t="s">
        <v>2593</v>
      </c>
      <c r="D944" s="1" t="s">
        <v>1523</v>
      </c>
      <c r="E944" s="1" t="s">
        <v>2594</v>
      </c>
      <c r="F944" s="1" t="s">
        <v>1631</v>
      </c>
    </row>
    <row r="945" spans="1:6" ht="14.25" customHeight="1" x14ac:dyDescent="0.15">
      <c r="A945" s="1" t="s">
        <v>2595</v>
      </c>
      <c r="B945" s="1" t="s">
        <v>1566</v>
      </c>
      <c r="C945" s="1" t="s">
        <v>2596</v>
      </c>
      <c r="D945" s="1" t="s">
        <v>1865</v>
      </c>
      <c r="E945" s="1" t="s">
        <v>2597</v>
      </c>
      <c r="F945" s="1" t="s">
        <v>1523</v>
      </c>
    </row>
    <row r="946" spans="1:6" ht="14.25" customHeight="1" x14ac:dyDescent="0.15">
      <c r="A946" s="1" t="s">
        <v>2598</v>
      </c>
      <c r="B946" s="1" t="s">
        <v>1540</v>
      </c>
      <c r="C946" s="1" t="s">
        <v>2599</v>
      </c>
      <c r="D946" s="1" t="s">
        <v>1570</v>
      </c>
      <c r="E946" s="1" t="s">
        <v>2600</v>
      </c>
      <c r="F946" s="1" t="s">
        <v>1638</v>
      </c>
    </row>
    <row r="947" spans="1:6" ht="14.25" customHeight="1" x14ac:dyDescent="0.15">
      <c r="A947" s="1" t="s">
        <v>2601</v>
      </c>
      <c r="B947" s="1" t="s">
        <v>1790</v>
      </c>
      <c r="C947" s="1" t="s">
        <v>2602</v>
      </c>
      <c r="D947" s="1" t="s">
        <v>1790</v>
      </c>
      <c r="E947" s="1" t="s">
        <v>2603</v>
      </c>
      <c r="F947" s="1" t="s">
        <v>1572</v>
      </c>
    </row>
    <row r="948" spans="1:6" ht="14.25" customHeight="1" x14ac:dyDescent="0.15">
      <c r="A948" s="1" t="s">
        <v>2604</v>
      </c>
      <c r="B948" s="1" t="s">
        <v>1562</v>
      </c>
      <c r="C948" s="1" t="s">
        <v>2605</v>
      </c>
      <c r="D948" s="1" t="s">
        <v>112</v>
      </c>
      <c r="E948" s="1" t="s">
        <v>2606</v>
      </c>
      <c r="F948" s="1" t="s">
        <v>1531</v>
      </c>
    </row>
    <row r="949" spans="1:6" ht="14.25" customHeight="1" x14ac:dyDescent="0.15">
      <c r="A949" s="1" t="s">
        <v>2607</v>
      </c>
      <c r="B949" s="1" t="s">
        <v>1618</v>
      </c>
      <c r="C949" s="1" t="s">
        <v>2608</v>
      </c>
      <c r="D949" s="1" t="s">
        <v>1570</v>
      </c>
      <c r="E949" s="1" t="s">
        <v>2609</v>
      </c>
      <c r="F949" s="1" t="s">
        <v>1531</v>
      </c>
    </row>
    <row r="950" spans="1:6" ht="14.25" customHeight="1" x14ac:dyDescent="0.15">
      <c r="A950" s="1" t="s">
        <v>2610</v>
      </c>
      <c r="B950" s="1" t="s">
        <v>1543</v>
      </c>
      <c r="C950" s="1" t="s">
        <v>2611</v>
      </c>
      <c r="D950" s="1" t="s">
        <v>1547</v>
      </c>
      <c r="E950" s="1" t="s">
        <v>2612</v>
      </c>
      <c r="F950" s="1" t="s">
        <v>1816</v>
      </c>
    </row>
    <row r="951" spans="1:6" ht="14.25" customHeight="1" x14ac:dyDescent="0.15">
      <c r="A951" s="1" t="s">
        <v>2613</v>
      </c>
      <c r="B951" s="1" t="s">
        <v>1669</v>
      </c>
      <c r="C951" s="1" t="s">
        <v>2614</v>
      </c>
      <c r="D951" s="1" t="s">
        <v>1566</v>
      </c>
      <c r="E951" s="1" t="s">
        <v>2615</v>
      </c>
      <c r="F951" s="1" t="s">
        <v>1816</v>
      </c>
    </row>
    <row r="952" spans="1:6" ht="14.25" customHeight="1" x14ac:dyDescent="0.15">
      <c r="A952" s="1" t="s">
        <v>2616</v>
      </c>
      <c r="B952" s="1" t="s">
        <v>1587</v>
      </c>
      <c r="C952" s="1" t="s">
        <v>2617</v>
      </c>
      <c r="D952" s="1" t="s">
        <v>1566</v>
      </c>
      <c r="E952" s="1" t="s">
        <v>2618</v>
      </c>
      <c r="F952" s="1" t="s">
        <v>1749</v>
      </c>
    </row>
    <row r="953" spans="1:6" ht="14.25" customHeight="1" x14ac:dyDescent="0.15">
      <c r="A953" s="1" t="s">
        <v>2619</v>
      </c>
      <c r="B953" s="1" t="s">
        <v>1531</v>
      </c>
      <c r="C953" s="1" t="s">
        <v>2620</v>
      </c>
      <c r="D953" s="1" t="s">
        <v>1566</v>
      </c>
      <c r="E953" s="1" t="s">
        <v>2621</v>
      </c>
      <c r="F953" s="1" t="s">
        <v>1638</v>
      </c>
    </row>
    <row r="954" spans="1:6" ht="14.25" customHeight="1" x14ac:dyDescent="0.15">
      <c r="A954" s="1" t="s">
        <v>2622</v>
      </c>
      <c r="B954" s="1" t="s">
        <v>1547</v>
      </c>
      <c r="C954" s="1" t="s">
        <v>2623</v>
      </c>
      <c r="D954" s="1" t="s">
        <v>1529</v>
      </c>
      <c r="E954" s="1" t="s">
        <v>2624</v>
      </c>
      <c r="F954" s="1" t="s">
        <v>1526</v>
      </c>
    </row>
    <row r="955" spans="1:6" ht="14.25" customHeight="1" x14ac:dyDescent="0.15">
      <c r="A955" s="1" t="s">
        <v>2625</v>
      </c>
      <c r="B955" s="1" t="s">
        <v>1570</v>
      </c>
      <c r="C955" s="1" t="s">
        <v>2626</v>
      </c>
      <c r="D955" s="1" t="s">
        <v>1543</v>
      </c>
      <c r="E955" s="1" t="s">
        <v>2627</v>
      </c>
      <c r="F955" s="1" t="s">
        <v>1682</v>
      </c>
    </row>
    <row r="956" spans="1:6" ht="14.25" customHeight="1" x14ac:dyDescent="0.15">
      <c r="A956" s="1" t="s">
        <v>2628</v>
      </c>
      <c r="B956" s="1" t="s">
        <v>112</v>
      </c>
      <c r="C956" s="1" t="s">
        <v>2629</v>
      </c>
      <c r="D956" s="1" t="s">
        <v>1533</v>
      </c>
      <c r="E956" s="1" t="s">
        <v>2630</v>
      </c>
      <c r="F956" s="1" t="s">
        <v>1618</v>
      </c>
    </row>
    <row r="957" spans="1:6" ht="14.25" customHeight="1" x14ac:dyDescent="0.15">
      <c r="A957" s="1" t="s">
        <v>2631</v>
      </c>
      <c r="B957" s="1" t="s">
        <v>1543</v>
      </c>
      <c r="C957" s="1" t="s">
        <v>2632</v>
      </c>
      <c r="D957" s="1" t="s">
        <v>1790</v>
      </c>
      <c r="E957" s="1" t="s">
        <v>2633</v>
      </c>
      <c r="F957" s="1" t="s">
        <v>1682</v>
      </c>
    </row>
    <row r="958" spans="1:6" ht="14.25" customHeight="1" x14ac:dyDescent="0.15">
      <c r="A958" s="1" t="s">
        <v>2634</v>
      </c>
      <c r="B958" s="1" t="s">
        <v>1695</v>
      </c>
      <c r="C958" s="1" t="s">
        <v>2635</v>
      </c>
      <c r="D958" s="1" t="s">
        <v>1816</v>
      </c>
      <c r="E958" s="1" t="s">
        <v>2636</v>
      </c>
      <c r="F958" s="1" t="s">
        <v>1669</v>
      </c>
    </row>
    <row r="959" spans="1:6" ht="14.25" customHeight="1" x14ac:dyDescent="0.15">
      <c r="A959" s="1" t="s">
        <v>2637</v>
      </c>
      <c r="B959" s="1" t="s">
        <v>1523</v>
      </c>
      <c r="C959" s="1" t="s">
        <v>2638</v>
      </c>
      <c r="D959" s="1" t="s">
        <v>1682</v>
      </c>
      <c r="E959" s="1" t="s">
        <v>2639</v>
      </c>
      <c r="F959" s="1" t="s">
        <v>1535</v>
      </c>
    </row>
    <row r="960" spans="1:6" ht="14.25" customHeight="1" x14ac:dyDescent="0.15">
      <c r="A960" s="1" t="s">
        <v>2640</v>
      </c>
      <c r="B960" s="1" t="s">
        <v>1540</v>
      </c>
      <c r="C960" s="1" t="s">
        <v>2641</v>
      </c>
      <c r="D960" s="1" t="s">
        <v>1631</v>
      </c>
      <c r="E960" s="1" t="s">
        <v>2642</v>
      </c>
      <c r="F960" s="1" t="s">
        <v>1533</v>
      </c>
    </row>
    <row r="961" spans="1:6" ht="14.25" customHeight="1" x14ac:dyDescent="0.15">
      <c r="A961" s="1" t="s">
        <v>2643</v>
      </c>
      <c r="B961" s="1" t="s">
        <v>1549</v>
      </c>
      <c r="C961" s="1" t="s">
        <v>2644</v>
      </c>
      <c r="D961" s="1" t="s">
        <v>1531</v>
      </c>
      <c r="E961" s="1" t="s">
        <v>2645</v>
      </c>
      <c r="F961" s="1" t="s">
        <v>1549</v>
      </c>
    </row>
    <row r="962" spans="1:6" ht="14.25" customHeight="1" x14ac:dyDescent="0.15">
      <c r="A962" s="1" t="s">
        <v>2646</v>
      </c>
      <c r="B962" s="1" t="s">
        <v>1540</v>
      </c>
      <c r="C962" s="1" t="s">
        <v>2647</v>
      </c>
      <c r="D962" s="1" t="s">
        <v>1682</v>
      </c>
      <c r="E962" s="1" t="s">
        <v>2648</v>
      </c>
      <c r="F962" s="1" t="s">
        <v>1682</v>
      </c>
    </row>
    <row r="963" spans="1:6" ht="14.25" customHeight="1" x14ac:dyDescent="0.15">
      <c r="A963" s="1" t="s">
        <v>2649</v>
      </c>
      <c r="B963" s="1" t="s">
        <v>1618</v>
      </c>
      <c r="C963" s="1" t="s">
        <v>2650</v>
      </c>
      <c r="D963" s="1" t="s">
        <v>1557</v>
      </c>
      <c r="E963" s="1" t="s">
        <v>2651</v>
      </c>
      <c r="F963" s="1" t="s">
        <v>1557</v>
      </c>
    </row>
    <row r="964" spans="1:6" ht="14.25" customHeight="1" x14ac:dyDescent="0.15">
      <c r="A964" s="1" t="s">
        <v>2652</v>
      </c>
      <c r="B964" s="1" t="s">
        <v>1562</v>
      </c>
      <c r="C964" s="1" t="s">
        <v>2653</v>
      </c>
      <c r="D964" s="1" t="s">
        <v>1572</v>
      </c>
      <c r="E964" s="1" t="s">
        <v>2654</v>
      </c>
      <c r="F964" s="1" t="s">
        <v>1790</v>
      </c>
    </row>
    <row r="965" spans="1:6" ht="14.25" customHeight="1" x14ac:dyDescent="0.15">
      <c r="A965" s="1" t="s">
        <v>2655</v>
      </c>
      <c r="B965" s="1" t="s">
        <v>1790</v>
      </c>
      <c r="C965" s="1" t="s">
        <v>2656</v>
      </c>
      <c r="D965" s="1" t="s">
        <v>1547</v>
      </c>
      <c r="E965" s="1" t="s">
        <v>2657</v>
      </c>
      <c r="F965" s="1" t="s">
        <v>1531</v>
      </c>
    </row>
    <row r="966" spans="1:6" ht="14.25" customHeight="1" x14ac:dyDescent="0.15">
      <c r="A966" s="1" t="s">
        <v>2658</v>
      </c>
      <c r="B966" s="1" t="s">
        <v>1549</v>
      </c>
      <c r="C966" s="1" t="s">
        <v>2659</v>
      </c>
      <c r="D966" s="1" t="s">
        <v>1549</v>
      </c>
      <c r="E966" s="1" t="s">
        <v>2660</v>
      </c>
      <c r="F966" s="1" t="s">
        <v>1587</v>
      </c>
    </row>
    <row r="967" spans="1:6" ht="14.25" customHeight="1" x14ac:dyDescent="0.15">
      <c r="A967" s="1" t="s">
        <v>2661</v>
      </c>
      <c r="B967" s="1" t="s">
        <v>1721</v>
      </c>
      <c r="C967" s="1" t="s">
        <v>2662</v>
      </c>
      <c r="D967" s="1" t="s">
        <v>1695</v>
      </c>
      <c r="E967" s="1" t="s">
        <v>2663</v>
      </c>
      <c r="F967" s="1" t="s">
        <v>1865</v>
      </c>
    </row>
    <row r="968" spans="1:6" ht="14.25" customHeight="1" x14ac:dyDescent="0.15">
      <c r="A968" s="1" t="s">
        <v>2664</v>
      </c>
      <c r="B968" s="1" t="s">
        <v>1721</v>
      </c>
      <c r="C968" s="1" t="s">
        <v>2665</v>
      </c>
      <c r="D968" s="1" t="s">
        <v>1749</v>
      </c>
      <c r="E968" s="1" t="s">
        <v>2666</v>
      </c>
      <c r="F968" s="1" t="s">
        <v>1570</v>
      </c>
    </row>
    <row r="969" spans="1:6" ht="14.25" customHeight="1" x14ac:dyDescent="0.15">
      <c r="A969" s="1" t="s">
        <v>2667</v>
      </c>
      <c r="B969" s="1" t="s">
        <v>112</v>
      </c>
      <c r="C969" s="1" t="s">
        <v>2668</v>
      </c>
      <c r="D969" s="1" t="s">
        <v>1570</v>
      </c>
      <c r="E969" s="1" t="s">
        <v>2669</v>
      </c>
      <c r="F969" s="1" t="s">
        <v>1790</v>
      </c>
    </row>
    <row r="970" spans="1:6" ht="14.25" customHeight="1" x14ac:dyDescent="0.15">
      <c r="A970" s="1" t="s">
        <v>2670</v>
      </c>
      <c r="B970" s="1" t="s">
        <v>1605</v>
      </c>
      <c r="C970" s="1" t="s">
        <v>2671</v>
      </c>
      <c r="D970" s="1" t="s">
        <v>1682</v>
      </c>
      <c r="E970" s="1" t="s">
        <v>2672</v>
      </c>
      <c r="F970" s="1" t="s">
        <v>1533</v>
      </c>
    </row>
    <row r="971" spans="1:6" ht="14.25" customHeight="1" x14ac:dyDescent="0.15">
      <c r="A971" s="1" t="s">
        <v>2673</v>
      </c>
      <c r="B971" s="1" t="s">
        <v>1605</v>
      </c>
      <c r="C971" s="1" t="s">
        <v>2674</v>
      </c>
      <c r="D971" s="1" t="s">
        <v>1529</v>
      </c>
      <c r="E971" s="1" t="s">
        <v>2675</v>
      </c>
      <c r="F971" s="1" t="s">
        <v>1605</v>
      </c>
    </row>
    <row r="972" spans="1:6" ht="14.25" customHeight="1" x14ac:dyDescent="0.15">
      <c r="A972" s="1" t="s">
        <v>2676</v>
      </c>
      <c r="B972" s="1" t="s">
        <v>1682</v>
      </c>
      <c r="C972" s="1" t="s">
        <v>2677</v>
      </c>
      <c r="D972" s="1" t="s">
        <v>1605</v>
      </c>
      <c r="E972" s="1" t="s">
        <v>2678</v>
      </c>
      <c r="F972" s="1" t="s">
        <v>1533</v>
      </c>
    </row>
    <row r="973" spans="1:6" ht="14.25" customHeight="1" x14ac:dyDescent="0.15">
      <c r="A973" s="1" t="s">
        <v>2679</v>
      </c>
      <c r="B973" s="1" t="s">
        <v>1535</v>
      </c>
      <c r="C973" s="1" t="s">
        <v>2680</v>
      </c>
      <c r="D973" s="1" t="s">
        <v>112</v>
      </c>
      <c r="E973" s="1" t="s">
        <v>2681</v>
      </c>
      <c r="F973" s="1" t="s">
        <v>1682</v>
      </c>
    </row>
    <row r="974" spans="1:6" ht="14.25" customHeight="1" x14ac:dyDescent="0.15">
      <c r="A974" s="1" t="s">
        <v>2682</v>
      </c>
      <c r="B974" s="1" t="s">
        <v>1526</v>
      </c>
      <c r="C974" s="1" t="s">
        <v>2683</v>
      </c>
      <c r="D974" s="1" t="s">
        <v>1523</v>
      </c>
      <c r="E974" s="1" t="s">
        <v>2684</v>
      </c>
      <c r="F974" s="1" t="s">
        <v>1543</v>
      </c>
    </row>
    <row r="975" spans="1:6" ht="14.25" customHeight="1" x14ac:dyDescent="0.15">
      <c r="A975" s="1" t="s">
        <v>2685</v>
      </c>
      <c r="B975" s="1" t="s">
        <v>1605</v>
      </c>
      <c r="C975" s="1" t="s">
        <v>2686</v>
      </c>
      <c r="D975" s="1" t="s">
        <v>1529</v>
      </c>
      <c r="E975" s="1" t="s">
        <v>2687</v>
      </c>
      <c r="F975" s="1" t="s">
        <v>1557</v>
      </c>
    </row>
    <row r="976" spans="1:6" ht="14.25" customHeight="1" x14ac:dyDescent="0.15">
      <c r="A976" s="1" t="s">
        <v>2688</v>
      </c>
      <c r="B976" s="1" t="s">
        <v>1638</v>
      </c>
      <c r="C976" s="1" t="s">
        <v>2689</v>
      </c>
      <c r="D976" s="1" t="s">
        <v>1523</v>
      </c>
      <c r="E976" s="1" t="s">
        <v>2690</v>
      </c>
      <c r="F976" s="1" t="s">
        <v>1682</v>
      </c>
    </row>
    <row r="977" spans="1:6" ht="14.25" customHeight="1" x14ac:dyDescent="0.15">
      <c r="A977" s="1" t="s">
        <v>2691</v>
      </c>
      <c r="B977" s="1" t="s">
        <v>1682</v>
      </c>
      <c r="C977" s="1" t="s">
        <v>2692</v>
      </c>
      <c r="D977" s="1" t="s">
        <v>1540</v>
      </c>
      <c r="E977" s="1" t="s">
        <v>2693</v>
      </c>
      <c r="F977" s="1" t="s">
        <v>1543</v>
      </c>
    </row>
    <row r="978" spans="1:6" ht="14.25" customHeight="1" x14ac:dyDescent="0.15">
      <c r="A978" s="1" t="s">
        <v>2694</v>
      </c>
      <c r="B978" s="1" t="s">
        <v>1695</v>
      </c>
      <c r="C978" s="1" t="s">
        <v>2695</v>
      </c>
      <c r="D978" s="1" t="s">
        <v>1543</v>
      </c>
      <c r="E978" s="1" t="s">
        <v>2696</v>
      </c>
      <c r="F978" s="1" t="s">
        <v>1543</v>
      </c>
    </row>
    <row r="979" spans="1:6" ht="14.25" customHeight="1" x14ac:dyDescent="0.15">
      <c r="A979" s="1" t="s">
        <v>2697</v>
      </c>
      <c r="B979" s="1" t="s">
        <v>1790</v>
      </c>
      <c r="C979" s="1" t="s">
        <v>2698</v>
      </c>
      <c r="D979" s="1" t="s">
        <v>1549</v>
      </c>
      <c r="E979" s="1" t="s">
        <v>2699</v>
      </c>
      <c r="F979" s="1" t="s">
        <v>1570</v>
      </c>
    </row>
    <row r="980" spans="1:6" ht="14.25" customHeight="1" x14ac:dyDescent="0.15">
      <c r="A980" s="1" t="s">
        <v>2700</v>
      </c>
      <c r="B980" s="1" t="s">
        <v>1529</v>
      </c>
      <c r="C980" s="1" t="s">
        <v>2701</v>
      </c>
      <c r="D980" s="1" t="s">
        <v>1631</v>
      </c>
      <c r="E980" s="1" t="s">
        <v>2702</v>
      </c>
      <c r="F980" s="1" t="s">
        <v>1543</v>
      </c>
    </row>
    <row r="981" spans="1:6" ht="14.25" customHeight="1" x14ac:dyDescent="0.15">
      <c r="A981" s="1" t="s">
        <v>2703</v>
      </c>
      <c r="B981" s="1" t="s">
        <v>1549</v>
      </c>
      <c r="C981" s="1" t="s">
        <v>2704</v>
      </c>
      <c r="D981" s="1" t="s">
        <v>1523</v>
      </c>
      <c r="E981" s="1" t="s">
        <v>2705</v>
      </c>
      <c r="F981" s="1" t="s">
        <v>1749</v>
      </c>
    </row>
    <row r="982" spans="1:6" ht="14.25" customHeight="1" x14ac:dyDescent="0.15">
      <c r="A982" s="1" t="s">
        <v>2706</v>
      </c>
      <c r="B982" s="1" t="s">
        <v>1523</v>
      </c>
      <c r="C982" s="1" t="s">
        <v>2707</v>
      </c>
      <c r="D982" s="1" t="s">
        <v>1533</v>
      </c>
      <c r="E982" s="1" t="s">
        <v>2708</v>
      </c>
      <c r="F982" s="1" t="s">
        <v>1531</v>
      </c>
    </row>
    <row r="983" spans="1:6" ht="14.25" customHeight="1" x14ac:dyDescent="0.15">
      <c r="A983" s="1" t="s">
        <v>2709</v>
      </c>
      <c r="B983" s="1" t="s">
        <v>1543</v>
      </c>
      <c r="C983" s="1" t="s">
        <v>2710</v>
      </c>
      <c r="D983" s="1" t="s">
        <v>1721</v>
      </c>
      <c r="E983" s="1" t="s">
        <v>2711</v>
      </c>
      <c r="F983" s="1" t="s">
        <v>1533</v>
      </c>
    </row>
    <row r="984" spans="1:6" ht="14.25" customHeight="1" x14ac:dyDescent="0.15">
      <c r="A984" s="1" t="s">
        <v>2712</v>
      </c>
      <c r="B984" s="1" t="s">
        <v>1587</v>
      </c>
      <c r="C984" s="1" t="s">
        <v>2713</v>
      </c>
      <c r="D984" s="1" t="s">
        <v>1605</v>
      </c>
      <c r="E984" s="1" t="s">
        <v>2714</v>
      </c>
      <c r="F984" s="1" t="s">
        <v>1549</v>
      </c>
    </row>
    <row r="985" spans="1:6" ht="14.25" customHeight="1" x14ac:dyDescent="0.15">
      <c r="A985" s="1" t="s">
        <v>2715</v>
      </c>
      <c r="B985" s="1" t="s">
        <v>1535</v>
      </c>
      <c r="C985" s="1" t="s">
        <v>2716</v>
      </c>
      <c r="D985" s="1" t="s">
        <v>1631</v>
      </c>
      <c r="E985" s="1" t="s">
        <v>2717</v>
      </c>
      <c r="F985" s="1" t="s">
        <v>1523</v>
      </c>
    </row>
    <row r="986" spans="1:6" ht="14.25" customHeight="1" x14ac:dyDescent="0.15">
      <c r="A986" s="1" t="s">
        <v>2718</v>
      </c>
      <c r="B986" s="1" t="s">
        <v>1682</v>
      </c>
      <c r="C986" s="1" t="s">
        <v>2719</v>
      </c>
      <c r="D986" s="1" t="s">
        <v>1631</v>
      </c>
      <c r="E986" s="1" t="s">
        <v>2720</v>
      </c>
      <c r="F986" s="1" t="s">
        <v>1570</v>
      </c>
    </row>
    <row r="987" spans="1:6" ht="14.25" customHeight="1" x14ac:dyDescent="0.15">
      <c r="A987" s="1" t="s">
        <v>2721</v>
      </c>
      <c r="B987" s="1" t="s">
        <v>1540</v>
      </c>
      <c r="C987" s="1" t="s">
        <v>2722</v>
      </c>
      <c r="D987" s="1" t="s">
        <v>1721</v>
      </c>
      <c r="E987" s="1" t="s">
        <v>2723</v>
      </c>
      <c r="F987" s="1" t="s">
        <v>1790</v>
      </c>
    </row>
    <row r="988" spans="1:6" ht="14.25" customHeight="1" x14ac:dyDescent="0.15">
      <c r="A988" s="1" t="s">
        <v>2724</v>
      </c>
      <c r="B988" s="1" t="s">
        <v>1529</v>
      </c>
      <c r="C988" s="1" t="s">
        <v>2725</v>
      </c>
      <c r="D988" s="1" t="s">
        <v>1631</v>
      </c>
      <c r="E988" s="1" t="s">
        <v>2726</v>
      </c>
      <c r="F988" s="1" t="s">
        <v>1605</v>
      </c>
    </row>
    <row r="989" spans="1:6" ht="14.25" customHeight="1" x14ac:dyDescent="0.15">
      <c r="A989" s="1" t="s">
        <v>2727</v>
      </c>
      <c r="B989" s="1" t="s">
        <v>1721</v>
      </c>
      <c r="C989" s="1" t="s">
        <v>2728</v>
      </c>
      <c r="D989" s="1" t="s">
        <v>1540</v>
      </c>
      <c r="E989" s="1" t="s">
        <v>2729</v>
      </c>
      <c r="F989" s="1" t="s">
        <v>1559</v>
      </c>
    </row>
    <row r="990" spans="1:6" ht="14.25" customHeight="1" x14ac:dyDescent="0.15">
      <c r="A990" s="1" t="s">
        <v>2730</v>
      </c>
      <c r="B990" s="1" t="s">
        <v>1572</v>
      </c>
      <c r="C990" s="1" t="s">
        <v>2731</v>
      </c>
      <c r="D990" s="1" t="s">
        <v>1631</v>
      </c>
      <c r="E990" s="1" t="s">
        <v>2732</v>
      </c>
      <c r="F990" s="1" t="s">
        <v>1531</v>
      </c>
    </row>
    <row r="991" spans="1:6" ht="14.25" customHeight="1" x14ac:dyDescent="0.15">
      <c r="A991" s="1" t="s">
        <v>2733</v>
      </c>
      <c r="B991" s="1" t="s">
        <v>112</v>
      </c>
      <c r="C991" s="1" t="s">
        <v>2734</v>
      </c>
      <c r="D991" s="1" t="s">
        <v>1682</v>
      </c>
      <c r="E991" s="1" t="s">
        <v>2735</v>
      </c>
      <c r="F991" s="1" t="s">
        <v>1605</v>
      </c>
    </row>
    <row r="992" spans="1:6" ht="14.25" customHeight="1" x14ac:dyDescent="0.15">
      <c r="A992" s="1" t="s">
        <v>2736</v>
      </c>
      <c r="B992" s="1" t="s">
        <v>1610</v>
      </c>
      <c r="C992" s="1" t="s">
        <v>2737</v>
      </c>
      <c r="D992" s="1" t="s">
        <v>1682</v>
      </c>
      <c r="E992" s="1" t="s">
        <v>2738</v>
      </c>
      <c r="F992" s="1" t="s">
        <v>1790</v>
      </c>
    </row>
    <row r="993" spans="1:6" ht="14.25" customHeight="1" x14ac:dyDescent="0.15">
      <c r="A993" s="1" t="s">
        <v>2739</v>
      </c>
      <c r="B993" s="1" t="s">
        <v>1540</v>
      </c>
      <c r="C993" s="1" t="s">
        <v>2740</v>
      </c>
      <c r="D993" s="1" t="s">
        <v>1549</v>
      </c>
      <c r="E993" s="1" t="s">
        <v>2741</v>
      </c>
      <c r="F993" s="1" t="s">
        <v>1695</v>
      </c>
    </row>
    <row r="994" spans="1:6" ht="14.25" customHeight="1" x14ac:dyDescent="0.15">
      <c r="A994" s="1" t="s">
        <v>2742</v>
      </c>
      <c r="B994" s="1" t="s">
        <v>1631</v>
      </c>
      <c r="C994" s="1" t="s">
        <v>2743</v>
      </c>
      <c r="D994" s="1" t="s">
        <v>1618</v>
      </c>
      <c r="E994" s="1" t="s">
        <v>2744</v>
      </c>
      <c r="F994" s="1" t="s">
        <v>1865</v>
      </c>
    </row>
    <row r="995" spans="1:6" ht="14.25" customHeight="1" x14ac:dyDescent="0.15">
      <c r="A995" s="1" t="s">
        <v>2745</v>
      </c>
      <c r="B995" s="1" t="s">
        <v>1543</v>
      </c>
      <c r="C995" s="1" t="s">
        <v>2746</v>
      </c>
      <c r="D995" s="1" t="s">
        <v>1547</v>
      </c>
      <c r="E995" s="1" t="s">
        <v>2747</v>
      </c>
      <c r="F995" s="1" t="s">
        <v>1749</v>
      </c>
    </row>
    <row r="996" spans="1:6" ht="14.25" customHeight="1" x14ac:dyDescent="0.15">
      <c r="A996" s="1" t="s">
        <v>2748</v>
      </c>
      <c r="B996" s="1" t="s">
        <v>1816</v>
      </c>
      <c r="C996" s="1" t="s">
        <v>2749</v>
      </c>
      <c r="D996" s="1" t="s">
        <v>1523</v>
      </c>
      <c r="E996" s="1" t="s">
        <v>2750</v>
      </c>
      <c r="F996" s="1" t="s">
        <v>1749</v>
      </c>
    </row>
    <row r="997" spans="1:6" ht="14.25" customHeight="1" x14ac:dyDescent="0.15">
      <c r="A997" s="1" t="s">
        <v>2751</v>
      </c>
      <c r="B997" s="1" t="s">
        <v>1816</v>
      </c>
      <c r="C997" s="1" t="s">
        <v>2752</v>
      </c>
      <c r="D997" s="1" t="s">
        <v>1790</v>
      </c>
      <c r="E997" s="1" t="s">
        <v>2753</v>
      </c>
      <c r="F997" s="1" t="s">
        <v>1523</v>
      </c>
    </row>
    <row r="998" spans="1:6" ht="14.25" customHeight="1" x14ac:dyDescent="0.15">
      <c r="A998" s="1" t="s">
        <v>2754</v>
      </c>
      <c r="B998" s="1" t="s">
        <v>1605</v>
      </c>
      <c r="C998" s="1" t="s">
        <v>2755</v>
      </c>
      <c r="D998" s="1" t="s">
        <v>1549</v>
      </c>
      <c r="E998" s="1" t="s">
        <v>2756</v>
      </c>
      <c r="F998" s="1" t="s">
        <v>1540</v>
      </c>
    </row>
    <row r="999" spans="1:6" ht="14.25" customHeight="1" x14ac:dyDescent="0.15">
      <c r="A999" s="1" t="s">
        <v>2757</v>
      </c>
      <c r="B999" s="1" t="s">
        <v>1562</v>
      </c>
      <c r="C999" s="1" t="s">
        <v>2758</v>
      </c>
      <c r="D999" s="1" t="s">
        <v>1570</v>
      </c>
      <c r="E999" s="1" t="s">
        <v>2759</v>
      </c>
      <c r="F999" s="1" t="s">
        <v>1540</v>
      </c>
    </row>
    <row r="1000" spans="1:6" ht="14.25" customHeight="1" x14ac:dyDescent="0.15">
      <c r="A1000" s="1" t="s">
        <v>2760</v>
      </c>
      <c r="B1000" s="1" t="s">
        <v>1549</v>
      </c>
      <c r="C1000" s="1" t="s">
        <v>2761</v>
      </c>
      <c r="D1000" s="1" t="s">
        <v>1682</v>
      </c>
      <c r="E1000" s="1" t="s">
        <v>2762</v>
      </c>
      <c r="F1000" s="1" t="s">
        <v>1816</v>
      </c>
    </row>
    <row r="1001" spans="1:6" ht="14.25" customHeight="1" x14ac:dyDescent="0.15">
      <c r="A1001" s="1" t="s">
        <v>2763</v>
      </c>
      <c r="B1001" s="1" t="s">
        <v>1547</v>
      </c>
      <c r="C1001" s="1" t="s">
        <v>2764</v>
      </c>
      <c r="D1001" s="1" t="s">
        <v>1533</v>
      </c>
      <c r="E1001" s="1" t="s">
        <v>2765</v>
      </c>
      <c r="F1001" s="1" t="s">
        <v>1587</v>
      </c>
    </row>
    <row r="1002" spans="1:6" ht="14.25" customHeight="1" x14ac:dyDescent="0.15">
      <c r="A1002" s="1" t="s">
        <v>2766</v>
      </c>
      <c r="B1002" s="1" t="s">
        <v>1549</v>
      </c>
      <c r="C1002" s="1" t="s">
        <v>2767</v>
      </c>
      <c r="D1002" s="1" t="s">
        <v>1523</v>
      </c>
      <c r="E1002" s="1" t="s">
        <v>1576</v>
      </c>
      <c r="F1002" s="1" t="s">
        <v>1576</v>
      </c>
    </row>
    <row r="1003" spans="1:6" ht="14.25" customHeight="1" x14ac:dyDescent="0.15">
      <c r="A1003" s="1" t="s">
        <v>2768</v>
      </c>
      <c r="B1003" s="1" t="s">
        <v>1533</v>
      </c>
      <c r="C1003" s="1" t="s">
        <v>2769</v>
      </c>
      <c r="D1003" s="1" t="s">
        <v>112</v>
      </c>
      <c r="E1003" s="1" t="s">
        <v>2770</v>
      </c>
      <c r="F1003" s="1" t="s">
        <v>1576</v>
      </c>
    </row>
    <row r="1004" spans="1:6" ht="14.25" customHeight="1" x14ac:dyDescent="0.15">
      <c r="A1004" s="1" t="s">
        <v>1533</v>
      </c>
      <c r="B1004" s="1" t="s">
        <v>1533</v>
      </c>
      <c r="C1004" s="1" t="s">
        <v>2771</v>
      </c>
      <c r="D1004" s="1" t="s">
        <v>1523</v>
      </c>
      <c r="E1004" s="1" t="s">
        <v>2772</v>
      </c>
      <c r="F1004" s="1" t="s">
        <v>1576</v>
      </c>
    </row>
    <row r="1005" spans="1:6" ht="14.25" customHeight="1" x14ac:dyDescent="0.15">
      <c r="A1005" s="1" t="s">
        <v>2773</v>
      </c>
      <c r="B1005" s="1" t="s">
        <v>1790</v>
      </c>
      <c r="C1005" s="1" t="s">
        <v>2774</v>
      </c>
      <c r="D1005" s="1" t="s">
        <v>1529</v>
      </c>
      <c r="E1005" s="1" t="s">
        <v>2775</v>
      </c>
      <c r="F1005" s="1" t="s">
        <v>1669</v>
      </c>
    </row>
    <row r="1006" spans="1:6" ht="14.25" customHeight="1" x14ac:dyDescent="0.15">
      <c r="A1006" s="1" t="s">
        <v>2776</v>
      </c>
      <c r="B1006" s="1" t="s">
        <v>1749</v>
      </c>
      <c r="C1006" s="1" t="s">
        <v>2777</v>
      </c>
      <c r="D1006" s="1" t="s">
        <v>1572</v>
      </c>
      <c r="E1006" s="1" t="s">
        <v>2778</v>
      </c>
      <c r="F1006" s="1" t="s">
        <v>1557</v>
      </c>
    </row>
    <row r="1007" spans="1:6" ht="14.25" customHeight="1" x14ac:dyDescent="0.15">
      <c r="A1007" s="1" t="s">
        <v>2779</v>
      </c>
      <c r="B1007" s="1" t="s">
        <v>1669</v>
      </c>
      <c r="C1007" s="1" t="s">
        <v>2780</v>
      </c>
      <c r="D1007" s="1" t="s">
        <v>1572</v>
      </c>
      <c r="E1007" s="1" t="s">
        <v>2781</v>
      </c>
      <c r="F1007" s="1" t="s">
        <v>1682</v>
      </c>
    </row>
    <row r="1008" spans="1:6" ht="14.25" customHeight="1" x14ac:dyDescent="0.15">
      <c r="A1008" s="1" t="s">
        <v>2782</v>
      </c>
      <c r="B1008" s="1" t="s">
        <v>1587</v>
      </c>
      <c r="C1008" s="1" t="s">
        <v>2783</v>
      </c>
      <c r="D1008" s="1" t="s">
        <v>1570</v>
      </c>
      <c r="E1008" s="1" t="s">
        <v>2784</v>
      </c>
      <c r="F1008" s="1" t="s">
        <v>1570</v>
      </c>
    </row>
    <row r="1009" spans="1:6" ht="14.25" customHeight="1" x14ac:dyDescent="0.15">
      <c r="A1009" s="1" t="s">
        <v>2785</v>
      </c>
      <c r="B1009" s="1" t="s">
        <v>1540</v>
      </c>
      <c r="C1009" s="1" t="s">
        <v>2786</v>
      </c>
      <c r="D1009" s="1" t="s">
        <v>1790</v>
      </c>
      <c r="E1009" s="1" t="s">
        <v>2787</v>
      </c>
      <c r="F1009" s="1" t="s">
        <v>1631</v>
      </c>
    </row>
    <row r="1010" spans="1:6" ht="14.25" customHeight="1" x14ac:dyDescent="0.15">
      <c r="A1010" s="1" t="s">
        <v>2788</v>
      </c>
      <c r="B1010" s="1" t="s">
        <v>1587</v>
      </c>
      <c r="C1010" s="1" t="s">
        <v>2789</v>
      </c>
      <c r="D1010" s="1" t="s">
        <v>1531</v>
      </c>
      <c r="E1010" s="1" t="s">
        <v>2790</v>
      </c>
      <c r="F1010" s="1" t="s">
        <v>1790</v>
      </c>
    </row>
    <row r="1011" spans="1:6" ht="14.25" customHeight="1" x14ac:dyDescent="0.15">
      <c r="A1011" s="1" t="s">
        <v>2791</v>
      </c>
      <c r="B1011" s="1" t="s">
        <v>1631</v>
      </c>
      <c r="C1011" s="1" t="s">
        <v>2792</v>
      </c>
      <c r="D1011" s="1" t="s">
        <v>1570</v>
      </c>
      <c r="E1011" s="1" t="s">
        <v>2793</v>
      </c>
      <c r="F1011" s="1" t="s">
        <v>1543</v>
      </c>
    </row>
    <row r="1012" spans="1:6" ht="14.25" customHeight="1" x14ac:dyDescent="0.15">
      <c r="A1012" s="1" t="s">
        <v>2794</v>
      </c>
      <c r="B1012" s="1" t="s">
        <v>1790</v>
      </c>
      <c r="C1012" s="1" t="s">
        <v>2795</v>
      </c>
      <c r="D1012" s="1" t="s">
        <v>1587</v>
      </c>
      <c r="E1012" s="1" t="s">
        <v>2796</v>
      </c>
      <c r="F1012" s="1" t="s">
        <v>1547</v>
      </c>
    </row>
    <row r="1013" spans="1:6" ht="14.25" customHeight="1" x14ac:dyDescent="0.15">
      <c r="A1013" s="1" t="s">
        <v>2797</v>
      </c>
      <c r="B1013" s="1" t="s">
        <v>1587</v>
      </c>
      <c r="C1013" s="1" t="s">
        <v>2798</v>
      </c>
      <c r="D1013" s="1" t="s">
        <v>1535</v>
      </c>
      <c r="E1013" s="1" t="s">
        <v>2799</v>
      </c>
      <c r="F1013" s="1" t="s">
        <v>1682</v>
      </c>
    </row>
    <row r="1014" spans="1:6" ht="14.25" customHeight="1" x14ac:dyDescent="0.15">
      <c r="A1014" s="1" t="s">
        <v>2800</v>
      </c>
      <c r="B1014" s="1" t="s">
        <v>1531</v>
      </c>
      <c r="C1014" s="1" t="s">
        <v>2801</v>
      </c>
      <c r="D1014" s="1" t="s">
        <v>1523</v>
      </c>
      <c r="E1014" s="1" t="s">
        <v>2802</v>
      </c>
      <c r="F1014" s="1" t="s">
        <v>1518</v>
      </c>
    </row>
    <row r="1015" spans="1:6" ht="14.25" customHeight="1" x14ac:dyDescent="0.15">
      <c r="A1015" s="1" t="s">
        <v>2803</v>
      </c>
      <c r="B1015" s="1" t="s">
        <v>1749</v>
      </c>
      <c r="C1015" s="1" t="s">
        <v>2804</v>
      </c>
      <c r="D1015" s="1" t="s">
        <v>1695</v>
      </c>
      <c r="E1015" s="1" t="s">
        <v>2805</v>
      </c>
      <c r="F1015" s="1" t="s">
        <v>1669</v>
      </c>
    </row>
    <row r="1016" spans="1:6" ht="14.25" customHeight="1" x14ac:dyDescent="0.15">
      <c r="A1016" s="1" t="s">
        <v>2806</v>
      </c>
      <c r="B1016" s="1" t="s">
        <v>1816</v>
      </c>
      <c r="C1016" s="1" t="s">
        <v>2807</v>
      </c>
      <c r="D1016" s="1" t="s">
        <v>1549</v>
      </c>
      <c r="E1016" s="1" t="s">
        <v>2808</v>
      </c>
      <c r="F1016" s="1" t="s">
        <v>1695</v>
      </c>
    </row>
    <row r="1017" spans="1:6" ht="14.25" customHeight="1" x14ac:dyDescent="0.15">
      <c r="A1017" s="1" t="s">
        <v>2809</v>
      </c>
      <c r="B1017" s="1" t="s">
        <v>1570</v>
      </c>
      <c r="C1017" s="1" t="s">
        <v>2810</v>
      </c>
      <c r="D1017" s="1" t="s">
        <v>1523</v>
      </c>
      <c r="E1017" s="1" t="s">
        <v>2811</v>
      </c>
      <c r="F1017" s="1" t="s">
        <v>1816</v>
      </c>
    </row>
    <row r="1018" spans="1:6" ht="14.25" customHeight="1" x14ac:dyDescent="0.15">
      <c r="A1018" s="1" t="s">
        <v>2812</v>
      </c>
      <c r="B1018" s="1" t="s">
        <v>1631</v>
      </c>
      <c r="C1018" s="1" t="s">
        <v>2813</v>
      </c>
      <c r="D1018" s="1" t="s">
        <v>1549</v>
      </c>
      <c r="E1018" s="1" t="s">
        <v>2814</v>
      </c>
      <c r="F1018" s="1" t="s">
        <v>1595</v>
      </c>
    </row>
    <row r="1019" spans="1:6" ht="14.25" customHeight="1" x14ac:dyDescent="0.15">
      <c r="A1019" s="1" t="s">
        <v>2815</v>
      </c>
      <c r="B1019" s="1" t="s">
        <v>1572</v>
      </c>
      <c r="C1019" s="1" t="s">
        <v>2816</v>
      </c>
      <c r="D1019" s="1" t="s">
        <v>1549</v>
      </c>
      <c r="E1019" s="1" t="s">
        <v>2817</v>
      </c>
      <c r="F1019" s="1" t="s">
        <v>1816</v>
      </c>
    </row>
    <row r="1020" spans="1:6" ht="14.25" customHeight="1" x14ac:dyDescent="0.15">
      <c r="A1020" s="1" t="s">
        <v>2818</v>
      </c>
      <c r="B1020" s="1" t="s">
        <v>1570</v>
      </c>
      <c r="C1020" s="1" t="s">
        <v>2819</v>
      </c>
      <c r="D1020" s="1" t="s">
        <v>1790</v>
      </c>
      <c r="E1020" s="1" t="s">
        <v>2820</v>
      </c>
      <c r="F1020" s="1" t="s">
        <v>1553</v>
      </c>
    </row>
    <row r="1021" spans="1:6" ht="14.25" customHeight="1" x14ac:dyDescent="0.15">
      <c r="A1021" s="1" t="s">
        <v>2821</v>
      </c>
      <c r="B1021" s="1" t="s">
        <v>1549</v>
      </c>
      <c r="C1021" s="1" t="s">
        <v>2822</v>
      </c>
      <c r="D1021" s="1" t="s">
        <v>1518</v>
      </c>
      <c r="E1021" s="1" t="s">
        <v>2823</v>
      </c>
      <c r="F1021" s="1" t="s">
        <v>1523</v>
      </c>
    </row>
    <row r="1022" spans="1:6" ht="14.25" customHeight="1" x14ac:dyDescent="0.15">
      <c r="A1022" s="1" t="s">
        <v>2824</v>
      </c>
      <c r="B1022" s="1" t="s">
        <v>1549</v>
      </c>
      <c r="C1022" s="1" t="s">
        <v>2825</v>
      </c>
      <c r="D1022" s="1" t="s">
        <v>1557</v>
      </c>
      <c r="E1022" s="1" t="s">
        <v>2826</v>
      </c>
      <c r="F1022" s="1" t="s">
        <v>1605</v>
      </c>
    </row>
    <row r="1023" spans="1:6" ht="14.25" customHeight="1" x14ac:dyDescent="0.15">
      <c r="A1023" s="1" t="s">
        <v>2827</v>
      </c>
      <c r="B1023" s="1" t="s">
        <v>1605</v>
      </c>
      <c r="C1023" s="1" t="s">
        <v>2828</v>
      </c>
      <c r="D1023" s="1" t="s">
        <v>1790</v>
      </c>
      <c r="E1023" s="1" t="s">
        <v>2829</v>
      </c>
      <c r="F1023" s="1" t="s">
        <v>1557</v>
      </c>
    </row>
    <row r="1024" spans="1:6" ht="14.25" customHeight="1" x14ac:dyDescent="0.15">
      <c r="A1024" s="1" t="s">
        <v>2830</v>
      </c>
      <c r="B1024" s="1" t="s">
        <v>1570</v>
      </c>
      <c r="C1024" s="1" t="s">
        <v>2831</v>
      </c>
      <c r="D1024" s="1" t="s">
        <v>1549</v>
      </c>
      <c r="E1024" s="1" t="s">
        <v>2832</v>
      </c>
      <c r="F1024" s="1" t="s">
        <v>1790</v>
      </c>
    </row>
    <row r="1025" spans="1:6" ht="14.25" customHeight="1" x14ac:dyDescent="0.15">
      <c r="A1025" s="1" t="s">
        <v>2833</v>
      </c>
      <c r="B1025" s="1" t="s">
        <v>1790</v>
      </c>
      <c r="C1025" s="1" t="s">
        <v>2834</v>
      </c>
      <c r="D1025" s="1" t="s">
        <v>1523</v>
      </c>
      <c r="E1025" s="1" t="s">
        <v>2835</v>
      </c>
      <c r="F1025" s="1" t="s">
        <v>1721</v>
      </c>
    </row>
    <row r="1026" spans="1:6" ht="14.25" customHeight="1" x14ac:dyDescent="0.15">
      <c r="A1026" s="1" t="s">
        <v>2836</v>
      </c>
      <c r="B1026" s="1" t="s">
        <v>1682</v>
      </c>
      <c r="C1026" s="1" t="s">
        <v>2837</v>
      </c>
      <c r="D1026" s="1" t="s">
        <v>1669</v>
      </c>
      <c r="E1026" s="1" t="s">
        <v>2838</v>
      </c>
      <c r="F1026" s="1" t="s">
        <v>1749</v>
      </c>
    </row>
    <row r="1027" spans="1:6" ht="14.25" customHeight="1" x14ac:dyDescent="0.15">
      <c r="A1027" s="1" t="s">
        <v>2839</v>
      </c>
      <c r="B1027" s="1" t="s">
        <v>1543</v>
      </c>
      <c r="C1027" s="1" t="s">
        <v>2840</v>
      </c>
      <c r="D1027" s="1" t="s">
        <v>1790</v>
      </c>
      <c r="E1027" s="1" t="s">
        <v>2841</v>
      </c>
      <c r="F1027" s="1" t="s">
        <v>1543</v>
      </c>
    </row>
    <row r="1028" spans="1:6" ht="14.25" customHeight="1" x14ac:dyDescent="0.15">
      <c r="A1028" s="1" t="s">
        <v>2842</v>
      </c>
      <c r="B1028" s="1" t="s">
        <v>1523</v>
      </c>
      <c r="C1028" s="1" t="s">
        <v>2843</v>
      </c>
      <c r="D1028" s="1" t="s">
        <v>1523</v>
      </c>
      <c r="E1028" s="1" t="s">
        <v>2844</v>
      </c>
      <c r="F1028" s="1" t="s">
        <v>1529</v>
      </c>
    </row>
    <row r="1029" spans="1:6" ht="14.25" customHeight="1" x14ac:dyDescent="0.15">
      <c r="A1029" s="1" t="s">
        <v>1749</v>
      </c>
      <c r="B1029" s="1" t="s">
        <v>1749</v>
      </c>
      <c r="C1029" s="1" t="s">
        <v>2845</v>
      </c>
      <c r="D1029" s="1" t="s">
        <v>1605</v>
      </c>
      <c r="E1029" s="1" t="s">
        <v>2846</v>
      </c>
      <c r="F1029" s="1" t="s">
        <v>1547</v>
      </c>
    </row>
    <row r="1030" spans="1:6" ht="14.25" customHeight="1" x14ac:dyDescent="0.15">
      <c r="A1030" s="1" t="s">
        <v>1816</v>
      </c>
      <c r="B1030" s="1" t="s">
        <v>1816</v>
      </c>
      <c r="C1030" s="1" t="s">
        <v>2847</v>
      </c>
      <c r="D1030" s="1" t="s">
        <v>1610</v>
      </c>
      <c r="E1030" s="1" t="s">
        <v>2848</v>
      </c>
      <c r="F1030" s="1" t="s">
        <v>1543</v>
      </c>
    </row>
    <row r="1031" spans="1:6" ht="14.25" customHeight="1" x14ac:dyDescent="0.15">
      <c r="A1031" s="1" t="s">
        <v>2849</v>
      </c>
      <c r="B1031" s="1" t="s">
        <v>1529</v>
      </c>
      <c r="C1031" s="1" t="s">
        <v>2850</v>
      </c>
      <c r="D1031" s="1" t="s">
        <v>1631</v>
      </c>
      <c r="E1031" s="1" t="s">
        <v>2851</v>
      </c>
      <c r="F1031" s="1" t="s">
        <v>1638</v>
      </c>
    </row>
    <row r="1032" spans="1:6" ht="14.25" customHeight="1" x14ac:dyDescent="0.15">
      <c r="A1032" s="1" t="s">
        <v>2852</v>
      </c>
      <c r="B1032" s="1" t="s">
        <v>1543</v>
      </c>
      <c r="C1032" s="1" t="s">
        <v>2853</v>
      </c>
      <c r="D1032" s="1" t="s">
        <v>1549</v>
      </c>
      <c r="E1032" s="1" t="s">
        <v>2854</v>
      </c>
      <c r="F1032" s="1" t="s">
        <v>1682</v>
      </c>
    </row>
    <row r="1033" spans="1:6" ht="14.25" customHeight="1" x14ac:dyDescent="0.15">
      <c r="A1033" s="1" t="s">
        <v>2108</v>
      </c>
      <c r="B1033" s="3"/>
      <c r="C1033" s="1" t="s">
        <v>2855</v>
      </c>
      <c r="D1033" s="1" t="s">
        <v>1533</v>
      </c>
      <c r="E1033" s="1" t="s">
        <v>2856</v>
      </c>
      <c r="F1033" s="1" t="s">
        <v>1521</v>
      </c>
    </row>
    <row r="1034" spans="1:6" ht="14.25" customHeight="1" x14ac:dyDescent="0.15">
      <c r="A1034" s="1" t="s">
        <v>2857</v>
      </c>
      <c r="B1034" s="1" t="s">
        <v>1518</v>
      </c>
      <c r="C1034" s="1" t="s">
        <v>2858</v>
      </c>
      <c r="D1034" s="1" t="s">
        <v>1695</v>
      </c>
      <c r="E1034" s="1" t="s">
        <v>2859</v>
      </c>
      <c r="F1034" s="1" t="s">
        <v>1518</v>
      </c>
    </row>
    <row r="1035" spans="1:6" ht="14.25" customHeight="1" x14ac:dyDescent="0.15">
      <c r="A1035" s="1" t="s">
        <v>2860</v>
      </c>
      <c r="B1035" s="1" t="s">
        <v>1535</v>
      </c>
      <c r="C1035" s="1" t="s">
        <v>2861</v>
      </c>
      <c r="D1035" s="1" t="s">
        <v>1547</v>
      </c>
      <c r="E1035" s="1" t="s">
        <v>2862</v>
      </c>
      <c r="F1035" s="1" t="s">
        <v>1638</v>
      </c>
    </row>
    <row r="1036" spans="1:6" ht="14.25" customHeight="1" x14ac:dyDescent="0.15">
      <c r="A1036" s="1" t="s">
        <v>2863</v>
      </c>
      <c r="B1036" s="1" t="s">
        <v>1695</v>
      </c>
      <c r="C1036" s="1" t="s">
        <v>2864</v>
      </c>
      <c r="D1036" s="1" t="s">
        <v>1531</v>
      </c>
      <c r="E1036" s="1" t="s">
        <v>2865</v>
      </c>
      <c r="F1036" s="1" t="s">
        <v>1533</v>
      </c>
    </row>
    <row r="1037" spans="1:6" ht="14.25" customHeight="1" x14ac:dyDescent="0.15">
      <c r="A1037" s="1" t="s">
        <v>2866</v>
      </c>
      <c r="B1037" s="1" t="s">
        <v>1587</v>
      </c>
      <c r="C1037" s="1" t="s">
        <v>2867</v>
      </c>
      <c r="D1037" s="1" t="s">
        <v>1618</v>
      </c>
      <c r="E1037" s="1" t="s">
        <v>2868</v>
      </c>
      <c r="F1037" s="1" t="s">
        <v>1523</v>
      </c>
    </row>
    <row r="1038" spans="1:6" ht="14.25" customHeight="1" x14ac:dyDescent="0.15">
      <c r="A1038" s="1" t="s">
        <v>2869</v>
      </c>
      <c r="B1038" s="1" t="s">
        <v>1549</v>
      </c>
      <c r="C1038" s="1" t="s">
        <v>2870</v>
      </c>
      <c r="D1038" s="1" t="s">
        <v>1549</v>
      </c>
      <c r="E1038" s="1" t="s">
        <v>2871</v>
      </c>
      <c r="F1038" s="1" t="s">
        <v>1631</v>
      </c>
    </row>
    <row r="1039" spans="1:6" ht="14.25" customHeight="1" x14ac:dyDescent="0.15">
      <c r="A1039" s="1" t="s">
        <v>2872</v>
      </c>
      <c r="B1039" s="1" t="s">
        <v>1572</v>
      </c>
      <c r="C1039" s="1" t="s">
        <v>2873</v>
      </c>
      <c r="D1039" s="1" t="s">
        <v>1695</v>
      </c>
      <c r="E1039" s="1" t="s">
        <v>2874</v>
      </c>
      <c r="F1039" s="1" t="s">
        <v>1526</v>
      </c>
    </row>
    <row r="1040" spans="1:6" ht="14.25" customHeight="1" x14ac:dyDescent="0.15">
      <c r="A1040" s="1" t="s">
        <v>2875</v>
      </c>
      <c r="B1040" s="1" t="s">
        <v>1543</v>
      </c>
      <c r="C1040" s="1" t="s">
        <v>2876</v>
      </c>
      <c r="D1040" s="1" t="s">
        <v>1521</v>
      </c>
      <c r="E1040" s="1" t="s">
        <v>2877</v>
      </c>
      <c r="F1040" s="1" t="s">
        <v>1618</v>
      </c>
    </row>
    <row r="1041" spans="1:6" ht="14.25" customHeight="1" x14ac:dyDescent="0.15">
      <c r="A1041" s="1" t="s">
        <v>2878</v>
      </c>
      <c r="B1041" s="1" t="s">
        <v>1682</v>
      </c>
      <c r="C1041" s="1" t="s">
        <v>2879</v>
      </c>
      <c r="D1041" s="1" t="s">
        <v>1543</v>
      </c>
      <c r="E1041" s="1" t="s">
        <v>2880</v>
      </c>
      <c r="F1041" s="1" t="s">
        <v>1587</v>
      </c>
    </row>
    <row r="1042" spans="1:6" ht="14.25" customHeight="1" x14ac:dyDescent="0.15">
      <c r="A1042" s="1" t="s">
        <v>2881</v>
      </c>
      <c r="B1042" s="1" t="s">
        <v>1695</v>
      </c>
      <c r="C1042" s="1" t="s">
        <v>2882</v>
      </c>
      <c r="D1042" s="1" t="s">
        <v>1682</v>
      </c>
      <c r="E1042" s="1" t="s">
        <v>2883</v>
      </c>
      <c r="F1042" s="1" t="s">
        <v>1547</v>
      </c>
    </row>
    <row r="1043" spans="1:6" ht="14.25" customHeight="1" x14ac:dyDescent="0.15">
      <c r="A1043" s="1" t="s">
        <v>2884</v>
      </c>
      <c r="B1043" s="1" t="s">
        <v>1816</v>
      </c>
      <c r="C1043" s="1" t="s">
        <v>2885</v>
      </c>
      <c r="D1043" s="1" t="s">
        <v>1523</v>
      </c>
      <c r="E1043" s="1" t="s">
        <v>2886</v>
      </c>
      <c r="F1043" s="1" t="s">
        <v>1540</v>
      </c>
    </row>
    <row r="1044" spans="1:6" ht="14.25" customHeight="1" x14ac:dyDescent="0.15">
      <c r="A1044" s="1" t="s">
        <v>2887</v>
      </c>
      <c r="B1044" s="1" t="s">
        <v>1576</v>
      </c>
      <c r="C1044" s="1" t="s">
        <v>2888</v>
      </c>
      <c r="D1044" s="1" t="s">
        <v>1610</v>
      </c>
      <c r="E1044" s="1" t="s">
        <v>2889</v>
      </c>
      <c r="F1044" s="1" t="s">
        <v>1790</v>
      </c>
    </row>
    <row r="1045" spans="1:6" ht="14.25" customHeight="1" x14ac:dyDescent="0.15">
      <c r="A1045" s="1" t="s">
        <v>2890</v>
      </c>
      <c r="B1045" s="1" t="s">
        <v>1533</v>
      </c>
      <c r="C1045" s="1" t="s">
        <v>2891</v>
      </c>
      <c r="D1045" s="1" t="s">
        <v>1865</v>
      </c>
      <c r="E1045" s="1" t="s">
        <v>2892</v>
      </c>
      <c r="F1045" s="1" t="s">
        <v>1526</v>
      </c>
    </row>
    <row r="1046" spans="1:6" ht="14.25" customHeight="1" x14ac:dyDescent="0.15">
      <c r="A1046" s="1" t="s">
        <v>2893</v>
      </c>
      <c r="B1046" s="1" t="s">
        <v>1618</v>
      </c>
      <c r="C1046" s="1" t="s">
        <v>2894</v>
      </c>
      <c r="D1046" s="1" t="s">
        <v>112</v>
      </c>
      <c r="E1046" s="1" t="s">
        <v>2895</v>
      </c>
      <c r="F1046" s="1" t="s">
        <v>1790</v>
      </c>
    </row>
    <row r="1047" spans="1:6" ht="14.25" customHeight="1" x14ac:dyDescent="0.15">
      <c r="A1047" s="1" t="s">
        <v>2896</v>
      </c>
      <c r="B1047" s="1" t="s">
        <v>1618</v>
      </c>
      <c r="C1047" s="1" t="s">
        <v>2897</v>
      </c>
      <c r="D1047" s="1" t="s">
        <v>1682</v>
      </c>
      <c r="E1047" s="1" t="s">
        <v>2898</v>
      </c>
      <c r="F1047" s="1" t="s">
        <v>1531</v>
      </c>
    </row>
    <row r="1048" spans="1:6" ht="14.25" customHeight="1" x14ac:dyDescent="0.15">
      <c r="A1048" s="3"/>
      <c r="B1048" s="3"/>
      <c r="C1048" s="1" t="s">
        <v>2899</v>
      </c>
      <c r="D1048" s="1" t="s">
        <v>1605</v>
      </c>
      <c r="E1048" s="1" t="s">
        <v>2900</v>
      </c>
      <c r="F1048" s="1" t="s">
        <v>1523</v>
      </c>
    </row>
    <row r="1049" spans="1:6" ht="14.25" customHeight="1" x14ac:dyDescent="0.15">
      <c r="A1049" s="3"/>
      <c r="B1049" s="3"/>
      <c r="C1049" s="1" t="s">
        <v>2901</v>
      </c>
      <c r="D1049" s="1" t="s">
        <v>1523</v>
      </c>
      <c r="E1049" s="1" t="s">
        <v>2902</v>
      </c>
      <c r="F1049" s="1" t="s">
        <v>1543</v>
      </c>
    </row>
    <row r="1050" spans="1:6" ht="14.25" customHeight="1" x14ac:dyDescent="0.15">
      <c r="A1050" s="3"/>
      <c r="B1050" s="3"/>
      <c r="C1050" s="1" t="s">
        <v>2903</v>
      </c>
      <c r="D1050" s="1" t="s">
        <v>1543</v>
      </c>
      <c r="E1050" s="3"/>
      <c r="F1050" s="3"/>
    </row>
    <row r="1051" spans="1:6" ht="14.25" customHeight="1" x14ac:dyDescent="0.15">
      <c r="A1051" s="1" t="s">
        <v>2904</v>
      </c>
      <c r="B1051" s="1" t="s">
        <v>1553</v>
      </c>
      <c r="C1051" s="1" t="s">
        <v>2905</v>
      </c>
      <c r="D1051" s="1" t="s">
        <v>1570</v>
      </c>
    </row>
    <row r="1052" spans="1:6" ht="14.25" customHeight="1" x14ac:dyDescent="0.15">
      <c r="A1052" s="1" t="s">
        <v>2906</v>
      </c>
      <c r="B1052" s="1" t="s">
        <v>1570</v>
      </c>
      <c r="C1052" s="1" t="s">
        <v>2907</v>
      </c>
      <c r="D1052" s="1" t="s">
        <v>1576</v>
      </c>
    </row>
    <row r="1053" spans="1:6" ht="14.25" customHeight="1" x14ac:dyDescent="0.15">
      <c r="A1053" s="1" t="s">
        <v>2908</v>
      </c>
      <c r="B1053" s="1" t="s">
        <v>1570</v>
      </c>
      <c r="C1053" s="1" t="s">
        <v>2909</v>
      </c>
      <c r="D1053" s="1" t="s">
        <v>1521</v>
      </c>
    </row>
    <row r="1054" spans="1:6" ht="14.25" customHeight="1" x14ac:dyDescent="0.15">
      <c r="A1054" s="1" t="s">
        <v>2910</v>
      </c>
      <c r="B1054" s="1" t="s">
        <v>1570</v>
      </c>
      <c r="C1054" s="1" t="s">
        <v>2911</v>
      </c>
      <c r="D1054" s="1" t="s">
        <v>1576</v>
      </c>
    </row>
    <row r="1055" spans="1:6" ht="14.25" customHeight="1" x14ac:dyDescent="0.15">
      <c r="A1055" s="1" t="s">
        <v>2912</v>
      </c>
      <c r="B1055" s="1" t="s">
        <v>1572</v>
      </c>
      <c r="C1055" s="1" t="s">
        <v>1521</v>
      </c>
      <c r="D1055" s="1" t="s">
        <v>1521</v>
      </c>
    </row>
    <row r="1056" spans="1:6" ht="14.25" customHeight="1" x14ac:dyDescent="0.15">
      <c r="A1056" s="1" t="s">
        <v>2913</v>
      </c>
      <c r="B1056" s="1" t="s">
        <v>1549</v>
      </c>
      <c r="C1056" s="1" t="s">
        <v>2914</v>
      </c>
      <c r="D1056" s="1" t="s">
        <v>1535</v>
      </c>
    </row>
    <row r="1057" spans="1:4" ht="14.25" customHeight="1" x14ac:dyDescent="0.15">
      <c r="A1057" s="1" t="s">
        <v>2915</v>
      </c>
      <c r="B1057" s="1" t="s">
        <v>1587</v>
      </c>
      <c r="C1057" s="1" t="s">
        <v>1566</v>
      </c>
      <c r="D1057" s="1" t="s">
        <v>1566</v>
      </c>
    </row>
    <row r="1058" spans="1:4" ht="14.25" customHeight="1" x14ac:dyDescent="0.15">
      <c r="A1058" s="1" t="s">
        <v>2916</v>
      </c>
      <c r="B1058" s="1" t="s">
        <v>1547</v>
      </c>
      <c r="C1058" s="1" t="s">
        <v>2917</v>
      </c>
      <c r="D1058" s="1" t="s">
        <v>1553</v>
      </c>
    </row>
    <row r="1059" spans="1:4" ht="14.25" customHeight="1" x14ac:dyDescent="0.15">
      <c r="A1059" s="1" t="s">
        <v>2918</v>
      </c>
      <c r="B1059" s="1" t="s">
        <v>1682</v>
      </c>
      <c r="C1059" s="1" t="s">
        <v>2919</v>
      </c>
      <c r="D1059" s="1" t="s">
        <v>1576</v>
      </c>
    </row>
    <row r="1060" spans="1:4" ht="14.25" customHeight="1" x14ac:dyDescent="0.15">
      <c r="A1060" s="1" t="s">
        <v>2920</v>
      </c>
      <c r="B1060" s="1" t="s">
        <v>1559</v>
      </c>
      <c r="C1060" s="1" t="s">
        <v>2921</v>
      </c>
      <c r="D1060" s="1" t="s">
        <v>1559</v>
      </c>
    </row>
    <row r="1061" spans="1:4" ht="14.25" customHeight="1" x14ac:dyDescent="0.15">
      <c r="A1061" s="1" t="s">
        <v>2922</v>
      </c>
      <c r="B1061" s="1" t="s">
        <v>1523</v>
      </c>
      <c r="C1061" s="1" t="s">
        <v>2923</v>
      </c>
      <c r="D1061" s="1" t="s">
        <v>1638</v>
      </c>
    </row>
    <row r="1062" spans="1:4" ht="14.25" customHeight="1" x14ac:dyDescent="0.15">
      <c r="A1062" s="1" t="s">
        <v>2924</v>
      </c>
      <c r="B1062" s="1" t="s">
        <v>1682</v>
      </c>
      <c r="C1062" s="1" t="s">
        <v>2925</v>
      </c>
      <c r="D1062" s="1" t="s">
        <v>1566</v>
      </c>
    </row>
    <row r="1063" spans="1:4" ht="14.25" customHeight="1" x14ac:dyDescent="0.15">
      <c r="A1063" s="1" t="s">
        <v>2926</v>
      </c>
      <c r="B1063" s="1" t="s">
        <v>1566</v>
      </c>
      <c r="C1063" s="1" t="s">
        <v>2927</v>
      </c>
      <c r="D1063" s="1" t="s">
        <v>1559</v>
      </c>
    </row>
    <row r="1064" spans="1:4" ht="14.25" customHeight="1" x14ac:dyDescent="0.15">
      <c r="A1064" s="1" t="s">
        <v>2928</v>
      </c>
      <c r="B1064" s="1" t="s">
        <v>112</v>
      </c>
      <c r="C1064" s="1" t="s">
        <v>2929</v>
      </c>
      <c r="D1064" s="1" t="s">
        <v>1543</v>
      </c>
    </row>
    <row r="1065" spans="1:4" ht="14.25" customHeight="1" x14ac:dyDescent="0.15">
      <c r="A1065" s="1" t="s">
        <v>2930</v>
      </c>
      <c r="B1065" s="1" t="s">
        <v>1533</v>
      </c>
      <c r="C1065" s="1" t="s">
        <v>2931</v>
      </c>
      <c r="D1065" s="1" t="s">
        <v>1543</v>
      </c>
    </row>
    <row r="1066" spans="1:4" ht="14.25" customHeight="1" x14ac:dyDescent="0.15">
      <c r="A1066" s="1" t="s">
        <v>2932</v>
      </c>
      <c r="B1066" s="1" t="s">
        <v>1531</v>
      </c>
      <c r="C1066" s="1" t="s">
        <v>2933</v>
      </c>
      <c r="D1066" s="1" t="s">
        <v>1518</v>
      </c>
    </row>
    <row r="1067" spans="1:4" ht="14.25" customHeight="1" x14ac:dyDescent="0.15">
      <c r="A1067" s="1" t="s">
        <v>2934</v>
      </c>
      <c r="B1067" s="1" t="s">
        <v>1549</v>
      </c>
      <c r="C1067" s="1" t="s">
        <v>2935</v>
      </c>
      <c r="D1067" s="1" t="s">
        <v>1587</v>
      </c>
    </row>
    <row r="1068" spans="1:4" ht="14.25" customHeight="1" x14ac:dyDescent="0.15">
      <c r="A1068" s="1" t="s">
        <v>2936</v>
      </c>
      <c r="B1068" s="1" t="s">
        <v>1587</v>
      </c>
      <c r="C1068" s="1" t="s">
        <v>1557</v>
      </c>
      <c r="D1068" s="1" t="s">
        <v>1557</v>
      </c>
    </row>
    <row r="1069" spans="1:4" ht="14.25" customHeight="1" x14ac:dyDescent="0.15">
      <c r="A1069" s="1" t="s">
        <v>2937</v>
      </c>
      <c r="B1069" s="1" t="s">
        <v>1570</v>
      </c>
      <c r="C1069" s="1" t="s">
        <v>2938</v>
      </c>
      <c r="D1069" s="1" t="s">
        <v>1682</v>
      </c>
    </row>
    <row r="1070" spans="1:4" ht="14.25" customHeight="1" x14ac:dyDescent="0.15">
      <c r="A1070" s="1" t="s">
        <v>2939</v>
      </c>
      <c r="B1070" s="1" t="s">
        <v>1570</v>
      </c>
      <c r="C1070" s="1" t="s">
        <v>1330</v>
      </c>
      <c r="D1070" s="1" t="s">
        <v>1572</v>
      </c>
    </row>
    <row r="1071" spans="1:4" ht="14.25" customHeight="1" x14ac:dyDescent="0.15">
      <c r="A1071" s="1" t="s">
        <v>2940</v>
      </c>
      <c r="B1071" s="1" t="s">
        <v>1631</v>
      </c>
      <c r="C1071" s="1" t="s">
        <v>2941</v>
      </c>
      <c r="D1071" s="1" t="s">
        <v>1631</v>
      </c>
    </row>
    <row r="1072" spans="1:4" ht="14.25" customHeight="1" x14ac:dyDescent="0.15">
      <c r="A1072" s="1" t="s">
        <v>2942</v>
      </c>
      <c r="B1072" s="1" t="s">
        <v>1631</v>
      </c>
      <c r="C1072" s="1" t="s">
        <v>2943</v>
      </c>
      <c r="D1072" s="1" t="s">
        <v>1566</v>
      </c>
    </row>
    <row r="1073" spans="1:4" ht="14.25" customHeight="1" x14ac:dyDescent="0.15">
      <c r="A1073" s="1" t="s">
        <v>2944</v>
      </c>
      <c r="B1073" s="1" t="s">
        <v>1587</v>
      </c>
      <c r="C1073" s="1" t="s">
        <v>2945</v>
      </c>
      <c r="D1073" s="1" t="s">
        <v>1790</v>
      </c>
    </row>
    <row r="1074" spans="1:4" ht="14.25" customHeight="1" x14ac:dyDescent="0.15">
      <c r="A1074" s="1" t="s">
        <v>2946</v>
      </c>
      <c r="B1074" s="1" t="s">
        <v>1790</v>
      </c>
      <c r="C1074" s="1" t="s">
        <v>2947</v>
      </c>
      <c r="D1074" s="1" t="s">
        <v>1547</v>
      </c>
    </row>
    <row r="1075" spans="1:4" ht="14.25" customHeight="1" x14ac:dyDescent="0.15">
      <c r="A1075" s="1" t="s">
        <v>2948</v>
      </c>
      <c r="B1075" s="1" t="s">
        <v>1523</v>
      </c>
      <c r="C1075" s="1" t="s">
        <v>2949</v>
      </c>
      <c r="D1075" s="1" t="s">
        <v>1547</v>
      </c>
    </row>
    <row r="1076" spans="1:4" ht="14.25" customHeight="1" x14ac:dyDescent="0.15">
      <c r="A1076" s="1" t="s">
        <v>2950</v>
      </c>
      <c r="B1076" s="1" t="s">
        <v>1865</v>
      </c>
      <c r="C1076" s="1" t="s">
        <v>2951</v>
      </c>
      <c r="D1076" s="1" t="s">
        <v>1547</v>
      </c>
    </row>
    <row r="1077" spans="1:4" ht="14.25" customHeight="1" x14ac:dyDescent="0.15">
      <c r="A1077" s="1" t="s">
        <v>2952</v>
      </c>
      <c r="B1077" s="1" t="s">
        <v>1523</v>
      </c>
      <c r="C1077" s="1" t="s">
        <v>2953</v>
      </c>
      <c r="D1077" s="1" t="s">
        <v>1576</v>
      </c>
    </row>
    <row r="1078" spans="1:4" ht="14.25" customHeight="1" x14ac:dyDescent="0.15">
      <c r="A1078" s="1" t="s">
        <v>2954</v>
      </c>
      <c r="B1078" s="1" t="s">
        <v>1721</v>
      </c>
      <c r="C1078" s="1" t="s">
        <v>2955</v>
      </c>
      <c r="D1078" s="1" t="s">
        <v>1749</v>
      </c>
    </row>
    <row r="1079" spans="1:4" ht="14.25" customHeight="1" x14ac:dyDescent="0.15">
      <c r="A1079" s="1" t="s">
        <v>2956</v>
      </c>
      <c r="B1079" s="1" t="s">
        <v>1523</v>
      </c>
      <c r="C1079" s="1" t="s">
        <v>2957</v>
      </c>
      <c r="D1079" s="1" t="s">
        <v>1521</v>
      </c>
    </row>
    <row r="1080" spans="1:4" ht="14.25" customHeight="1" x14ac:dyDescent="0.15">
      <c r="A1080" s="1" t="s">
        <v>2958</v>
      </c>
      <c r="B1080" s="1" t="s">
        <v>1576</v>
      </c>
      <c r="C1080" s="1" t="s">
        <v>2959</v>
      </c>
      <c r="D1080" s="1" t="s">
        <v>1631</v>
      </c>
    </row>
    <row r="1081" spans="1:4" ht="14.25" customHeight="1" x14ac:dyDescent="0.15">
      <c r="A1081" s="1" t="s">
        <v>2960</v>
      </c>
      <c r="B1081" s="1" t="s">
        <v>1533</v>
      </c>
      <c r="C1081" s="1" t="s">
        <v>2961</v>
      </c>
      <c r="D1081" s="1" t="s">
        <v>1547</v>
      </c>
    </row>
    <row r="1082" spans="1:4" ht="14.25" customHeight="1" x14ac:dyDescent="0.15">
      <c r="A1082" s="1" t="s">
        <v>2962</v>
      </c>
      <c r="B1082" s="1" t="s">
        <v>1790</v>
      </c>
      <c r="C1082" s="1" t="s">
        <v>2963</v>
      </c>
      <c r="D1082" s="1" t="s">
        <v>1618</v>
      </c>
    </row>
    <row r="1083" spans="1:4" ht="14.25" customHeight="1" x14ac:dyDescent="0.15">
      <c r="A1083" s="1" t="s">
        <v>2964</v>
      </c>
      <c r="B1083" s="1" t="s">
        <v>1587</v>
      </c>
      <c r="C1083" s="1" t="s">
        <v>1531</v>
      </c>
      <c r="D1083" s="1" t="s">
        <v>1531</v>
      </c>
    </row>
    <row r="1084" spans="1:4" ht="14.25" customHeight="1" x14ac:dyDescent="0.15">
      <c r="A1084" s="1" t="s">
        <v>2965</v>
      </c>
      <c r="B1084" s="1" t="s">
        <v>1540</v>
      </c>
      <c r="C1084" s="1" t="s">
        <v>2966</v>
      </c>
      <c r="D1084" s="1" t="s">
        <v>1816</v>
      </c>
    </row>
    <row r="1085" spans="1:4" ht="14.25" customHeight="1" x14ac:dyDescent="0.15">
      <c r="A1085" s="1" t="s">
        <v>2967</v>
      </c>
      <c r="B1085" s="1" t="s">
        <v>1570</v>
      </c>
      <c r="C1085" s="1" t="s">
        <v>2968</v>
      </c>
      <c r="D1085" s="1" t="s">
        <v>1572</v>
      </c>
    </row>
    <row r="1086" spans="1:4" ht="14.25" customHeight="1" x14ac:dyDescent="0.15">
      <c r="A1086" s="1" t="s">
        <v>2969</v>
      </c>
      <c r="B1086" s="1" t="s">
        <v>1576</v>
      </c>
      <c r="C1086" s="1" t="s">
        <v>2970</v>
      </c>
      <c r="D1086" s="1" t="s">
        <v>1547</v>
      </c>
    </row>
    <row r="1087" spans="1:4" ht="14.25" customHeight="1" x14ac:dyDescent="0.15">
      <c r="A1087" s="1" t="s">
        <v>2971</v>
      </c>
      <c r="B1087" s="1" t="s">
        <v>1587</v>
      </c>
      <c r="C1087" s="1" t="s">
        <v>2972</v>
      </c>
      <c r="D1087" s="1" t="s">
        <v>1559</v>
      </c>
    </row>
    <row r="1088" spans="1:4" ht="14.25" customHeight="1" x14ac:dyDescent="0.15">
      <c r="A1088" s="1" t="s">
        <v>1587</v>
      </c>
      <c r="B1088" s="1" t="s">
        <v>1587</v>
      </c>
      <c r="C1088" s="1" t="s">
        <v>2973</v>
      </c>
      <c r="D1088" s="1" t="s">
        <v>1559</v>
      </c>
    </row>
    <row r="1089" spans="1:4" ht="14.25" customHeight="1" x14ac:dyDescent="0.15">
      <c r="A1089" s="1" t="s">
        <v>2974</v>
      </c>
      <c r="B1089" s="1" t="s">
        <v>1682</v>
      </c>
      <c r="C1089" s="1" t="s">
        <v>2975</v>
      </c>
      <c r="D1089" s="1" t="s">
        <v>1566</v>
      </c>
    </row>
    <row r="1090" spans="1:4" ht="14.25" customHeight="1" x14ac:dyDescent="0.15">
      <c r="A1090" s="1" t="s">
        <v>2976</v>
      </c>
      <c r="B1090" s="1" t="s">
        <v>1790</v>
      </c>
      <c r="C1090" s="1" t="s">
        <v>2977</v>
      </c>
      <c r="D1090" s="1" t="s">
        <v>1572</v>
      </c>
    </row>
    <row r="1091" spans="1:4" ht="14.25" customHeight="1" x14ac:dyDescent="0.15">
      <c r="A1091" s="1" t="s">
        <v>2978</v>
      </c>
      <c r="B1091" s="1" t="s">
        <v>1865</v>
      </c>
      <c r="C1091" s="1" t="s">
        <v>2979</v>
      </c>
      <c r="D1091" s="1" t="s">
        <v>1587</v>
      </c>
    </row>
    <row r="1092" spans="1:4" ht="14.25" customHeight="1" x14ac:dyDescent="0.15">
      <c r="A1092" s="1" t="s">
        <v>2980</v>
      </c>
      <c r="B1092" s="1" t="s">
        <v>1682</v>
      </c>
      <c r="C1092" s="1" t="s">
        <v>2981</v>
      </c>
      <c r="D1092" s="1" t="s">
        <v>1547</v>
      </c>
    </row>
    <row r="1093" spans="1:4" ht="14.25" customHeight="1" x14ac:dyDescent="0.15">
      <c r="A1093" s="1" t="s">
        <v>2982</v>
      </c>
      <c r="B1093" s="1" t="s">
        <v>1547</v>
      </c>
      <c r="C1093" s="1" t="s">
        <v>2983</v>
      </c>
      <c r="D1093" s="1" t="s">
        <v>1682</v>
      </c>
    </row>
    <row r="1094" spans="1:4" ht="14.25" customHeight="1" x14ac:dyDescent="0.15">
      <c r="A1094" s="1" t="s">
        <v>2984</v>
      </c>
      <c r="B1094" s="1" t="s">
        <v>1557</v>
      </c>
      <c r="C1094" s="1" t="s">
        <v>2985</v>
      </c>
      <c r="D1094" s="1" t="s">
        <v>1521</v>
      </c>
    </row>
    <row r="1095" spans="1:4" ht="14.25" customHeight="1" x14ac:dyDescent="0.15">
      <c r="A1095" s="1" t="s">
        <v>2986</v>
      </c>
      <c r="B1095" s="1" t="s">
        <v>1790</v>
      </c>
      <c r="C1095" s="1" t="s">
        <v>2987</v>
      </c>
      <c r="D1095" s="1" t="s">
        <v>1521</v>
      </c>
    </row>
    <row r="1096" spans="1:4" ht="14.25" customHeight="1" x14ac:dyDescent="0.15">
      <c r="A1096" s="1" t="s">
        <v>2988</v>
      </c>
      <c r="B1096" s="1" t="s">
        <v>1695</v>
      </c>
      <c r="C1096" s="1" t="s">
        <v>2989</v>
      </c>
      <c r="D1096" s="1" t="s">
        <v>1518</v>
      </c>
    </row>
    <row r="1097" spans="1:4" ht="14.25" customHeight="1" x14ac:dyDescent="0.15">
      <c r="A1097" s="1" t="s">
        <v>2990</v>
      </c>
      <c r="B1097" s="1" t="s">
        <v>1816</v>
      </c>
      <c r="C1097" s="1" t="s">
        <v>1526</v>
      </c>
      <c r="D1097" s="1" t="s">
        <v>1526</v>
      </c>
    </row>
    <row r="1098" spans="1:4" ht="14.25" customHeight="1" x14ac:dyDescent="0.15">
      <c r="A1098" s="1" t="s">
        <v>2287</v>
      </c>
      <c r="B1098" s="3"/>
      <c r="C1098" s="1" t="s">
        <v>2991</v>
      </c>
      <c r="D1098" s="1" t="s">
        <v>46</v>
      </c>
    </row>
    <row r="1099" spans="1:4" ht="14.25" customHeight="1" x14ac:dyDescent="0.15">
      <c r="A1099" s="1" t="s">
        <v>2992</v>
      </c>
      <c r="B1099" s="1" t="s">
        <v>112</v>
      </c>
      <c r="C1099" s="1" t="s">
        <v>2993</v>
      </c>
      <c r="D1099" s="1" t="s">
        <v>46</v>
      </c>
    </row>
    <row r="1100" spans="1:4" ht="14.25" customHeight="1" x14ac:dyDescent="0.15">
      <c r="A1100" s="1" t="s">
        <v>2994</v>
      </c>
      <c r="B1100" s="1" t="s">
        <v>1721</v>
      </c>
      <c r="C1100" s="1" t="s">
        <v>1435</v>
      </c>
      <c r="D1100" s="1" t="s">
        <v>1518</v>
      </c>
    </row>
    <row r="1101" spans="1:4" ht="14.25" customHeight="1" x14ac:dyDescent="0.15">
      <c r="A1101" s="1" t="s">
        <v>2995</v>
      </c>
      <c r="B1101" s="1" t="s">
        <v>1570</v>
      </c>
      <c r="C1101" s="1" t="s">
        <v>2996</v>
      </c>
      <c r="D1101" s="1" t="s">
        <v>1540</v>
      </c>
    </row>
    <row r="1102" spans="1:4" ht="14.25" customHeight="1" x14ac:dyDescent="0.15">
      <c r="A1102" s="1" t="s">
        <v>2997</v>
      </c>
      <c r="B1102" s="1" t="s">
        <v>1529</v>
      </c>
      <c r="C1102" s="1" t="s">
        <v>2998</v>
      </c>
      <c r="D1102" s="1" t="s">
        <v>1540</v>
      </c>
    </row>
    <row r="1103" spans="1:4" ht="14.25" customHeight="1" x14ac:dyDescent="0.15">
      <c r="A1103" s="1" t="s">
        <v>2999</v>
      </c>
      <c r="B1103" s="1" t="s">
        <v>1523</v>
      </c>
      <c r="C1103" s="1" t="s">
        <v>3000</v>
      </c>
      <c r="D1103" s="1" t="s">
        <v>1540</v>
      </c>
    </row>
    <row r="1104" spans="1:4" ht="14.25" customHeight="1" x14ac:dyDescent="0.15">
      <c r="A1104" s="1" t="s">
        <v>3001</v>
      </c>
      <c r="B1104" s="1" t="s">
        <v>1543</v>
      </c>
      <c r="C1104" s="1" t="s">
        <v>3002</v>
      </c>
      <c r="D1104" s="1" t="s">
        <v>1576</v>
      </c>
    </row>
    <row r="1105" spans="1:4" ht="14.25" customHeight="1" x14ac:dyDescent="0.15">
      <c r="A1105" s="1" t="s">
        <v>3003</v>
      </c>
      <c r="B1105" s="1" t="s">
        <v>1549</v>
      </c>
      <c r="C1105" s="1" t="s">
        <v>3004</v>
      </c>
      <c r="D1105" s="1" t="s">
        <v>46</v>
      </c>
    </row>
    <row r="1106" spans="1:4" ht="14.25" customHeight="1" x14ac:dyDescent="0.15">
      <c r="A1106" s="1" t="s">
        <v>3005</v>
      </c>
      <c r="B1106" s="1" t="s">
        <v>1533</v>
      </c>
      <c r="C1106" s="1" t="s">
        <v>3006</v>
      </c>
      <c r="D1106" s="1" t="s">
        <v>46</v>
      </c>
    </row>
    <row r="1107" spans="1:4" ht="14.25" customHeight="1" x14ac:dyDescent="0.15">
      <c r="A1107" s="1" t="s">
        <v>3007</v>
      </c>
      <c r="B1107" s="1" t="s">
        <v>1547</v>
      </c>
      <c r="C1107" s="1" t="s">
        <v>3008</v>
      </c>
      <c r="D1107" s="1" t="s">
        <v>1572</v>
      </c>
    </row>
    <row r="1108" spans="1:4" ht="14.25" customHeight="1" x14ac:dyDescent="0.15">
      <c r="A1108" s="1" t="s">
        <v>3009</v>
      </c>
      <c r="B1108" s="1" t="s">
        <v>1523</v>
      </c>
      <c r="C1108" s="1" t="s">
        <v>3010</v>
      </c>
      <c r="D1108" s="1" t="s">
        <v>1518</v>
      </c>
    </row>
    <row r="1109" spans="1:4" ht="14.25" customHeight="1" x14ac:dyDescent="0.15">
      <c r="A1109" s="1" t="s">
        <v>3011</v>
      </c>
      <c r="B1109" s="1" t="s">
        <v>1562</v>
      </c>
      <c r="C1109" s="1" t="s">
        <v>3012</v>
      </c>
      <c r="D1109" s="1" t="s">
        <v>1540</v>
      </c>
    </row>
    <row r="1110" spans="1:4" ht="14.25" customHeight="1" x14ac:dyDescent="0.15">
      <c r="A1110" s="1" t="s">
        <v>3013</v>
      </c>
      <c r="B1110" s="1" t="s">
        <v>1749</v>
      </c>
      <c r="C1110" s="1" t="s">
        <v>3014</v>
      </c>
      <c r="D1110" s="1" t="s">
        <v>1540</v>
      </c>
    </row>
    <row r="1111" spans="1:4" ht="14.25" customHeight="1" x14ac:dyDescent="0.15">
      <c r="A1111" s="1" t="s">
        <v>3015</v>
      </c>
      <c r="B1111" s="1" t="s">
        <v>1523</v>
      </c>
      <c r="C1111" s="1" t="s">
        <v>3016</v>
      </c>
      <c r="D1111" s="1" t="s">
        <v>1547</v>
      </c>
    </row>
    <row r="1112" spans="1:4" ht="14.25" customHeight="1" x14ac:dyDescent="0.15">
      <c r="A1112" s="1" t="s">
        <v>3017</v>
      </c>
      <c r="B1112" s="1" t="s">
        <v>1816</v>
      </c>
      <c r="C1112" s="1" t="s">
        <v>3018</v>
      </c>
      <c r="D1112" s="1" t="s">
        <v>1543</v>
      </c>
    </row>
    <row r="1113" spans="1:4" ht="14.25" customHeight="1" x14ac:dyDescent="0.15">
      <c r="A1113" s="1" t="s">
        <v>3019</v>
      </c>
      <c r="B1113" s="1" t="s">
        <v>1816</v>
      </c>
      <c r="C1113" s="1" t="s">
        <v>3020</v>
      </c>
      <c r="D1113" s="1" t="s">
        <v>1529</v>
      </c>
    </row>
    <row r="1114" spans="1:4" ht="14.25" customHeight="1" x14ac:dyDescent="0.15">
      <c r="A1114" s="1" t="s">
        <v>3021</v>
      </c>
      <c r="B1114" s="1" t="s">
        <v>1682</v>
      </c>
      <c r="C1114" s="1" t="s">
        <v>3022</v>
      </c>
      <c r="D1114" s="1" t="s">
        <v>1521</v>
      </c>
    </row>
    <row r="1115" spans="1:4" ht="14.25" customHeight="1" x14ac:dyDescent="0.15">
      <c r="A1115" s="1" t="s">
        <v>3023</v>
      </c>
      <c r="B1115" s="1" t="s">
        <v>1531</v>
      </c>
      <c r="C1115" s="1" t="s">
        <v>87</v>
      </c>
      <c r="D1115" s="1" t="s">
        <v>1540</v>
      </c>
    </row>
    <row r="1116" spans="1:4" ht="14.25" customHeight="1" x14ac:dyDescent="0.15">
      <c r="A1116" s="1" t="s">
        <v>3024</v>
      </c>
      <c r="B1116" s="1" t="s">
        <v>1682</v>
      </c>
      <c r="C1116" s="1" t="s">
        <v>3025</v>
      </c>
      <c r="D1116" s="1" t="s">
        <v>1638</v>
      </c>
    </row>
    <row r="1117" spans="1:4" ht="14.25" customHeight="1" x14ac:dyDescent="0.15">
      <c r="A1117" s="1" t="s">
        <v>3026</v>
      </c>
      <c r="B1117" s="1" t="s">
        <v>1547</v>
      </c>
      <c r="C1117" s="1" t="s">
        <v>3027</v>
      </c>
      <c r="D1117" s="1" t="s">
        <v>1521</v>
      </c>
    </row>
    <row r="1118" spans="1:4" ht="14.25" customHeight="1" x14ac:dyDescent="0.15">
      <c r="A1118" s="1" t="s">
        <v>3028</v>
      </c>
      <c r="B1118" s="1" t="s">
        <v>1535</v>
      </c>
      <c r="C1118" s="1" t="s">
        <v>3029</v>
      </c>
      <c r="D1118" s="1" t="s">
        <v>1526</v>
      </c>
    </row>
    <row r="1119" spans="1:4" ht="14.25" customHeight="1" x14ac:dyDescent="0.15">
      <c r="A1119" s="1" t="s">
        <v>3030</v>
      </c>
      <c r="B1119" s="1" t="s">
        <v>1521</v>
      </c>
      <c r="C1119" s="1" t="s">
        <v>3031</v>
      </c>
      <c r="D1119" s="1" t="s">
        <v>1682</v>
      </c>
    </row>
    <row r="1120" spans="1:4" ht="14.25" customHeight="1" x14ac:dyDescent="0.15">
      <c r="A1120" s="1" t="s">
        <v>3032</v>
      </c>
      <c r="B1120" s="1" t="s">
        <v>1790</v>
      </c>
      <c r="C1120" s="1" t="s">
        <v>3033</v>
      </c>
      <c r="D1120" s="1" t="s">
        <v>1695</v>
      </c>
    </row>
    <row r="1121" spans="1:4" ht="14.25" customHeight="1" x14ac:dyDescent="0.15">
      <c r="A1121" s="1" t="s">
        <v>3034</v>
      </c>
      <c r="B1121" s="1" t="s">
        <v>1553</v>
      </c>
      <c r="C1121" s="1" t="s">
        <v>3035</v>
      </c>
      <c r="D1121" s="1" t="s">
        <v>1695</v>
      </c>
    </row>
    <row r="1122" spans="1:4" ht="14.25" customHeight="1" x14ac:dyDescent="0.15">
      <c r="A1122" s="1" t="s">
        <v>3036</v>
      </c>
      <c r="B1122" s="1" t="s">
        <v>1695</v>
      </c>
      <c r="C1122" s="24"/>
      <c r="D1122" s="24"/>
    </row>
    <row r="1123" spans="1:4" ht="14.25" customHeight="1" x14ac:dyDescent="0.15">
      <c r="A1123" s="1" t="s">
        <v>3037</v>
      </c>
      <c r="B1123" s="1" t="s">
        <v>1540</v>
      </c>
      <c r="C1123" s="24"/>
      <c r="D1123" s="24"/>
    </row>
    <row r="1124" spans="1:4" ht="14.25" customHeight="1" x14ac:dyDescent="0.15">
      <c r="A1124" s="1" t="s">
        <v>3038</v>
      </c>
      <c r="B1124" s="1" t="s">
        <v>1540</v>
      </c>
      <c r="C1124" s="24"/>
      <c r="D1124" s="24"/>
    </row>
    <row r="1125" spans="1:4" ht="14.25" customHeight="1" x14ac:dyDescent="0.15">
      <c r="A1125" s="1" t="s">
        <v>3039</v>
      </c>
      <c r="B1125" s="1" t="s">
        <v>1572</v>
      </c>
      <c r="C1125" s="24"/>
      <c r="D1125" s="24"/>
    </row>
    <row r="1126" spans="1:4" ht="14.25" customHeight="1" x14ac:dyDescent="0.15">
      <c r="A1126" s="1" t="s">
        <v>3040</v>
      </c>
      <c r="B1126" s="1" t="s">
        <v>1638</v>
      </c>
      <c r="C1126" s="24"/>
      <c r="D1126" s="24"/>
    </row>
    <row r="1127" spans="1:4" ht="14.25" customHeight="1" x14ac:dyDescent="0.15">
      <c r="A1127" s="1" t="s">
        <v>3041</v>
      </c>
      <c r="B1127" s="1" t="s">
        <v>1638</v>
      </c>
      <c r="C1127" s="24"/>
      <c r="D1127" s="24"/>
    </row>
    <row r="1128" spans="1:4" ht="14.25" customHeight="1" x14ac:dyDescent="0.15">
      <c r="A1128" s="1" t="s">
        <v>3042</v>
      </c>
      <c r="B1128" s="1" t="s">
        <v>1566</v>
      </c>
      <c r="C1128" s="24"/>
      <c r="D1128" s="24"/>
    </row>
    <row r="1129" spans="1:4" ht="14.25" customHeight="1" x14ac:dyDescent="0.15">
      <c r="A1129" s="1" t="s">
        <v>3043</v>
      </c>
      <c r="B1129" s="1" t="s">
        <v>1549</v>
      </c>
      <c r="C1129" s="24"/>
      <c r="D1129" s="24"/>
    </row>
    <row r="1130" spans="1:4" ht="14.25" customHeight="1" x14ac:dyDescent="0.15">
      <c r="A1130" s="1" t="s">
        <v>3044</v>
      </c>
      <c r="B1130" s="1" t="s">
        <v>1518</v>
      </c>
      <c r="C1130" s="24"/>
      <c r="D1130" s="24"/>
    </row>
    <row r="1131" spans="1:4" ht="14.25" customHeight="1" x14ac:dyDescent="0.15">
      <c r="A1131" s="1" t="s">
        <v>3045</v>
      </c>
      <c r="B1131" s="1" t="s">
        <v>1669</v>
      </c>
      <c r="C1131" s="24"/>
      <c r="D1131" s="24"/>
    </row>
    <row r="1132" spans="1:4" ht="14.25" customHeight="1" x14ac:dyDescent="0.15">
      <c r="A1132" s="1" t="s">
        <v>3046</v>
      </c>
      <c r="B1132" s="1" t="s">
        <v>112</v>
      </c>
      <c r="C1132" s="24"/>
      <c r="D1132" s="24"/>
    </row>
    <row r="1133" spans="1:4" ht="14.25" customHeight="1" x14ac:dyDescent="0.15">
      <c r="A1133" s="1" t="s">
        <v>3047</v>
      </c>
      <c r="B1133" s="1" t="s">
        <v>1559</v>
      </c>
      <c r="C1133" s="24"/>
      <c r="D1133" s="24"/>
    </row>
    <row r="1134" spans="1:4" ht="14.25" customHeight="1" x14ac:dyDescent="0.15">
      <c r="A1134" s="1" t="s">
        <v>3048</v>
      </c>
      <c r="B1134" s="1" t="s">
        <v>1566</v>
      </c>
      <c r="C1134" s="24"/>
      <c r="D1134" s="24"/>
    </row>
    <row r="1135" spans="1:4" ht="14.25" customHeight="1" x14ac:dyDescent="0.15">
      <c r="A1135" s="1" t="s">
        <v>3049</v>
      </c>
      <c r="B1135" s="1" t="s">
        <v>46</v>
      </c>
      <c r="C1135" s="24"/>
      <c r="D1135" s="24"/>
    </row>
    <row r="1136" spans="1:4" ht="14.25" customHeight="1" x14ac:dyDescent="0.15">
      <c r="A1136" s="1" t="s">
        <v>3050</v>
      </c>
      <c r="B1136" s="1" t="s">
        <v>1566</v>
      </c>
      <c r="C1136" s="24"/>
      <c r="D1136" s="24"/>
    </row>
    <row r="1137" spans="1:4" ht="14.25" customHeight="1" x14ac:dyDescent="0.15">
      <c r="A1137" s="1" t="s">
        <v>3051</v>
      </c>
      <c r="B1137" s="1" t="s">
        <v>1559</v>
      </c>
      <c r="C1137" s="24"/>
      <c r="D1137" s="24"/>
    </row>
    <row r="1138" spans="1:4" ht="14.25" customHeight="1" x14ac:dyDescent="0.15">
      <c r="A1138" s="1" t="s">
        <v>3052</v>
      </c>
      <c r="B1138" s="1" t="s">
        <v>1547</v>
      </c>
      <c r="C1138" s="24"/>
      <c r="D1138" s="24"/>
    </row>
    <row r="1139" spans="1:4" ht="14.25" customHeight="1" x14ac:dyDescent="0.15">
      <c r="A1139" s="1" t="s">
        <v>3053</v>
      </c>
      <c r="B1139" s="1" t="s">
        <v>1547</v>
      </c>
      <c r="C1139" s="24"/>
      <c r="D1139" s="24"/>
    </row>
    <row r="1140" spans="1:4" ht="14.25" customHeight="1" x14ac:dyDescent="0.15">
      <c r="A1140" s="1" t="s">
        <v>3054</v>
      </c>
      <c r="B1140" s="1" t="s">
        <v>46</v>
      </c>
      <c r="C1140" s="24"/>
      <c r="D1140" s="24"/>
    </row>
    <row r="1141" spans="1:4" ht="14.25" customHeight="1" x14ac:dyDescent="0.15">
      <c r="A1141" s="1" t="s">
        <v>3055</v>
      </c>
      <c r="B1141" s="1" t="s">
        <v>1572</v>
      </c>
      <c r="C1141" s="24"/>
      <c r="D1141" s="24"/>
    </row>
    <row r="1142" spans="1:4" ht="14.25" customHeight="1" x14ac:dyDescent="0.15">
      <c r="A1142" s="1" t="s">
        <v>1618</v>
      </c>
      <c r="B1142" s="1" t="s">
        <v>1618</v>
      </c>
      <c r="C1142" s="24"/>
      <c r="D1142" s="24"/>
    </row>
    <row r="1143" spans="1:4" ht="14.25" customHeight="1" x14ac:dyDescent="0.15">
      <c r="A1143" s="1" t="s">
        <v>3056</v>
      </c>
      <c r="B1143" s="1" t="s">
        <v>1521</v>
      </c>
      <c r="C1143" s="24"/>
      <c r="D1143" s="24"/>
    </row>
    <row r="1144" spans="1:4" ht="14.25" customHeight="1" x14ac:dyDescent="0.15">
      <c r="A1144" s="1" t="s">
        <v>3057</v>
      </c>
      <c r="B1144" s="1" t="s">
        <v>112</v>
      </c>
      <c r="C1144" s="24"/>
      <c r="D1144" s="24"/>
    </row>
    <row r="1145" spans="1:4" ht="14.25" customHeight="1" x14ac:dyDescent="0.15">
      <c r="A1145" s="1" t="s">
        <v>3058</v>
      </c>
      <c r="B1145" s="1" t="s">
        <v>1526</v>
      </c>
      <c r="C1145" s="24"/>
      <c r="D1145" s="24"/>
    </row>
    <row r="1146" spans="1:4" ht="14.25" customHeight="1" x14ac:dyDescent="0.15">
      <c r="A1146" s="1" t="s">
        <v>3059</v>
      </c>
      <c r="B1146" s="1" t="s">
        <v>1540</v>
      </c>
      <c r="C1146" s="24"/>
      <c r="D1146" s="24"/>
    </row>
    <row r="1147" spans="1:4" ht="14.25" customHeight="1" x14ac:dyDescent="0.15">
      <c r="A1147" s="1" t="s">
        <v>3060</v>
      </c>
      <c r="B1147" s="1" t="s">
        <v>1595</v>
      </c>
      <c r="C1147" s="24"/>
      <c r="D1147" s="24"/>
    </row>
    <row r="1148" spans="1:4" ht="14.25" customHeight="1" x14ac:dyDescent="0.15">
      <c r="A1148" s="1" t="s">
        <v>3061</v>
      </c>
      <c r="B1148" s="1" t="s">
        <v>1523</v>
      </c>
      <c r="C1148" s="24"/>
      <c r="D1148" s="24"/>
    </row>
    <row r="1149" spans="1:4" ht="14.25" customHeight="1" x14ac:dyDescent="0.15">
      <c r="A1149" s="1" t="s">
        <v>3062</v>
      </c>
      <c r="B1149" s="1" t="s">
        <v>1695</v>
      </c>
      <c r="C1149" s="24"/>
      <c r="D1149" s="24"/>
    </row>
    <row r="1150" spans="1:4" ht="14.25" customHeight="1" x14ac:dyDescent="0.15">
      <c r="A1150" s="1" t="s">
        <v>3063</v>
      </c>
      <c r="B1150" s="1" t="s">
        <v>1540</v>
      </c>
      <c r="C1150" s="24"/>
      <c r="D1150" s="24"/>
    </row>
    <row r="1151" spans="1:4" ht="14.25" customHeight="1" x14ac:dyDescent="0.15">
      <c r="A1151" s="1" t="s">
        <v>3064</v>
      </c>
      <c r="B1151" s="1" t="s">
        <v>1618</v>
      </c>
      <c r="C1151" s="24"/>
      <c r="D1151" s="24"/>
    </row>
    <row r="1152" spans="1:4" ht="14.25" customHeight="1" x14ac:dyDescent="0.15">
      <c r="A1152" s="1" t="s">
        <v>3065</v>
      </c>
      <c r="B1152" s="1" t="s">
        <v>1526</v>
      </c>
      <c r="C1152" s="24"/>
      <c r="D1152" s="24"/>
    </row>
    <row r="1153" spans="1:6" ht="14.25" customHeight="1" x14ac:dyDescent="0.15">
      <c r="A1153" s="1" t="s">
        <v>3066</v>
      </c>
      <c r="B1153" s="1" t="s">
        <v>1549</v>
      </c>
      <c r="C1153" s="24"/>
      <c r="D1153" s="24"/>
    </row>
    <row r="1154" spans="1:6" ht="14.25" customHeight="1" x14ac:dyDescent="0.15">
      <c r="A1154" s="1" t="s">
        <v>1682</v>
      </c>
      <c r="B1154" s="1" t="s">
        <v>1682</v>
      </c>
      <c r="C1154" s="24"/>
      <c r="D1154" s="24"/>
    </row>
    <row r="1155" spans="1:6" ht="14.25" customHeight="1" x14ac:dyDescent="0.15">
      <c r="A1155" s="1" t="s">
        <v>3067</v>
      </c>
      <c r="B1155" s="1" t="s">
        <v>1682</v>
      </c>
      <c r="C1155" s="24"/>
      <c r="D1155" s="24"/>
    </row>
    <row r="1156" spans="1:6" ht="14.25" customHeight="1" x14ac:dyDescent="0.15">
      <c r="A1156" s="1" t="s">
        <v>3068</v>
      </c>
      <c r="B1156" s="1" t="s">
        <v>1531</v>
      </c>
      <c r="C1156" s="24"/>
      <c r="D1156" s="24"/>
    </row>
    <row r="1157" spans="1:6" ht="14.25" customHeight="1" x14ac:dyDescent="0.15">
      <c r="A1157" s="1" t="s">
        <v>3069</v>
      </c>
      <c r="B1157" s="1" t="s">
        <v>1540</v>
      </c>
      <c r="C1157" s="24"/>
      <c r="D1157" s="24"/>
    </row>
    <row r="1158" spans="1:6" ht="14.25" customHeight="1" x14ac:dyDescent="0.15">
      <c r="A1158" s="1" t="s">
        <v>3070</v>
      </c>
      <c r="B1158" s="1" t="s">
        <v>46</v>
      </c>
      <c r="C1158" s="24"/>
      <c r="D1158" s="24"/>
    </row>
    <row r="1159" spans="1:6" ht="14.25" customHeight="1" x14ac:dyDescent="0.15">
      <c r="A1159" s="1" t="s">
        <v>3071</v>
      </c>
      <c r="B1159" s="1" t="s">
        <v>1533</v>
      </c>
      <c r="C1159" s="24"/>
      <c r="D1159" s="24"/>
    </row>
    <row r="1160" spans="1:6" ht="14.25" customHeight="1" x14ac:dyDescent="0.15">
      <c r="A1160" s="1" t="s">
        <v>3072</v>
      </c>
      <c r="B1160" s="1" t="s">
        <v>1587</v>
      </c>
      <c r="C1160" s="24"/>
      <c r="D1160" s="24"/>
    </row>
    <row r="1161" spans="1:6" ht="14.25" customHeight="1" x14ac:dyDescent="0.15">
      <c r="A1161" s="1" t="s">
        <v>3073</v>
      </c>
      <c r="B1161" s="1" t="s">
        <v>1553</v>
      </c>
      <c r="C1161" s="24"/>
      <c r="D1161" s="24"/>
    </row>
    <row r="1162" spans="1:6" ht="14.25" customHeight="1" x14ac:dyDescent="0.15">
      <c r="A1162" s="1" t="s">
        <v>3074</v>
      </c>
      <c r="B1162" s="1" t="s">
        <v>1572</v>
      </c>
      <c r="C1162" s="24"/>
      <c r="D1162" s="24"/>
    </row>
    <row r="1163" spans="1:6" ht="14.25" customHeight="1" x14ac:dyDescent="0.15">
      <c r="A1163" s="1" t="s">
        <v>3075</v>
      </c>
      <c r="B1163" s="1" t="s">
        <v>3076</v>
      </c>
      <c r="C1163" s="1" t="s">
        <v>3077</v>
      </c>
      <c r="D1163" s="1" t="s">
        <v>3078</v>
      </c>
      <c r="E1163" s="1" t="s">
        <v>3079</v>
      </c>
      <c r="F1163" s="1" t="s">
        <v>3080</v>
      </c>
    </row>
    <row r="1164" spans="1:6" ht="14.25" customHeight="1" x14ac:dyDescent="0.15">
      <c r="A1164" s="1" t="s">
        <v>3081</v>
      </c>
      <c r="B1164" s="1" t="s">
        <v>3082</v>
      </c>
      <c r="C1164" s="1" t="s">
        <v>3083</v>
      </c>
      <c r="D1164" s="1" t="s">
        <v>3084</v>
      </c>
      <c r="E1164" s="1" t="s">
        <v>3085</v>
      </c>
      <c r="F1164" s="1" t="s">
        <v>3086</v>
      </c>
    </row>
    <row r="1165" spans="1:6" ht="14.25" customHeight="1" x14ac:dyDescent="0.15">
      <c r="A1165" s="1" t="s">
        <v>3087</v>
      </c>
      <c r="B1165" s="1" t="s">
        <v>3082</v>
      </c>
      <c r="C1165" s="1" t="s">
        <v>3088</v>
      </c>
      <c r="D1165" s="1" t="s">
        <v>3080</v>
      </c>
      <c r="E1165" s="1" t="s">
        <v>3089</v>
      </c>
      <c r="F1165" s="1" t="s">
        <v>3086</v>
      </c>
    </row>
    <row r="1166" spans="1:6" ht="14.25" customHeight="1" x14ac:dyDescent="0.15">
      <c r="A1166" s="1" t="s">
        <v>3090</v>
      </c>
      <c r="B1166" s="1" t="s">
        <v>3086</v>
      </c>
      <c r="C1166" s="1" t="s">
        <v>3091</v>
      </c>
      <c r="D1166" s="1" t="s">
        <v>17</v>
      </c>
      <c r="E1166" s="1" t="s">
        <v>3092</v>
      </c>
      <c r="F1166" s="1" t="s">
        <v>17</v>
      </c>
    </row>
    <row r="1167" spans="1:6" ht="14.25" customHeight="1" x14ac:dyDescent="0.15">
      <c r="A1167" s="1" t="s">
        <v>14</v>
      </c>
      <c r="B1167" s="1" t="s">
        <v>3093</v>
      </c>
      <c r="C1167" s="1" t="s">
        <v>3094</v>
      </c>
      <c r="D1167" s="1" t="s">
        <v>3095</v>
      </c>
      <c r="E1167" s="1" t="s">
        <v>3096</v>
      </c>
      <c r="F1167" s="1" t="s">
        <v>3080</v>
      </c>
    </row>
    <row r="1168" spans="1:6" ht="14.25" customHeight="1" x14ac:dyDescent="0.15">
      <c r="A1168" s="1" t="s">
        <v>1537</v>
      </c>
      <c r="B1168" s="1" t="s">
        <v>3097</v>
      </c>
      <c r="C1168" s="1" t="s">
        <v>3098</v>
      </c>
      <c r="D1168" s="1" t="s">
        <v>3084</v>
      </c>
      <c r="E1168" s="1" t="s">
        <v>3099</v>
      </c>
      <c r="F1168" s="1" t="s">
        <v>3080</v>
      </c>
    </row>
    <row r="1169" spans="1:6" ht="14.25" customHeight="1" x14ac:dyDescent="0.15">
      <c r="A1169" s="1" t="s">
        <v>56</v>
      </c>
      <c r="B1169" s="1" t="s">
        <v>3100</v>
      </c>
      <c r="C1169" s="1" t="s">
        <v>3101</v>
      </c>
      <c r="D1169" s="1" t="s">
        <v>3095</v>
      </c>
      <c r="E1169" s="1" t="s">
        <v>3102</v>
      </c>
      <c r="F1169" s="1" t="s">
        <v>3086</v>
      </c>
    </row>
    <row r="1170" spans="1:6" ht="14.25" customHeight="1" x14ac:dyDescent="0.15">
      <c r="A1170" s="1" t="s">
        <v>3103</v>
      </c>
      <c r="B1170" s="1" t="s">
        <v>3100</v>
      </c>
      <c r="C1170" s="1" t="s">
        <v>3104</v>
      </c>
      <c r="D1170" s="1" t="s">
        <v>3105</v>
      </c>
      <c r="E1170" s="1" t="s">
        <v>3106</v>
      </c>
      <c r="F1170" s="1" t="s">
        <v>3107</v>
      </c>
    </row>
    <row r="1171" spans="1:6" ht="14.25" customHeight="1" x14ac:dyDescent="0.15">
      <c r="A1171" s="1" t="s">
        <v>3108</v>
      </c>
      <c r="B1171" s="1" t="s">
        <v>3109</v>
      </c>
      <c r="C1171" s="1" t="s">
        <v>3110</v>
      </c>
      <c r="D1171" s="1" t="s">
        <v>3105</v>
      </c>
      <c r="E1171" s="1" t="s">
        <v>3111</v>
      </c>
      <c r="F1171" s="1" t="s">
        <v>3082</v>
      </c>
    </row>
    <row r="1172" spans="1:6" ht="14.25" customHeight="1" x14ac:dyDescent="0.15">
      <c r="A1172" s="1" t="s">
        <v>3112</v>
      </c>
      <c r="B1172" s="1" t="s">
        <v>3113</v>
      </c>
      <c r="C1172" s="1" t="s">
        <v>3114</v>
      </c>
      <c r="D1172" s="1" t="s">
        <v>3115</v>
      </c>
      <c r="E1172" s="1" t="s">
        <v>3116</v>
      </c>
      <c r="F1172" s="1" t="s">
        <v>3100</v>
      </c>
    </row>
    <row r="1173" spans="1:6" ht="14.25" customHeight="1" x14ac:dyDescent="0.15">
      <c r="A1173" s="1" t="s">
        <v>3117</v>
      </c>
      <c r="B1173" s="1" t="s">
        <v>3118</v>
      </c>
      <c r="C1173" s="1" t="s">
        <v>3119</v>
      </c>
      <c r="D1173" s="1" t="s">
        <v>3084</v>
      </c>
      <c r="E1173" s="1" t="s">
        <v>3120</v>
      </c>
      <c r="F1173" s="1" t="s">
        <v>17</v>
      </c>
    </row>
    <row r="1174" spans="1:6" ht="14.25" customHeight="1" x14ac:dyDescent="0.15">
      <c r="A1174" s="1" t="s">
        <v>3121</v>
      </c>
      <c r="B1174" s="1" t="s">
        <v>3097</v>
      </c>
      <c r="C1174" s="1" t="s">
        <v>3122</v>
      </c>
      <c r="D1174" s="1" t="s">
        <v>3078</v>
      </c>
      <c r="E1174" s="1" t="s">
        <v>3123</v>
      </c>
      <c r="F1174" s="1" t="s">
        <v>3109</v>
      </c>
    </row>
    <row r="1175" spans="1:6" ht="14.25" customHeight="1" x14ac:dyDescent="0.15">
      <c r="A1175" s="1" t="s">
        <v>3124</v>
      </c>
      <c r="B1175" s="1" t="s">
        <v>3118</v>
      </c>
      <c r="C1175" s="1" t="s">
        <v>3125</v>
      </c>
      <c r="D1175" s="1" t="s">
        <v>3118</v>
      </c>
      <c r="E1175" s="1" t="s">
        <v>3126</v>
      </c>
      <c r="F1175" s="1" t="s">
        <v>3107</v>
      </c>
    </row>
    <row r="1176" spans="1:6" ht="14.25" customHeight="1" x14ac:dyDescent="0.15">
      <c r="A1176" s="1" t="s">
        <v>100</v>
      </c>
      <c r="B1176" s="1" t="s">
        <v>3127</v>
      </c>
      <c r="C1176" s="1" t="s">
        <v>3128</v>
      </c>
      <c r="D1176" s="1" t="s">
        <v>3118</v>
      </c>
      <c r="E1176" s="1" t="s">
        <v>3129</v>
      </c>
      <c r="F1176" s="1" t="s">
        <v>3093</v>
      </c>
    </row>
    <row r="1177" spans="1:6" ht="14.25" customHeight="1" x14ac:dyDescent="0.15">
      <c r="A1177" s="1" t="s">
        <v>3130</v>
      </c>
      <c r="B1177" s="1" t="s">
        <v>3113</v>
      </c>
      <c r="C1177" s="1" t="s">
        <v>3131</v>
      </c>
      <c r="D1177" s="1" t="s">
        <v>3115</v>
      </c>
      <c r="E1177" s="1" t="s">
        <v>3132</v>
      </c>
      <c r="F1177" s="1" t="s">
        <v>3107</v>
      </c>
    </row>
    <row r="1178" spans="1:6" ht="14.25" customHeight="1" x14ac:dyDescent="0.15">
      <c r="A1178" s="1" t="s">
        <v>112</v>
      </c>
      <c r="B1178" s="1" t="s">
        <v>3100</v>
      </c>
      <c r="C1178" s="1" t="s">
        <v>3133</v>
      </c>
      <c r="D1178" s="1" t="s">
        <v>3134</v>
      </c>
      <c r="E1178" s="1" t="s">
        <v>3135</v>
      </c>
      <c r="F1178" s="1" t="s">
        <v>3076</v>
      </c>
    </row>
    <row r="1179" spans="1:6" ht="14.25" customHeight="1" x14ac:dyDescent="0.15">
      <c r="A1179" s="1" t="s">
        <v>3136</v>
      </c>
      <c r="B1179" s="1" t="s">
        <v>3137</v>
      </c>
      <c r="C1179" s="1" t="s">
        <v>3138</v>
      </c>
      <c r="D1179" s="1" t="s">
        <v>3109</v>
      </c>
      <c r="E1179" s="1" t="s">
        <v>3139</v>
      </c>
      <c r="F1179" s="1" t="s">
        <v>3095</v>
      </c>
    </row>
    <row r="1180" spans="1:6" ht="14.25" customHeight="1" x14ac:dyDescent="0.15">
      <c r="A1180" s="1" t="s">
        <v>3140</v>
      </c>
      <c r="B1180" s="1" t="s">
        <v>3105</v>
      </c>
      <c r="C1180" s="1" t="s">
        <v>3141</v>
      </c>
      <c r="D1180" s="1" t="s">
        <v>3109</v>
      </c>
      <c r="E1180" s="1" t="s">
        <v>3142</v>
      </c>
      <c r="F1180" s="1" t="s">
        <v>3078</v>
      </c>
    </row>
    <row r="1181" spans="1:6" ht="14.25" customHeight="1" x14ac:dyDescent="0.15">
      <c r="A1181" s="1" t="s">
        <v>3143</v>
      </c>
      <c r="B1181" s="1" t="s">
        <v>3105</v>
      </c>
      <c r="C1181" s="1" t="s">
        <v>3144</v>
      </c>
      <c r="D1181" s="1" t="s">
        <v>3076</v>
      </c>
      <c r="E1181" s="1" t="s">
        <v>3145</v>
      </c>
      <c r="F1181" s="1" t="s">
        <v>3086</v>
      </c>
    </row>
    <row r="1182" spans="1:6" ht="14.25" customHeight="1" x14ac:dyDescent="0.15">
      <c r="A1182" s="1" t="s">
        <v>3146</v>
      </c>
      <c r="B1182" s="1" t="s">
        <v>3100</v>
      </c>
      <c r="C1182" s="1" t="s">
        <v>3147</v>
      </c>
      <c r="D1182" s="1" t="s">
        <v>3076</v>
      </c>
      <c r="E1182" s="1" t="s">
        <v>3148</v>
      </c>
      <c r="F1182" s="1" t="s">
        <v>3086</v>
      </c>
    </row>
    <row r="1183" spans="1:6" ht="14.25" customHeight="1" x14ac:dyDescent="0.15">
      <c r="A1183" s="1" t="s">
        <v>3149</v>
      </c>
      <c r="B1183" s="1" t="s">
        <v>3078</v>
      </c>
      <c r="C1183" s="1" t="s">
        <v>3150</v>
      </c>
      <c r="D1183" s="1" t="s">
        <v>3137</v>
      </c>
      <c r="E1183" s="1" t="s">
        <v>3151</v>
      </c>
      <c r="F1183" s="1" t="s">
        <v>3118</v>
      </c>
    </row>
    <row r="1184" spans="1:6" ht="14.25" customHeight="1" x14ac:dyDescent="0.15">
      <c r="A1184" s="1" t="s">
        <v>3152</v>
      </c>
      <c r="B1184" s="1" t="s">
        <v>3086</v>
      </c>
      <c r="C1184" s="1" t="s">
        <v>3153</v>
      </c>
      <c r="D1184" s="1" t="s">
        <v>3076</v>
      </c>
      <c r="E1184" s="1" t="s">
        <v>3154</v>
      </c>
      <c r="F1184" s="1" t="s">
        <v>3137</v>
      </c>
    </row>
    <row r="1185" spans="1:6" ht="14.25" customHeight="1" x14ac:dyDescent="0.15">
      <c r="A1185" s="1" t="s">
        <v>3155</v>
      </c>
      <c r="B1185" s="1" t="s">
        <v>3095</v>
      </c>
      <c r="C1185" s="1" t="s">
        <v>3156</v>
      </c>
      <c r="D1185" s="1" t="s">
        <v>3082</v>
      </c>
      <c r="E1185" s="1" t="s">
        <v>3157</v>
      </c>
      <c r="F1185" s="1" t="s">
        <v>3080</v>
      </c>
    </row>
    <row r="1186" spans="1:6" ht="14.25" customHeight="1" x14ac:dyDescent="0.15">
      <c r="A1186" s="1" t="s">
        <v>185</v>
      </c>
      <c r="B1186" s="1" t="s">
        <v>17</v>
      </c>
      <c r="C1186" s="1" t="s">
        <v>3158</v>
      </c>
      <c r="D1186" s="1" t="s">
        <v>3118</v>
      </c>
      <c r="E1186" s="1" t="s">
        <v>3159</v>
      </c>
      <c r="F1186" s="1" t="s">
        <v>3134</v>
      </c>
    </row>
    <row r="1187" spans="1:6" ht="14.25" customHeight="1" x14ac:dyDescent="0.15">
      <c r="A1187" s="1" t="s">
        <v>3160</v>
      </c>
      <c r="B1187" s="1" t="s">
        <v>17</v>
      </c>
      <c r="C1187" s="1" t="s">
        <v>3161</v>
      </c>
      <c r="D1187" s="1" t="s">
        <v>3076</v>
      </c>
      <c r="E1187" s="1" t="s">
        <v>3162</v>
      </c>
      <c r="F1187" s="1" t="s">
        <v>3105</v>
      </c>
    </row>
    <row r="1188" spans="1:6" ht="14.25" customHeight="1" x14ac:dyDescent="0.15">
      <c r="A1188" s="1" t="s">
        <v>3163</v>
      </c>
      <c r="B1188" s="1" t="s">
        <v>3164</v>
      </c>
      <c r="C1188" s="1" t="s">
        <v>3165</v>
      </c>
      <c r="D1188" s="1" t="s">
        <v>3137</v>
      </c>
      <c r="E1188" s="1" t="s">
        <v>3166</v>
      </c>
      <c r="F1188" s="1" t="s">
        <v>3084</v>
      </c>
    </row>
    <row r="1189" spans="1:6" ht="14.25" customHeight="1" x14ac:dyDescent="0.15">
      <c r="A1189" s="1" t="s">
        <v>3167</v>
      </c>
      <c r="B1189" s="1" t="s">
        <v>3105</v>
      </c>
      <c r="C1189" s="1" t="s">
        <v>3168</v>
      </c>
      <c r="D1189" s="1" t="s">
        <v>3169</v>
      </c>
      <c r="E1189" s="1" t="s">
        <v>402</v>
      </c>
      <c r="F1189" s="1" t="s">
        <v>3086</v>
      </c>
    </row>
    <row r="1190" spans="1:6" ht="14.25" customHeight="1" x14ac:dyDescent="0.15">
      <c r="A1190" s="1" t="s">
        <v>3170</v>
      </c>
      <c r="B1190" s="1" t="s">
        <v>3105</v>
      </c>
      <c r="C1190" s="1" t="s">
        <v>1589</v>
      </c>
      <c r="D1190" s="1" t="s">
        <v>17</v>
      </c>
      <c r="E1190" s="1" t="s">
        <v>3171</v>
      </c>
      <c r="F1190" s="1" t="s">
        <v>3164</v>
      </c>
    </row>
    <row r="1191" spans="1:6" ht="14.25" customHeight="1" x14ac:dyDescent="0.15">
      <c r="A1191" s="1" t="s">
        <v>3172</v>
      </c>
      <c r="B1191" s="1" t="s">
        <v>17</v>
      </c>
      <c r="C1191" s="1" t="s">
        <v>3173</v>
      </c>
      <c r="D1191" s="1" t="s">
        <v>3093</v>
      </c>
      <c r="E1191" s="1" t="s">
        <v>3174</v>
      </c>
      <c r="F1191" s="1" t="s">
        <v>3169</v>
      </c>
    </row>
    <row r="1192" spans="1:6" ht="14.25" customHeight="1" x14ac:dyDescent="0.15">
      <c r="A1192" s="1" t="s">
        <v>3175</v>
      </c>
      <c r="B1192" s="1" t="s">
        <v>3084</v>
      </c>
      <c r="C1192" s="1" t="s">
        <v>3176</v>
      </c>
      <c r="D1192" s="1" t="s">
        <v>3169</v>
      </c>
      <c r="E1192" s="1" t="s">
        <v>3177</v>
      </c>
      <c r="F1192" s="1" t="s">
        <v>3115</v>
      </c>
    </row>
    <row r="1193" spans="1:6" ht="14.25" customHeight="1" x14ac:dyDescent="0.15">
      <c r="A1193" s="1" t="s">
        <v>3178</v>
      </c>
      <c r="B1193" s="1" t="s">
        <v>3164</v>
      </c>
      <c r="C1193" s="1" t="s">
        <v>3179</v>
      </c>
      <c r="D1193" s="1" t="s">
        <v>3086</v>
      </c>
      <c r="E1193" s="1" t="s">
        <v>3180</v>
      </c>
      <c r="F1193" s="1" t="s">
        <v>3105</v>
      </c>
    </row>
    <row r="1194" spans="1:6" ht="14.25" customHeight="1" x14ac:dyDescent="0.15">
      <c r="A1194" s="1" t="s">
        <v>3181</v>
      </c>
      <c r="B1194" s="1" t="s">
        <v>3107</v>
      </c>
      <c r="C1194" s="1" t="s">
        <v>3182</v>
      </c>
      <c r="D1194" s="1" t="s">
        <v>17</v>
      </c>
      <c r="E1194" s="1" t="s">
        <v>3183</v>
      </c>
      <c r="F1194" s="1" t="s">
        <v>3084</v>
      </c>
    </row>
    <row r="1195" spans="1:6" ht="14.25" customHeight="1" x14ac:dyDescent="0.15">
      <c r="A1195" s="1" t="s">
        <v>257</v>
      </c>
      <c r="B1195" s="1" t="s">
        <v>3095</v>
      </c>
      <c r="C1195" s="1" t="s">
        <v>3184</v>
      </c>
      <c r="D1195" s="1" t="s">
        <v>3086</v>
      </c>
      <c r="E1195" s="1" t="s">
        <v>3185</v>
      </c>
      <c r="F1195" s="1" t="s">
        <v>3100</v>
      </c>
    </row>
    <row r="1196" spans="1:6" ht="14.25" customHeight="1" x14ac:dyDescent="0.15">
      <c r="A1196" s="1" t="s">
        <v>3186</v>
      </c>
      <c r="B1196" s="1" t="s">
        <v>3115</v>
      </c>
      <c r="C1196" s="1" t="s">
        <v>3187</v>
      </c>
      <c r="D1196" s="1" t="s">
        <v>3086</v>
      </c>
      <c r="E1196" s="1" t="s">
        <v>3188</v>
      </c>
      <c r="F1196" s="1" t="s">
        <v>3134</v>
      </c>
    </row>
    <row r="1197" spans="1:6" ht="14.25" customHeight="1" x14ac:dyDescent="0.15">
      <c r="A1197" s="1" t="s">
        <v>3189</v>
      </c>
      <c r="B1197" s="1" t="s">
        <v>3076</v>
      </c>
      <c r="C1197" s="1" t="s">
        <v>3190</v>
      </c>
      <c r="D1197" s="1" t="s">
        <v>3113</v>
      </c>
      <c r="E1197" s="1" t="s">
        <v>3191</v>
      </c>
      <c r="F1197" s="1" t="s">
        <v>3109</v>
      </c>
    </row>
    <row r="1198" spans="1:6" ht="14.25" customHeight="1" x14ac:dyDescent="0.15">
      <c r="A1198" s="1" t="s">
        <v>3192</v>
      </c>
      <c r="B1198" s="1" t="s">
        <v>3134</v>
      </c>
      <c r="C1198" s="1" t="s">
        <v>3193</v>
      </c>
      <c r="D1198" s="1" t="s">
        <v>3086</v>
      </c>
      <c r="E1198" s="1" t="s">
        <v>3194</v>
      </c>
      <c r="F1198" s="1" t="s">
        <v>3164</v>
      </c>
    </row>
    <row r="1199" spans="1:6" ht="14.25" customHeight="1" x14ac:dyDescent="0.15">
      <c r="A1199" s="1" t="s">
        <v>3195</v>
      </c>
      <c r="B1199" s="1" t="s">
        <v>3082</v>
      </c>
      <c r="C1199" s="1" t="s">
        <v>3196</v>
      </c>
      <c r="D1199" s="1" t="s">
        <v>17</v>
      </c>
      <c r="E1199" s="1" t="s">
        <v>3197</v>
      </c>
      <c r="F1199" s="1" t="s">
        <v>3164</v>
      </c>
    </row>
    <row r="1200" spans="1:6" ht="14.25" customHeight="1" x14ac:dyDescent="0.15">
      <c r="A1200" s="1" t="s">
        <v>3198</v>
      </c>
      <c r="B1200" s="1" t="s">
        <v>3107</v>
      </c>
      <c r="C1200" s="1" t="s">
        <v>3199</v>
      </c>
      <c r="D1200" s="1" t="s">
        <v>3086</v>
      </c>
      <c r="E1200" s="1" t="s">
        <v>3200</v>
      </c>
      <c r="F1200" s="1" t="s">
        <v>3095</v>
      </c>
    </row>
    <row r="1201" spans="1:6" ht="14.25" customHeight="1" x14ac:dyDescent="0.15">
      <c r="A1201" s="1" t="s">
        <v>3201</v>
      </c>
      <c r="B1201" s="1" t="s">
        <v>3086</v>
      </c>
      <c r="C1201" s="1" t="s">
        <v>3202</v>
      </c>
      <c r="D1201" s="1" t="s">
        <v>3078</v>
      </c>
      <c r="E1201" s="1" t="s">
        <v>3203</v>
      </c>
      <c r="F1201" s="1" t="s">
        <v>3164</v>
      </c>
    </row>
    <row r="1202" spans="1:6" ht="14.25" customHeight="1" x14ac:dyDescent="0.15">
      <c r="A1202" s="1" t="s">
        <v>3204</v>
      </c>
      <c r="B1202" s="1" t="s">
        <v>3109</v>
      </c>
      <c r="C1202" s="1" t="s">
        <v>3205</v>
      </c>
      <c r="D1202" s="1" t="s">
        <v>3118</v>
      </c>
      <c r="E1202" s="1" t="s">
        <v>3206</v>
      </c>
      <c r="F1202" s="1" t="s">
        <v>3113</v>
      </c>
    </row>
    <row r="1203" spans="1:6" ht="14.25" customHeight="1" x14ac:dyDescent="0.15">
      <c r="A1203" s="1" t="s">
        <v>3207</v>
      </c>
      <c r="B1203" s="1" t="s">
        <v>3109</v>
      </c>
      <c r="C1203" s="1" t="s">
        <v>3208</v>
      </c>
      <c r="D1203" s="1" t="s">
        <v>3115</v>
      </c>
      <c r="E1203" s="1" t="s">
        <v>3209</v>
      </c>
      <c r="F1203" s="1" t="s">
        <v>3113</v>
      </c>
    </row>
    <row r="1204" spans="1:6" ht="14.25" customHeight="1" x14ac:dyDescent="0.15">
      <c r="A1204" s="1" t="s">
        <v>312</v>
      </c>
      <c r="B1204" s="1" t="s">
        <v>3164</v>
      </c>
      <c r="C1204" s="1" t="s">
        <v>3210</v>
      </c>
      <c r="D1204" s="1" t="s">
        <v>3211</v>
      </c>
      <c r="E1204" s="1" t="s">
        <v>3212</v>
      </c>
      <c r="F1204" s="1" t="s">
        <v>3164</v>
      </c>
    </row>
    <row r="1205" spans="1:6" ht="14.25" customHeight="1" x14ac:dyDescent="0.15">
      <c r="A1205" s="1" t="s">
        <v>324</v>
      </c>
      <c r="B1205" s="1" t="s">
        <v>3100</v>
      </c>
      <c r="C1205" s="1" t="s">
        <v>3213</v>
      </c>
      <c r="D1205" s="1" t="s">
        <v>3211</v>
      </c>
      <c r="E1205" s="1" t="s">
        <v>3214</v>
      </c>
      <c r="F1205" s="1" t="s">
        <v>3115</v>
      </c>
    </row>
    <row r="1206" spans="1:6" ht="14.25" customHeight="1" x14ac:dyDescent="0.15">
      <c r="A1206" s="1" t="s">
        <v>3215</v>
      </c>
      <c r="B1206" s="1" t="s">
        <v>3076</v>
      </c>
      <c r="C1206" s="1" t="s">
        <v>3216</v>
      </c>
      <c r="D1206" s="1" t="s">
        <v>3134</v>
      </c>
      <c r="E1206" s="1" t="s">
        <v>3217</v>
      </c>
      <c r="F1206" s="1" t="s">
        <v>17</v>
      </c>
    </row>
    <row r="1207" spans="1:6" ht="14.25" customHeight="1" x14ac:dyDescent="0.15">
      <c r="A1207" s="1" t="s">
        <v>3218</v>
      </c>
      <c r="B1207" s="1" t="s">
        <v>3211</v>
      </c>
      <c r="C1207" s="1" t="s">
        <v>3219</v>
      </c>
      <c r="D1207" s="1" t="s">
        <v>3134</v>
      </c>
      <c r="E1207" s="1" t="s">
        <v>3220</v>
      </c>
      <c r="F1207" s="1" t="s">
        <v>3221</v>
      </c>
    </row>
    <row r="1208" spans="1:6" ht="14.25" customHeight="1" x14ac:dyDescent="0.15">
      <c r="A1208" s="1" t="s">
        <v>3222</v>
      </c>
      <c r="B1208" s="1" t="s">
        <v>3134</v>
      </c>
      <c r="C1208" s="1" t="s">
        <v>3223</v>
      </c>
      <c r="D1208" s="1" t="s">
        <v>3113</v>
      </c>
      <c r="E1208" s="1" t="s">
        <v>3224</v>
      </c>
      <c r="F1208" s="1" t="s">
        <v>17</v>
      </c>
    </row>
    <row r="1209" spans="1:6" ht="14.25" customHeight="1" x14ac:dyDescent="0.15">
      <c r="A1209" s="1" t="s">
        <v>3225</v>
      </c>
      <c r="B1209" s="1" t="s">
        <v>3134</v>
      </c>
      <c r="C1209" s="1" t="s">
        <v>3226</v>
      </c>
      <c r="D1209" s="1" t="s">
        <v>3097</v>
      </c>
      <c r="E1209" s="1" t="s">
        <v>3227</v>
      </c>
      <c r="F1209" s="1" t="s">
        <v>17</v>
      </c>
    </row>
    <row r="1210" spans="1:6" ht="14.25" customHeight="1" x14ac:dyDescent="0.15">
      <c r="A1210" s="1" t="s">
        <v>3228</v>
      </c>
      <c r="B1210" s="1" t="s">
        <v>3095</v>
      </c>
      <c r="C1210" s="1" t="s">
        <v>3229</v>
      </c>
      <c r="D1210" s="1" t="s">
        <v>3221</v>
      </c>
      <c r="E1210" s="1" t="s">
        <v>3230</v>
      </c>
      <c r="F1210" s="1" t="s">
        <v>3134</v>
      </c>
    </row>
    <row r="1211" spans="1:6" ht="14.25" customHeight="1" x14ac:dyDescent="0.15">
      <c r="A1211" s="1" t="s">
        <v>3231</v>
      </c>
      <c r="B1211" s="1" t="s">
        <v>3082</v>
      </c>
      <c r="C1211" s="1" t="s">
        <v>3232</v>
      </c>
      <c r="D1211" s="1" t="s">
        <v>3107</v>
      </c>
      <c r="E1211" s="1" t="s">
        <v>3233</v>
      </c>
      <c r="F1211" s="1" t="s">
        <v>3134</v>
      </c>
    </row>
    <row r="1212" spans="1:6" ht="14.25" customHeight="1" x14ac:dyDescent="0.15">
      <c r="A1212" s="1" t="s">
        <v>3234</v>
      </c>
      <c r="B1212" s="1" t="s">
        <v>3127</v>
      </c>
      <c r="C1212" s="1" t="s">
        <v>3235</v>
      </c>
      <c r="D1212" s="1" t="s">
        <v>3105</v>
      </c>
      <c r="E1212" s="1" t="s">
        <v>3236</v>
      </c>
      <c r="F1212" s="1" t="s">
        <v>3211</v>
      </c>
    </row>
    <row r="1213" spans="1:6" ht="14.25" customHeight="1" x14ac:dyDescent="0.15">
      <c r="A1213" s="1" t="s">
        <v>3237</v>
      </c>
      <c r="B1213" s="1" t="s">
        <v>3118</v>
      </c>
      <c r="C1213" s="1" t="s">
        <v>391</v>
      </c>
      <c r="D1213" s="1" t="s">
        <v>3080</v>
      </c>
      <c r="E1213" s="1" t="s">
        <v>3238</v>
      </c>
      <c r="F1213" s="1" t="s">
        <v>3137</v>
      </c>
    </row>
    <row r="1214" spans="1:6" ht="14.25" customHeight="1" x14ac:dyDescent="0.15">
      <c r="A1214" s="1" t="s">
        <v>3239</v>
      </c>
      <c r="B1214" s="1" t="s">
        <v>3082</v>
      </c>
      <c r="C1214" s="1" t="s">
        <v>3240</v>
      </c>
      <c r="D1214" s="1" t="s">
        <v>3080</v>
      </c>
      <c r="E1214" s="1" t="s">
        <v>3241</v>
      </c>
      <c r="F1214" s="1" t="s">
        <v>3115</v>
      </c>
    </row>
    <row r="1215" spans="1:6" ht="14.25" customHeight="1" x14ac:dyDescent="0.15">
      <c r="A1215" s="1" t="s">
        <v>3242</v>
      </c>
      <c r="B1215" s="1" t="s">
        <v>3134</v>
      </c>
      <c r="C1215" s="1" t="s">
        <v>3243</v>
      </c>
      <c r="D1215" s="1" t="s">
        <v>3211</v>
      </c>
      <c r="E1215" s="1" t="s">
        <v>3244</v>
      </c>
      <c r="F1215" s="1" t="s">
        <v>3115</v>
      </c>
    </row>
    <row r="1216" spans="1:6" ht="14.25" customHeight="1" x14ac:dyDescent="0.15">
      <c r="A1216" s="1" t="s">
        <v>3245</v>
      </c>
      <c r="B1216" s="1" t="s">
        <v>3134</v>
      </c>
      <c r="C1216" s="1" t="s">
        <v>3246</v>
      </c>
      <c r="D1216" s="1" t="s">
        <v>3127</v>
      </c>
      <c r="E1216" s="1" t="s">
        <v>3247</v>
      </c>
      <c r="F1216" s="1" t="s">
        <v>17</v>
      </c>
    </row>
    <row r="1217" spans="1:6" ht="14.25" customHeight="1" x14ac:dyDescent="0.15">
      <c r="A1217" s="1" t="s">
        <v>3248</v>
      </c>
      <c r="B1217" s="1" t="s">
        <v>3115</v>
      </c>
      <c r="C1217" s="1" t="s">
        <v>3164</v>
      </c>
      <c r="D1217" s="1" t="s">
        <v>3164</v>
      </c>
      <c r="E1217" s="1" t="s">
        <v>3249</v>
      </c>
      <c r="F1217" s="1" t="s">
        <v>3211</v>
      </c>
    </row>
    <row r="1218" spans="1:6" ht="14.25" customHeight="1" x14ac:dyDescent="0.15">
      <c r="A1218" s="1" t="s">
        <v>3250</v>
      </c>
      <c r="B1218" s="1" t="s">
        <v>3107</v>
      </c>
      <c r="C1218" s="1" t="s">
        <v>3251</v>
      </c>
      <c r="D1218" s="1" t="s">
        <v>3252</v>
      </c>
      <c r="E1218" s="1" t="s">
        <v>3084</v>
      </c>
      <c r="F1218" s="1" t="s">
        <v>3084</v>
      </c>
    </row>
    <row r="1219" spans="1:6" ht="14.25" customHeight="1" x14ac:dyDescent="0.15">
      <c r="A1219" s="1" t="s">
        <v>3253</v>
      </c>
      <c r="B1219" s="1" t="s">
        <v>3078</v>
      </c>
      <c r="C1219" s="1" t="s">
        <v>3254</v>
      </c>
      <c r="D1219" s="1" t="s">
        <v>3100</v>
      </c>
      <c r="E1219" s="1" t="s">
        <v>500</v>
      </c>
      <c r="F1219" s="1" t="s">
        <v>3107</v>
      </c>
    </row>
    <row r="1220" spans="1:6" ht="14.25" customHeight="1" x14ac:dyDescent="0.15">
      <c r="A1220" s="1" t="s">
        <v>3255</v>
      </c>
      <c r="B1220" s="1" t="s">
        <v>3118</v>
      </c>
      <c r="C1220" s="1" t="s">
        <v>3256</v>
      </c>
      <c r="D1220" s="1" t="s">
        <v>3100</v>
      </c>
      <c r="E1220" s="1" t="s">
        <v>3257</v>
      </c>
      <c r="F1220" s="1" t="s">
        <v>3107</v>
      </c>
    </row>
    <row r="1221" spans="1:6" ht="14.25" customHeight="1" x14ac:dyDescent="0.15">
      <c r="A1221" s="1" t="s">
        <v>3258</v>
      </c>
      <c r="B1221" s="1" t="s">
        <v>3097</v>
      </c>
      <c r="C1221" s="1" t="s">
        <v>3259</v>
      </c>
      <c r="D1221" s="1" t="s">
        <v>3076</v>
      </c>
      <c r="E1221" s="1" t="s">
        <v>3260</v>
      </c>
      <c r="F1221" s="1" t="s">
        <v>3137</v>
      </c>
    </row>
    <row r="1222" spans="1:6" ht="14.25" customHeight="1" x14ac:dyDescent="0.15">
      <c r="A1222" s="1" t="s">
        <v>3261</v>
      </c>
      <c r="B1222" s="1" t="s">
        <v>3115</v>
      </c>
      <c r="C1222" s="1" t="s">
        <v>3262</v>
      </c>
      <c r="D1222" s="1" t="s">
        <v>3115</v>
      </c>
      <c r="E1222" s="1" t="s">
        <v>509</v>
      </c>
      <c r="F1222" s="1" t="s">
        <v>3211</v>
      </c>
    </row>
    <row r="1223" spans="1:6" ht="14.25" customHeight="1" x14ac:dyDescent="0.15">
      <c r="A1223" s="1" t="s">
        <v>375</v>
      </c>
      <c r="B1223" s="1" t="s">
        <v>17</v>
      </c>
      <c r="C1223" s="1" t="s">
        <v>3263</v>
      </c>
      <c r="D1223" s="1" t="s">
        <v>3113</v>
      </c>
      <c r="E1223" s="1" t="s">
        <v>3264</v>
      </c>
      <c r="F1223" s="1" t="s">
        <v>3080</v>
      </c>
    </row>
    <row r="1224" spans="1:6" ht="14.25" customHeight="1" x14ac:dyDescent="0.15">
      <c r="A1224" s="1" t="s">
        <v>3113</v>
      </c>
      <c r="B1224" s="1" t="s">
        <v>3113</v>
      </c>
      <c r="C1224" s="1" t="s">
        <v>3265</v>
      </c>
      <c r="D1224" s="1" t="s">
        <v>3093</v>
      </c>
      <c r="E1224" s="1" t="s">
        <v>3266</v>
      </c>
      <c r="F1224" s="1" t="s">
        <v>3134</v>
      </c>
    </row>
    <row r="1225" spans="1:6" ht="14.25" customHeight="1" x14ac:dyDescent="0.15">
      <c r="A1225" s="1" t="s">
        <v>3267</v>
      </c>
      <c r="B1225" s="1" t="s">
        <v>3113</v>
      </c>
      <c r="C1225" s="1" t="s">
        <v>3268</v>
      </c>
      <c r="D1225" s="1" t="s">
        <v>3118</v>
      </c>
      <c r="E1225" s="1" t="s">
        <v>1649</v>
      </c>
      <c r="F1225" s="1" t="s">
        <v>3134</v>
      </c>
    </row>
    <row r="1226" spans="1:6" ht="14.25" customHeight="1" x14ac:dyDescent="0.15">
      <c r="A1226" s="1" t="s">
        <v>3269</v>
      </c>
      <c r="B1226" s="1" t="s">
        <v>3086</v>
      </c>
      <c r="C1226" s="1" t="s">
        <v>3270</v>
      </c>
      <c r="D1226" s="1" t="s">
        <v>3118</v>
      </c>
      <c r="E1226" s="1" t="s">
        <v>3271</v>
      </c>
      <c r="F1226" s="1" t="s">
        <v>3137</v>
      </c>
    </row>
    <row r="1227" spans="1:6" ht="14.25" customHeight="1" x14ac:dyDescent="0.15">
      <c r="A1227" s="1" t="s">
        <v>3272</v>
      </c>
      <c r="B1227" s="1" t="s">
        <v>3134</v>
      </c>
      <c r="C1227" s="1" t="s">
        <v>3273</v>
      </c>
      <c r="D1227" s="1" t="s">
        <v>3078</v>
      </c>
      <c r="E1227" s="1" t="s">
        <v>3274</v>
      </c>
      <c r="F1227" s="1" t="s">
        <v>3082</v>
      </c>
    </row>
    <row r="1228" spans="1:6" ht="14.25" customHeight="1" x14ac:dyDescent="0.15">
      <c r="A1228" s="1" t="s">
        <v>3275</v>
      </c>
      <c r="B1228" s="1" t="s">
        <v>3115</v>
      </c>
      <c r="C1228" s="1" t="s">
        <v>3276</v>
      </c>
      <c r="D1228" s="1" t="s">
        <v>3107</v>
      </c>
      <c r="E1228" s="1" t="s">
        <v>3277</v>
      </c>
      <c r="F1228" s="1" t="s">
        <v>3105</v>
      </c>
    </row>
    <row r="1229" spans="1:6" ht="14.25" customHeight="1" x14ac:dyDescent="0.15">
      <c r="A1229" s="1" t="s">
        <v>3278</v>
      </c>
      <c r="B1229" s="1" t="s">
        <v>3118</v>
      </c>
      <c r="C1229" s="1" t="s">
        <v>3279</v>
      </c>
      <c r="D1229" s="1" t="s">
        <v>3076</v>
      </c>
      <c r="E1229" s="1" t="s">
        <v>3280</v>
      </c>
      <c r="F1229" s="1" t="s">
        <v>3095</v>
      </c>
    </row>
    <row r="1230" spans="1:6" ht="14.25" customHeight="1" x14ac:dyDescent="0.15">
      <c r="A1230" s="1" t="s">
        <v>384</v>
      </c>
      <c r="B1230" s="1" t="s">
        <v>3107</v>
      </c>
      <c r="C1230" s="1" t="s">
        <v>3281</v>
      </c>
      <c r="D1230" s="1" t="s">
        <v>3097</v>
      </c>
      <c r="E1230" s="1" t="s">
        <v>3282</v>
      </c>
      <c r="F1230" s="1" t="s">
        <v>3115</v>
      </c>
    </row>
    <row r="1231" spans="1:6" ht="14.25" customHeight="1" x14ac:dyDescent="0.15">
      <c r="A1231" s="1" t="s">
        <v>3283</v>
      </c>
      <c r="B1231" s="1" t="s">
        <v>3115</v>
      </c>
      <c r="C1231" s="1" t="s">
        <v>3284</v>
      </c>
      <c r="D1231" s="1" t="s">
        <v>3107</v>
      </c>
      <c r="E1231" s="1" t="s">
        <v>3285</v>
      </c>
      <c r="F1231" s="1" t="s">
        <v>3169</v>
      </c>
    </row>
    <row r="1232" spans="1:6" ht="14.25" customHeight="1" x14ac:dyDescent="0.15">
      <c r="A1232" s="1" t="s">
        <v>3286</v>
      </c>
      <c r="B1232" s="1" t="s">
        <v>3086</v>
      </c>
      <c r="C1232" s="1" t="s">
        <v>3287</v>
      </c>
      <c r="D1232" s="1" t="s">
        <v>3107</v>
      </c>
      <c r="E1232" s="1" t="s">
        <v>3288</v>
      </c>
      <c r="F1232" s="1" t="s">
        <v>3078</v>
      </c>
    </row>
    <row r="1233" spans="1:6" ht="14.25" customHeight="1" x14ac:dyDescent="0.15">
      <c r="A1233" s="1" t="s">
        <v>1750</v>
      </c>
      <c r="B1233" s="1" t="s">
        <v>3105</v>
      </c>
      <c r="C1233" s="1" t="s">
        <v>3289</v>
      </c>
      <c r="D1233" s="1" t="s">
        <v>3100</v>
      </c>
      <c r="E1233" s="1" t="s">
        <v>3290</v>
      </c>
      <c r="F1233" s="1" t="s">
        <v>3078</v>
      </c>
    </row>
    <row r="1234" spans="1:6" ht="14.25" customHeight="1" x14ac:dyDescent="0.15">
      <c r="A1234" s="1" t="s">
        <v>32</v>
      </c>
      <c r="B1234" s="1" t="s">
        <v>3127</v>
      </c>
      <c r="C1234" s="1" t="s">
        <v>3291</v>
      </c>
      <c r="D1234" s="1" t="s">
        <v>3107</v>
      </c>
      <c r="E1234" s="1" t="s">
        <v>3292</v>
      </c>
      <c r="F1234" s="1" t="s">
        <v>3115</v>
      </c>
    </row>
    <row r="1235" spans="1:6" ht="14.25" customHeight="1" x14ac:dyDescent="0.15">
      <c r="A1235" s="1" t="s">
        <v>3293</v>
      </c>
      <c r="B1235" s="1" t="s">
        <v>17</v>
      </c>
      <c r="C1235" s="1" t="s">
        <v>3294</v>
      </c>
      <c r="D1235" s="1" t="s">
        <v>3078</v>
      </c>
      <c r="E1235" s="1" t="s">
        <v>3295</v>
      </c>
      <c r="F1235" s="1" t="s">
        <v>3127</v>
      </c>
    </row>
    <row r="1236" spans="1:6" ht="14.25" customHeight="1" x14ac:dyDescent="0.15">
      <c r="A1236" s="1" t="s">
        <v>3296</v>
      </c>
      <c r="B1236" s="1" t="s">
        <v>17</v>
      </c>
      <c r="C1236" s="1" t="s">
        <v>3297</v>
      </c>
      <c r="D1236" s="1" t="s">
        <v>3105</v>
      </c>
      <c r="E1236" s="1" t="s">
        <v>557</v>
      </c>
      <c r="F1236" s="1" t="s">
        <v>3137</v>
      </c>
    </row>
    <row r="1237" spans="1:6" ht="14.25" customHeight="1" x14ac:dyDescent="0.15">
      <c r="A1237" s="1" t="s">
        <v>3298</v>
      </c>
      <c r="B1237" s="1" t="s">
        <v>3100</v>
      </c>
      <c r="C1237" s="1" t="s">
        <v>3299</v>
      </c>
      <c r="D1237" s="1" t="s">
        <v>3211</v>
      </c>
      <c r="E1237" s="1" t="s">
        <v>3300</v>
      </c>
      <c r="F1237" s="1" t="s">
        <v>3164</v>
      </c>
    </row>
    <row r="1238" spans="1:6" ht="14.25" customHeight="1" x14ac:dyDescent="0.15">
      <c r="A1238" s="1" t="s">
        <v>3301</v>
      </c>
      <c r="B1238" s="1" t="s">
        <v>3134</v>
      </c>
      <c r="C1238" s="1" t="s">
        <v>3302</v>
      </c>
      <c r="D1238" s="1" t="s">
        <v>3105</v>
      </c>
      <c r="E1238" s="1" t="s">
        <v>3303</v>
      </c>
      <c r="F1238" s="1" t="s">
        <v>3113</v>
      </c>
    </row>
    <row r="1239" spans="1:6" ht="14.25" customHeight="1" x14ac:dyDescent="0.15">
      <c r="A1239" s="1" t="s">
        <v>3304</v>
      </c>
      <c r="B1239" s="3"/>
      <c r="C1239" s="1" t="s">
        <v>3305</v>
      </c>
      <c r="D1239" s="1" t="s">
        <v>3109</v>
      </c>
      <c r="E1239" s="1" t="s">
        <v>3306</v>
      </c>
      <c r="F1239" s="1" t="s">
        <v>3107</v>
      </c>
    </row>
    <row r="1240" spans="1:6" ht="14.25" customHeight="1" x14ac:dyDescent="0.15">
      <c r="A1240" s="1" t="s">
        <v>3307</v>
      </c>
      <c r="B1240" s="1" t="s">
        <v>3134</v>
      </c>
      <c r="C1240" s="1" t="s">
        <v>3308</v>
      </c>
      <c r="D1240" s="1" t="s">
        <v>3084</v>
      </c>
      <c r="E1240" s="1" t="s">
        <v>3309</v>
      </c>
      <c r="F1240" s="1" t="s">
        <v>3211</v>
      </c>
    </row>
    <row r="1241" spans="1:6" ht="14.25" customHeight="1" x14ac:dyDescent="0.15">
      <c r="A1241" s="1" t="s">
        <v>3310</v>
      </c>
      <c r="B1241" s="1" t="s">
        <v>3115</v>
      </c>
      <c r="C1241" s="1" t="s">
        <v>3311</v>
      </c>
      <c r="D1241" s="1" t="s">
        <v>3095</v>
      </c>
      <c r="E1241" s="1" t="s">
        <v>3312</v>
      </c>
      <c r="F1241" s="1" t="s">
        <v>3164</v>
      </c>
    </row>
    <row r="1242" spans="1:6" ht="14.25" customHeight="1" x14ac:dyDescent="0.15">
      <c r="A1242" s="1" t="s">
        <v>3313</v>
      </c>
      <c r="B1242" s="1" t="s">
        <v>3211</v>
      </c>
      <c r="C1242" s="1" t="s">
        <v>3314</v>
      </c>
      <c r="D1242" s="1" t="s">
        <v>3095</v>
      </c>
      <c r="E1242" s="1" t="s">
        <v>3315</v>
      </c>
      <c r="F1242" s="1" t="s">
        <v>3095</v>
      </c>
    </row>
    <row r="1243" spans="1:6" ht="14.25" customHeight="1" x14ac:dyDescent="0.15">
      <c r="A1243" s="1" t="s">
        <v>3316</v>
      </c>
      <c r="B1243" s="1" t="s">
        <v>3164</v>
      </c>
      <c r="C1243" s="1" t="s">
        <v>3317</v>
      </c>
      <c r="D1243" s="1" t="s">
        <v>3134</v>
      </c>
      <c r="E1243" s="1" t="s">
        <v>3318</v>
      </c>
      <c r="F1243" s="1" t="s">
        <v>3113</v>
      </c>
    </row>
    <row r="1244" spans="1:6" ht="14.25" customHeight="1" x14ac:dyDescent="0.15">
      <c r="A1244" s="1" t="s">
        <v>3319</v>
      </c>
      <c r="B1244" s="1" t="s">
        <v>17</v>
      </c>
      <c r="C1244" s="1" t="s">
        <v>3320</v>
      </c>
      <c r="D1244" s="1" t="s">
        <v>3321</v>
      </c>
      <c r="E1244" s="1" t="s">
        <v>3322</v>
      </c>
      <c r="F1244" s="1" t="s">
        <v>3115</v>
      </c>
    </row>
    <row r="1245" spans="1:6" ht="14.25" customHeight="1" x14ac:dyDescent="0.15">
      <c r="A1245" s="1" t="s">
        <v>3323</v>
      </c>
      <c r="B1245" s="1" t="s">
        <v>17</v>
      </c>
      <c r="C1245" s="1" t="s">
        <v>3324</v>
      </c>
      <c r="D1245" s="1" t="s">
        <v>3080</v>
      </c>
      <c r="E1245" s="1" t="s">
        <v>3325</v>
      </c>
      <c r="F1245" s="1" t="s">
        <v>3086</v>
      </c>
    </row>
    <row r="1246" spans="1:6" ht="14.25" customHeight="1" x14ac:dyDescent="0.15">
      <c r="A1246" s="1" t="s">
        <v>3326</v>
      </c>
      <c r="B1246" s="1" t="s">
        <v>3097</v>
      </c>
      <c r="C1246" s="1" t="s">
        <v>3327</v>
      </c>
      <c r="D1246" s="1" t="s">
        <v>3086</v>
      </c>
      <c r="E1246" s="1" t="s">
        <v>3328</v>
      </c>
      <c r="F1246" s="1" t="s">
        <v>3082</v>
      </c>
    </row>
    <row r="1247" spans="1:6" ht="14.25" customHeight="1" x14ac:dyDescent="0.15">
      <c r="A1247" s="1" t="s">
        <v>3329</v>
      </c>
      <c r="B1247" s="1" t="s">
        <v>3105</v>
      </c>
      <c r="C1247" s="1" t="s">
        <v>3330</v>
      </c>
      <c r="D1247" s="1" t="s">
        <v>3127</v>
      </c>
      <c r="E1247" s="1" t="s">
        <v>3331</v>
      </c>
      <c r="F1247" s="1" t="s">
        <v>3076</v>
      </c>
    </row>
    <row r="1248" spans="1:6" ht="14.25" customHeight="1" x14ac:dyDescent="0.15">
      <c r="A1248" s="1" t="s">
        <v>3332</v>
      </c>
      <c r="B1248" s="1" t="s">
        <v>3164</v>
      </c>
      <c r="C1248" s="1" t="s">
        <v>3333</v>
      </c>
      <c r="D1248" s="1" t="s">
        <v>3127</v>
      </c>
      <c r="E1248" s="1" t="s">
        <v>3334</v>
      </c>
      <c r="F1248" s="1" t="s">
        <v>3100</v>
      </c>
    </row>
    <row r="1249" spans="1:6" ht="14.25" customHeight="1" x14ac:dyDescent="0.15">
      <c r="A1249" s="1" t="s">
        <v>3335</v>
      </c>
      <c r="B1249" s="1" t="s">
        <v>3164</v>
      </c>
      <c r="C1249" s="1" t="s">
        <v>3336</v>
      </c>
      <c r="D1249" s="1" t="s">
        <v>3082</v>
      </c>
      <c r="E1249" s="1" t="s">
        <v>3109</v>
      </c>
      <c r="F1249" s="1" t="s">
        <v>3109</v>
      </c>
    </row>
    <row r="1250" spans="1:6" ht="14.25" customHeight="1" x14ac:dyDescent="0.15">
      <c r="A1250" s="1" t="s">
        <v>3337</v>
      </c>
      <c r="B1250" s="1" t="s">
        <v>3109</v>
      </c>
      <c r="C1250" s="1" t="s">
        <v>3338</v>
      </c>
      <c r="D1250" s="1" t="s">
        <v>3134</v>
      </c>
      <c r="E1250" s="1" t="s">
        <v>3339</v>
      </c>
      <c r="F1250" s="1" t="s">
        <v>3134</v>
      </c>
    </row>
    <row r="1251" spans="1:6" ht="14.25" customHeight="1" x14ac:dyDescent="0.15">
      <c r="A1251" s="1" t="s">
        <v>3340</v>
      </c>
      <c r="B1251" s="1" t="s">
        <v>3134</v>
      </c>
      <c r="C1251" s="1" t="s">
        <v>3341</v>
      </c>
      <c r="D1251" s="1" t="s">
        <v>3078</v>
      </c>
      <c r="E1251" s="1" t="s">
        <v>3342</v>
      </c>
      <c r="F1251" s="1" t="s">
        <v>3164</v>
      </c>
    </row>
    <row r="1252" spans="1:6" ht="14.25" customHeight="1" x14ac:dyDescent="0.15">
      <c r="A1252" s="1" t="s">
        <v>3343</v>
      </c>
      <c r="B1252" s="1" t="s">
        <v>3095</v>
      </c>
      <c r="C1252" s="1" t="s">
        <v>140</v>
      </c>
      <c r="D1252" s="1" t="s">
        <v>17</v>
      </c>
      <c r="E1252" s="1" t="s">
        <v>3344</v>
      </c>
      <c r="F1252" s="1" t="s">
        <v>3164</v>
      </c>
    </row>
    <row r="1253" spans="1:6" ht="14.25" customHeight="1" x14ac:dyDescent="0.15">
      <c r="A1253" s="1" t="s">
        <v>3345</v>
      </c>
      <c r="B1253" s="1" t="s">
        <v>3095</v>
      </c>
      <c r="C1253" s="1" t="s">
        <v>3346</v>
      </c>
      <c r="D1253" s="1" t="s">
        <v>3115</v>
      </c>
      <c r="E1253" s="1" t="s">
        <v>3347</v>
      </c>
      <c r="F1253" s="1" t="s">
        <v>3082</v>
      </c>
    </row>
    <row r="1254" spans="1:6" ht="14.25" customHeight="1" x14ac:dyDescent="0.15">
      <c r="A1254" s="1" t="s">
        <v>8</v>
      </c>
      <c r="B1254" s="1" t="s">
        <v>17</v>
      </c>
      <c r="C1254" s="1" t="s">
        <v>3348</v>
      </c>
      <c r="D1254" s="1" t="s">
        <v>3115</v>
      </c>
      <c r="E1254" s="1" t="s">
        <v>3349</v>
      </c>
      <c r="F1254" s="1" t="s">
        <v>3164</v>
      </c>
    </row>
    <row r="1255" spans="1:6" ht="14.25" customHeight="1" x14ac:dyDescent="0.15">
      <c r="A1255" s="1" t="s">
        <v>3350</v>
      </c>
      <c r="B1255" s="1" t="s">
        <v>3107</v>
      </c>
      <c r="C1255" s="1" t="s">
        <v>3351</v>
      </c>
      <c r="D1255" s="1" t="s">
        <v>3134</v>
      </c>
      <c r="E1255" s="1" t="s">
        <v>638</v>
      </c>
      <c r="F1255" s="1" t="s">
        <v>3100</v>
      </c>
    </row>
    <row r="1256" spans="1:6" ht="14.25" customHeight="1" x14ac:dyDescent="0.15">
      <c r="A1256" s="1" t="s">
        <v>101</v>
      </c>
      <c r="B1256" s="1" t="s">
        <v>3086</v>
      </c>
      <c r="C1256" s="1" t="s">
        <v>3352</v>
      </c>
      <c r="D1256" s="1" t="s">
        <v>3134</v>
      </c>
      <c r="E1256" s="1" t="s">
        <v>3353</v>
      </c>
      <c r="F1256" s="1" t="s">
        <v>3115</v>
      </c>
    </row>
    <row r="1257" spans="1:6" ht="14.25" customHeight="1" x14ac:dyDescent="0.15">
      <c r="A1257" s="1" t="s">
        <v>3354</v>
      </c>
      <c r="B1257" s="1" t="s">
        <v>3086</v>
      </c>
      <c r="C1257" s="1" t="s">
        <v>3355</v>
      </c>
      <c r="D1257" s="1" t="s">
        <v>3107</v>
      </c>
      <c r="E1257" s="1" t="s">
        <v>3356</v>
      </c>
      <c r="F1257" s="1" t="s">
        <v>3113</v>
      </c>
    </row>
    <row r="1258" spans="1:6" ht="14.25" customHeight="1" x14ac:dyDescent="0.15">
      <c r="A1258" s="1" t="s">
        <v>3357</v>
      </c>
      <c r="B1258" s="1" t="s">
        <v>3164</v>
      </c>
      <c r="C1258" s="1" t="s">
        <v>3358</v>
      </c>
      <c r="D1258" s="1" t="s">
        <v>17</v>
      </c>
      <c r="E1258" s="1" t="s">
        <v>682</v>
      </c>
      <c r="F1258" s="1" t="s">
        <v>3080</v>
      </c>
    </row>
    <row r="1259" spans="1:6" ht="14.25" customHeight="1" x14ac:dyDescent="0.15">
      <c r="A1259" s="1" t="s">
        <v>3359</v>
      </c>
      <c r="B1259" s="1" t="s">
        <v>3118</v>
      </c>
      <c r="C1259" s="1" t="s">
        <v>3360</v>
      </c>
      <c r="D1259" s="1" t="s">
        <v>3164</v>
      </c>
      <c r="E1259" s="1" t="s">
        <v>688</v>
      </c>
      <c r="F1259" s="1" t="s">
        <v>3105</v>
      </c>
    </row>
    <row r="1260" spans="1:6" ht="14.25" customHeight="1" x14ac:dyDescent="0.15">
      <c r="A1260" s="1" t="s">
        <v>3361</v>
      </c>
      <c r="B1260" s="1" t="s">
        <v>17</v>
      </c>
      <c r="C1260" s="1" t="s">
        <v>3362</v>
      </c>
      <c r="D1260" s="1" t="s">
        <v>3211</v>
      </c>
      <c r="E1260" s="1" t="s">
        <v>1717</v>
      </c>
      <c r="F1260" s="1" t="s">
        <v>3082</v>
      </c>
    </row>
    <row r="1261" spans="1:6" ht="14.25" customHeight="1" x14ac:dyDescent="0.15">
      <c r="A1261" s="1" t="s">
        <v>3363</v>
      </c>
      <c r="B1261" s="1" t="s">
        <v>3113</v>
      </c>
      <c r="C1261" s="1" t="s">
        <v>3364</v>
      </c>
      <c r="D1261" s="1" t="s">
        <v>3137</v>
      </c>
      <c r="E1261" s="1" t="s">
        <v>3365</v>
      </c>
      <c r="F1261" s="1" t="s">
        <v>3211</v>
      </c>
    </row>
    <row r="1262" spans="1:6" ht="14.25" customHeight="1" x14ac:dyDescent="0.15">
      <c r="A1262" s="1" t="s">
        <v>3366</v>
      </c>
      <c r="B1262" s="1" t="s">
        <v>3137</v>
      </c>
      <c r="C1262" s="1" t="s">
        <v>134</v>
      </c>
      <c r="D1262" s="1" t="s">
        <v>3134</v>
      </c>
      <c r="E1262" s="1" t="s">
        <v>3367</v>
      </c>
      <c r="F1262" s="1" t="s">
        <v>3080</v>
      </c>
    </row>
    <row r="1263" spans="1:6" ht="14.25" customHeight="1" x14ac:dyDescent="0.15">
      <c r="A1263" s="1" t="s">
        <v>3368</v>
      </c>
      <c r="B1263" s="1" t="s">
        <v>3078</v>
      </c>
      <c r="C1263" s="1" t="s">
        <v>3369</v>
      </c>
      <c r="D1263" s="1" t="s">
        <v>3134</v>
      </c>
      <c r="E1263" s="1" t="s">
        <v>3370</v>
      </c>
      <c r="F1263" s="1" t="s">
        <v>3078</v>
      </c>
    </row>
    <row r="1264" spans="1:6" ht="14.25" customHeight="1" x14ac:dyDescent="0.15">
      <c r="A1264" s="1" t="s">
        <v>116</v>
      </c>
      <c r="B1264" s="1" t="s">
        <v>3095</v>
      </c>
      <c r="C1264" s="1" t="s">
        <v>175</v>
      </c>
      <c r="D1264" s="1" t="s">
        <v>3082</v>
      </c>
      <c r="E1264" s="1" t="s">
        <v>717</v>
      </c>
      <c r="F1264" s="1" t="s">
        <v>3105</v>
      </c>
    </row>
    <row r="1265" spans="1:6" ht="14.25" customHeight="1" x14ac:dyDescent="0.15">
      <c r="A1265" s="1" t="s">
        <v>3371</v>
      </c>
      <c r="B1265" s="1" t="s">
        <v>3115</v>
      </c>
      <c r="C1265" s="1" t="s">
        <v>3372</v>
      </c>
      <c r="D1265" s="1" t="s">
        <v>3078</v>
      </c>
      <c r="E1265" s="1" t="s">
        <v>3373</v>
      </c>
      <c r="F1265" s="1" t="s">
        <v>3134</v>
      </c>
    </row>
    <row r="1266" spans="1:6" ht="14.25" customHeight="1" x14ac:dyDescent="0.15">
      <c r="A1266" s="1" t="s">
        <v>3374</v>
      </c>
      <c r="B1266" s="1" t="s">
        <v>17</v>
      </c>
      <c r="C1266" s="1" t="s">
        <v>3169</v>
      </c>
      <c r="D1266" s="1" t="s">
        <v>3169</v>
      </c>
      <c r="E1266" s="1" t="s">
        <v>3375</v>
      </c>
      <c r="F1266" s="1" t="s">
        <v>3086</v>
      </c>
    </row>
    <row r="1267" spans="1:6" ht="14.25" customHeight="1" x14ac:dyDescent="0.15">
      <c r="A1267" s="1" t="s">
        <v>3376</v>
      </c>
      <c r="B1267" s="1" t="s">
        <v>3097</v>
      </c>
      <c r="C1267" s="1" t="s">
        <v>3377</v>
      </c>
      <c r="D1267" s="1" t="s">
        <v>3115</v>
      </c>
      <c r="E1267" s="1" t="s">
        <v>3378</v>
      </c>
      <c r="F1267" s="1" t="s">
        <v>3107</v>
      </c>
    </row>
    <row r="1268" spans="1:6" ht="14.25" customHeight="1" x14ac:dyDescent="0.15">
      <c r="A1268" s="1" t="s">
        <v>3379</v>
      </c>
      <c r="B1268" s="1" t="s">
        <v>3113</v>
      </c>
      <c r="C1268" s="1" t="s">
        <v>3380</v>
      </c>
      <c r="D1268" s="1" t="s">
        <v>3109</v>
      </c>
      <c r="E1268" s="1" t="s">
        <v>3381</v>
      </c>
      <c r="F1268" s="1" t="s">
        <v>3221</v>
      </c>
    </row>
    <row r="1269" spans="1:6" ht="14.25" customHeight="1" x14ac:dyDescent="0.15">
      <c r="A1269" s="1" t="s">
        <v>3382</v>
      </c>
      <c r="B1269" s="1" t="s">
        <v>17</v>
      </c>
      <c r="C1269" s="1" t="s">
        <v>3383</v>
      </c>
      <c r="D1269" s="1" t="s">
        <v>3097</v>
      </c>
      <c r="E1269" s="1" t="s">
        <v>3384</v>
      </c>
      <c r="F1269" s="1" t="s">
        <v>3118</v>
      </c>
    </row>
    <row r="1270" spans="1:6" ht="14.25" customHeight="1" x14ac:dyDescent="0.15">
      <c r="A1270" s="1" t="s">
        <v>3385</v>
      </c>
      <c r="B1270" s="1" t="s">
        <v>3105</v>
      </c>
      <c r="C1270" s="1" t="s">
        <v>3386</v>
      </c>
      <c r="D1270" s="1" t="s">
        <v>3086</v>
      </c>
      <c r="E1270" s="1" t="s">
        <v>3387</v>
      </c>
      <c r="F1270" s="1" t="s">
        <v>3086</v>
      </c>
    </row>
    <row r="1271" spans="1:6" ht="14.25" customHeight="1" x14ac:dyDescent="0.15">
      <c r="A1271" s="1" t="s">
        <v>3388</v>
      </c>
      <c r="B1271" s="1" t="s">
        <v>3076</v>
      </c>
      <c r="C1271" s="1" t="s">
        <v>3389</v>
      </c>
      <c r="D1271" s="1" t="s">
        <v>17</v>
      </c>
      <c r="E1271" s="1" t="s">
        <v>3390</v>
      </c>
      <c r="F1271" s="1" t="s">
        <v>3086</v>
      </c>
    </row>
    <row r="1272" spans="1:6" ht="14.25" customHeight="1" x14ac:dyDescent="0.15">
      <c r="A1272" s="1" t="s">
        <v>3391</v>
      </c>
      <c r="B1272" s="1" t="s">
        <v>3086</v>
      </c>
      <c r="C1272" s="1" t="s">
        <v>3392</v>
      </c>
      <c r="D1272" s="1" t="s">
        <v>17</v>
      </c>
      <c r="E1272" s="1" t="s">
        <v>3393</v>
      </c>
      <c r="F1272" s="1" t="s">
        <v>3134</v>
      </c>
    </row>
    <row r="1273" spans="1:6" ht="14.25" customHeight="1" x14ac:dyDescent="0.15">
      <c r="A1273" s="1" t="s">
        <v>3394</v>
      </c>
      <c r="B1273" s="1" t="s">
        <v>3164</v>
      </c>
      <c r="C1273" s="1" t="s">
        <v>3395</v>
      </c>
      <c r="D1273" s="1" t="s">
        <v>3113</v>
      </c>
      <c r="E1273" s="1" t="s">
        <v>3396</v>
      </c>
      <c r="F1273" s="1" t="s">
        <v>17</v>
      </c>
    </row>
    <row r="1274" spans="1:6" ht="14.25" customHeight="1" x14ac:dyDescent="0.15">
      <c r="A1274" s="1" t="s">
        <v>3397</v>
      </c>
      <c r="B1274" s="1" t="s">
        <v>3164</v>
      </c>
      <c r="C1274" s="1" t="s">
        <v>3398</v>
      </c>
      <c r="D1274" s="1" t="s">
        <v>3086</v>
      </c>
      <c r="E1274" s="1" t="s">
        <v>3399</v>
      </c>
      <c r="F1274" s="1" t="s">
        <v>3400</v>
      </c>
    </row>
    <row r="1275" spans="1:6" ht="14.25" customHeight="1" x14ac:dyDescent="0.15">
      <c r="A1275" s="1" t="s">
        <v>3401</v>
      </c>
      <c r="B1275" s="1" t="s">
        <v>3086</v>
      </c>
      <c r="C1275" s="1" t="s">
        <v>3402</v>
      </c>
      <c r="D1275" s="1" t="s">
        <v>17</v>
      </c>
      <c r="E1275" s="1" t="s">
        <v>3403</v>
      </c>
      <c r="F1275" s="1" t="s">
        <v>3164</v>
      </c>
    </row>
    <row r="1276" spans="1:6" ht="14.25" customHeight="1" x14ac:dyDescent="0.15">
      <c r="A1276" s="1" t="s">
        <v>3404</v>
      </c>
      <c r="B1276" s="1" t="s">
        <v>3134</v>
      </c>
      <c r="C1276" s="1" t="s">
        <v>3405</v>
      </c>
      <c r="D1276" s="1" t="s">
        <v>3095</v>
      </c>
      <c r="E1276" s="1" t="s">
        <v>3406</v>
      </c>
      <c r="F1276" s="1" t="s">
        <v>17</v>
      </c>
    </row>
    <row r="1277" spans="1:6" ht="14.25" customHeight="1" x14ac:dyDescent="0.15">
      <c r="A1277" s="1" t="s">
        <v>3407</v>
      </c>
      <c r="B1277" s="1" t="s">
        <v>3113</v>
      </c>
      <c r="C1277" s="1" t="s">
        <v>3408</v>
      </c>
      <c r="D1277" s="1" t="s">
        <v>3097</v>
      </c>
      <c r="E1277" s="1" t="s">
        <v>3409</v>
      </c>
      <c r="F1277" s="1" t="s">
        <v>3169</v>
      </c>
    </row>
    <row r="1278" spans="1:6" ht="14.25" customHeight="1" x14ac:dyDescent="0.15">
      <c r="A1278" s="1" t="s">
        <v>3410</v>
      </c>
      <c r="B1278" s="1" t="s">
        <v>3115</v>
      </c>
      <c r="C1278" s="1" t="s">
        <v>3411</v>
      </c>
      <c r="D1278" s="1" t="s">
        <v>3169</v>
      </c>
      <c r="E1278" s="1" t="s">
        <v>3412</v>
      </c>
      <c r="F1278" s="1" t="s">
        <v>3097</v>
      </c>
    </row>
    <row r="1279" spans="1:6" ht="14.25" customHeight="1" x14ac:dyDescent="0.15">
      <c r="A1279" s="1" t="s">
        <v>3413</v>
      </c>
      <c r="B1279" s="1" t="s">
        <v>3082</v>
      </c>
      <c r="C1279" s="1" t="s">
        <v>3414</v>
      </c>
      <c r="D1279" s="1" t="s">
        <v>3076</v>
      </c>
      <c r="E1279" s="1" t="s">
        <v>3415</v>
      </c>
      <c r="F1279" s="1" t="s">
        <v>3097</v>
      </c>
    </row>
    <row r="1280" spans="1:6" ht="14.25" customHeight="1" x14ac:dyDescent="0.15">
      <c r="A1280" s="1" t="s">
        <v>3416</v>
      </c>
      <c r="B1280" s="1" t="s">
        <v>3164</v>
      </c>
      <c r="C1280" s="1" t="s">
        <v>3417</v>
      </c>
      <c r="D1280" s="1" t="s">
        <v>3076</v>
      </c>
      <c r="E1280" s="1" t="s">
        <v>3418</v>
      </c>
      <c r="F1280" s="1" t="s">
        <v>3097</v>
      </c>
    </row>
    <row r="1281" spans="1:6" ht="14.25" customHeight="1" x14ac:dyDescent="0.15">
      <c r="A1281" s="1" t="s">
        <v>0</v>
      </c>
      <c r="B1281" s="1" t="s">
        <v>1</v>
      </c>
      <c r="C1281" s="1" t="s">
        <v>0</v>
      </c>
      <c r="D1281" s="1" t="s">
        <v>1</v>
      </c>
      <c r="E1281" s="1" t="s">
        <v>0</v>
      </c>
      <c r="F1281" s="1" t="s">
        <v>1</v>
      </c>
    </row>
    <row r="1282" spans="1:6" ht="14.25" customHeight="1" x14ac:dyDescent="0.15">
      <c r="A1282" s="1" t="s">
        <v>2</v>
      </c>
      <c r="B1282" s="1" t="s">
        <v>3</v>
      </c>
      <c r="C1282" s="1" t="s">
        <v>2</v>
      </c>
      <c r="D1282" s="1" t="s">
        <v>3</v>
      </c>
      <c r="E1282" s="1" t="s">
        <v>2</v>
      </c>
      <c r="F1282" s="1" t="s">
        <v>3</v>
      </c>
    </row>
    <row r="1283" spans="1:6" ht="14.25" customHeight="1" x14ac:dyDescent="0.15">
      <c r="A1283" s="1" t="s">
        <v>3419</v>
      </c>
      <c r="B1283" s="1" t="s">
        <v>3093</v>
      </c>
      <c r="C1283" s="1" t="s">
        <v>3420</v>
      </c>
      <c r="D1283" s="1" t="s">
        <v>3080</v>
      </c>
      <c r="E1283" s="1" t="s">
        <v>3421</v>
      </c>
      <c r="F1283" s="1" t="s">
        <v>3211</v>
      </c>
    </row>
    <row r="1284" spans="1:6" ht="14.25" customHeight="1" x14ac:dyDescent="0.15">
      <c r="A1284" s="1" t="s">
        <v>3422</v>
      </c>
      <c r="B1284" s="1" t="s">
        <v>3107</v>
      </c>
      <c r="C1284" s="1" t="s">
        <v>559</v>
      </c>
      <c r="D1284" s="1" t="s">
        <v>3137</v>
      </c>
      <c r="E1284" s="1" t="s">
        <v>3423</v>
      </c>
      <c r="F1284" s="1" t="s">
        <v>3127</v>
      </c>
    </row>
    <row r="1285" spans="1:6" ht="14.25" customHeight="1" x14ac:dyDescent="0.15">
      <c r="A1285" s="1" t="s">
        <v>3424</v>
      </c>
      <c r="B1285" s="1" t="s">
        <v>3093</v>
      </c>
      <c r="C1285" s="1" t="s">
        <v>3425</v>
      </c>
      <c r="D1285" s="1" t="s">
        <v>3097</v>
      </c>
      <c r="E1285" s="1" t="s">
        <v>3426</v>
      </c>
      <c r="F1285" s="1" t="s">
        <v>3211</v>
      </c>
    </row>
    <row r="1286" spans="1:6" ht="14.25" customHeight="1" x14ac:dyDescent="0.15">
      <c r="A1286" s="1" t="s">
        <v>3427</v>
      </c>
      <c r="B1286" s="1" t="s">
        <v>3095</v>
      </c>
      <c r="C1286" s="1" t="s">
        <v>3428</v>
      </c>
      <c r="D1286" s="1" t="s">
        <v>3137</v>
      </c>
      <c r="E1286" s="1" t="s">
        <v>3429</v>
      </c>
      <c r="F1286" s="1" t="s">
        <v>3084</v>
      </c>
    </row>
    <row r="1287" spans="1:6" ht="14.25" customHeight="1" x14ac:dyDescent="0.15">
      <c r="A1287" s="1" t="s">
        <v>3430</v>
      </c>
      <c r="B1287" s="1" t="s">
        <v>3095</v>
      </c>
      <c r="C1287" s="1" t="s">
        <v>3431</v>
      </c>
      <c r="D1287" s="1" t="s">
        <v>3321</v>
      </c>
      <c r="E1287" s="1" t="s">
        <v>3432</v>
      </c>
      <c r="F1287" s="1" t="s">
        <v>3113</v>
      </c>
    </row>
    <row r="1288" spans="1:6" ht="14.25" customHeight="1" x14ac:dyDescent="0.15">
      <c r="A1288" s="1" t="s">
        <v>3433</v>
      </c>
      <c r="B1288" s="1" t="s">
        <v>3105</v>
      </c>
      <c r="C1288" s="1" t="s">
        <v>601</v>
      </c>
      <c r="D1288" s="1" t="s">
        <v>3078</v>
      </c>
      <c r="E1288" s="1" t="s">
        <v>3434</v>
      </c>
      <c r="F1288" s="1" t="s">
        <v>3137</v>
      </c>
    </row>
    <row r="1289" spans="1:6" ht="14.25" customHeight="1" x14ac:dyDescent="0.15">
      <c r="A1289" s="1" t="s">
        <v>3435</v>
      </c>
      <c r="B1289" s="1" t="s">
        <v>3137</v>
      </c>
      <c r="C1289" s="1" t="s">
        <v>3436</v>
      </c>
      <c r="D1289" s="1" t="s">
        <v>3078</v>
      </c>
      <c r="E1289" s="1" t="s">
        <v>3437</v>
      </c>
      <c r="F1289" s="1" t="s">
        <v>3115</v>
      </c>
    </row>
    <row r="1290" spans="1:6" ht="14.25" customHeight="1" x14ac:dyDescent="0.15">
      <c r="A1290" s="1" t="s">
        <v>3211</v>
      </c>
      <c r="B1290" s="1" t="s">
        <v>3211</v>
      </c>
      <c r="C1290" s="1" t="s">
        <v>3438</v>
      </c>
      <c r="D1290" s="1" t="s">
        <v>3100</v>
      </c>
      <c r="E1290" s="1" t="s">
        <v>3439</v>
      </c>
      <c r="F1290" s="1" t="s">
        <v>3134</v>
      </c>
    </row>
    <row r="1291" spans="1:6" ht="14.25" customHeight="1" x14ac:dyDescent="0.15">
      <c r="A1291" s="1" t="s">
        <v>3440</v>
      </c>
      <c r="B1291" s="1" t="s">
        <v>3080</v>
      </c>
      <c r="C1291" s="1" t="s">
        <v>3441</v>
      </c>
      <c r="D1291" s="1" t="s">
        <v>3137</v>
      </c>
      <c r="E1291" s="1" t="s">
        <v>3442</v>
      </c>
      <c r="F1291" s="1" t="s">
        <v>3137</v>
      </c>
    </row>
    <row r="1292" spans="1:6" ht="14.25" customHeight="1" x14ac:dyDescent="0.15">
      <c r="A1292" s="1" t="s">
        <v>3443</v>
      </c>
      <c r="B1292" s="1" t="s">
        <v>3113</v>
      </c>
      <c r="C1292" s="1" t="s">
        <v>3444</v>
      </c>
      <c r="D1292" s="1" t="s">
        <v>3169</v>
      </c>
      <c r="E1292" s="1" t="s">
        <v>3445</v>
      </c>
      <c r="F1292" s="1" t="s">
        <v>3115</v>
      </c>
    </row>
    <row r="1293" spans="1:6" ht="14.25" customHeight="1" x14ac:dyDescent="0.15">
      <c r="A1293" s="1" t="s">
        <v>3446</v>
      </c>
      <c r="B1293" s="1" t="s">
        <v>3211</v>
      </c>
      <c r="C1293" s="1" t="s">
        <v>625</v>
      </c>
      <c r="D1293" s="1" t="s">
        <v>3109</v>
      </c>
      <c r="E1293" s="1" t="s">
        <v>3447</v>
      </c>
      <c r="F1293" s="1" t="s">
        <v>3211</v>
      </c>
    </row>
    <row r="1294" spans="1:6" ht="14.25" customHeight="1" x14ac:dyDescent="0.15">
      <c r="A1294" s="1" t="s">
        <v>3448</v>
      </c>
      <c r="B1294" s="1" t="s">
        <v>3095</v>
      </c>
      <c r="C1294" s="1" t="s">
        <v>3449</v>
      </c>
      <c r="D1294" s="1" t="s">
        <v>3107</v>
      </c>
      <c r="E1294" s="1" t="s">
        <v>1040</v>
      </c>
      <c r="F1294" s="1" t="s">
        <v>3109</v>
      </c>
    </row>
    <row r="1295" spans="1:6" ht="14.25" customHeight="1" x14ac:dyDescent="0.15">
      <c r="A1295" s="1" t="s">
        <v>3450</v>
      </c>
      <c r="B1295" s="1" t="s">
        <v>3211</v>
      </c>
      <c r="C1295" s="1" t="s">
        <v>3451</v>
      </c>
      <c r="D1295" s="1" t="s">
        <v>3211</v>
      </c>
      <c r="E1295" s="1" t="s">
        <v>3452</v>
      </c>
      <c r="F1295" s="1" t="s">
        <v>3113</v>
      </c>
    </row>
    <row r="1296" spans="1:6" ht="14.25" customHeight="1" x14ac:dyDescent="0.15">
      <c r="A1296" s="1" t="s">
        <v>3453</v>
      </c>
      <c r="B1296" s="1" t="s">
        <v>3107</v>
      </c>
      <c r="C1296" s="1" t="s">
        <v>3454</v>
      </c>
      <c r="D1296" s="1" t="s">
        <v>3211</v>
      </c>
      <c r="E1296" s="1" t="s">
        <v>3455</v>
      </c>
      <c r="F1296" s="1" t="s">
        <v>3093</v>
      </c>
    </row>
    <row r="1297" spans="1:6" ht="14.25" customHeight="1" x14ac:dyDescent="0.15">
      <c r="A1297" s="1" t="s">
        <v>3456</v>
      </c>
      <c r="B1297" s="1" t="s">
        <v>3100</v>
      </c>
      <c r="C1297" s="1" t="s">
        <v>3457</v>
      </c>
      <c r="D1297" s="1" t="s">
        <v>17</v>
      </c>
      <c r="E1297" s="1" t="s">
        <v>3458</v>
      </c>
      <c r="F1297" s="1" t="s">
        <v>3137</v>
      </c>
    </row>
    <row r="1298" spans="1:6" ht="14.25" customHeight="1" x14ac:dyDescent="0.15">
      <c r="A1298" s="1" t="s">
        <v>3080</v>
      </c>
      <c r="B1298" s="1" t="s">
        <v>3080</v>
      </c>
      <c r="C1298" s="1" t="s">
        <v>3459</v>
      </c>
      <c r="D1298" s="1" t="s">
        <v>17</v>
      </c>
      <c r="E1298" s="1" t="s">
        <v>3460</v>
      </c>
      <c r="F1298" s="1" t="s">
        <v>3127</v>
      </c>
    </row>
    <row r="1299" spans="1:6" ht="14.25" customHeight="1" x14ac:dyDescent="0.15">
      <c r="A1299" s="1" t="s">
        <v>3461</v>
      </c>
      <c r="B1299" s="1" t="s">
        <v>3137</v>
      </c>
      <c r="C1299" s="1" t="s">
        <v>3462</v>
      </c>
      <c r="D1299" s="1" t="s">
        <v>3164</v>
      </c>
      <c r="E1299" s="1" t="s">
        <v>3463</v>
      </c>
      <c r="F1299" s="1" t="s">
        <v>3097</v>
      </c>
    </row>
    <row r="1300" spans="1:6" ht="14.25" customHeight="1" x14ac:dyDescent="0.15">
      <c r="A1300" s="1" t="s">
        <v>3464</v>
      </c>
      <c r="B1300" s="1" t="s">
        <v>3086</v>
      </c>
      <c r="C1300" s="1" t="s">
        <v>3465</v>
      </c>
      <c r="D1300" s="1" t="s">
        <v>3097</v>
      </c>
      <c r="E1300" s="1" t="s">
        <v>3466</v>
      </c>
      <c r="F1300" s="1" t="s">
        <v>17</v>
      </c>
    </row>
    <row r="1301" spans="1:6" ht="14.25" customHeight="1" x14ac:dyDescent="0.15">
      <c r="A1301" s="1" t="s">
        <v>3467</v>
      </c>
      <c r="B1301" s="1" t="s">
        <v>3086</v>
      </c>
      <c r="C1301" s="1" t="s">
        <v>3468</v>
      </c>
      <c r="D1301" s="1" t="s">
        <v>3113</v>
      </c>
      <c r="E1301" s="1" t="s">
        <v>3469</v>
      </c>
      <c r="F1301" s="1" t="s">
        <v>3078</v>
      </c>
    </row>
    <row r="1302" spans="1:6" ht="14.25" customHeight="1" x14ac:dyDescent="0.15">
      <c r="A1302" s="1" t="s">
        <v>3470</v>
      </c>
      <c r="B1302" s="1" t="s">
        <v>3169</v>
      </c>
      <c r="C1302" s="1" t="s">
        <v>3471</v>
      </c>
      <c r="D1302" s="1" t="s">
        <v>3113</v>
      </c>
      <c r="E1302" s="1" t="s">
        <v>3472</v>
      </c>
      <c r="F1302" s="1" t="s">
        <v>3105</v>
      </c>
    </row>
    <row r="1303" spans="1:6" ht="14.25" customHeight="1" x14ac:dyDescent="0.15">
      <c r="A1303" s="1" t="s">
        <v>3473</v>
      </c>
      <c r="B1303" s="1" t="s">
        <v>3118</v>
      </c>
      <c r="C1303" s="1" t="s">
        <v>3474</v>
      </c>
      <c r="D1303" s="1" t="s">
        <v>3080</v>
      </c>
      <c r="E1303" s="1" t="s">
        <v>3475</v>
      </c>
      <c r="F1303" s="1" t="s">
        <v>3164</v>
      </c>
    </row>
    <row r="1304" spans="1:6" ht="14.25" customHeight="1" x14ac:dyDescent="0.15">
      <c r="A1304" s="1" t="s">
        <v>3476</v>
      </c>
      <c r="B1304" s="1" t="s">
        <v>3118</v>
      </c>
      <c r="C1304" s="1" t="s">
        <v>3477</v>
      </c>
      <c r="D1304" s="1" t="s">
        <v>3211</v>
      </c>
      <c r="E1304" s="1" t="s">
        <v>3478</v>
      </c>
      <c r="F1304" s="1" t="s">
        <v>3078</v>
      </c>
    </row>
    <row r="1305" spans="1:6" ht="14.25" customHeight="1" x14ac:dyDescent="0.15">
      <c r="A1305" s="1" t="s">
        <v>3479</v>
      </c>
      <c r="B1305" s="1" t="s">
        <v>3107</v>
      </c>
      <c r="C1305" s="1" t="s">
        <v>3480</v>
      </c>
      <c r="D1305" s="1" t="s">
        <v>3107</v>
      </c>
      <c r="E1305" s="1" t="s">
        <v>3481</v>
      </c>
      <c r="F1305" s="1" t="s">
        <v>3164</v>
      </c>
    </row>
    <row r="1306" spans="1:6" ht="14.25" customHeight="1" x14ac:dyDescent="0.15">
      <c r="A1306" s="1" t="s">
        <v>3482</v>
      </c>
      <c r="B1306" s="1" t="s">
        <v>3211</v>
      </c>
      <c r="C1306" s="1" t="s">
        <v>2048</v>
      </c>
      <c r="D1306" s="1" t="s">
        <v>17</v>
      </c>
      <c r="E1306" s="1" t="s">
        <v>3483</v>
      </c>
      <c r="F1306" s="1" t="s">
        <v>3082</v>
      </c>
    </row>
    <row r="1307" spans="1:6" ht="14.25" customHeight="1" x14ac:dyDescent="0.15">
      <c r="A1307" s="1" t="s">
        <v>3484</v>
      </c>
      <c r="B1307" s="1" t="s">
        <v>3100</v>
      </c>
      <c r="C1307" s="1" t="s">
        <v>3485</v>
      </c>
      <c r="D1307" s="1" t="s">
        <v>3107</v>
      </c>
      <c r="E1307" s="1" t="s">
        <v>3486</v>
      </c>
      <c r="F1307" s="1" t="s">
        <v>3134</v>
      </c>
    </row>
    <row r="1308" spans="1:6" ht="14.25" customHeight="1" x14ac:dyDescent="0.15">
      <c r="A1308" s="1" t="s">
        <v>3487</v>
      </c>
      <c r="B1308" s="1" t="s">
        <v>3105</v>
      </c>
      <c r="C1308" s="1" t="s">
        <v>3488</v>
      </c>
      <c r="D1308" s="1" t="s">
        <v>17</v>
      </c>
      <c r="E1308" s="1" t="s">
        <v>3489</v>
      </c>
      <c r="F1308" s="1" t="s">
        <v>3134</v>
      </c>
    </row>
    <row r="1309" spans="1:6" ht="14.25" customHeight="1" x14ac:dyDescent="0.15">
      <c r="A1309" s="1" t="s">
        <v>3490</v>
      </c>
      <c r="B1309" s="1" t="s">
        <v>3137</v>
      </c>
      <c r="C1309" s="1" t="s">
        <v>3491</v>
      </c>
      <c r="D1309" s="1" t="s">
        <v>17</v>
      </c>
      <c r="E1309" s="1" t="s">
        <v>1938</v>
      </c>
      <c r="F1309" s="1" t="s">
        <v>3084</v>
      </c>
    </row>
    <row r="1310" spans="1:6" ht="14.25" customHeight="1" x14ac:dyDescent="0.15">
      <c r="A1310" s="1" t="s">
        <v>3492</v>
      </c>
      <c r="B1310" s="1" t="s">
        <v>3105</v>
      </c>
      <c r="C1310" s="1" t="s">
        <v>3493</v>
      </c>
      <c r="D1310" s="1" t="s">
        <v>3080</v>
      </c>
      <c r="E1310" s="1" t="s">
        <v>3494</v>
      </c>
      <c r="F1310" s="1" t="s">
        <v>3127</v>
      </c>
    </row>
    <row r="1311" spans="1:6" ht="14.25" customHeight="1" x14ac:dyDescent="0.15">
      <c r="A1311" s="1" t="s">
        <v>3495</v>
      </c>
      <c r="B1311" s="1" t="s">
        <v>17</v>
      </c>
      <c r="C1311" s="1" t="s">
        <v>3400</v>
      </c>
      <c r="D1311" s="1" t="s">
        <v>3400</v>
      </c>
      <c r="E1311" s="1" t="s">
        <v>3496</v>
      </c>
      <c r="F1311" s="1" t="s">
        <v>3082</v>
      </c>
    </row>
    <row r="1312" spans="1:6" ht="14.25" customHeight="1" x14ac:dyDescent="0.15">
      <c r="A1312" s="1" t="s">
        <v>3497</v>
      </c>
      <c r="B1312" s="1" t="s">
        <v>3086</v>
      </c>
      <c r="C1312" s="1" t="s">
        <v>3498</v>
      </c>
      <c r="D1312" s="1" t="s">
        <v>3400</v>
      </c>
      <c r="E1312" s="1" t="s">
        <v>3499</v>
      </c>
      <c r="F1312" s="1" t="s">
        <v>3095</v>
      </c>
    </row>
    <row r="1313" spans="1:6" ht="14.25" customHeight="1" x14ac:dyDescent="0.15">
      <c r="A1313" s="1" t="s">
        <v>3500</v>
      </c>
      <c r="B1313" s="1" t="s">
        <v>3164</v>
      </c>
      <c r="C1313" s="1" t="s">
        <v>3501</v>
      </c>
      <c r="D1313" s="1" t="s">
        <v>3400</v>
      </c>
      <c r="E1313" s="1" t="s">
        <v>3502</v>
      </c>
      <c r="F1313" s="1" t="s">
        <v>3086</v>
      </c>
    </row>
    <row r="1314" spans="1:6" ht="14.25" customHeight="1" x14ac:dyDescent="0.15">
      <c r="A1314" s="1" t="s">
        <v>590</v>
      </c>
      <c r="B1314" s="1" t="s">
        <v>3164</v>
      </c>
      <c r="C1314" s="1" t="s">
        <v>3503</v>
      </c>
      <c r="D1314" s="1" t="s">
        <v>3095</v>
      </c>
      <c r="E1314" s="1" t="s">
        <v>780</v>
      </c>
      <c r="F1314" s="1" t="s">
        <v>3211</v>
      </c>
    </row>
    <row r="1315" spans="1:6" ht="14.25" customHeight="1" x14ac:dyDescent="0.15">
      <c r="A1315" s="1" t="s">
        <v>3504</v>
      </c>
      <c r="B1315" s="1" t="s">
        <v>3100</v>
      </c>
      <c r="C1315" s="1" t="s">
        <v>3505</v>
      </c>
      <c r="D1315" s="1" t="s">
        <v>3086</v>
      </c>
      <c r="E1315" s="1" t="s">
        <v>3506</v>
      </c>
      <c r="F1315" s="1" t="s">
        <v>3134</v>
      </c>
    </row>
    <row r="1316" spans="1:6" ht="14.25" customHeight="1" x14ac:dyDescent="0.15">
      <c r="A1316" s="1" t="s">
        <v>3507</v>
      </c>
      <c r="B1316" s="1" t="s">
        <v>3086</v>
      </c>
      <c r="C1316" s="1" t="s">
        <v>3508</v>
      </c>
      <c r="D1316" s="1" t="s">
        <v>3082</v>
      </c>
      <c r="E1316" s="1" t="s">
        <v>3509</v>
      </c>
      <c r="F1316" s="1" t="s">
        <v>3211</v>
      </c>
    </row>
    <row r="1317" spans="1:6" ht="14.25" customHeight="1" x14ac:dyDescent="0.15">
      <c r="A1317" s="1" t="s">
        <v>3510</v>
      </c>
      <c r="B1317" s="1" t="s">
        <v>3113</v>
      </c>
      <c r="C1317" s="1" t="s">
        <v>3511</v>
      </c>
      <c r="D1317" s="1" t="s">
        <v>3097</v>
      </c>
      <c r="E1317" s="1" t="s">
        <v>3512</v>
      </c>
      <c r="F1317" s="1" t="s">
        <v>3115</v>
      </c>
    </row>
    <row r="1318" spans="1:6" ht="14.25" customHeight="1" x14ac:dyDescent="0.15">
      <c r="A1318" s="1" t="s">
        <v>3513</v>
      </c>
      <c r="B1318" s="1" t="s">
        <v>3113</v>
      </c>
      <c r="C1318" s="1" t="s">
        <v>755</v>
      </c>
      <c r="D1318" s="1" t="s">
        <v>3211</v>
      </c>
      <c r="E1318" s="1" t="s">
        <v>3514</v>
      </c>
      <c r="F1318" s="1" t="s">
        <v>3211</v>
      </c>
    </row>
    <row r="1319" spans="1:6" ht="14.25" customHeight="1" x14ac:dyDescent="0.15">
      <c r="A1319" s="1" t="s">
        <v>3515</v>
      </c>
      <c r="B1319" s="1" t="s">
        <v>3086</v>
      </c>
      <c r="C1319" s="1" t="s">
        <v>3516</v>
      </c>
      <c r="D1319" s="1" t="s">
        <v>3211</v>
      </c>
      <c r="E1319" s="1" t="s">
        <v>3093</v>
      </c>
      <c r="F1319" s="1" t="s">
        <v>3093</v>
      </c>
    </row>
    <row r="1320" spans="1:6" ht="14.25" customHeight="1" x14ac:dyDescent="0.15">
      <c r="A1320" s="1" t="s">
        <v>3517</v>
      </c>
      <c r="B1320" s="1" t="s">
        <v>3086</v>
      </c>
      <c r="C1320" s="1" t="s">
        <v>3518</v>
      </c>
      <c r="D1320" s="1" t="s">
        <v>3086</v>
      </c>
      <c r="E1320" s="1" t="s">
        <v>3519</v>
      </c>
      <c r="F1320" s="1" t="s">
        <v>3084</v>
      </c>
    </row>
    <row r="1321" spans="1:6" ht="14.25" customHeight="1" x14ac:dyDescent="0.15">
      <c r="A1321" s="1" t="s">
        <v>3520</v>
      </c>
      <c r="B1321" s="1" t="s">
        <v>17</v>
      </c>
      <c r="C1321" s="1" t="s">
        <v>3521</v>
      </c>
      <c r="D1321" s="1" t="s">
        <v>3095</v>
      </c>
      <c r="E1321" s="1" t="s">
        <v>3522</v>
      </c>
      <c r="F1321" s="1" t="s">
        <v>3211</v>
      </c>
    </row>
    <row r="1322" spans="1:6" ht="14.25" customHeight="1" x14ac:dyDescent="0.15">
      <c r="A1322" s="1" t="s">
        <v>3523</v>
      </c>
      <c r="B1322" s="1" t="s">
        <v>3100</v>
      </c>
      <c r="C1322" s="1" t="s">
        <v>3524</v>
      </c>
      <c r="D1322" s="1" t="s">
        <v>17</v>
      </c>
      <c r="E1322" s="1" t="s">
        <v>3525</v>
      </c>
      <c r="F1322" s="1" t="s">
        <v>3211</v>
      </c>
    </row>
    <row r="1323" spans="1:6" ht="14.25" customHeight="1" x14ac:dyDescent="0.15">
      <c r="A1323" s="1" t="s">
        <v>642</v>
      </c>
      <c r="B1323" s="1" t="s">
        <v>17</v>
      </c>
      <c r="C1323" s="1" t="s">
        <v>3526</v>
      </c>
      <c r="D1323" s="1" t="s">
        <v>3100</v>
      </c>
      <c r="E1323" s="1" t="s">
        <v>3527</v>
      </c>
      <c r="F1323" s="3"/>
    </row>
    <row r="1324" spans="1:6" ht="14.25" customHeight="1" x14ac:dyDescent="0.15">
      <c r="A1324" s="1" t="s">
        <v>3528</v>
      </c>
      <c r="B1324" s="1" t="s">
        <v>3093</v>
      </c>
      <c r="C1324" s="1" t="s">
        <v>779</v>
      </c>
      <c r="D1324" s="1" t="s">
        <v>17</v>
      </c>
      <c r="E1324" s="1" t="s">
        <v>3529</v>
      </c>
      <c r="F1324" s="1" t="s">
        <v>3082</v>
      </c>
    </row>
    <row r="1325" spans="1:6" ht="14.25" customHeight="1" x14ac:dyDescent="0.15">
      <c r="A1325" s="1" t="s">
        <v>3530</v>
      </c>
      <c r="B1325" s="1" t="s">
        <v>3082</v>
      </c>
      <c r="C1325" s="1" t="s">
        <v>3531</v>
      </c>
      <c r="D1325" s="1" t="s">
        <v>3127</v>
      </c>
      <c r="E1325" s="1" t="s">
        <v>3532</v>
      </c>
      <c r="F1325" s="1" t="s">
        <v>3076</v>
      </c>
    </row>
    <row r="1326" spans="1:6" ht="14.25" customHeight="1" x14ac:dyDescent="0.15">
      <c r="A1326" s="1" t="s">
        <v>3533</v>
      </c>
      <c r="B1326" s="1" t="s">
        <v>3097</v>
      </c>
      <c r="C1326" s="1" t="s">
        <v>3534</v>
      </c>
      <c r="D1326" s="1" t="s">
        <v>3211</v>
      </c>
      <c r="E1326" s="1" t="s">
        <v>3535</v>
      </c>
      <c r="F1326" s="1" t="s">
        <v>3164</v>
      </c>
    </row>
    <row r="1327" spans="1:6" ht="14.25" customHeight="1" x14ac:dyDescent="0.15">
      <c r="A1327" s="1" t="s">
        <v>3536</v>
      </c>
      <c r="B1327" s="1" t="s">
        <v>3076</v>
      </c>
      <c r="C1327" s="1" t="s">
        <v>3537</v>
      </c>
      <c r="D1327" s="1" t="s">
        <v>3086</v>
      </c>
      <c r="E1327" s="1" t="s">
        <v>3538</v>
      </c>
      <c r="F1327" s="1" t="s">
        <v>3082</v>
      </c>
    </row>
    <row r="1328" spans="1:6" ht="14.25" customHeight="1" x14ac:dyDescent="0.15">
      <c r="A1328" s="1" t="s">
        <v>3539</v>
      </c>
      <c r="B1328" s="1" t="s">
        <v>3086</v>
      </c>
      <c r="C1328" s="1" t="s">
        <v>3540</v>
      </c>
      <c r="D1328" s="1" t="s">
        <v>3211</v>
      </c>
      <c r="E1328" s="1" t="s">
        <v>3541</v>
      </c>
      <c r="F1328" s="1" t="s">
        <v>3105</v>
      </c>
    </row>
    <row r="1329" spans="1:6" ht="14.25" customHeight="1" x14ac:dyDescent="0.15">
      <c r="A1329" s="1" t="s">
        <v>3542</v>
      </c>
      <c r="B1329" s="1" t="s">
        <v>3086</v>
      </c>
      <c r="C1329" s="1" t="s">
        <v>31</v>
      </c>
      <c r="D1329" s="1" t="s">
        <v>3095</v>
      </c>
      <c r="E1329" s="1" t="s">
        <v>3543</v>
      </c>
      <c r="F1329" s="1" t="s">
        <v>3076</v>
      </c>
    </row>
    <row r="1330" spans="1:6" ht="14.25" customHeight="1" x14ac:dyDescent="0.15">
      <c r="A1330" s="1" t="s">
        <v>3544</v>
      </c>
      <c r="B1330" s="1" t="s">
        <v>3076</v>
      </c>
      <c r="C1330" s="1" t="s">
        <v>798</v>
      </c>
      <c r="D1330" s="1" t="s">
        <v>17</v>
      </c>
      <c r="E1330" s="1" t="s">
        <v>3545</v>
      </c>
      <c r="F1330" s="1" t="s">
        <v>3164</v>
      </c>
    </row>
    <row r="1331" spans="1:6" ht="14.25" customHeight="1" x14ac:dyDescent="0.15">
      <c r="A1331" s="1" t="s">
        <v>3105</v>
      </c>
      <c r="B1331" s="1" t="s">
        <v>3105</v>
      </c>
      <c r="C1331" s="1" t="s">
        <v>3546</v>
      </c>
      <c r="D1331" s="1" t="s">
        <v>3095</v>
      </c>
      <c r="E1331" s="1" t="s">
        <v>3547</v>
      </c>
      <c r="F1331" s="1" t="s">
        <v>3211</v>
      </c>
    </row>
    <row r="1332" spans="1:6" ht="14.25" customHeight="1" x14ac:dyDescent="0.15">
      <c r="A1332" s="1" t="s">
        <v>3548</v>
      </c>
      <c r="B1332" s="1" t="s">
        <v>3321</v>
      </c>
      <c r="C1332" s="1" t="s">
        <v>3549</v>
      </c>
      <c r="D1332" s="1" t="s">
        <v>17</v>
      </c>
      <c r="E1332" s="1" t="s">
        <v>3550</v>
      </c>
      <c r="F1332" s="1" t="s">
        <v>3084</v>
      </c>
    </row>
    <row r="1333" spans="1:6" ht="14.25" customHeight="1" x14ac:dyDescent="0.15">
      <c r="A1333" s="1" t="s">
        <v>3551</v>
      </c>
      <c r="B1333" s="1" t="s">
        <v>3169</v>
      </c>
      <c r="C1333" s="1" t="s">
        <v>3552</v>
      </c>
      <c r="D1333" s="1" t="s">
        <v>17</v>
      </c>
      <c r="E1333" s="1" t="s">
        <v>3553</v>
      </c>
      <c r="F1333" s="1" t="s">
        <v>3137</v>
      </c>
    </row>
    <row r="1334" spans="1:6" ht="14.25" customHeight="1" x14ac:dyDescent="0.15">
      <c r="A1334" s="1" t="s">
        <v>3554</v>
      </c>
      <c r="B1334" s="1" t="s">
        <v>3321</v>
      </c>
      <c r="C1334" s="1" t="s">
        <v>3555</v>
      </c>
      <c r="D1334" s="1" t="s">
        <v>3097</v>
      </c>
      <c r="E1334" s="1" t="s">
        <v>3556</v>
      </c>
      <c r="F1334" s="1" t="s">
        <v>3095</v>
      </c>
    </row>
    <row r="1335" spans="1:6" ht="14.25" customHeight="1" x14ac:dyDescent="0.15">
      <c r="A1335" s="1" t="s">
        <v>3557</v>
      </c>
      <c r="B1335" s="1" t="s">
        <v>3321</v>
      </c>
      <c r="C1335" s="1" t="s">
        <v>3558</v>
      </c>
      <c r="D1335" s="1" t="s">
        <v>3107</v>
      </c>
      <c r="E1335" s="1" t="s">
        <v>3559</v>
      </c>
      <c r="F1335" s="1" t="s">
        <v>3127</v>
      </c>
    </row>
    <row r="1336" spans="1:6" ht="14.25" customHeight="1" x14ac:dyDescent="0.15">
      <c r="A1336" s="1" t="s">
        <v>3560</v>
      </c>
      <c r="B1336" s="1" t="s">
        <v>3105</v>
      </c>
      <c r="C1336" s="1" t="s">
        <v>3561</v>
      </c>
      <c r="D1336" s="1" t="s">
        <v>3109</v>
      </c>
      <c r="E1336" s="1" t="s">
        <v>3562</v>
      </c>
      <c r="F1336" s="1" t="s">
        <v>3107</v>
      </c>
    </row>
    <row r="1337" spans="1:6" ht="14.25" customHeight="1" x14ac:dyDescent="0.15">
      <c r="A1337" s="1" t="s">
        <v>3563</v>
      </c>
      <c r="B1337" s="1" t="s">
        <v>3097</v>
      </c>
      <c r="C1337" s="1" t="s">
        <v>3564</v>
      </c>
      <c r="D1337" s="1" t="s">
        <v>3118</v>
      </c>
      <c r="E1337" s="1" t="s">
        <v>3565</v>
      </c>
      <c r="F1337" s="1" t="s">
        <v>3107</v>
      </c>
    </row>
    <row r="1338" spans="1:6" ht="14.25" customHeight="1" x14ac:dyDescent="0.15">
      <c r="A1338" s="1" t="s">
        <v>3566</v>
      </c>
      <c r="B1338" s="1" t="s">
        <v>3078</v>
      </c>
      <c r="C1338" s="1" t="s">
        <v>3567</v>
      </c>
      <c r="D1338" s="1" t="s">
        <v>3105</v>
      </c>
      <c r="E1338" s="1" t="s">
        <v>3568</v>
      </c>
      <c r="F1338" s="1" t="s">
        <v>3107</v>
      </c>
    </row>
    <row r="1339" spans="1:6" ht="14.25" customHeight="1" x14ac:dyDescent="0.15">
      <c r="A1339" s="1" t="s">
        <v>3569</v>
      </c>
      <c r="B1339" s="1" t="s">
        <v>3076</v>
      </c>
      <c r="C1339" s="1" t="s">
        <v>3570</v>
      </c>
      <c r="D1339" s="1" t="s">
        <v>3093</v>
      </c>
      <c r="E1339" s="1" t="s">
        <v>3571</v>
      </c>
      <c r="F1339" s="1" t="s">
        <v>3400</v>
      </c>
    </row>
    <row r="1340" spans="1:6" ht="14.25" customHeight="1" x14ac:dyDescent="0.15">
      <c r="A1340" s="1" t="s">
        <v>3572</v>
      </c>
      <c r="B1340" s="1" t="s">
        <v>3082</v>
      </c>
      <c r="C1340" s="1" t="s">
        <v>3573</v>
      </c>
      <c r="D1340" s="1" t="s">
        <v>3115</v>
      </c>
      <c r="E1340" s="1" t="s">
        <v>3574</v>
      </c>
      <c r="F1340" s="1" t="s">
        <v>3078</v>
      </c>
    </row>
    <row r="1341" spans="1:6" ht="14.25" customHeight="1" x14ac:dyDescent="0.15">
      <c r="A1341" s="1" t="s">
        <v>3575</v>
      </c>
      <c r="B1341" s="1" t="s">
        <v>3137</v>
      </c>
      <c r="C1341" s="1" t="s">
        <v>3576</v>
      </c>
      <c r="D1341" s="1" t="s">
        <v>3115</v>
      </c>
      <c r="E1341" s="1" t="s">
        <v>3577</v>
      </c>
      <c r="F1341" s="1" t="s">
        <v>3107</v>
      </c>
    </row>
    <row r="1342" spans="1:6" ht="14.25" customHeight="1" x14ac:dyDescent="0.15">
      <c r="A1342" s="1" t="s">
        <v>3578</v>
      </c>
      <c r="B1342" s="1" t="s">
        <v>3084</v>
      </c>
      <c r="C1342" s="1" t="s">
        <v>3579</v>
      </c>
      <c r="D1342" s="1" t="s">
        <v>3137</v>
      </c>
      <c r="E1342" s="1" t="s">
        <v>3580</v>
      </c>
      <c r="F1342" s="1" t="s">
        <v>3107</v>
      </c>
    </row>
    <row r="1343" spans="1:6" ht="14.25" customHeight="1" x14ac:dyDescent="0.15">
      <c r="A1343" s="1" t="s">
        <v>3581</v>
      </c>
      <c r="B1343" s="1" t="s">
        <v>3109</v>
      </c>
      <c r="C1343" s="1" t="s">
        <v>861</v>
      </c>
      <c r="D1343" s="1" t="s">
        <v>3095</v>
      </c>
      <c r="E1343" s="1" t="s">
        <v>3582</v>
      </c>
      <c r="F1343" s="1" t="s">
        <v>3107</v>
      </c>
    </row>
    <row r="1344" spans="1:6" ht="14.25" customHeight="1" x14ac:dyDescent="0.15">
      <c r="A1344" s="1" t="s">
        <v>3583</v>
      </c>
      <c r="B1344" s="1" t="s">
        <v>17</v>
      </c>
      <c r="C1344" s="1" t="s">
        <v>3584</v>
      </c>
      <c r="D1344" s="1" t="s">
        <v>3134</v>
      </c>
      <c r="E1344" s="1" t="s">
        <v>3585</v>
      </c>
      <c r="F1344" s="1" t="s">
        <v>3095</v>
      </c>
    </row>
    <row r="1345" spans="1:6" ht="14.25" customHeight="1" x14ac:dyDescent="0.15">
      <c r="A1345" s="1" t="s">
        <v>1911</v>
      </c>
      <c r="B1345" s="1" t="s">
        <v>17</v>
      </c>
      <c r="C1345" s="1" t="s">
        <v>3586</v>
      </c>
      <c r="D1345" s="1" t="s">
        <v>17</v>
      </c>
      <c r="E1345" s="1" t="s">
        <v>3587</v>
      </c>
      <c r="F1345" s="1" t="s">
        <v>3169</v>
      </c>
    </row>
    <row r="1346" spans="1:6" ht="14.25" customHeight="1" x14ac:dyDescent="0.15">
      <c r="A1346" s="1" t="s">
        <v>3588</v>
      </c>
      <c r="B1346" s="1" t="s">
        <v>3086</v>
      </c>
      <c r="C1346" s="1" t="s">
        <v>3589</v>
      </c>
      <c r="D1346" s="1" t="s">
        <v>3137</v>
      </c>
      <c r="E1346" s="1" t="s">
        <v>3590</v>
      </c>
      <c r="F1346" s="1" t="s">
        <v>3100</v>
      </c>
    </row>
    <row r="1347" spans="1:6" ht="14.25" customHeight="1" x14ac:dyDescent="0.15">
      <c r="A1347" s="1" t="s">
        <v>3591</v>
      </c>
      <c r="B1347" s="1" t="s">
        <v>3137</v>
      </c>
      <c r="C1347" s="1" t="s">
        <v>3592</v>
      </c>
      <c r="D1347" s="1" t="s">
        <v>3080</v>
      </c>
      <c r="E1347" s="1" t="s">
        <v>874</v>
      </c>
      <c r="F1347" s="1" t="s">
        <v>3086</v>
      </c>
    </row>
    <row r="1348" spans="1:6" ht="14.25" customHeight="1" x14ac:dyDescent="0.15">
      <c r="A1348" s="1" t="s">
        <v>3593</v>
      </c>
      <c r="B1348" s="1" t="s">
        <v>3118</v>
      </c>
      <c r="C1348" s="1" t="s">
        <v>3594</v>
      </c>
      <c r="D1348" s="1" t="s">
        <v>3221</v>
      </c>
      <c r="E1348" s="1" t="s">
        <v>3595</v>
      </c>
      <c r="F1348" s="1" t="s">
        <v>3086</v>
      </c>
    </row>
    <row r="1349" spans="1:6" ht="14.25" customHeight="1" x14ac:dyDescent="0.15">
      <c r="A1349" s="1" t="s">
        <v>3596</v>
      </c>
      <c r="B1349" s="1" t="s">
        <v>3127</v>
      </c>
      <c r="C1349" s="1" t="s">
        <v>3597</v>
      </c>
      <c r="D1349" s="1" t="s">
        <v>3221</v>
      </c>
      <c r="E1349" s="1" t="s">
        <v>3598</v>
      </c>
      <c r="F1349" s="1" t="s">
        <v>3080</v>
      </c>
    </row>
    <row r="1350" spans="1:6" ht="14.25" customHeight="1" x14ac:dyDescent="0.15">
      <c r="A1350" s="1" t="s">
        <v>3599</v>
      </c>
      <c r="B1350" s="1" t="s">
        <v>3127</v>
      </c>
      <c r="C1350" s="1" t="s">
        <v>3600</v>
      </c>
      <c r="D1350" s="1" t="s">
        <v>3078</v>
      </c>
      <c r="E1350" s="1" t="s">
        <v>3601</v>
      </c>
      <c r="F1350" s="1" t="s">
        <v>3095</v>
      </c>
    </row>
    <row r="1351" spans="1:6" ht="14.25" customHeight="1" x14ac:dyDescent="0.15">
      <c r="A1351" s="1" t="s">
        <v>3602</v>
      </c>
      <c r="B1351" s="1" t="s">
        <v>3134</v>
      </c>
      <c r="C1351" s="1" t="s">
        <v>873</v>
      </c>
      <c r="D1351" s="1" t="s">
        <v>3086</v>
      </c>
      <c r="E1351" s="1" t="s">
        <v>883</v>
      </c>
      <c r="F1351" s="1" t="s">
        <v>3134</v>
      </c>
    </row>
    <row r="1352" spans="1:6" ht="14.25" customHeight="1" x14ac:dyDescent="0.15">
      <c r="A1352" s="1" t="s">
        <v>3603</v>
      </c>
      <c r="B1352" s="1" t="s">
        <v>3086</v>
      </c>
      <c r="C1352" s="1" t="s">
        <v>3604</v>
      </c>
      <c r="D1352" s="1" t="s">
        <v>3078</v>
      </c>
      <c r="E1352" s="1" t="s">
        <v>3605</v>
      </c>
      <c r="F1352" s="1" t="s">
        <v>3086</v>
      </c>
    </row>
    <row r="1353" spans="1:6" ht="14.25" customHeight="1" x14ac:dyDescent="0.15">
      <c r="A1353" s="1" t="s">
        <v>3606</v>
      </c>
      <c r="B1353" s="1" t="s">
        <v>3095</v>
      </c>
      <c r="C1353" s="1" t="s">
        <v>3607</v>
      </c>
      <c r="D1353" s="1" t="s">
        <v>17</v>
      </c>
      <c r="E1353" s="1" t="s">
        <v>3608</v>
      </c>
      <c r="F1353" s="1" t="s">
        <v>3134</v>
      </c>
    </row>
    <row r="1354" spans="1:6" ht="14.25" customHeight="1" x14ac:dyDescent="0.15">
      <c r="A1354" s="1" t="s">
        <v>1945</v>
      </c>
      <c r="B1354" s="1" t="s">
        <v>3080</v>
      </c>
      <c r="C1354" s="1" t="s">
        <v>3609</v>
      </c>
      <c r="D1354" s="1" t="s">
        <v>3113</v>
      </c>
      <c r="E1354" s="1" t="s">
        <v>3610</v>
      </c>
      <c r="F1354" s="1" t="s">
        <v>3095</v>
      </c>
    </row>
    <row r="1355" spans="1:6" ht="14.25" customHeight="1" x14ac:dyDescent="0.15">
      <c r="A1355" s="1" t="s">
        <v>732</v>
      </c>
      <c r="B1355" s="1" t="s">
        <v>3095</v>
      </c>
      <c r="C1355" s="1" t="s">
        <v>3611</v>
      </c>
      <c r="D1355" s="1" t="s">
        <v>3086</v>
      </c>
      <c r="E1355" s="1" t="s">
        <v>3612</v>
      </c>
      <c r="F1355" s="1" t="s">
        <v>3086</v>
      </c>
    </row>
    <row r="1356" spans="1:6" ht="14.25" customHeight="1" x14ac:dyDescent="0.15">
      <c r="A1356" s="1" t="s">
        <v>3613</v>
      </c>
      <c r="B1356" s="1" t="s">
        <v>3211</v>
      </c>
      <c r="C1356" s="1" t="s">
        <v>3614</v>
      </c>
      <c r="D1356" s="1" t="s">
        <v>3118</v>
      </c>
      <c r="E1356" s="1" t="s">
        <v>3615</v>
      </c>
      <c r="F1356" s="1" t="s">
        <v>3115</v>
      </c>
    </row>
    <row r="1357" spans="1:6" ht="14.25" customHeight="1" x14ac:dyDescent="0.15">
      <c r="A1357" s="1" t="s">
        <v>3616</v>
      </c>
      <c r="B1357" s="1" t="s">
        <v>3211</v>
      </c>
      <c r="C1357" s="1" t="s">
        <v>3617</v>
      </c>
      <c r="D1357" s="1" t="s">
        <v>3115</v>
      </c>
      <c r="E1357" s="1" t="s">
        <v>3618</v>
      </c>
      <c r="F1357" s="1" t="s">
        <v>3127</v>
      </c>
    </row>
    <row r="1358" spans="1:6" ht="14.25" customHeight="1" x14ac:dyDescent="0.15">
      <c r="A1358" s="1" t="s">
        <v>3619</v>
      </c>
      <c r="B1358" s="1" t="s">
        <v>3095</v>
      </c>
      <c r="C1358" s="1" t="s">
        <v>3620</v>
      </c>
      <c r="D1358" s="1" t="s">
        <v>3078</v>
      </c>
      <c r="E1358" s="1" t="s">
        <v>3621</v>
      </c>
      <c r="F1358" s="1" t="s">
        <v>3169</v>
      </c>
    </row>
    <row r="1359" spans="1:6" ht="14.25" customHeight="1" x14ac:dyDescent="0.15">
      <c r="A1359" s="1" t="s">
        <v>3622</v>
      </c>
      <c r="B1359" s="1" t="s">
        <v>3211</v>
      </c>
      <c r="C1359" s="1" t="s">
        <v>3623</v>
      </c>
      <c r="D1359" s="1" t="s">
        <v>3118</v>
      </c>
      <c r="E1359" s="1" t="s">
        <v>3624</v>
      </c>
      <c r="F1359" s="1" t="s">
        <v>3134</v>
      </c>
    </row>
    <row r="1360" spans="1:6" ht="14.25" customHeight="1" x14ac:dyDescent="0.15">
      <c r="A1360" s="1" t="s">
        <v>398</v>
      </c>
      <c r="B1360" s="1" t="s">
        <v>3097</v>
      </c>
      <c r="C1360" s="1" t="s">
        <v>3625</v>
      </c>
      <c r="D1360" s="1" t="s">
        <v>3076</v>
      </c>
      <c r="E1360" s="1" t="s">
        <v>3134</v>
      </c>
      <c r="F1360" s="1" t="s">
        <v>3134</v>
      </c>
    </row>
    <row r="1361" spans="1:6" ht="14.25" customHeight="1" x14ac:dyDescent="0.15">
      <c r="A1361" s="1" t="s">
        <v>3626</v>
      </c>
      <c r="B1361" s="1" t="s">
        <v>3086</v>
      </c>
      <c r="C1361" s="1" t="s">
        <v>3627</v>
      </c>
      <c r="D1361" s="1" t="s">
        <v>3221</v>
      </c>
      <c r="E1361" s="1" t="s">
        <v>3628</v>
      </c>
      <c r="F1361" s="1" t="s">
        <v>3134</v>
      </c>
    </row>
    <row r="1362" spans="1:6" ht="14.25" customHeight="1" x14ac:dyDescent="0.15">
      <c r="A1362" s="1" t="s">
        <v>3629</v>
      </c>
      <c r="B1362" s="1" t="s">
        <v>3082</v>
      </c>
      <c r="C1362" s="1" t="s">
        <v>3630</v>
      </c>
      <c r="D1362" s="1" t="s">
        <v>3115</v>
      </c>
      <c r="E1362" s="1" t="s">
        <v>3631</v>
      </c>
      <c r="F1362" s="1" t="s">
        <v>3134</v>
      </c>
    </row>
    <row r="1363" spans="1:6" ht="14.25" customHeight="1" x14ac:dyDescent="0.15">
      <c r="A1363" s="1" t="s">
        <v>3632</v>
      </c>
      <c r="B1363" s="1" t="s">
        <v>3169</v>
      </c>
      <c r="C1363" s="1" t="s">
        <v>3633</v>
      </c>
      <c r="D1363" s="1" t="s">
        <v>3115</v>
      </c>
      <c r="E1363" s="1" t="s">
        <v>3634</v>
      </c>
      <c r="F1363" s="1" t="s">
        <v>3078</v>
      </c>
    </row>
    <row r="1364" spans="1:6" ht="14.25" customHeight="1" x14ac:dyDescent="0.15">
      <c r="A1364" s="1" t="s">
        <v>3635</v>
      </c>
      <c r="B1364" s="1" t="s">
        <v>3636</v>
      </c>
      <c r="C1364" s="1" t="s">
        <v>3637</v>
      </c>
      <c r="D1364" s="1" t="s">
        <v>3115</v>
      </c>
      <c r="E1364" s="1" t="s">
        <v>3638</v>
      </c>
      <c r="F1364" s="1" t="s">
        <v>3078</v>
      </c>
    </row>
    <row r="1365" spans="1:6" ht="14.25" customHeight="1" x14ac:dyDescent="0.15">
      <c r="A1365" s="1" t="s">
        <v>3639</v>
      </c>
      <c r="B1365" s="1" t="s">
        <v>17</v>
      </c>
      <c r="C1365" s="1" t="s">
        <v>3640</v>
      </c>
      <c r="D1365" s="1" t="s">
        <v>3109</v>
      </c>
      <c r="E1365" s="1" t="s">
        <v>3641</v>
      </c>
      <c r="F1365" s="1" t="s">
        <v>3078</v>
      </c>
    </row>
    <row r="1366" spans="1:6" ht="14.25" customHeight="1" x14ac:dyDescent="0.15">
      <c r="A1366" s="1" t="s">
        <v>3642</v>
      </c>
      <c r="B1366" s="1" t="s">
        <v>3100</v>
      </c>
      <c r="C1366" s="1" t="s">
        <v>3643</v>
      </c>
      <c r="D1366" s="1" t="s">
        <v>3137</v>
      </c>
      <c r="E1366" s="1" t="s">
        <v>3644</v>
      </c>
      <c r="F1366" s="1" t="s">
        <v>3078</v>
      </c>
    </row>
    <row r="1367" spans="1:6" ht="14.25" customHeight="1" x14ac:dyDescent="0.15">
      <c r="A1367" s="1" t="s">
        <v>3645</v>
      </c>
      <c r="B1367" s="1" t="s">
        <v>3093</v>
      </c>
      <c r="C1367" s="1" t="s">
        <v>3646</v>
      </c>
      <c r="D1367" s="1" t="s">
        <v>3086</v>
      </c>
      <c r="E1367" s="1" t="s">
        <v>3647</v>
      </c>
      <c r="F1367" s="1" t="s">
        <v>3086</v>
      </c>
    </row>
    <row r="1368" spans="1:6" ht="14.25" customHeight="1" x14ac:dyDescent="0.15">
      <c r="A1368" s="1" t="s">
        <v>3648</v>
      </c>
      <c r="B1368" s="1" t="s">
        <v>3093</v>
      </c>
      <c r="C1368" s="1" t="s">
        <v>3649</v>
      </c>
      <c r="D1368" s="1" t="s">
        <v>3105</v>
      </c>
      <c r="E1368" s="1" t="s">
        <v>3650</v>
      </c>
      <c r="F1368" s="1" t="s">
        <v>3086</v>
      </c>
    </row>
    <row r="1369" spans="1:6" ht="14.25" customHeight="1" x14ac:dyDescent="0.15">
      <c r="A1369" s="1" t="s">
        <v>3651</v>
      </c>
      <c r="B1369" s="1" t="s">
        <v>3080</v>
      </c>
      <c r="C1369" s="1" t="s">
        <v>3652</v>
      </c>
      <c r="D1369" s="1" t="s">
        <v>3211</v>
      </c>
      <c r="E1369" s="1" t="s">
        <v>3653</v>
      </c>
      <c r="F1369" s="1" t="s">
        <v>3097</v>
      </c>
    </row>
    <row r="1370" spans="1:6" ht="14.25" customHeight="1" x14ac:dyDescent="0.15">
      <c r="A1370" s="1" t="s">
        <v>3654</v>
      </c>
      <c r="B1370" s="1" t="s">
        <v>3078</v>
      </c>
      <c r="C1370" s="1" t="s">
        <v>13</v>
      </c>
      <c r="D1370" s="1" t="s">
        <v>17</v>
      </c>
      <c r="E1370" s="1" t="s">
        <v>3137</v>
      </c>
      <c r="F1370" s="1" t="s">
        <v>3137</v>
      </c>
    </row>
    <row r="1371" spans="1:6" ht="14.25" customHeight="1" x14ac:dyDescent="0.15">
      <c r="A1371" s="1" t="s">
        <v>3655</v>
      </c>
      <c r="B1371" s="1" t="s">
        <v>3078</v>
      </c>
      <c r="C1371" s="1" t="s">
        <v>3656</v>
      </c>
      <c r="D1371" s="1" t="s">
        <v>3097</v>
      </c>
      <c r="E1371" s="1" t="s">
        <v>3657</v>
      </c>
      <c r="F1371" s="1" t="s">
        <v>3115</v>
      </c>
    </row>
    <row r="1372" spans="1:6" ht="14.25" customHeight="1" x14ac:dyDescent="0.15">
      <c r="A1372" s="1" t="s">
        <v>3658</v>
      </c>
      <c r="B1372" s="1" t="s">
        <v>3078</v>
      </c>
      <c r="C1372" s="1" t="s">
        <v>3659</v>
      </c>
      <c r="D1372" s="1" t="s">
        <v>3134</v>
      </c>
      <c r="E1372" s="1" t="s">
        <v>3660</v>
      </c>
      <c r="F1372" s="1" t="s">
        <v>3095</v>
      </c>
    </row>
    <row r="1373" spans="1:6" ht="14.25" customHeight="1" x14ac:dyDescent="0.15">
      <c r="A1373" s="1" t="s">
        <v>3661</v>
      </c>
      <c r="B1373" s="1" t="s">
        <v>3078</v>
      </c>
      <c r="C1373" s="1" t="s">
        <v>3662</v>
      </c>
      <c r="D1373" s="1" t="s">
        <v>3115</v>
      </c>
      <c r="E1373" s="1" t="s">
        <v>3663</v>
      </c>
      <c r="F1373" s="1" t="s">
        <v>3078</v>
      </c>
    </row>
    <row r="1374" spans="1:6" ht="14.25" customHeight="1" x14ac:dyDescent="0.15">
      <c r="A1374" s="1" t="s">
        <v>3664</v>
      </c>
      <c r="B1374" s="1" t="s">
        <v>3118</v>
      </c>
      <c r="C1374" s="1" t="s">
        <v>3665</v>
      </c>
      <c r="D1374" s="1" t="s">
        <v>3115</v>
      </c>
      <c r="E1374" s="1" t="s">
        <v>3666</v>
      </c>
      <c r="F1374" s="1" t="s">
        <v>3086</v>
      </c>
    </row>
    <row r="1375" spans="1:6" ht="14.25" customHeight="1" x14ac:dyDescent="0.15">
      <c r="A1375" s="1" t="s">
        <v>3667</v>
      </c>
      <c r="B1375" s="1" t="s">
        <v>3076</v>
      </c>
      <c r="C1375" s="1" t="s">
        <v>3668</v>
      </c>
      <c r="D1375" s="1" t="s">
        <v>3115</v>
      </c>
      <c r="E1375" s="1" t="s">
        <v>3669</v>
      </c>
      <c r="F1375" s="1" t="s">
        <v>3086</v>
      </c>
    </row>
    <row r="1376" spans="1:6" ht="14.25" customHeight="1" x14ac:dyDescent="0.15">
      <c r="A1376" s="1" t="s">
        <v>3670</v>
      </c>
      <c r="B1376" s="1" t="s">
        <v>3118</v>
      </c>
      <c r="C1376" s="1" t="s">
        <v>3671</v>
      </c>
      <c r="D1376" s="1" t="s">
        <v>3107</v>
      </c>
      <c r="E1376" s="1" t="s">
        <v>3672</v>
      </c>
      <c r="F1376" s="1" t="s">
        <v>3134</v>
      </c>
    </row>
    <row r="1377" spans="1:6" ht="14.25" customHeight="1" x14ac:dyDescent="0.15">
      <c r="A1377" s="1" t="s">
        <v>3673</v>
      </c>
      <c r="B1377" s="1" t="s">
        <v>3118</v>
      </c>
      <c r="C1377" s="1" t="s">
        <v>3674</v>
      </c>
      <c r="D1377" s="1" t="s">
        <v>3086</v>
      </c>
      <c r="E1377" s="1" t="s">
        <v>3675</v>
      </c>
      <c r="F1377" s="1" t="s">
        <v>3086</v>
      </c>
    </row>
    <row r="1378" spans="1:6" ht="14.25" customHeight="1" x14ac:dyDescent="0.15">
      <c r="A1378" s="1" t="s">
        <v>3676</v>
      </c>
      <c r="B1378" s="1" t="s">
        <v>3076</v>
      </c>
      <c r="C1378" s="1" t="s">
        <v>3677</v>
      </c>
      <c r="D1378" s="1" t="s">
        <v>3134</v>
      </c>
      <c r="E1378" s="1" t="s">
        <v>3678</v>
      </c>
      <c r="F1378" s="1" t="s">
        <v>3109</v>
      </c>
    </row>
    <row r="1379" spans="1:6" ht="14.25" customHeight="1" x14ac:dyDescent="0.15">
      <c r="A1379" s="1" t="s">
        <v>431</v>
      </c>
      <c r="B1379" s="1" t="s">
        <v>3100</v>
      </c>
      <c r="C1379" s="1" t="s">
        <v>3679</v>
      </c>
      <c r="D1379" s="1" t="s">
        <v>3086</v>
      </c>
      <c r="E1379" s="1" t="s">
        <v>1029</v>
      </c>
      <c r="F1379" s="1" t="s">
        <v>17</v>
      </c>
    </row>
    <row r="1380" spans="1:6" ht="14.25" customHeight="1" x14ac:dyDescent="0.15">
      <c r="A1380" s="1" t="s">
        <v>3680</v>
      </c>
      <c r="B1380" s="1" t="s">
        <v>3127</v>
      </c>
      <c r="C1380" s="1" t="s">
        <v>978</v>
      </c>
      <c r="D1380" s="1" t="s">
        <v>3095</v>
      </c>
      <c r="E1380" s="1" t="s">
        <v>3681</v>
      </c>
      <c r="F1380" s="1" t="s">
        <v>3211</v>
      </c>
    </row>
    <row r="1381" spans="1:6" ht="14.25" customHeight="1" x14ac:dyDescent="0.15">
      <c r="A1381" s="1" t="s">
        <v>3682</v>
      </c>
      <c r="B1381" s="1" t="s">
        <v>3084</v>
      </c>
      <c r="C1381" s="1" t="s">
        <v>3683</v>
      </c>
      <c r="D1381" s="1" t="s">
        <v>3086</v>
      </c>
      <c r="E1381" s="1" t="s">
        <v>3684</v>
      </c>
      <c r="F1381" s="1" t="s">
        <v>3097</v>
      </c>
    </row>
    <row r="1382" spans="1:6" ht="14.25" customHeight="1" x14ac:dyDescent="0.15">
      <c r="A1382" s="1" t="s">
        <v>3685</v>
      </c>
      <c r="B1382" s="1" t="s">
        <v>3105</v>
      </c>
      <c r="C1382" s="1" t="s">
        <v>3686</v>
      </c>
      <c r="D1382" s="1" t="s">
        <v>3211</v>
      </c>
      <c r="E1382" s="1" t="s">
        <v>3687</v>
      </c>
      <c r="F1382" s="1" t="s">
        <v>17</v>
      </c>
    </row>
    <row r="1383" spans="1:6" ht="14.25" customHeight="1" x14ac:dyDescent="0.15">
      <c r="A1383" s="1" t="s">
        <v>3688</v>
      </c>
      <c r="B1383" s="1" t="s">
        <v>3095</v>
      </c>
      <c r="C1383" s="1" t="s">
        <v>3689</v>
      </c>
      <c r="D1383" s="1" t="s">
        <v>3221</v>
      </c>
      <c r="E1383" s="1" t="s">
        <v>3690</v>
      </c>
      <c r="F1383" s="1" t="s">
        <v>3107</v>
      </c>
    </row>
    <row r="1384" spans="1:6" ht="14.25" customHeight="1" x14ac:dyDescent="0.15">
      <c r="A1384" s="1" t="s">
        <v>3691</v>
      </c>
      <c r="B1384" s="1" t="s">
        <v>3134</v>
      </c>
      <c r="C1384" s="1" t="s">
        <v>3692</v>
      </c>
      <c r="D1384" s="1" t="s">
        <v>3164</v>
      </c>
      <c r="E1384" s="1" t="s">
        <v>3693</v>
      </c>
      <c r="F1384" s="1" t="s">
        <v>3115</v>
      </c>
    </row>
    <row r="1385" spans="1:6" ht="14.25" customHeight="1" x14ac:dyDescent="0.15">
      <c r="A1385" s="1" t="s">
        <v>3694</v>
      </c>
      <c r="B1385" s="1" t="s">
        <v>3076</v>
      </c>
      <c r="C1385" s="1" t="s">
        <v>3695</v>
      </c>
      <c r="D1385" s="1" t="s">
        <v>3086</v>
      </c>
      <c r="E1385" s="1" t="s">
        <v>3636</v>
      </c>
      <c r="F1385" s="1" t="s">
        <v>3127</v>
      </c>
    </row>
    <row r="1386" spans="1:6" ht="14.25" customHeight="1" x14ac:dyDescent="0.15">
      <c r="A1386" s="1" t="s">
        <v>3696</v>
      </c>
      <c r="B1386" s="1" t="s">
        <v>3115</v>
      </c>
      <c r="C1386" s="1" t="s">
        <v>3697</v>
      </c>
      <c r="D1386" s="1" t="s">
        <v>3118</v>
      </c>
      <c r="E1386" s="1" t="s">
        <v>3698</v>
      </c>
      <c r="F1386" s="1" t="s">
        <v>3084</v>
      </c>
    </row>
    <row r="1387" spans="1:6" ht="14.25" customHeight="1" x14ac:dyDescent="0.15">
      <c r="A1387" s="1" t="s">
        <v>3699</v>
      </c>
      <c r="B1387" s="1" t="s">
        <v>3115</v>
      </c>
      <c r="C1387" s="1" t="s">
        <v>3700</v>
      </c>
      <c r="D1387" s="1" t="s">
        <v>17</v>
      </c>
      <c r="E1387" s="1" t="s">
        <v>3701</v>
      </c>
      <c r="F1387" s="1" t="s">
        <v>3134</v>
      </c>
    </row>
    <row r="1388" spans="1:6" ht="14.25" customHeight="1" x14ac:dyDescent="0.15">
      <c r="A1388" s="1" t="s">
        <v>3702</v>
      </c>
      <c r="B1388" s="1" t="s">
        <v>3221</v>
      </c>
      <c r="C1388" s="1" t="s">
        <v>3703</v>
      </c>
      <c r="D1388" s="1" t="s">
        <v>3080</v>
      </c>
      <c r="E1388" s="1" t="s">
        <v>3704</v>
      </c>
      <c r="F1388" s="1" t="s">
        <v>3164</v>
      </c>
    </row>
    <row r="1389" spans="1:6" ht="14.25" customHeight="1" x14ac:dyDescent="0.15">
      <c r="A1389" s="1" t="s">
        <v>3705</v>
      </c>
      <c r="B1389" s="1" t="s">
        <v>3105</v>
      </c>
      <c r="C1389" s="1" t="s">
        <v>3706</v>
      </c>
      <c r="D1389" s="1" t="s">
        <v>3078</v>
      </c>
      <c r="E1389" s="1" t="s">
        <v>3707</v>
      </c>
      <c r="F1389" s="1" t="s">
        <v>3211</v>
      </c>
    </row>
    <row r="1390" spans="1:6" ht="14.25" customHeight="1" x14ac:dyDescent="0.15">
      <c r="A1390" s="1" t="s">
        <v>3708</v>
      </c>
      <c r="B1390" s="1" t="s">
        <v>3100</v>
      </c>
      <c r="C1390" s="1" t="s">
        <v>3709</v>
      </c>
      <c r="D1390" s="1" t="s">
        <v>3095</v>
      </c>
      <c r="E1390" s="1" t="s">
        <v>3710</v>
      </c>
      <c r="F1390" s="1" t="s">
        <v>3084</v>
      </c>
    </row>
    <row r="1391" spans="1:6" ht="14.25" customHeight="1" x14ac:dyDescent="0.15">
      <c r="A1391" s="1" t="s">
        <v>496</v>
      </c>
      <c r="B1391" s="1" t="s">
        <v>3095</v>
      </c>
      <c r="C1391" s="1" t="s">
        <v>3711</v>
      </c>
      <c r="D1391" s="1" t="s">
        <v>3137</v>
      </c>
      <c r="E1391" s="1" t="s">
        <v>3712</v>
      </c>
      <c r="F1391" s="1" t="s">
        <v>3211</v>
      </c>
    </row>
    <row r="1392" spans="1:6" ht="14.25" customHeight="1" x14ac:dyDescent="0.15">
      <c r="A1392" s="1" t="s">
        <v>3713</v>
      </c>
      <c r="B1392" s="1" t="s">
        <v>3134</v>
      </c>
      <c r="C1392" s="1" t="s">
        <v>3714</v>
      </c>
      <c r="D1392" s="1" t="s">
        <v>3134</v>
      </c>
      <c r="E1392" s="1" t="s">
        <v>3715</v>
      </c>
      <c r="F1392" s="1" t="s">
        <v>3211</v>
      </c>
    </row>
    <row r="1393" spans="1:6" ht="14.25" customHeight="1" x14ac:dyDescent="0.15">
      <c r="A1393" s="1" t="s">
        <v>3716</v>
      </c>
      <c r="B1393" s="1" t="s">
        <v>17</v>
      </c>
      <c r="C1393" s="1" t="s">
        <v>3717</v>
      </c>
      <c r="D1393" s="1" t="s">
        <v>3127</v>
      </c>
      <c r="E1393" s="1" t="s">
        <v>3718</v>
      </c>
      <c r="F1393" s="1" t="s">
        <v>3211</v>
      </c>
    </row>
    <row r="1394" spans="1:6" ht="14.25" customHeight="1" x14ac:dyDescent="0.15">
      <c r="A1394" s="1" t="s">
        <v>3719</v>
      </c>
      <c r="B1394" s="1" t="s">
        <v>3084</v>
      </c>
      <c r="C1394" s="1" t="s">
        <v>3720</v>
      </c>
      <c r="D1394" s="1" t="s">
        <v>3080</v>
      </c>
      <c r="E1394" s="1" t="s">
        <v>3721</v>
      </c>
      <c r="F1394" s="1" t="s">
        <v>3095</v>
      </c>
    </row>
    <row r="1395" spans="1:6" ht="14.25" customHeight="1" x14ac:dyDescent="0.15">
      <c r="A1395" s="1" t="s">
        <v>3722</v>
      </c>
      <c r="B1395" s="1" t="s">
        <v>3115</v>
      </c>
      <c r="C1395" s="1" t="s">
        <v>3723</v>
      </c>
      <c r="D1395" s="1" t="s">
        <v>3080</v>
      </c>
      <c r="E1395" s="1" t="s">
        <v>3724</v>
      </c>
      <c r="F1395" s="1" t="s">
        <v>3086</v>
      </c>
    </row>
    <row r="1396" spans="1:6" ht="14.25" customHeight="1" x14ac:dyDescent="0.15">
      <c r="A1396" s="1" t="s">
        <v>3725</v>
      </c>
      <c r="B1396" s="1" t="s">
        <v>3100</v>
      </c>
      <c r="C1396" s="1" t="s">
        <v>3726</v>
      </c>
      <c r="D1396" s="1" t="s">
        <v>3211</v>
      </c>
      <c r="E1396" s="1" t="s">
        <v>3727</v>
      </c>
      <c r="F1396" s="1" t="s">
        <v>3118</v>
      </c>
    </row>
    <row r="1397" spans="1:6" ht="14.25" customHeight="1" x14ac:dyDescent="0.15">
      <c r="A1397" s="1" t="s">
        <v>3728</v>
      </c>
      <c r="B1397" s="1" t="s">
        <v>3100</v>
      </c>
      <c r="C1397" s="1" t="s">
        <v>3729</v>
      </c>
      <c r="D1397" s="1" t="s">
        <v>3095</v>
      </c>
      <c r="E1397" s="1" t="s">
        <v>3730</v>
      </c>
      <c r="F1397" s="1" t="s">
        <v>3134</v>
      </c>
    </row>
    <row r="1398" spans="1:6" ht="14.25" customHeight="1" x14ac:dyDescent="0.15">
      <c r="A1398" s="1" t="s">
        <v>3731</v>
      </c>
      <c r="B1398" s="1" t="s">
        <v>3082</v>
      </c>
      <c r="C1398" s="1" t="s">
        <v>3732</v>
      </c>
      <c r="D1398" s="1" t="s">
        <v>3118</v>
      </c>
      <c r="E1398" s="1" t="s">
        <v>3733</v>
      </c>
      <c r="F1398" s="1" t="s">
        <v>3113</v>
      </c>
    </row>
    <row r="1399" spans="1:6" ht="14.25" customHeight="1" x14ac:dyDescent="0.15">
      <c r="A1399" s="1" t="s">
        <v>3734</v>
      </c>
      <c r="B1399" s="1" t="s">
        <v>3082</v>
      </c>
      <c r="C1399" s="1" t="s">
        <v>3735</v>
      </c>
      <c r="D1399" s="1" t="s">
        <v>3134</v>
      </c>
      <c r="E1399" s="1" t="s">
        <v>3736</v>
      </c>
      <c r="F1399" s="1" t="s">
        <v>3086</v>
      </c>
    </row>
    <row r="1400" spans="1:6" ht="14.25" customHeight="1" x14ac:dyDescent="0.15">
      <c r="A1400" s="1" t="s">
        <v>3737</v>
      </c>
      <c r="B1400" s="1" t="s">
        <v>3080</v>
      </c>
      <c r="C1400" s="1" t="s">
        <v>3738</v>
      </c>
      <c r="D1400" s="1" t="s">
        <v>3078</v>
      </c>
      <c r="E1400" s="1" t="s">
        <v>3739</v>
      </c>
      <c r="F1400" s="1" t="s">
        <v>3113</v>
      </c>
    </row>
    <row r="1401" spans="1:6" ht="14.25" customHeight="1" x14ac:dyDescent="0.15">
      <c r="A1401" s="1" t="s">
        <v>3740</v>
      </c>
      <c r="B1401" s="1" t="s">
        <v>3084</v>
      </c>
      <c r="C1401" s="1" t="s">
        <v>3741</v>
      </c>
      <c r="D1401" s="1" t="s">
        <v>3109</v>
      </c>
      <c r="E1401" s="1" t="s">
        <v>3742</v>
      </c>
      <c r="F1401" s="1" t="s">
        <v>3086</v>
      </c>
    </row>
    <row r="1402" spans="1:6" ht="14.25" customHeight="1" x14ac:dyDescent="0.15">
      <c r="A1402" s="1" t="s">
        <v>3304</v>
      </c>
      <c r="B1402" s="3"/>
      <c r="C1402" s="1" t="s">
        <v>3743</v>
      </c>
      <c r="D1402" s="1" t="s">
        <v>3086</v>
      </c>
      <c r="E1402" s="1" t="s">
        <v>3744</v>
      </c>
      <c r="F1402" s="1" t="s">
        <v>3105</v>
      </c>
    </row>
    <row r="1403" spans="1:6" ht="14.25" customHeight="1" x14ac:dyDescent="0.15">
      <c r="A1403" s="1" t="s">
        <v>3745</v>
      </c>
      <c r="B1403" s="1" t="s">
        <v>3100</v>
      </c>
      <c r="C1403" s="1" t="s">
        <v>3746</v>
      </c>
      <c r="D1403" s="1" t="s">
        <v>3078</v>
      </c>
      <c r="E1403" s="1" t="s">
        <v>3747</v>
      </c>
      <c r="F1403" s="1" t="s">
        <v>3105</v>
      </c>
    </row>
    <row r="1404" spans="1:6" ht="14.25" customHeight="1" x14ac:dyDescent="0.15">
      <c r="A1404" s="1" t="s">
        <v>3748</v>
      </c>
      <c r="B1404" s="1" t="s">
        <v>3105</v>
      </c>
      <c r="C1404" s="1" t="s">
        <v>3749</v>
      </c>
      <c r="D1404" s="1" t="s">
        <v>3095</v>
      </c>
      <c r="E1404" s="1" t="s">
        <v>3750</v>
      </c>
      <c r="F1404" s="1" t="s">
        <v>3105</v>
      </c>
    </row>
    <row r="1405" spans="1:6" ht="14.25" customHeight="1" x14ac:dyDescent="0.15">
      <c r="A1405" s="1" t="s">
        <v>3751</v>
      </c>
      <c r="B1405" s="1" t="s">
        <v>3118</v>
      </c>
      <c r="C1405" s="1" t="s">
        <v>3752</v>
      </c>
      <c r="D1405" s="1" t="s">
        <v>3134</v>
      </c>
      <c r="E1405" s="1" t="s">
        <v>3753</v>
      </c>
      <c r="F1405" s="1" t="s">
        <v>3105</v>
      </c>
    </row>
    <row r="1406" spans="1:6" ht="14.25" customHeight="1" x14ac:dyDescent="0.15">
      <c r="A1406" s="1" t="s">
        <v>3754</v>
      </c>
      <c r="B1406" s="1" t="s">
        <v>3105</v>
      </c>
      <c r="C1406" s="1" t="s">
        <v>3755</v>
      </c>
      <c r="D1406" s="1" t="s">
        <v>3169</v>
      </c>
      <c r="E1406" s="1" t="s">
        <v>3756</v>
      </c>
      <c r="F1406" s="1" t="s">
        <v>3115</v>
      </c>
    </row>
    <row r="1407" spans="1:6" ht="14.25" customHeight="1" x14ac:dyDescent="0.15">
      <c r="A1407" s="1" t="s">
        <v>3757</v>
      </c>
      <c r="B1407" s="1" t="s">
        <v>3211</v>
      </c>
      <c r="C1407" s="1" t="s">
        <v>3758</v>
      </c>
      <c r="D1407" s="1" t="s">
        <v>3086</v>
      </c>
      <c r="E1407" s="1" t="s">
        <v>2246</v>
      </c>
      <c r="F1407" s="1" t="s">
        <v>3137</v>
      </c>
    </row>
    <row r="1408" spans="1:6" ht="14.25" customHeight="1" x14ac:dyDescent="0.15">
      <c r="A1408" s="1" t="s">
        <v>3759</v>
      </c>
      <c r="B1408" s="1" t="s">
        <v>3164</v>
      </c>
      <c r="C1408" s="1" t="s">
        <v>3760</v>
      </c>
      <c r="D1408" s="1" t="s">
        <v>3105</v>
      </c>
      <c r="E1408" s="1" t="s">
        <v>3761</v>
      </c>
      <c r="F1408" s="1" t="s">
        <v>3076</v>
      </c>
    </row>
    <row r="1409" spans="1:6" ht="14.25" customHeight="1" x14ac:dyDescent="0.15">
      <c r="A1409" s="1" t="s">
        <v>3762</v>
      </c>
      <c r="B1409" s="1" t="s">
        <v>3115</v>
      </c>
      <c r="C1409" s="1" t="s">
        <v>3763</v>
      </c>
      <c r="D1409" s="1" t="s">
        <v>3134</v>
      </c>
      <c r="E1409" s="1" t="s">
        <v>3764</v>
      </c>
      <c r="F1409" s="1" t="s">
        <v>3076</v>
      </c>
    </row>
    <row r="1410" spans="1:6" ht="14.25" customHeight="1" x14ac:dyDescent="0.15">
      <c r="A1410" s="1" t="s">
        <v>3765</v>
      </c>
      <c r="B1410" s="1" t="s">
        <v>3115</v>
      </c>
      <c r="C1410" s="1" t="s">
        <v>3766</v>
      </c>
      <c r="D1410" s="1" t="s">
        <v>3086</v>
      </c>
      <c r="E1410" s="1" t="s">
        <v>3767</v>
      </c>
      <c r="F1410" s="1" t="s">
        <v>3164</v>
      </c>
    </row>
    <row r="1411" spans="1:6" ht="14.25" customHeight="1" x14ac:dyDescent="0.15">
      <c r="A1411" s="1" t="s">
        <v>3768</v>
      </c>
      <c r="B1411" s="1" t="s">
        <v>3137</v>
      </c>
      <c r="C1411" s="1" t="s">
        <v>3769</v>
      </c>
      <c r="D1411" s="1" t="s">
        <v>3076</v>
      </c>
      <c r="E1411" s="1" t="s">
        <v>3770</v>
      </c>
      <c r="F1411" s="1" t="s">
        <v>3109</v>
      </c>
    </row>
    <row r="1412" spans="1:6" ht="14.25" customHeight="1" x14ac:dyDescent="0.15">
      <c r="A1412" s="1" t="s">
        <v>3771</v>
      </c>
      <c r="B1412" s="1" t="s">
        <v>3169</v>
      </c>
      <c r="C1412" s="1" t="s">
        <v>3772</v>
      </c>
      <c r="D1412" s="1" t="s">
        <v>3086</v>
      </c>
      <c r="E1412" s="1" t="s">
        <v>1317</v>
      </c>
      <c r="F1412" s="1" t="s">
        <v>3097</v>
      </c>
    </row>
    <row r="1413" spans="1:6" ht="14.25" customHeight="1" x14ac:dyDescent="0.15">
      <c r="A1413" s="1" t="s">
        <v>3773</v>
      </c>
      <c r="B1413" s="1" t="s">
        <v>17</v>
      </c>
      <c r="C1413" s="1" t="s">
        <v>3774</v>
      </c>
      <c r="D1413" s="1" t="s">
        <v>3086</v>
      </c>
      <c r="E1413" s="1" t="s">
        <v>3775</v>
      </c>
      <c r="F1413" s="1" t="s">
        <v>3076</v>
      </c>
    </row>
    <row r="1414" spans="1:6" ht="14.25" customHeight="1" x14ac:dyDescent="0.15">
      <c r="A1414" s="1" t="s">
        <v>3776</v>
      </c>
      <c r="B1414" s="1" t="s">
        <v>17</v>
      </c>
      <c r="C1414" s="1" t="s">
        <v>3777</v>
      </c>
      <c r="D1414" s="1" t="s">
        <v>3082</v>
      </c>
      <c r="E1414" s="1" t="s">
        <v>2622</v>
      </c>
      <c r="F1414" s="1" t="s">
        <v>3109</v>
      </c>
    </row>
    <row r="1415" spans="1:6" ht="14.25" customHeight="1" x14ac:dyDescent="0.15">
      <c r="A1415" s="1" t="s">
        <v>3778</v>
      </c>
      <c r="B1415" s="1" t="s">
        <v>17</v>
      </c>
      <c r="C1415" s="1" t="s">
        <v>3779</v>
      </c>
      <c r="D1415" s="1" t="s">
        <v>3097</v>
      </c>
      <c r="E1415" s="1" t="s">
        <v>3780</v>
      </c>
      <c r="F1415" s="1" t="s">
        <v>3076</v>
      </c>
    </row>
    <row r="1416" spans="1:6" ht="14.25" customHeight="1" x14ac:dyDescent="0.15">
      <c r="A1416" s="1" t="s">
        <v>781</v>
      </c>
      <c r="B1416" s="1" t="s">
        <v>3134</v>
      </c>
      <c r="C1416" s="1" t="s">
        <v>3781</v>
      </c>
      <c r="D1416" s="1" t="s">
        <v>3221</v>
      </c>
      <c r="E1416" s="1" t="s">
        <v>3782</v>
      </c>
      <c r="F1416" s="1" t="s">
        <v>3109</v>
      </c>
    </row>
    <row r="1417" spans="1:6" ht="14.25" customHeight="1" x14ac:dyDescent="0.15">
      <c r="A1417" s="1" t="s">
        <v>3783</v>
      </c>
      <c r="B1417" s="1" t="s">
        <v>3169</v>
      </c>
      <c r="C1417" s="1" t="s">
        <v>3784</v>
      </c>
      <c r="D1417" s="1" t="s">
        <v>3164</v>
      </c>
      <c r="E1417" s="1" t="s">
        <v>3785</v>
      </c>
      <c r="F1417" s="1" t="s">
        <v>3115</v>
      </c>
    </row>
    <row r="1418" spans="1:6" ht="14.25" customHeight="1" x14ac:dyDescent="0.15">
      <c r="A1418" s="1" t="s">
        <v>3786</v>
      </c>
      <c r="B1418" s="1" t="s">
        <v>3169</v>
      </c>
      <c r="C1418" s="1" t="s">
        <v>3097</v>
      </c>
      <c r="D1418" s="1" t="s">
        <v>3097</v>
      </c>
      <c r="E1418" s="1" t="s">
        <v>2742</v>
      </c>
      <c r="F1418" s="1" t="s">
        <v>3109</v>
      </c>
    </row>
    <row r="1419" spans="1:6" ht="14.25" customHeight="1" x14ac:dyDescent="0.15">
      <c r="A1419" s="1" t="s">
        <v>3787</v>
      </c>
      <c r="B1419" s="1" t="s">
        <v>3095</v>
      </c>
      <c r="C1419" s="1" t="s">
        <v>3788</v>
      </c>
      <c r="D1419" s="1" t="s">
        <v>3211</v>
      </c>
      <c r="E1419" s="1" t="s">
        <v>3789</v>
      </c>
      <c r="F1419" s="1" t="s">
        <v>3097</v>
      </c>
    </row>
    <row r="1420" spans="1:6" ht="14.25" customHeight="1" x14ac:dyDescent="0.15">
      <c r="A1420" s="1" t="s">
        <v>3790</v>
      </c>
      <c r="B1420" s="1" t="s">
        <v>3113</v>
      </c>
      <c r="C1420" s="1" t="s">
        <v>3791</v>
      </c>
      <c r="D1420" s="1" t="s">
        <v>3097</v>
      </c>
      <c r="E1420" s="1" t="s">
        <v>2779</v>
      </c>
      <c r="F1420" s="1" t="s">
        <v>3118</v>
      </c>
    </row>
    <row r="1421" spans="1:6" ht="14.25" customHeight="1" x14ac:dyDescent="0.15">
      <c r="A1421" s="1" t="s">
        <v>3792</v>
      </c>
      <c r="B1421" s="1" t="s">
        <v>3105</v>
      </c>
      <c r="C1421" s="1" t="s">
        <v>3793</v>
      </c>
      <c r="D1421" s="1" t="s">
        <v>17</v>
      </c>
      <c r="E1421" s="1" t="s">
        <v>3794</v>
      </c>
      <c r="F1421" s="1" t="s">
        <v>3118</v>
      </c>
    </row>
    <row r="1422" spans="1:6" ht="14.25" customHeight="1" x14ac:dyDescent="0.15">
      <c r="A1422" s="1" t="s">
        <v>3795</v>
      </c>
      <c r="B1422" s="1" t="s">
        <v>3113</v>
      </c>
      <c r="C1422" s="1" t="s">
        <v>3796</v>
      </c>
      <c r="D1422" s="1" t="s">
        <v>17</v>
      </c>
      <c r="E1422" s="1" t="s">
        <v>2794</v>
      </c>
      <c r="F1422" s="1" t="s">
        <v>3109</v>
      </c>
    </row>
    <row r="1423" spans="1:6" ht="14.25" customHeight="1" x14ac:dyDescent="0.15">
      <c r="A1423" s="1" t="s">
        <v>3797</v>
      </c>
      <c r="B1423" s="1" t="s">
        <v>3082</v>
      </c>
      <c r="C1423" s="1" t="s">
        <v>3798</v>
      </c>
      <c r="D1423" s="1" t="s">
        <v>3105</v>
      </c>
      <c r="E1423" s="1" t="s">
        <v>3799</v>
      </c>
      <c r="F1423" s="1" t="s">
        <v>3400</v>
      </c>
    </row>
    <row r="1424" spans="1:6" ht="14.25" customHeight="1" x14ac:dyDescent="0.15">
      <c r="A1424" s="1" t="s">
        <v>3800</v>
      </c>
      <c r="B1424" s="1" t="s">
        <v>3211</v>
      </c>
      <c r="C1424" s="1" t="s">
        <v>3801</v>
      </c>
      <c r="D1424" s="1" t="s">
        <v>3080</v>
      </c>
      <c r="E1424" s="1" t="s">
        <v>2234</v>
      </c>
      <c r="F1424" s="3"/>
    </row>
    <row r="1425" spans="1:6" ht="14.25" customHeight="1" x14ac:dyDescent="0.15">
      <c r="A1425" s="1" t="s">
        <v>3802</v>
      </c>
      <c r="B1425" s="1" t="s">
        <v>3134</v>
      </c>
      <c r="C1425" s="1" t="s">
        <v>3803</v>
      </c>
      <c r="D1425" s="1" t="s">
        <v>3164</v>
      </c>
      <c r="E1425" s="1" t="s">
        <v>2863</v>
      </c>
      <c r="F1425" s="1" t="s">
        <v>3107</v>
      </c>
    </row>
    <row r="1426" spans="1:6" ht="14.25" customHeight="1" x14ac:dyDescent="0.15">
      <c r="A1426" s="1" t="s">
        <v>3804</v>
      </c>
      <c r="B1426" s="1" t="s">
        <v>3134</v>
      </c>
      <c r="C1426" s="1" t="s">
        <v>3805</v>
      </c>
      <c r="D1426" s="1" t="s">
        <v>17</v>
      </c>
      <c r="E1426" s="1" t="s">
        <v>3806</v>
      </c>
      <c r="F1426" s="1" t="s">
        <v>3109</v>
      </c>
    </row>
    <row r="1427" spans="1:6" ht="14.25" customHeight="1" x14ac:dyDescent="0.15">
      <c r="A1427" s="1" t="s">
        <v>3807</v>
      </c>
      <c r="B1427" s="1" t="s">
        <v>3321</v>
      </c>
      <c r="C1427" s="1" t="s">
        <v>3808</v>
      </c>
      <c r="D1427" s="1" t="s">
        <v>3100</v>
      </c>
      <c r="E1427" s="1" t="s">
        <v>2585</v>
      </c>
      <c r="F1427" s="1" t="s">
        <v>3118</v>
      </c>
    </row>
    <row r="1428" spans="1:6" ht="14.25" customHeight="1" x14ac:dyDescent="0.15">
      <c r="A1428" s="1" t="s">
        <v>3809</v>
      </c>
      <c r="B1428" s="1" t="s">
        <v>3093</v>
      </c>
      <c r="C1428" s="1" t="s">
        <v>3810</v>
      </c>
      <c r="D1428" s="1" t="s">
        <v>17</v>
      </c>
      <c r="E1428" s="1" t="s">
        <v>3811</v>
      </c>
      <c r="F1428" s="1" t="s">
        <v>3078</v>
      </c>
    </row>
    <row r="1429" spans="1:6" ht="14.25" customHeight="1" x14ac:dyDescent="0.15">
      <c r="A1429" s="1" t="s">
        <v>3812</v>
      </c>
      <c r="B1429" s="1" t="s">
        <v>3084</v>
      </c>
      <c r="C1429" s="1" t="s">
        <v>3813</v>
      </c>
      <c r="D1429" s="1" t="s">
        <v>3100</v>
      </c>
      <c r="E1429" s="1" t="s">
        <v>2611</v>
      </c>
      <c r="F1429" s="1" t="s">
        <v>3109</v>
      </c>
    </row>
    <row r="1430" spans="1:6" ht="14.25" customHeight="1" x14ac:dyDescent="0.15">
      <c r="A1430" s="1" t="s">
        <v>3814</v>
      </c>
      <c r="B1430" s="1" t="s">
        <v>3113</v>
      </c>
      <c r="C1430" s="1" t="s">
        <v>3815</v>
      </c>
      <c r="D1430" s="1" t="s">
        <v>3100</v>
      </c>
      <c r="E1430" s="1" t="s">
        <v>3816</v>
      </c>
      <c r="F1430" s="1" t="s">
        <v>3109</v>
      </c>
    </row>
    <row r="1431" spans="1:6" ht="14.25" customHeight="1" x14ac:dyDescent="0.15">
      <c r="A1431" s="1" t="s">
        <v>3817</v>
      </c>
      <c r="B1431" s="1" t="s">
        <v>17</v>
      </c>
      <c r="C1431" s="1" t="s">
        <v>3818</v>
      </c>
      <c r="D1431" s="1" t="s">
        <v>3137</v>
      </c>
      <c r="E1431" s="1" t="s">
        <v>3819</v>
      </c>
      <c r="F1431" s="1" t="s">
        <v>3097</v>
      </c>
    </row>
    <row r="1432" spans="1:6" ht="14.25" customHeight="1" x14ac:dyDescent="0.15">
      <c r="A1432" s="1" t="s">
        <v>3820</v>
      </c>
      <c r="B1432" s="1" t="s">
        <v>3221</v>
      </c>
      <c r="C1432" s="1" t="s">
        <v>3821</v>
      </c>
      <c r="D1432" s="1" t="s">
        <v>3137</v>
      </c>
      <c r="E1432" s="1" t="s">
        <v>3822</v>
      </c>
      <c r="F1432" s="1" t="s">
        <v>3134</v>
      </c>
    </row>
    <row r="1433" spans="1:6" ht="14.25" customHeight="1" x14ac:dyDescent="0.15">
      <c r="A1433" s="1" t="s">
        <v>3823</v>
      </c>
      <c r="B1433" s="1" t="s">
        <v>3095</v>
      </c>
      <c r="C1433" s="1" t="s">
        <v>3824</v>
      </c>
      <c r="D1433" s="1" t="s">
        <v>3118</v>
      </c>
      <c r="E1433" s="1" t="s">
        <v>3825</v>
      </c>
      <c r="F1433" s="1" t="s">
        <v>3086</v>
      </c>
    </row>
    <row r="1434" spans="1:6" ht="14.25" customHeight="1" x14ac:dyDescent="0.15">
      <c r="A1434" s="1" t="s">
        <v>3826</v>
      </c>
      <c r="B1434" s="1" t="s">
        <v>3127</v>
      </c>
      <c r="C1434" s="1" t="s">
        <v>3827</v>
      </c>
      <c r="D1434" s="1" t="s">
        <v>3118</v>
      </c>
      <c r="E1434" s="1" t="s">
        <v>3828</v>
      </c>
      <c r="F1434" s="1" t="s">
        <v>3164</v>
      </c>
    </row>
    <row r="1435" spans="1:6" ht="14.25" customHeight="1" x14ac:dyDescent="0.15">
      <c r="A1435" s="1" t="s">
        <v>3829</v>
      </c>
      <c r="B1435" s="1" t="s">
        <v>3076</v>
      </c>
      <c r="C1435" s="1" t="s">
        <v>3830</v>
      </c>
      <c r="D1435" s="1" t="s">
        <v>3109</v>
      </c>
      <c r="E1435" s="1" t="s">
        <v>3831</v>
      </c>
      <c r="F1435" s="1" t="s">
        <v>3097</v>
      </c>
    </row>
    <row r="1436" spans="1:6" ht="14.25" customHeight="1" x14ac:dyDescent="0.15">
      <c r="A1436" s="1" t="s">
        <v>3832</v>
      </c>
      <c r="B1436" s="1" t="s">
        <v>3109</v>
      </c>
      <c r="C1436" s="1" t="s">
        <v>3833</v>
      </c>
      <c r="D1436" s="1" t="s">
        <v>3095</v>
      </c>
      <c r="E1436" s="1" t="s">
        <v>2819</v>
      </c>
      <c r="F1436" s="1" t="s">
        <v>3076</v>
      </c>
    </row>
    <row r="1437" spans="1:6" ht="14.25" customHeight="1" x14ac:dyDescent="0.15">
      <c r="A1437" s="1" t="s">
        <v>3834</v>
      </c>
      <c r="B1437" s="1" t="s">
        <v>3078</v>
      </c>
      <c r="C1437" s="1" t="s">
        <v>3835</v>
      </c>
      <c r="D1437" s="1" t="s">
        <v>3113</v>
      </c>
      <c r="E1437" s="1" t="s">
        <v>3836</v>
      </c>
      <c r="F1437" s="1" t="s">
        <v>3137</v>
      </c>
    </row>
    <row r="1438" spans="1:6" ht="14.25" customHeight="1" x14ac:dyDescent="0.15">
      <c r="A1438" s="1" t="s">
        <v>3837</v>
      </c>
      <c r="B1438" s="1" t="s">
        <v>3086</v>
      </c>
      <c r="C1438" s="1" t="s">
        <v>3838</v>
      </c>
      <c r="D1438" s="1" t="s">
        <v>3107</v>
      </c>
      <c r="E1438" s="1" t="s">
        <v>2861</v>
      </c>
      <c r="F1438" s="1" t="s">
        <v>3076</v>
      </c>
    </row>
    <row r="1439" spans="1:6" ht="14.25" customHeight="1" x14ac:dyDescent="0.15">
      <c r="A1439" s="1" t="s">
        <v>3839</v>
      </c>
      <c r="B1439" s="1" t="s">
        <v>3115</v>
      </c>
      <c r="C1439" s="1" t="s">
        <v>3840</v>
      </c>
      <c r="D1439" s="1" t="s">
        <v>3164</v>
      </c>
      <c r="E1439" s="1" t="s">
        <v>3841</v>
      </c>
      <c r="F1439" s="1" t="s">
        <v>3076</v>
      </c>
    </row>
    <row r="1440" spans="1:6" ht="14.25" customHeight="1" x14ac:dyDescent="0.15">
      <c r="A1440" s="1" t="s">
        <v>3842</v>
      </c>
      <c r="B1440" s="1" t="s">
        <v>3115</v>
      </c>
      <c r="C1440" s="1" t="s">
        <v>3843</v>
      </c>
      <c r="D1440" s="1" t="s">
        <v>3095</v>
      </c>
      <c r="E1440" s="1" t="s">
        <v>3844</v>
      </c>
      <c r="F1440" s="1" t="s">
        <v>3118</v>
      </c>
    </row>
    <row r="1441" spans="1:6" ht="14.25" customHeight="1" x14ac:dyDescent="0.15">
      <c r="A1441" s="1" t="s">
        <v>3845</v>
      </c>
      <c r="B1441" s="1" t="s">
        <v>3080</v>
      </c>
      <c r="C1441" s="1" t="s">
        <v>3082</v>
      </c>
      <c r="D1441" s="1" t="s">
        <v>3082</v>
      </c>
      <c r="E1441" s="1" t="s">
        <v>3846</v>
      </c>
      <c r="F1441" s="1" t="s">
        <v>3400</v>
      </c>
    </row>
    <row r="1442" spans="1:6" ht="14.25" customHeight="1" x14ac:dyDescent="0.15">
      <c r="A1442" s="1" t="s">
        <v>3847</v>
      </c>
      <c r="B1442" s="1" t="s">
        <v>3080</v>
      </c>
      <c r="C1442" s="1" t="s">
        <v>3848</v>
      </c>
      <c r="D1442" s="1" t="s">
        <v>3115</v>
      </c>
      <c r="E1442" s="1" t="s">
        <v>3849</v>
      </c>
      <c r="F1442" s="1" t="s">
        <v>3078</v>
      </c>
    </row>
    <row r="1443" spans="1:6" ht="14.25" customHeight="1" x14ac:dyDescent="0.15">
      <c r="A1443" s="1" t="s">
        <v>3850</v>
      </c>
      <c r="B1443" s="1" t="s">
        <v>3134</v>
      </c>
      <c r="C1443" s="1" t="s">
        <v>3851</v>
      </c>
      <c r="D1443" s="1" t="s">
        <v>3115</v>
      </c>
      <c r="E1443" s="1" t="s">
        <v>2612</v>
      </c>
      <c r="F1443" s="1" t="s">
        <v>3113</v>
      </c>
    </row>
    <row r="1444" spans="1:6" ht="14.25" customHeight="1" x14ac:dyDescent="0.15">
      <c r="A1444" s="1" t="s">
        <v>881</v>
      </c>
      <c r="B1444" s="1" t="s">
        <v>17</v>
      </c>
      <c r="C1444" s="1" t="s">
        <v>3852</v>
      </c>
      <c r="D1444" s="1" t="s">
        <v>3082</v>
      </c>
      <c r="E1444" s="1" t="s">
        <v>3853</v>
      </c>
      <c r="F1444" s="1" t="s">
        <v>3078</v>
      </c>
    </row>
    <row r="1445" spans="1:6" ht="14.25" customHeight="1" x14ac:dyDescent="0.15">
      <c r="A1445" s="1" t="s">
        <v>884</v>
      </c>
      <c r="B1445" s="1" t="s">
        <v>17</v>
      </c>
      <c r="C1445" s="1" t="s">
        <v>3854</v>
      </c>
      <c r="D1445" s="1" t="s">
        <v>17</v>
      </c>
      <c r="E1445" s="1" t="s">
        <v>3115</v>
      </c>
      <c r="F1445" s="1" t="s">
        <v>3115</v>
      </c>
    </row>
    <row r="1446" spans="1:6" ht="14.25" customHeight="1" x14ac:dyDescent="0.15">
      <c r="A1446" s="1" t="s">
        <v>3855</v>
      </c>
      <c r="B1446" s="1" t="s">
        <v>3105</v>
      </c>
      <c r="C1446" s="1" t="s">
        <v>3856</v>
      </c>
      <c r="D1446" s="1" t="s">
        <v>3127</v>
      </c>
      <c r="E1446" s="1" t="s">
        <v>3857</v>
      </c>
      <c r="F1446" s="1" t="s">
        <v>17</v>
      </c>
    </row>
    <row r="1447" spans="1:6" ht="14.25" customHeight="1" x14ac:dyDescent="0.15">
      <c r="A1447" s="1" t="s">
        <v>3858</v>
      </c>
      <c r="B1447" s="1" t="s">
        <v>3211</v>
      </c>
      <c r="C1447" s="1" t="s">
        <v>3859</v>
      </c>
      <c r="D1447" s="1" t="s">
        <v>3086</v>
      </c>
      <c r="E1447" s="1" t="s">
        <v>3860</v>
      </c>
      <c r="F1447" s="1" t="s">
        <v>3076</v>
      </c>
    </row>
    <row r="1448" spans="1:6" ht="14.25" customHeight="1" x14ac:dyDescent="0.15">
      <c r="A1448" s="1" t="s">
        <v>3861</v>
      </c>
      <c r="B1448" s="1" t="s">
        <v>3115</v>
      </c>
      <c r="C1448" s="1" t="s">
        <v>3862</v>
      </c>
      <c r="D1448" s="1" t="s">
        <v>3113</v>
      </c>
      <c r="E1448" s="1" t="s">
        <v>3863</v>
      </c>
      <c r="F1448" s="1" t="s">
        <v>3084</v>
      </c>
    </row>
    <row r="1449" spans="1:6" ht="14.25" customHeight="1" x14ac:dyDescent="0.15">
      <c r="A1449" s="1" t="s">
        <v>3864</v>
      </c>
      <c r="B1449" s="1" t="s">
        <v>3211</v>
      </c>
      <c r="C1449" s="1" t="s">
        <v>3865</v>
      </c>
      <c r="D1449" s="1" t="s">
        <v>3105</v>
      </c>
      <c r="E1449" s="1" t="s">
        <v>3866</v>
      </c>
      <c r="F1449" s="1" t="s">
        <v>3097</v>
      </c>
    </row>
    <row r="1450" spans="1:6" ht="14.25" customHeight="1" x14ac:dyDescent="0.15">
      <c r="A1450" s="1" t="s">
        <v>3867</v>
      </c>
      <c r="B1450" s="1" t="s">
        <v>3105</v>
      </c>
      <c r="C1450" s="1" t="s">
        <v>3868</v>
      </c>
      <c r="D1450" s="1" t="s">
        <v>17</v>
      </c>
      <c r="E1450" s="1" t="s">
        <v>3869</v>
      </c>
      <c r="F1450" s="1" t="s">
        <v>3109</v>
      </c>
    </row>
    <row r="1451" spans="1:6" ht="14.25" customHeight="1" x14ac:dyDescent="0.15">
      <c r="A1451" s="1" t="s">
        <v>3870</v>
      </c>
      <c r="B1451" s="1" t="s">
        <v>3100</v>
      </c>
      <c r="C1451" s="1" t="s">
        <v>3871</v>
      </c>
      <c r="D1451" s="1" t="s">
        <v>3211</v>
      </c>
      <c r="E1451" s="1" t="s">
        <v>3872</v>
      </c>
      <c r="F1451" s="1" t="s">
        <v>3078</v>
      </c>
    </row>
    <row r="1452" spans="1:6" ht="14.25" customHeight="1" x14ac:dyDescent="0.15">
      <c r="A1452" s="1" t="s">
        <v>3873</v>
      </c>
      <c r="B1452" s="1" t="s">
        <v>3137</v>
      </c>
      <c r="C1452" s="1" t="s">
        <v>3874</v>
      </c>
      <c r="D1452" s="1" t="s">
        <v>3107</v>
      </c>
      <c r="E1452" s="1" t="s">
        <v>3875</v>
      </c>
      <c r="F1452" s="1" t="s">
        <v>3078</v>
      </c>
    </row>
    <row r="1453" spans="1:6" ht="14.25" customHeight="1" x14ac:dyDescent="0.15">
      <c r="A1453" s="1" t="s">
        <v>3876</v>
      </c>
      <c r="B1453" s="1" t="s">
        <v>3086</v>
      </c>
      <c r="C1453" s="1" t="s">
        <v>3877</v>
      </c>
      <c r="D1453" s="1" t="s">
        <v>3086</v>
      </c>
      <c r="E1453" s="1" t="s">
        <v>2880</v>
      </c>
      <c r="F1453" s="1" t="s">
        <v>3093</v>
      </c>
    </row>
    <row r="1454" spans="1:6" ht="14.25" customHeight="1" x14ac:dyDescent="0.15">
      <c r="A1454" s="1" t="s">
        <v>3878</v>
      </c>
      <c r="B1454" s="1" t="s">
        <v>3078</v>
      </c>
      <c r="C1454" s="1" t="s">
        <v>3879</v>
      </c>
      <c r="D1454" s="1" t="s">
        <v>3107</v>
      </c>
      <c r="E1454" s="1" t="s">
        <v>2952</v>
      </c>
      <c r="F1454" s="1" t="s">
        <v>3113</v>
      </c>
    </row>
    <row r="1455" spans="1:6" ht="14.25" customHeight="1" x14ac:dyDescent="0.15">
      <c r="A1455" s="1" t="s">
        <v>3880</v>
      </c>
      <c r="B1455" s="1" t="s">
        <v>3084</v>
      </c>
      <c r="C1455" s="1" t="s">
        <v>3086</v>
      </c>
      <c r="D1455" s="1" t="s">
        <v>3086</v>
      </c>
      <c r="E1455" s="1" t="s">
        <v>3881</v>
      </c>
      <c r="F1455" s="1" t="s">
        <v>3097</v>
      </c>
    </row>
    <row r="1456" spans="1:6" ht="14.25" customHeight="1" x14ac:dyDescent="0.15">
      <c r="A1456" s="1" t="s">
        <v>3882</v>
      </c>
      <c r="B1456" s="1" t="s">
        <v>3100</v>
      </c>
      <c r="C1456" s="1" t="s">
        <v>3883</v>
      </c>
      <c r="D1456" s="1" t="s">
        <v>3107</v>
      </c>
      <c r="E1456" s="1" t="s">
        <v>3884</v>
      </c>
      <c r="F1456" s="1" t="s">
        <v>3078</v>
      </c>
    </row>
    <row r="1457" spans="1:6" ht="14.25" customHeight="1" x14ac:dyDescent="0.15">
      <c r="A1457" s="1" t="s">
        <v>3885</v>
      </c>
      <c r="B1457" s="1" t="s">
        <v>3095</v>
      </c>
      <c r="C1457" s="1" t="s">
        <v>3886</v>
      </c>
      <c r="D1457" s="1" t="s">
        <v>3097</v>
      </c>
      <c r="E1457" s="1" t="s">
        <v>3887</v>
      </c>
      <c r="F1457" s="1" t="s">
        <v>3118</v>
      </c>
    </row>
    <row r="1458" spans="1:6" ht="14.25" customHeight="1" x14ac:dyDescent="0.15">
      <c r="A1458" s="1" t="s">
        <v>3888</v>
      </c>
      <c r="B1458" s="1" t="s">
        <v>3095</v>
      </c>
      <c r="C1458" s="1" t="s">
        <v>3889</v>
      </c>
      <c r="D1458" s="1" t="s">
        <v>3137</v>
      </c>
      <c r="E1458" s="1" t="s">
        <v>3890</v>
      </c>
      <c r="F1458" s="1" t="s">
        <v>3113</v>
      </c>
    </row>
    <row r="1459" spans="1:6" ht="14.25" customHeight="1" x14ac:dyDescent="0.15">
      <c r="A1459" s="1" t="s">
        <v>3891</v>
      </c>
      <c r="B1459" s="1" t="s">
        <v>17</v>
      </c>
      <c r="C1459" s="1" t="s">
        <v>3892</v>
      </c>
      <c r="D1459" s="1" t="s">
        <v>3118</v>
      </c>
      <c r="E1459" s="1" t="s">
        <v>3893</v>
      </c>
      <c r="F1459" s="1" t="s">
        <v>3137</v>
      </c>
    </row>
    <row r="1460" spans="1:6" ht="14.25" customHeight="1" x14ac:dyDescent="0.15">
      <c r="A1460" s="1" t="s">
        <v>3894</v>
      </c>
      <c r="B1460" s="1" t="s">
        <v>3115</v>
      </c>
      <c r="C1460" s="1" t="s">
        <v>1412</v>
      </c>
      <c r="D1460" s="1" t="s">
        <v>3100</v>
      </c>
      <c r="E1460" s="1" t="s">
        <v>3895</v>
      </c>
      <c r="F1460" s="1" t="s">
        <v>3095</v>
      </c>
    </row>
    <row r="1461" spans="1:6" ht="14.25" customHeight="1" x14ac:dyDescent="0.15">
      <c r="A1461" s="1" t="s">
        <v>3896</v>
      </c>
      <c r="B1461" s="1" t="s">
        <v>3115</v>
      </c>
      <c r="C1461" s="1" t="s">
        <v>3897</v>
      </c>
      <c r="D1461" s="1" t="s">
        <v>3100</v>
      </c>
      <c r="E1461" s="1" t="s">
        <v>3898</v>
      </c>
      <c r="F1461" s="1" t="s">
        <v>17</v>
      </c>
    </row>
    <row r="1462" spans="1:6" ht="14.25" customHeight="1" x14ac:dyDescent="0.15">
      <c r="A1462" s="1" t="s">
        <v>3899</v>
      </c>
      <c r="B1462" s="1" t="s">
        <v>3115</v>
      </c>
      <c r="C1462" s="1" t="s">
        <v>3900</v>
      </c>
      <c r="D1462" s="1" t="s">
        <v>3113</v>
      </c>
      <c r="E1462" s="1" t="s">
        <v>3901</v>
      </c>
      <c r="F1462" s="1" t="s">
        <v>3137</v>
      </c>
    </row>
    <row r="1463" spans="1:6" ht="14.25" customHeight="1" x14ac:dyDescent="0.15">
      <c r="A1463" s="1" t="s">
        <v>3902</v>
      </c>
      <c r="B1463" s="1" t="s">
        <v>3115</v>
      </c>
      <c r="C1463" s="1" t="s">
        <v>3903</v>
      </c>
      <c r="D1463" s="1" t="s">
        <v>3080</v>
      </c>
      <c r="E1463" s="1" t="s">
        <v>3904</v>
      </c>
      <c r="F1463" s="1" t="s">
        <v>3113</v>
      </c>
    </row>
    <row r="1464" spans="1:6" ht="14.25" customHeight="1" x14ac:dyDescent="0.15">
      <c r="A1464" s="1" t="s">
        <v>3905</v>
      </c>
      <c r="B1464" s="1" t="s">
        <v>3211</v>
      </c>
      <c r="C1464" s="1" t="s">
        <v>3906</v>
      </c>
      <c r="D1464" s="1" t="s">
        <v>3086</v>
      </c>
      <c r="E1464" s="1" t="s">
        <v>1394</v>
      </c>
      <c r="F1464" s="1" t="s">
        <v>3137</v>
      </c>
    </row>
    <row r="1465" spans="1:6" ht="14.25" customHeight="1" x14ac:dyDescent="0.15">
      <c r="A1465" s="1" t="s">
        <v>3907</v>
      </c>
      <c r="B1465" s="1" t="s">
        <v>3095</v>
      </c>
      <c r="C1465" s="1" t="s">
        <v>3908</v>
      </c>
      <c r="D1465" s="1" t="s">
        <v>3095</v>
      </c>
      <c r="E1465" s="1" t="s">
        <v>3909</v>
      </c>
      <c r="F1465" s="1" t="s">
        <v>3134</v>
      </c>
    </row>
    <row r="1466" spans="1:6" ht="14.25" customHeight="1" x14ac:dyDescent="0.15">
      <c r="A1466" s="1" t="s">
        <v>3910</v>
      </c>
      <c r="B1466" s="1" t="s">
        <v>3095</v>
      </c>
      <c r="C1466" s="1" t="s">
        <v>3911</v>
      </c>
      <c r="D1466" s="1" t="s">
        <v>3118</v>
      </c>
      <c r="E1466" s="1" t="s">
        <v>3912</v>
      </c>
      <c r="F1466" s="1" t="s">
        <v>3221</v>
      </c>
    </row>
    <row r="1467" spans="1:6" ht="14.25" customHeight="1" x14ac:dyDescent="0.15">
      <c r="A1467" s="1" t="s">
        <v>3913</v>
      </c>
      <c r="B1467" s="1" t="s">
        <v>3105</v>
      </c>
      <c r="C1467" s="1" t="s">
        <v>3914</v>
      </c>
      <c r="D1467" s="1" t="s">
        <v>3078</v>
      </c>
      <c r="E1467" s="1" t="s">
        <v>3915</v>
      </c>
      <c r="F1467" s="1" t="s">
        <v>17</v>
      </c>
    </row>
    <row r="1468" spans="1:6" ht="14.25" customHeight="1" x14ac:dyDescent="0.15">
      <c r="A1468" s="1" t="s">
        <v>3916</v>
      </c>
      <c r="B1468" s="1" t="s">
        <v>3113</v>
      </c>
      <c r="C1468" s="1" t="s">
        <v>3917</v>
      </c>
      <c r="D1468" s="1" t="s">
        <v>3211</v>
      </c>
      <c r="E1468" s="1" t="s">
        <v>3918</v>
      </c>
      <c r="F1468" s="1" t="s">
        <v>3086</v>
      </c>
    </row>
    <row r="1469" spans="1:6" ht="14.25" customHeight="1" x14ac:dyDescent="0.15">
      <c r="A1469" s="1" t="s">
        <v>3919</v>
      </c>
      <c r="B1469" s="1" t="s">
        <v>3080</v>
      </c>
      <c r="C1469" s="1" t="s">
        <v>3920</v>
      </c>
      <c r="D1469" s="1" t="s">
        <v>3115</v>
      </c>
      <c r="E1469" s="1" t="s">
        <v>3921</v>
      </c>
      <c r="F1469" s="1" t="s">
        <v>3134</v>
      </c>
    </row>
    <row r="1470" spans="1:6" ht="14.25" customHeight="1" x14ac:dyDescent="0.15">
      <c r="A1470" s="1" t="s">
        <v>2355</v>
      </c>
      <c r="B1470" s="1" t="s">
        <v>3107</v>
      </c>
      <c r="C1470" s="1" t="s">
        <v>3922</v>
      </c>
      <c r="D1470" s="1" t="s">
        <v>3080</v>
      </c>
      <c r="E1470" s="1" t="s">
        <v>3923</v>
      </c>
      <c r="F1470" s="1" t="s">
        <v>3164</v>
      </c>
    </row>
    <row r="1471" spans="1:6" ht="14.25" customHeight="1" x14ac:dyDescent="0.15">
      <c r="A1471" s="1" t="s">
        <v>3924</v>
      </c>
      <c r="B1471" s="1" t="s">
        <v>3078</v>
      </c>
      <c r="C1471" s="1" t="s">
        <v>3925</v>
      </c>
      <c r="D1471" s="1" t="s">
        <v>3211</v>
      </c>
      <c r="E1471" s="1" t="s">
        <v>3095</v>
      </c>
      <c r="F1471" s="1" t="s">
        <v>3095</v>
      </c>
    </row>
    <row r="1472" spans="1:6" ht="14.25" customHeight="1" x14ac:dyDescent="0.15">
      <c r="A1472" s="1" t="s">
        <v>3926</v>
      </c>
      <c r="B1472" s="1" t="s">
        <v>3113</v>
      </c>
      <c r="C1472" s="1" t="s">
        <v>3927</v>
      </c>
      <c r="D1472" s="1" t="s">
        <v>3137</v>
      </c>
      <c r="E1472" s="1" t="s">
        <v>3928</v>
      </c>
      <c r="F1472" s="1" t="s">
        <v>3095</v>
      </c>
    </row>
    <row r="1473" spans="1:6" ht="14.25" customHeight="1" x14ac:dyDescent="0.15">
      <c r="A1473" s="1" t="s">
        <v>3929</v>
      </c>
      <c r="B1473" s="1" t="s">
        <v>3113</v>
      </c>
      <c r="C1473" s="1" t="s">
        <v>3930</v>
      </c>
      <c r="D1473" s="1" t="s">
        <v>3164</v>
      </c>
      <c r="E1473" s="1" t="s">
        <v>3931</v>
      </c>
      <c r="F1473" s="1" t="s">
        <v>3211</v>
      </c>
    </row>
    <row r="1474" spans="1:6" ht="14.25" customHeight="1" x14ac:dyDescent="0.15">
      <c r="A1474" s="1" t="s">
        <v>3932</v>
      </c>
      <c r="B1474" s="1" t="s">
        <v>3078</v>
      </c>
      <c r="C1474" s="1" t="s">
        <v>3933</v>
      </c>
      <c r="D1474" s="1" t="s">
        <v>3321</v>
      </c>
      <c r="E1474" s="1" t="s">
        <v>3934</v>
      </c>
      <c r="F1474" s="1" t="s">
        <v>3118</v>
      </c>
    </row>
    <row r="1475" spans="1:6" ht="14.25" customHeight="1" x14ac:dyDescent="0.15">
      <c r="A1475" s="1" t="s">
        <v>3935</v>
      </c>
      <c r="B1475" s="1" t="s">
        <v>3100</v>
      </c>
      <c r="C1475" s="1" t="s">
        <v>3936</v>
      </c>
      <c r="D1475" s="1" t="s">
        <v>3086</v>
      </c>
      <c r="E1475" s="1" t="s">
        <v>3937</v>
      </c>
      <c r="F1475" s="1" t="s">
        <v>3097</v>
      </c>
    </row>
    <row r="1476" spans="1:6" ht="14.25" customHeight="1" x14ac:dyDescent="0.15">
      <c r="A1476" s="1" t="s">
        <v>3938</v>
      </c>
      <c r="B1476" s="1" t="s">
        <v>3078</v>
      </c>
      <c r="C1476" s="1" t="s">
        <v>3939</v>
      </c>
      <c r="D1476" s="1" t="s">
        <v>3115</v>
      </c>
      <c r="E1476" s="1" t="s">
        <v>3940</v>
      </c>
      <c r="F1476" s="1" t="s">
        <v>3084</v>
      </c>
    </row>
    <row r="1477" spans="1:6" ht="14.25" customHeight="1" x14ac:dyDescent="0.15">
      <c r="A1477" s="1" t="s">
        <v>3941</v>
      </c>
      <c r="B1477" s="1" t="s">
        <v>3078</v>
      </c>
      <c r="C1477" s="1" t="s">
        <v>3942</v>
      </c>
      <c r="D1477" s="1" t="s">
        <v>3100</v>
      </c>
      <c r="E1477" s="1" t="s">
        <v>3943</v>
      </c>
      <c r="F1477" s="1" t="s">
        <v>3084</v>
      </c>
    </row>
    <row r="1478" spans="1:6" ht="14.25" customHeight="1" x14ac:dyDescent="0.15">
      <c r="A1478" s="1" t="s">
        <v>3944</v>
      </c>
      <c r="B1478" s="1" t="s">
        <v>3095</v>
      </c>
      <c r="C1478" s="1" t="s">
        <v>3945</v>
      </c>
      <c r="D1478" s="1" t="s">
        <v>3115</v>
      </c>
      <c r="E1478" s="1" t="s">
        <v>3946</v>
      </c>
      <c r="F1478" s="1" t="s">
        <v>3211</v>
      </c>
    </row>
    <row r="1479" spans="1:6" ht="14.25" customHeight="1" x14ac:dyDescent="0.15">
      <c r="A1479" s="1" t="s">
        <v>3947</v>
      </c>
      <c r="B1479" s="1" t="s">
        <v>3400</v>
      </c>
      <c r="C1479" s="1" t="s">
        <v>3948</v>
      </c>
      <c r="D1479" s="1" t="s">
        <v>3134</v>
      </c>
      <c r="E1479" s="1" t="s">
        <v>3949</v>
      </c>
      <c r="F1479" s="1" t="s">
        <v>3084</v>
      </c>
    </row>
    <row r="1480" spans="1:6" ht="14.25" customHeight="1" x14ac:dyDescent="0.15">
      <c r="A1480" s="1" t="s">
        <v>2380</v>
      </c>
      <c r="B1480" s="1" t="s">
        <v>3078</v>
      </c>
      <c r="C1480" s="1" t="s">
        <v>3950</v>
      </c>
      <c r="D1480" s="1" t="s">
        <v>3086</v>
      </c>
      <c r="E1480" s="1" t="s">
        <v>3951</v>
      </c>
      <c r="F1480" s="1" t="s">
        <v>3127</v>
      </c>
    </row>
    <row r="1481" spans="1:6" ht="14.25" customHeight="1" x14ac:dyDescent="0.15">
      <c r="A1481" s="1" t="s">
        <v>3952</v>
      </c>
      <c r="B1481" s="1" t="s">
        <v>3127</v>
      </c>
      <c r="C1481" s="1" t="s">
        <v>2434</v>
      </c>
      <c r="D1481" s="1" t="s">
        <v>3080</v>
      </c>
      <c r="E1481" s="1" t="s">
        <v>3953</v>
      </c>
      <c r="F1481" s="1" t="s">
        <v>3127</v>
      </c>
    </row>
    <row r="1482" spans="1:6" ht="14.25" customHeight="1" x14ac:dyDescent="0.15">
      <c r="A1482" s="1" t="s">
        <v>3954</v>
      </c>
      <c r="B1482" s="1" t="s">
        <v>3137</v>
      </c>
      <c r="C1482" s="1" t="s">
        <v>3076</v>
      </c>
      <c r="D1482" s="1" t="s">
        <v>3076</v>
      </c>
      <c r="E1482" s="1" t="s">
        <v>3955</v>
      </c>
      <c r="F1482" s="1" t="s">
        <v>3100</v>
      </c>
    </row>
    <row r="1483" spans="1:6" ht="14.25" customHeight="1" x14ac:dyDescent="0.15">
      <c r="A1483" s="1" t="s">
        <v>3956</v>
      </c>
      <c r="B1483" s="1" t="s">
        <v>3097</v>
      </c>
      <c r="C1483" s="1" t="s">
        <v>3957</v>
      </c>
      <c r="D1483" s="1" t="s">
        <v>3076</v>
      </c>
      <c r="E1483" s="1" t="s">
        <v>3958</v>
      </c>
      <c r="F1483" s="1" t="s">
        <v>3115</v>
      </c>
    </row>
    <row r="1484" spans="1:6" ht="14.25" customHeight="1" x14ac:dyDescent="0.15">
      <c r="A1484" s="1" t="s">
        <v>3959</v>
      </c>
      <c r="B1484" s="1" t="s">
        <v>3082</v>
      </c>
      <c r="C1484" s="1" t="s">
        <v>3960</v>
      </c>
      <c r="D1484" s="1" t="s">
        <v>3076</v>
      </c>
      <c r="E1484" s="1" t="s">
        <v>3961</v>
      </c>
      <c r="F1484" s="1" t="s">
        <v>3093</v>
      </c>
    </row>
    <row r="1485" spans="1:6" ht="14.25" customHeight="1" x14ac:dyDescent="0.15">
      <c r="A1485" s="1" t="s">
        <v>3962</v>
      </c>
      <c r="B1485" s="1" t="s">
        <v>3105</v>
      </c>
      <c r="C1485" s="1" t="s">
        <v>3963</v>
      </c>
      <c r="D1485" s="1" t="s">
        <v>3082</v>
      </c>
      <c r="E1485" s="1" t="s">
        <v>3964</v>
      </c>
      <c r="F1485" s="1" t="s">
        <v>3105</v>
      </c>
    </row>
    <row r="1486" spans="1:6" ht="14.25" customHeight="1" x14ac:dyDescent="0.15">
      <c r="A1486" s="1" t="s">
        <v>3965</v>
      </c>
      <c r="B1486" s="1" t="s">
        <v>3115</v>
      </c>
      <c r="C1486" s="1" t="s">
        <v>1176</v>
      </c>
      <c r="D1486" s="1" t="s">
        <v>3211</v>
      </c>
      <c r="E1486" s="1" t="s">
        <v>3966</v>
      </c>
      <c r="F1486" s="1" t="s">
        <v>3164</v>
      </c>
    </row>
    <row r="1487" spans="1:6" ht="14.25" customHeight="1" x14ac:dyDescent="0.15">
      <c r="A1487" s="1" t="s">
        <v>3967</v>
      </c>
      <c r="B1487" s="1" t="s">
        <v>3095</v>
      </c>
      <c r="C1487" s="1" t="s">
        <v>3968</v>
      </c>
      <c r="D1487" s="1" t="s">
        <v>3118</v>
      </c>
      <c r="E1487" s="1" t="s">
        <v>3969</v>
      </c>
      <c r="F1487" s="1" t="s">
        <v>3105</v>
      </c>
    </row>
    <row r="1488" spans="1:6" ht="14.25" customHeight="1" x14ac:dyDescent="0.15">
      <c r="A1488" s="1" t="s">
        <v>3970</v>
      </c>
      <c r="B1488" s="1" t="s">
        <v>17</v>
      </c>
      <c r="C1488" s="1" t="s">
        <v>3971</v>
      </c>
      <c r="D1488" s="1" t="s">
        <v>3107</v>
      </c>
      <c r="E1488" s="1" t="s">
        <v>3972</v>
      </c>
      <c r="F1488" s="1" t="s">
        <v>3118</v>
      </c>
    </row>
    <row r="1489" spans="1:6" ht="14.25" customHeight="1" x14ac:dyDescent="0.15">
      <c r="A1489" s="1" t="s">
        <v>3973</v>
      </c>
      <c r="B1489" s="1" t="s">
        <v>3115</v>
      </c>
      <c r="C1489" s="1" t="s">
        <v>3974</v>
      </c>
      <c r="D1489" s="1" t="s">
        <v>3100</v>
      </c>
      <c r="E1489" s="1" t="s">
        <v>3975</v>
      </c>
      <c r="F1489" s="1" t="s">
        <v>3107</v>
      </c>
    </row>
    <row r="1490" spans="1:6" ht="14.25" customHeight="1" x14ac:dyDescent="0.15">
      <c r="A1490" s="1" t="s">
        <v>3976</v>
      </c>
      <c r="B1490" s="1" t="s">
        <v>3164</v>
      </c>
      <c r="C1490" s="1" t="s">
        <v>3977</v>
      </c>
      <c r="D1490" s="1" t="s">
        <v>3082</v>
      </c>
      <c r="E1490" s="1" t="s">
        <v>3978</v>
      </c>
      <c r="F1490" s="1" t="s">
        <v>3105</v>
      </c>
    </row>
    <row r="1491" spans="1:6" ht="14.25" customHeight="1" x14ac:dyDescent="0.15">
      <c r="A1491" s="1" t="s">
        <v>3979</v>
      </c>
      <c r="B1491" s="1" t="s">
        <v>3115</v>
      </c>
      <c r="C1491" s="1" t="s">
        <v>3078</v>
      </c>
      <c r="D1491" s="1" t="s">
        <v>3078</v>
      </c>
      <c r="E1491" s="1" t="s">
        <v>3980</v>
      </c>
      <c r="F1491" s="1" t="s">
        <v>3095</v>
      </c>
    </row>
    <row r="1492" spans="1:6" ht="14.25" customHeight="1" x14ac:dyDescent="0.15">
      <c r="A1492" s="1" t="s">
        <v>3981</v>
      </c>
      <c r="B1492" s="1" t="s">
        <v>3078</v>
      </c>
      <c r="C1492" s="1" t="s">
        <v>3982</v>
      </c>
      <c r="D1492" s="1" t="s">
        <v>3109</v>
      </c>
      <c r="E1492" s="1" t="s">
        <v>3983</v>
      </c>
      <c r="F1492" s="1" t="s">
        <v>3105</v>
      </c>
    </row>
    <row r="1493" spans="1:6" ht="14.25" customHeight="1" x14ac:dyDescent="0.15">
      <c r="A1493" s="1" t="s">
        <v>3984</v>
      </c>
      <c r="B1493" s="1" t="s">
        <v>3107</v>
      </c>
      <c r="C1493" s="1" t="s">
        <v>3985</v>
      </c>
      <c r="D1493" s="1" t="s">
        <v>3134</v>
      </c>
      <c r="E1493" s="1" t="s">
        <v>3986</v>
      </c>
      <c r="F1493" s="1" t="s">
        <v>3086</v>
      </c>
    </row>
    <row r="1494" spans="1:6" ht="14.25" customHeight="1" x14ac:dyDescent="0.15">
      <c r="A1494" s="1" t="s">
        <v>3987</v>
      </c>
      <c r="B1494" s="1" t="s">
        <v>3118</v>
      </c>
      <c r="C1494" s="1" t="s">
        <v>3988</v>
      </c>
      <c r="D1494" s="1" t="s">
        <v>3086</v>
      </c>
      <c r="E1494" s="1" t="s">
        <v>3989</v>
      </c>
      <c r="F1494" s="1" t="s">
        <v>3118</v>
      </c>
    </row>
    <row r="1495" spans="1:6" ht="14.25" customHeight="1" x14ac:dyDescent="0.15">
      <c r="A1495" s="1" t="s">
        <v>3990</v>
      </c>
      <c r="B1495" s="1" t="s">
        <v>3076</v>
      </c>
      <c r="C1495" s="1" t="s">
        <v>3991</v>
      </c>
      <c r="D1495" s="1" t="s">
        <v>3211</v>
      </c>
      <c r="E1495" s="1" t="s">
        <v>3992</v>
      </c>
      <c r="F1495" s="1" t="s">
        <v>3118</v>
      </c>
    </row>
    <row r="1496" spans="1:6" ht="14.25" customHeight="1" x14ac:dyDescent="0.15">
      <c r="A1496" s="1" t="s">
        <v>3993</v>
      </c>
      <c r="B1496" s="1" t="s">
        <v>3082</v>
      </c>
      <c r="C1496" s="1" t="s">
        <v>3994</v>
      </c>
      <c r="D1496" s="1" t="s">
        <v>3211</v>
      </c>
      <c r="E1496" s="1" t="s">
        <v>3995</v>
      </c>
      <c r="F1496" s="1" t="s">
        <v>17</v>
      </c>
    </row>
    <row r="1497" spans="1:6" ht="14.25" customHeight="1" x14ac:dyDescent="0.15">
      <c r="A1497" s="1" t="s">
        <v>3996</v>
      </c>
      <c r="B1497" s="1" t="s">
        <v>3113</v>
      </c>
      <c r="C1497" s="1" t="s">
        <v>3997</v>
      </c>
      <c r="D1497" s="1" t="s">
        <v>17</v>
      </c>
      <c r="E1497" s="1" t="s">
        <v>3062</v>
      </c>
      <c r="F1497" s="1" t="s">
        <v>3080</v>
      </c>
    </row>
    <row r="1498" spans="1:6" ht="14.25" customHeight="1" x14ac:dyDescent="0.15">
      <c r="A1498" s="1" t="s">
        <v>3998</v>
      </c>
      <c r="B1498" s="1" t="s">
        <v>3078</v>
      </c>
      <c r="C1498" s="1" t="s">
        <v>3999</v>
      </c>
      <c r="D1498" s="1" t="s">
        <v>3105</v>
      </c>
      <c r="E1498" s="1" t="s">
        <v>4000</v>
      </c>
      <c r="F1498" s="1" t="s">
        <v>3080</v>
      </c>
    </row>
    <row r="1499" spans="1:6" ht="14.25" customHeight="1" x14ac:dyDescent="0.15">
      <c r="A1499" s="1" t="s">
        <v>4001</v>
      </c>
      <c r="B1499" s="1" t="s">
        <v>3113</v>
      </c>
      <c r="C1499" s="1" t="s">
        <v>4002</v>
      </c>
      <c r="D1499" s="1" t="s">
        <v>3118</v>
      </c>
      <c r="E1499" s="1" t="s">
        <v>4003</v>
      </c>
      <c r="F1499" s="1" t="s">
        <v>3113</v>
      </c>
    </row>
    <row r="1500" spans="1:6" ht="14.25" customHeight="1" x14ac:dyDescent="0.15">
      <c r="A1500" s="1" t="s">
        <v>4004</v>
      </c>
      <c r="B1500" s="1" t="s">
        <v>3078</v>
      </c>
      <c r="C1500" s="1" t="s">
        <v>4005</v>
      </c>
      <c r="D1500" s="1" t="s">
        <v>3093</v>
      </c>
      <c r="E1500" s="1" t="s">
        <v>1245</v>
      </c>
      <c r="F1500" s="1" t="s">
        <v>3118</v>
      </c>
    </row>
    <row r="1501" spans="1:6" ht="14.25" customHeight="1" x14ac:dyDescent="0.15">
      <c r="A1501" s="1" t="s">
        <v>4006</v>
      </c>
      <c r="B1501" s="1" t="s">
        <v>3127</v>
      </c>
      <c r="C1501" s="1" t="s">
        <v>4007</v>
      </c>
      <c r="D1501" s="1" t="s">
        <v>3086</v>
      </c>
      <c r="E1501" s="1" t="s">
        <v>4008</v>
      </c>
      <c r="F1501" s="1" t="s">
        <v>3134</v>
      </c>
    </row>
    <row r="1502" spans="1:6" ht="14.25" customHeight="1" x14ac:dyDescent="0.15">
      <c r="A1502" s="1" t="s">
        <v>4009</v>
      </c>
      <c r="B1502" s="1" t="s">
        <v>3115</v>
      </c>
      <c r="C1502" s="1" t="s">
        <v>4010</v>
      </c>
      <c r="D1502" s="1" t="s">
        <v>3097</v>
      </c>
      <c r="E1502" s="1" t="s">
        <v>4011</v>
      </c>
      <c r="F1502" s="1" t="s">
        <v>3164</v>
      </c>
    </row>
    <row r="1503" spans="1:6" ht="14.25" customHeight="1" x14ac:dyDescent="0.15">
      <c r="A1503" s="1" t="s">
        <v>4012</v>
      </c>
      <c r="B1503" s="1" t="s">
        <v>3118</v>
      </c>
      <c r="C1503" s="1" t="s">
        <v>4013</v>
      </c>
      <c r="D1503" s="1" t="s">
        <v>3095</v>
      </c>
      <c r="E1503" s="1" t="s">
        <v>4014</v>
      </c>
      <c r="F1503" s="1" t="s">
        <v>3118</v>
      </c>
    </row>
    <row r="1504" spans="1:6" ht="14.25" customHeight="1" x14ac:dyDescent="0.15">
      <c r="A1504" s="1" t="s">
        <v>4015</v>
      </c>
      <c r="B1504" s="1" t="s">
        <v>3118</v>
      </c>
      <c r="C1504" s="1" t="s">
        <v>4016</v>
      </c>
      <c r="D1504" s="1" t="s">
        <v>17</v>
      </c>
      <c r="E1504" s="1" t="s">
        <v>4017</v>
      </c>
      <c r="F1504" s="1" t="s">
        <v>3078</v>
      </c>
    </row>
    <row r="1505" spans="1:6" ht="14.25" customHeight="1" x14ac:dyDescent="0.15">
      <c r="A1505" s="1" t="s">
        <v>4018</v>
      </c>
      <c r="B1505" s="1" t="s">
        <v>3095</v>
      </c>
      <c r="C1505" s="1" t="s">
        <v>4019</v>
      </c>
      <c r="D1505" s="1" t="s">
        <v>3113</v>
      </c>
      <c r="E1505" s="1" t="s">
        <v>4020</v>
      </c>
      <c r="F1505" s="1" t="s">
        <v>3164</v>
      </c>
    </row>
    <row r="1506" spans="1:6" ht="14.25" customHeight="1" x14ac:dyDescent="0.15">
      <c r="A1506" s="1" t="s">
        <v>1166</v>
      </c>
      <c r="B1506" s="1" t="s">
        <v>3107</v>
      </c>
      <c r="C1506" s="1" t="s">
        <v>1241</v>
      </c>
      <c r="D1506" s="1" t="s">
        <v>3086</v>
      </c>
      <c r="E1506" s="1" t="s">
        <v>4021</v>
      </c>
      <c r="F1506" s="1" t="s">
        <v>3137</v>
      </c>
    </row>
    <row r="1507" spans="1:6" ht="14.25" customHeight="1" x14ac:dyDescent="0.15">
      <c r="A1507" s="1" t="s">
        <v>4022</v>
      </c>
      <c r="B1507" s="1" t="s">
        <v>3100</v>
      </c>
      <c r="C1507" s="1" t="s">
        <v>4023</v>
      </c>
      <c r="D1507" s="1" t="s">
        <v>3097</v>
      </c>
      <c r="E1507" s="1" t="s">
        <v>4024</v>
      </c>
      <c r="F1507" s="1" t="s">
        <v>3093</v>
      </c>
    </row>
    <row r="1508" spans="1:6" ht="14.25" customHeight="1" x14ac:dyDescent="0.15">
      <c r="A1508" s="1" t="s">
        <v>4025</v>
      </c>
      <c r="B1508" s="1" t="s">
        <v>3084</v>
      </c>
      <c r="C1508" s="1" t="s">
        <v>4026</v>
      </c>
      <c r="D1508" s="1" t="s">
        <v>3211</v>
      </c>
      <c r="E1508" s="1" t="s">
        <v>4027</v>
      </c>
      <c r="F1508" s="1" t="s">
        <v>3082</v>
      </c>
    </row>
    <row r="1509" spans="1:6" ht="14.25" customHeight="1" x14ac:dyDescent="0.15">
      <c r="A1509" s="1" t="s">
        <v>4028</v>
      </c>
      <c r="B1509" s="1" t="s">
        <v>3107</v>
      </c>
      <c r="C1509" s="1" t="s">
        <v>4029</v>
      </c>
      <c r="D1509" s="1" t="s">
        <v>3134</v>
      </c>
      <c r="E1509" s="1" t="s">
        <v>4030</v>
      </c>
      <c r="F1509" s="1" t="s">
        <v>3095</v>
      </c>
    </row>
    <row r="1510" spans="1:6" ht="14.25" customHeight="1" x14ac:dyDescent="0.15">
      <c r="A1510" s="1" t="s">
        <v>4031</v>
      </c>
      <c r="B1510" s="1" t="s">
        <v>3118</v>
      </c>
      <c r="C1510" s="1" t="s">
        <v>4032</v>
      </c>
      <c r="D1510" s="1" t="s">
        <v>3097</v>
      </c>
      <c r="E1510" s="1" t="s">
        <v>4033</v>
      </c>
      <c r="F1510" s="1" t="s">
        <v>3082</v>
      </c>
    </row>
    <row r="1511" spans="1:6" ht="14.25" customHeight="1" x14ac:dyDescent="0.15">
      <c r="A1511" s="1" t="s">
        <v>4034</v>
      </c>
      <c r="B1511" s="1" t="s">
        <v>3115</v>
      </c>
      <c r="C1511" s="1" t="s">
        <v>4035</v>
      </c>
      <c r="D1511" s="1" t="s">
        <v>3080</v>
      </c>
      <c r="E1511" s="1" t="s">
        <v>4036</v>
      </c>
      <c r="F1511" s="1" t="s">
        <v>3076</v>
      </c>
    </row>
    <row r="1512" spans="1:6" ht="14.25" customHeight="1" x14ac:dyDescent="0.15">
      <c r="A1512" s="1" t="s">
        <v>4037</v>
      </c>
      <c r="B1512" s="1" t="s">
        <v>3127</v>
      </c>
      <c r="C1512" s="1" t="s">
        <v>4038</v>
      </c>
      <c r="D1512" s="1" t="s">
        <v>3113</v>
      </c>
      <c r="E1512" s="1" t="s">
        <v>4039</v>
      </c>
      <c r="F1512" s="1" t="s">
        <v>17</v>
      </c>
    </row>
    <row r="1513" spans="1:6" ht="14.25" customHeight="1" x14ac:dyDescent="0.15">
      <c r="A1513" s="1" t="s">
        <v>4040</v>
      </c>
      <c r="B1513" s="1" t="s">
        <v>3080</v>
      </c>
      <c r="C1513" s="1" t="s">
        <v>1265</v>
      </c>
      <c r="D1513" s="1" t="s">
        <v>3127</v>
      </c>
      <c r="E1513" s="1" t="s">
        <v>4041</v>
      </c>
      <c r="F1513" s="1" t="s">
        <v>3093</v>
      </c>
    </row>
    <row r="1514" spans="1:6" ht="14.25" customHeight="1" x14ac:dyDescent="0.15">
      <c r="A1514" s="1" t="s">
        <v>4042</v>
      </c>
      <c r="B1514" s="1" t="s">
        <v>3100</v>
      </c>
      <c r="C1514" s="1" t="s">
        <v>4043</v>
      </c>
      <c r="D1514" s="1" t="s">
        <v>3095</v>
      </c>
      <c r="E1514" s="1" t="s">
        <v>4044</v>
      </c>
      <c r="F1514" s="1" t="s">
        <v>3107</v>
      </c>
    </row>
    <row r="1515" spans="1:6" ht="14.25" customHeight="1" x14ac:dyDescent="0.15">
      <c r="A1515" s="1" t="s">
        <v>4045</v>
      </c>
      <c r="B1515" s="1" t="s">
        <v>3086</v>
      </c>
      <c r="C1515" s="1" t="s">
        <v>4046</v>
      </c>
      <c r="D1515" s="1" t="s">
        <v>17</v>
      </c>
      <c r="E1515" s="1" t="s">
        <v>4047</v>
      </c>
      <c r="F1515" s="1" t="s">
        <v>3164</v>
      </c>
    </row>
    <row r="1516" spans="1:6" ht="14.25" customHeight="1" x14ac:dyDescent="0.15">
      <c r="A1516" s="1" t="s">
        <v>4048</v>
      </c>
      <c r="B1516" s="1" t="s">
        <v>3086</v>
      </c>
      <c r="C1516" s="1" t="s">
        <v>4049</v>
      </c>
      <c r="D1516" s="1" t="s">
        <v>3095</v>
      </c>
      <c r="E1516" s="1" t="s">
        <v>4050</v>
      </c>
      <c r="F1516" s="1" t="s">
        <v>3127</v>
      </c>
    </row>
    <row r="1517" spans="1:6" ht="14.25" customHeight="1" x14ac:dyDescent="0.15">
      <c r="A1517" s="1" t="s">
        <v>4051</v>
      </c>
      <c r="B1517" s="1" t="s">
        <v>3082</v>
      </c>
      <c r="C1517" s="1" t="s">
        <v>4052</v>
      </c>
      <c r="D1517" s="1" t="s">
        <v>3095</v>
      </c>
      <c r="E1517" s="1" t="s">
        <v>4053</v>
      </c>
      <c r="F1517" s="1" t="s">
        <v>3137</v>
      </c>
    </row>
    <row r="1518" spans="1:6" ht="14.25" customHeight="1" x14ac:dyDescent="0.15">
      <c r="A1518" s="1" t="s">
        <v>4054</v>
      </c>
      <c r="B1518" s="1" t="s">
        <v>3080</v>
      </c>
      <c r="C1518" s="1" t="s">
        <v>4055</v>
      </c>
      <c r="D1518" s="1" t="s">
        <v>3127</v>
      </c>
      <c r="E1518" s="3"/>
      <c r="F1518" s="3"/>
    </row>
    <row r="1519" spans="1:6" ht="14.25" customHeight="1" x14ac:dyDescent="0.15">
      <c r="A1519" s="1" t="s">
        <v>4056</v>
      </c>
      <c r="B1519" s="1" t="s">
        <v>3082</v>
      </c>
    </row>
    <row r="1520" spans="1:6" ht="14.25" customHeight="1" x14ac:dyDescent="0.15">
      <c r="A1520" s="1" t="s">
        <v>4057</v>
      </c>
      <c r="B1520" s="1" t="s">
        <v>3107</v>
      </c>
    </row>
    <row r="1521" spans="1:2" ht="14.25" customHeight="1" x14ac:dyDescent="0.15">
      <c r="A1521" s="1" t="s">
        <v>4058</v>
      </c>
      <c r="B1521" s="1" t="s">
        <v>3164</v>
      </c>
    </row>
    <row r="1522" spans="1:2" ht="14.25" customHeight="1" x14ac:dyDescent="0.15">
      <c r="A1522" s="1" t="s">
        <v>4059</v>
      </c>
      <c r="B1522" s="1" t="s">
        <v>3211</v>
      </c>
    </row>
    <row r="1523" spans="1:2" ht="14.25" customHeight="1" x14ac:dyDescent="0.15">
      <c r="A1523" s="1" t="s">
        <v>4060</v>
      </c>
      <c r="B1523" s="1" t="s">
        <v>3127</v>
      </c>
    </row>
    <row r="1524" spans="1:2" ht="14.25" customHeight="1" x14ac:dyDescent="0.15">
      <c r="A1524" s="1" t="s">
        <v>4061</v>
      </c>
      <c r="B1524" s="1" t="s">
        <v>17</v>
      </c>
    </row>
    <row r="1525" spans="1:2" ht="14.25" customHeight="1" x14ac:dyDescent="0.15">
      <c r="A1525" s="1" t="s">
        <v>4062</v>
      </c>
      <c r="B1525" s="1" t="s">
        <v>3211</v>
      </c>
    </row>
    <row r="1526" spans="1:2" ht="14.25" customHeight="1" x14ac:dyDescent="0.15">
      <c r="A1526" s="1" t="s">
        <v>4063</v>
      </c>
      <c r="B1526" s="1" t="s">
        <v>3105</v>
      </c>
    </row>
    <row r="1527" spans="1:2" ht="14.25" customHeight="1" x14ac:dyDescent="0.15">
      <c r="A1527" s="1" t="s">
        <v>4064</v>
      </c>
      <c r="B1527" s="1" t="s">
        <v>17</v>
      </c>
    </row>
    <row r="1528" spans="1:2" ht="14.25" customHeight="1" x14ac:dyDescent="0.15">
      <c r="A1528" s="1" t="s">
        <v>4065</v>
      </c>
      <c r="B1528" s="1" t="s">
        <v>3115</v>
      </c>
    </row>
    <row r="1529" spans="1:2" ht="14.25" customHeight="1" x14ac:dyDescent="0.15">
      <c r="A1529" s="1" t="s">
        <v>4066</v>
      </c>
      <c r="B1529" s="1" t="s">
        <v>3086</v>
      </c>
    </row>
    <row r="1530" spans="1:2" ht="14.25" customHeight="1" x14ac:dyDescent="0.15">
      <c r="A1530" s="1" t="s">
        <v>4067</v>
      </c>
      <c r="B1530" s="1" t="s">
        <v>3115</v>
      </c>
    </row>
    <row r="1531" spans="1:2" ht="14.25" customHeight="1" x14ac:dyDescent="0.15">
      <c r="A1531" s="1" t="s">
        <v>4068</v>
      </c>
      <c r="B1531" s="1" t="s">
        <v>3115</v>
      </c>
    </row>
    <row r="1532" spans="1:2" ht="14.25" customHeight="1" x14ac:dyDescent="0.15">
      <c r="A1532" s="1" t="s">
        <v>4069</v>
      </c>
      <c r="B1532" s="1" t="s">
        <v>3115</v>
      </c>
    </row>
    <row r="1533" spans="1:2" ht="14.25" customHeight="1" x14ac:dyDescent="0.15">
      <c r="A1533" s="1" t="s">
        <v>4070</v>
      </c>
      <c r="B1533" s="1" t="s">
        <v>3082</v>
      </c>
    </row>
    <row r="1534" spans="1:2" ht="14.25" customHeight="1" x14ac:dyDescent="0.15">
      <c r="A1534" s="1" t="s">
        <v>4071</v>
      </c>
      <c r="B1534" s="1" t="s">
        <v>3097</v>
      </c>
    </row>
    <row r="1535" spans="1:2" ht="14.25" customHeight="1" x14ac:dyDescent="0.15">
      <c r="A1535" s="1" t="s">
        <v>4072</v>
      </c>
      <c r="B1535" s="1" t="s">
        <v>3107</v>
      </c>
    </row>
    <row r="1536" spans="1:2" ht="14.25" customHeight="1" x14ac:dyDescent="0.15">
      <c r="A1536" s="1" t="s">
        <v>4073</v>
      </c>
      <c r="B1536" s="1" t="s">
        <v>3107</v>
      </c>
    </row>
    <row r="1537" spans="1:2" ht="14.25" customHeight="1" x14ac:dyDescent="0.15">
      <c r="A1537" s="1" t="s">
        <v>4074</v>
      </c>
      <c r="B1537" s="1" t="s">
        <v>3118</v>
      </c>
    </row>
    <row r="1538" spans="1:2" ht="14.25" customHeight="1" x14ac:dyDescent="0.15">
      <c r="A1538" s="1" t="s">
        <v>4075</v>
      </c>
      <c r="B1538" s="1" t="s">
        <v>17</v>
      </c>
    </row>
    <row r="1539" spans="1:2" ht="14.25" customHeight="1" x14ac:dyDescent="0.15">
      <c r="A1539" s="1" t="s">
        <v>4076</v>
      </c>
      <c r="B1539" s="1" t="s">
        <v>3095</v>
      </c>
    </row>
    <row r="1540" spans="1:2" ht="14.25" customHeight="1" x14ac:dyDescent="0.15">
      <c r="A1540" s="1" t="s">
        <v>4077</v>
      </c>
      <c r="B1540" s="1" t="s">
        <v>3164</v>
      </c>
    </row>
    <row r="1541" spans="1:2" ht="14.25" customHeight="1" x14ac:dyDescent="0.15">
      <c r="A1541" s="1" t="s">
        <v>4078</v>
      </c>
      <c r="B1541" s="1" t="s">
        <v>3095</v>
      </c>
    </row>
    <row r="1542" spans="1:2" ht="14.25" customHeight="1" x14ac:dyDescent="0.15">
      <c r="A1542" s="1" t="s">
        <v>1296</v>
      </c>
      <c r="B1542" s="1" t="s">
        <v>3115</v>
      </c>
    </row>
    <row r="1543" spans="1:2" ht="14.25" customHeight="1" x14ac:dyDescent="0.15">
      <c r="A1543" s="1" t="s">
        <v>4079</v>
      </c>
      <c r="B1543" s="1" t="s">
        <v>3118</v>
      </c>
    </row>
    <row r="1544" spans="1:2" ht="14.25" customHeight="1" x14ac:dyDescent="0.15">
      <c r="A1544" s="1" t="s">
        <v>4080</v>
      </c>
      <c r="B1544" s="1" t="s">
        <v>3164</v>
      </c>
    </row>
    <row r="1545" spans="1:2" ht="14.25" customHeight="1" x14ac:dyDescent="0.15">
      <c r="A1545" s="1" t="s">
        <v>4081</v>
      </c>
      <c r="B1545" s="1" t="s">
        <v>3078</v>
      </c>
    </row>
    <row r="1546" spans="1:2" ht="14.25" customHeight="1" x14ac:dyDescent="0.15">
      <c r="A1546" s="1" t="s">
        <v>4082</v>
      </c>
      <c r="B1546" s="1" t="s">
        <v>3109</v>
      </c>
    </row>
    <row r="1547" spans="1:2" ht="14.25" customHeight="1" x14ac:dyDescent="0.15">
      <c r="A1547" s="1" t="s">
        <v>4083</v>
      </c>
      <c r="B1547" s="1" t="s">
        <v>17</v>
      </c>
    </row>
    <row r="1548" spans="1:2" ht="14.25" customHeight="1" x14ac:dyDescent="0.15">
      <c r="A1548" s="1" t="s">
        <v>4084</v>
      </c>
      <c r="B1548" s="1" t="s">
        <v>17</v>
      </c>
    </row>
    <row r="1549" spans="1:2" ht="14.25" customHeight="1" x14ac:dyDescent="0.15">
      <c r="A1549" s="1" t="s">
        <v>4085</v>
      </c>
      <c r="B1549" s="1" t="s">
        <v>3078</v>
      </c>
    </row>
    <row r="1550" spans="1:2" ht="14.25" customHeight="1" x14ac:dyDescent="0.15">
      <c r="A1550" s="1" t="s">
        <v>4086</v>
      </c>
      <c r="B1550" s="1" t="s">
        <v>3211</v>
      </c>
    </row>
    <row r="1551" spans="1:2" ht="14.25" customHeight="1" x14ac:dyDescent="0.15">
      <c r="A1551" s="1" t="s">
        <v>4087</v>
      </c>
      <c r="B1551" s="1" t="s">
        <v>3105</v>
      </c>
    </row>
    <row r="1552" spans="1:2" ht="14.25" customHeight="1" x14ac:dyDescent="0.15">
      <c r="A1552" s="1" t="s">
        <v>4088</v>
      </c>
      <c r="B1552" s="1" t="s">
        <v>3095</v>
      </c>
    </row>
    <row r="1553" spans="1:2" ht="14.25" customHeight="1" x14ac:dyDescent="0.15">
      <c r="A1553" s="1" t="s">
        <v>4089</v>
      </c>
      <c r="B1553" s="1" t="s">
        <v>3134</v>
      </c>
    </row>
    <row r="1554" spans="1:2" ht="14.25" customHeight="1" x14ac:dyDescent="0.15">
      <c r="A1554" s="1" t="s">
        <v>4090</v>
      </c>
      <c r="B1554" s="1" t="s">
        <v>3080</v>
      </c>
    </row>
    <row r="1555" spans="1:2" ht="14.25" customHeight="1" x14ac:dyDescent="0.15">
      <c r="A1555" s="1" t="s">
        <v>1434</v>
      </c>
      <c r="B1555" s="1" t="s">
        <v>3095</v>
      </c>
    </row>
    <row r="1556" spans="1:2" ht="14.25" customHeight="1" x14ac:dyDescent="0.15">
      <c r="A1556" s="1" t="s">
        <v>4091</v>
      </c>
      <c r="B1556" s="1" t="s">
        <v>3100</v>
      </c>
    </row>
    <row r="1557" spans="1:2" ht="14.25" customHeight="1" x14ac:dyDescent="0.15">
      <c r="A1557" s="1" t="s">
        <v>2996</v>
      </c>
      <c r="B1557" s="1" t="s">
        <v>17</v>
      </c>
    </row>
    <row r="1558" spans="1:2" ht="14.25" customHeight="1" x14ac:dyDescent="0.15">
      <c r="A1558" s="1" t="s">
        <v>4092</v>
      </c>
      <c r="B1558" s="1" t="s">
        <v>3115</v>
      </c>
    </row>
    <row r="1559" spans="1:2" ht="14.25" customHeight="1" x14ac:dyDescent="0.15">
      <c r="A1559" s="1" t="s">
        <v>4093</v>
      </c>
      <c r="B1559" s="1" t="s">
        <v>3115</v>
      </c>
    </row>
    <row r="1560" spans="1:2" ht="14.25" customHeight="1" x14ac:dyDescent="0.15">
      <c r="A1560" s="1" t="s">
        <v>4094</v>
      </c>
      <c r="B1560" s="1" t="s">
        <v>3134</v>
      </c>
    </row>
    <row r="1561" spans="1:2" ht="14.25" customHeight="1" x14ac:dyDescent="0.15">
      <c r="A1561" s="1" t="s">
        <v>4095</v>
      </c>
      <c r="B1561" s="1" t="s">
        <v>3105</v>
      </c>
    </row>
    <row r="1562" spans="1:2" ht="14.25" customHeight="1" x14ac:dyDescent="0.15">
      <c r="A1562" s="1" t="s">
        <v>4096</v>
      </c>
      <c r="B1562" s="1" t="s">
        <v>3084</v>
      </c>
    </row>
    <row r="1563" spans="1:2" ht="14.25" customHeight="1" x14ac:dyDescent="0.15">
      <c r="A1563" s="1" t="s">
        <v>4097</v>
      </c>
      <c r="B1563" s="1" t="s">
        <v>3100</v>
      </c>
    </row>
    <row r="1564" spans="1:2" ht="14.25" customHeight="1" x14ac:dyDescent="0.15">
      <c r="A1564" s="1" t="s">
        <v>4098</v>
      </c>
      <c r="B1564" s="1" t="s">
        <v>3086</v>
      </c>
    </row>
    <row r="1565" spans="1:2" ht="14.25" customHeight="1" x14ac:dyDescent="0.15">
      <c r="A1565" s="1" t="s">
        <v>4099</v>
      </c>
      <c r="B1565" s="1" t="s">
        <v>3086</v>
      </c>
    </row>
    <row r="1566" spans="1:2" ht="14.25" customHeight="1" x14ac:dyDescent="0.15">
      <c r="A1566" s="1" t="s">
        <v>4100</v>
      </c>
      <c r="B1566" s="1" t="s">
        <v>3252</v>
      </c>
    </row>
    <row r="1567" spans="1:2" ht="14.25" customHeight="1" x14ac:dyDescent="0.15">
      <c r="A1567" s="1" t="s">
        <v>4101</v>
      </c>
      <c r="B1567" s="1" t="s">
        <v>3113</v>
      </c>
    </row>
    <row r="1568" spans="1:2" ht="14.25" customHeight="1" x14ac:dyDescent="0.15">
      <c r="A1568" s="1" t="s">
        <v>4102</v>
      </c>
      <c r="B1568" s="1" t="s">
        <v>3097</v>
      </c>
    </row>
    <row r="1569" spans="1:2" ht="14.25" customHeight="1" x14ac:dyDescent="0.15">
      <c r="A1569" s="1" t="s">
        <v>4103</v>
      </c>
      <c r="B1569" s="1" t="s">
        <v>3086</v>
      </c>
    </row>
    <row r="1570" spans="1:2" ht="14.25" customHeight="1" x14ac:dyDescent="0.15">
      <c r="A1570" s="1" t="s">
        <v>4104</v>
      </c>
      <c r="B1570" s="1" t="s">
        <v>3107</v>
      </c>
    </row>
    <row r="1571" spans="1:2" ht="14.25" customHeight="1" x14ac:dyDescent="0.15">
      <c r="A1571" s="1" t="s">
        <v>4105</v>
      </c>
      <c r="B1571" s="1" t="s">
        <v>3086</v>
      </c>
    </row>
    <row r="1572" spans="1:2" ht="14.25" customHeight="1" x14ac:dyDescent="0.15">
      <c r="A1572" s="1" t="s">
        <v>4106</v>
      </c>
      <c r="B1572" s="1" t="s">
        <v>3321</v>
      </c>
    </row>
    <row r="1573" spans="1:2" ht="14.25" customHeight="1" x14ac:dyDescent="0.15">
      <c r="A1573" s="1" t="s">
        <v>4107</v>
      </c>
      <c r="B1573" s="1" t="s">
        <v>3321</v>
      </c>
    </row>
    <row r="1574" spans="1:2" ht="14.25" customHeight="1" x14ac:dyDescent="0.15">
      <c r="A1574" s="1" t="s">
        <v>4108</v>
      </c>
      <c r="B1574" s="1" t="s">
        <v>3082</v>
      </c>
    </row>
    <row r="1575" spans="1:2" ht="14.25" customHeight="1" x14ac:dyDescent="0.15">
      <c r="A1575" s="1" t="s">
        <v>4109</v>
      </c>
      <c r="B1575" s="1" t="s">
        <v>3400</v>
      </c>
    </row>
    <row r="1576" spans="1:2" ht="14.25" customHeight="1" x14ac:dyDescent="0.15">
      <c r="A1576" s="1" t="s">
        <v>4110</v>
      </c>
      <c r="B1576" s="1" t="s">
        <v>3080</v>
      </c>
    </row>
    <row r="1577" spans="1:2" ht="14.25" customHeight="1" x14ac:dyDescent="0.15">
      <c r="A1577" s="1" t="s">
        <v>4111</v>
      </c>
      <c r="B1577" s="1" t="s">
        <v>3086</v>
      </c>
    </row>
    <row r="1578" spans="1:2" ht="14.25" customHeight="1" x14ac:dyDescent="0.15">
      <c r="A1578" s="1" t="s">
        <v>1476</v>
      </c>
      <c r="B1578" s="1" t="s">
        <v>3134</v>
      </c>
    </row>
    <row r="1579" spans="1:2" ht="14.25" customHeight="1" x14ac:dyDescent="0.15">
      <c r="A1579" s="1" t="s">
        <v>4112</v>
      </c>
      <c r="B1579" s="1" t="s">
        <v>3115</v>
      </c>
    </row>
    <row r="1580" spans="1:2" ht="14.25" customHeight="1" x14ac:dyDescent="0.15">
      <c r="A1580" s="1" t="s">
        <v>3020</v>
      </c>
      <c r="B1580" s="1" t="s">
        <v>3080</v>
      </c>
    </row>
    <row r="1581" spans="1:2" ht="14.25" customHeight="1" x14ac:dyDescent="0.15">
      <c r="A1581" s="1" t="s">
        <v>4113</v>
      </c>
      <c r="B1581" s="1" t="s">
        <v>17</v>
      </c>
    </row>
    <row r="1582" spans="1:2" ht="14.25" customHeight="1" x14ac:dyDescent="0.15">
      <c r="A1582" s="1" t="s">
        <v>1481</v>
      </c>
      <c r="B1582" s="1" t="s">
        <v>3084</v>
      </c>
    </row>
    <row r="1583" spans="1:2" ht="14.25" customHeight="1" x14ac:dyDescent="0.15">
      <c r="A1583" s="1" t="s">
        <v>1483</v>
      </c>
      <c r="B1583" s="1" t="s">
        <v>17</v>
      </c>
    </row>
    <row r="1584" spans="1:2" ht="14.25" customHeight="1" x14ac:dyDescent="0.15">
      <c r="A1584" s="1" t="s">
        <v>4114</v>
      </c>
      <c r="B1584" s="1" t="s">
        <v>3086</v>
      </c>
    </row>
    <row r="1585" spans="1:2" ht="14.25" customHeight="1" x14ac:dyDescent="0.15">
      <c r="A1585" s="1" t="s">
        <v>4115</v>
      </c>
      <c r="B1585" s="1" t="s">
        <v>17</v>
      </c>
    </row>
    <row r="1586" spans="1:2" ht="14.25" customHeight="1" x14ac:dyDescent="0.15">
      <c r="A1586" s="1" t="s">
        <v>4116</v>
      </c>
      <c r="B1586" s="1" t="s">
        <v>3252</v>
      </c>
    </row>
    <row r="1587" spans="1:2" ht="14.25" customHeight="1" x14ac:dyDescent="0.15">
      <c r="A1587" s="1" t="s">
        <v>4117</v>
      </c>
      <c r="B1587" s="1" t="s">
        <v>3078</v>
      </c>
    </row>
    <row r="1588" spans="1:2" ht="14.25" customHeight="1" x14ac:dyDescent="0.15">
      <c r="A1588" s="1" t="s">
        <v>87</v>
      </c>
      <c r="B1588" s="1" t="s">
        <v>17</v>
      </c>
    </row>
    <row r="1589" spans="1:2" ht="14.25" customHeight="1" x14ac:dyDescent="0.15">
      <c r="A1589" s="1" t="s">
        <v>4118</v>
      </c>
      <c r="B1589" s="1" t="s">
        <v>3080</v>
      </c>
    </row>
    <row r="1590" spans="1:2" ht="14.25" customHeight="1" x14ac:dyDescent="0.15">
      <c r="A1590" s="1" t="s">
        <v>4119</v>
      </c>
      <c r="B1590" s="1" t="s">
        <v>3118</v>
      </c>
    </row>
    <row r="1591" spans="1:2" ht="14.25" customHeight="1" x14ac:dyDescent="0.15">
      <c r="A1591" s="1" t="s">
        <v>4120</v>
      </c>
      <c r="B1591" s="1" t="s">
        <v>3107</v>
      </c>
    </row>
    <row r="1592" spans="1:2" ht="14.25" customHeight="1" x14ac:dyDescent="0.15">
      <c r="A1592" s="1" t="s">
        <v>4121</v>
      </c>
      <c r="B1592" s="1" t="s">
        <v>3086</v>
      </c>
    </row>
    <row r="1593" spans="1:2" ht="14.25" customHeight="1" x14ac:dyDescent="0.15">
      <c r="A1593" s="1" t="s">
        <v>17</v>
      </c>
      <c r="B1593" s="1" t="s">
        <v>17</v>
      </c>
    </row>
    <row r="1594" spans="1:2" ht="14.25" customHeight="1" x14ac:dyDescent="0.15">
      <c r="A1594" s="1" t="s">
        <v>4122</v>
      </c>
      <c r="B1594" s="1" t="s">
        <v>3321</v>
      </c>
    </row>
    <row r="1595" spans="1:2" ht="14.25" customHeight="1" x14ac:dyDescent="0.15">
      <c r="A1595" s="1" t="s">
        <v>4123</v>
      </c>
      <c r="B1595" s="1" t="s">
        <v>3164</v>
      </c>
    </row>
    <row r="1596" spans="1:2" ht="14.25" customHeight="1" x14ac:dyDescent="0.15">
      <c r="A1596" s="1" t="s">
        <v>4124</v>
      </c>
      <c r="B1596" s="1" t="s">
        <v>3093</v>
      </c>
    </row>
    <row r="1597" spans="1:2" ht="14.25" customHeight="1" x14ac:dyDescent="0.15">
      <c r="A1597" s="1" t="s">
        <v>4125</v>
      </c>
      <c r="B1597" s="1" t="s">
        <v>3113</v>
      </c>
    </row>
    <row r="1598" spans="1:2" ht="14.25" customHeight="1" x14ac:dyDescent="0.15">
      <c r="A1598" s="1" t="s">
        <v>4126</v>
      </c>
      <c r="B1598" s="1" t="s">
        <v>3080</v>
      </c>
    </row>
    <row r="1599" spans="1:2" ht="14.25" customHeight="1" x14ac:dyDescent="0.15">
      <c r="A1599" s="1" t="s">
        <v>4127</v>
      </c>
      <c r="B1599" s="1" t="s">
        <v>3080</v>
      </c>
    </row>
    <row r="1600" spans="1:2" ht="14.25" customHeight="1" x14ac:dyDescent="0.15">
      <c r="A1600" s="1" t="s">
        <v>4128</v>
      </c>
      <c r="B1600" s="1" t="s">
        <v>3211</v>
      </c>
    </row>
    <row r="1601" spans="1:6" ht="14.25" customHeight="1" x14ac:dyDescent="0.15">
      <c r="A1601" s="1" t="s">
        <v>4129</v>
      </c>
      <c r="B1601" s="1" t="s">
        <v>3211</v>
      </c>
    </row>
    <row r="1602" spans="1:6" ht="14.25" customHeight="1" x14ac:dyDescent="0.15">
      <c r="A1602" s="1" t="s">
        <v>4130</v>
      </c>
      <c r="B1602" s="1" t="s">
        <v>2160</v>
      </c>
      <c r="C1602" s="1" t="s">
        <v>4131</v>
      </c>
      <c r="D1602" s="1" t="s">
        <v>4132</v>
      </c>
      <c r="E1602" s="1" t="s">
        <v>4133</v>
      </c>
      <c r="F1602" s="1" t="s">
        <v>4134</v>
      </c>
    </row>
    <row r="1603" spans="1:6" ht="14.25" customHeight="1" x14ac:dyDescent="0.15">
      <c r="A1603" s="1" t="s">
        <v>4135</v>
      </c>
      <c r="B1603" s="1" t="s">
        <v>2160</v>
      </c>
      <c r="C1603" s="1" t="s">
        <v>4136</v>
      </c>
      <c r="D1603" s="1" t="s">
        <v>4137</v>
      </c>
      <c r="E1603" s="1" t="s">
        <v>3092</v>
      </c>
      <c r="F1603" s="1" t="s">
        <v>4138</v>
      </c>
    </row>
    <row r="1604" spans="1:6" ht="14.25" customHeight="1" x14ac:dyDescent="0.15">
      <c r="A1604" s="1" t="s">
        <v>4139</v>
      </c>
      <c r="B1604" s="1" t="s">
        <v>4140</v>
      </c>
      <c r="C1604" s="1" t="s">
        <v>4141</v>
      </c>
      <c r="D1604" s="1" t="s">
        <v>4137</v>
      </c>
      <c r="E1604" s="1" t="s">
        <v>4142</v>
      </c>
      <c r="F1604" s="1" t="s">
        <v>4143</v>
      </c>
    </row>
    <row r="1605" spans="1:6" ht="14.25" customHeight="1" x14ac:dyDescent="0.15">
      <c r="A1605" s="1" t="s">
        <v>4144</v>
      </c>
      <c r="B1605" s="1" t="s">
        <v>4145</v>
      </c>
      <c r="C1605" s="1" t="s">
        <v>4146</v>
      </c>
      <c r="D1605" s="1" t="s">
        <v>4147</v>
      </c>
      <c r="E1605" s="1" t="s">
        <v>4148</v>
      </c>
      <c r="F1605" s="3"/>
    </row>
    <row r="1606" spans="1:6" ht="14.25" customHeight="1" x14ac:dyDescent="0.15">
      <c r="A1606" s="1" t="s">
        <v>4149</v>
      </c>
      <c r="B1606" s="1" t="s">
        <v>4150</v>
      </c>
      <c r="C1606" s="1" t="s">
        <v>4151</v>
      </c>
      <c r="D1606" s="1" t="s">
        <v>4143</v>
      </c>
      <c r="E1606" s="1" t="s">
        <v>4152</v>
      </c>
      <c r="F1606" s="1" t="s">
        <v>4153</v>
      </c>
    </row>
    <row r="1607" spans="1:6" ht="14.25" customHeight="1" x14ac:dyDescent="0.15">
      <c r="A1607" s="1" t="s">
        <v>4154</v>
      </c>
      <c r="B1607" s="1" t="s">
        <v>4155</v>
      </c>
      <c r="C1607" s="1" t="s">
        <v>4156</v>
      </c>
      <c r="D1607" s="1" t="s">
        <v>87</v>
      </c>
      <c r="E1607" s="1" t="s">
        <v>4157</v>
      </c>
      <c r="F1607" s="1" t="s">
        <v>4147</v>
      </c>
    </row>
    <row r="1608" spans="1:6" ht="14.25" customHeight="1" x14ac:dyDescent="0.15">
      <c r="A1608" s="1" t="s">
        <v>4158</v>
      </c>
      <c r="B1608" s="1" t="s">
        <v>4138</v>
      </c>
      <c r="C1608" s="1" t="s">
        <v>4159</v>
      </c>
      <c r="D1608" s="1" t="s">
        <v>4137</v>
      </c>
      <c r="E1608" s="1" t="s">
        <v>4160</v>
      </c>
      <c r="F1608" s="3"/>
    </row>
    <row r="1609" spans="1:6" ht="14.25" customHeight="1" x14ac:dyDescent="0.15">
      <c r="A1609" s="1" t="s">
        <v>4161</v>
      </c>
      <c r="B1609" s="1" t="s">
        <v>4162</v>
      </c>
      <c r="C1609" s="1" t="s">
        <v>4163</v>
      </c>
      <c r="D1609" s="1" t="s">
        <v>4145</v>
      </c>
      <c r="E1609" s="1" t="s">
        <v>4164</v>
      </c>
      <c r="F1609" s="1" t="s">
        <v>4140</v>
      </c>
    </row>
    <row r="1610" spans="1:6" ht="14.25" customHeight="1" x14ac:dyDescent="0.15">
      <c r="A1610" s="1" t="s">
        <v>4165</v>
      </c>
      <c r="B1610" s="1" t="s">
        <v>4155</v>
      </c>
      <c r="C1610" s="1" t="s">
        <v>4166</v>
      </c>
      <c r="D1610" s="1" t="s">
        <v>4145</v>
      </c>
      <c r="E1610" s="1" t="s">
        <v>109</v>
      </c>
      <c r="F1610" s="1" t="s">
        <v>4162</v>
      </c>
    </row>
    <row r="1611" spans="1:6" ht="14.25" customHeight="1" x14ac:dyDescent="0.15">
      <c r="A1611" s="1" t="s">
        <v>4167</v>
      </c>
      <c r="B1611" s="1" t="s">
        <v>4155</v>
      </c>
      <c r="C1611" s="1" t="s">
        <v>4168</v>
      </c>
      <c r="D1611" s="1" t="s">
        <v>4169</v>
      </c>
      <c r="E1611" s="1" t="s">
        <v>4170</v>
      </c>
      <c r="F1611" s="1" t="s">
        <v>4162</v>
      </c>
    </row>
    <row r="1612" spans="1:6" ht="14.25" customHeight="1" x14ac:dyDescent="0.15">
      <c r="A1612" s="1" t="s">
        <v>4171</v>
      </c>
      <c r="B1612" s="1" t="s">
        <v>4140</v>
      </c>
      <c r="C1612" s="1" t="s">
        <v>4172</v>
      </c>
      <c r="D1612" s="1" t="s">
        <v>4145</v>
      </c>
      <c r="E1612" s="1" t="s">
        <v>4173</v>
      </c>
      <c r="F1612" s="1" t="s">
        <v>4174</v>
      </c>
    </row>
    <row r="1613" spans="1:6" ht="14.25" customHeight="1" x14ac:dyDescent="0.15">
      <c r="A1613" s="1" t="s">
        <v>4175</v>
      </c>
      <c r="B1613" s="1" t="s">
        <v>4140</v>
      </c>
      <c r="C1613" s="1" t="s">
        <v>4176</v>
      </c>
      <c r="D1613" s="1" t="s">
        <v>3580</v>
      </c>
      <c r="E1613" s="1" t="s">
        <v>4177</v>
      </c>
      <c r="F1613" s="1" t="s">
        <v>4145</v>
      </c>
    </row>
    <row r="1614" spans="1:6" ht="14.25" customHeight="1" x14ac:dyDescent="0.15">
      <c r="A1614" s="1" t="s">
        <v>4178</v>
      </c>
      <c r="B1614" s="1" t="s">
        <v>3580</v>
      </c>
      <c r="C1614" s="1" t="s">
        <v>270</v>
      </c>
      <c r="D1614" s="1" t="s">
        <v>4137</v>
      </c>
      <c r="E1614" s="1" t="s">
        <v>4179</v>
      </c>
      <c r="F1614" s="1" t="s">
        <v>4180</v>
      </c>
    </row>
    <row r="1615" spans="1:6" ht="14.25" customHeight="1" x14ac:dyDescent="0.15">
      <c r="A1615" s="1" t="s">
        <v>4181</v>
      </c>
      <c r="B1615" s="1" t="s">
        <v>3580</v>
      </c>
      <c r="C1615" s="1" t="s">
        <v>4182</v>
      </c>
      <c r="D1615" s="1" t="s">
        <v>3580</v>
      </c>
      <c r="E1615" s="1" t="s">
        <v>4183</v>
      </c>
      <c r="F1615" s="1" t="s">
        <v>4180</v>
      </c>
    </row>
    <row r="1616" spans="1:6" ht="14.25" customHeight="1" x14ac:dyDescent="0.15">
      <c r="A1616" s="1" t="s">
        <v>4184</v>
      </c>
      <c r="B1616" s="1" t="s">
        <v>4132</v>
      </c>
      <c r="C1616" s="1" t="s">
        <v>1579</v>
      </c>
      <c r="D1616" s="1" t="s">
        <v>2160</v>
      </c>
      <c r="E1616" s="1" t="s">
        <v>4185</v>
      </c>
      <c r="F1616" s="1" t="s">
        <v>4162</v>
      </c>
    </row>
    <row r="1617" spans="1:6" ht="14.25" customHeight="1" x14ac:dyDescent="0.15">
      <c r="A1617" s="1" t="s">
        <v>4186</v>
      </c>
      <c r="B1617" s="1" t="s">
        <v>4137</v>
      </c>
      <c r="C1617" s="1" t="s">
        <v>4174</v>
      </c>
      <c r="D1617" s="1" t="s">
        <v>4174</v>
      </c>
      <c r="E1617" s="1" t="s">
        <v>4187</v>
      </c>
      <c r="F1617" s="1" t="s">
        <v>4174</v>
      </c>
    </row>
    <row r="1618" spans="1:6" ht="14.25" customHeight="1" x14ac:dyDescent="0.15">
      <c r="A1618" s="1" t="s">
        <v>4188</v>
      </c>
      <c r="B1618" s="1" t="s">
        <v>4155</v>
      </c>
      <c r="C1618" s="1" t="s">
        <v>4189</v>
      </c>
      <c r="D1618" s="1" t="s">
        <v>4155</v>
      </c>
      <c r="E1618" s="1" t="s">
        <v>4190</v>
      </c>
      <c r="F1618" s="1" t="s">
        <v>4153</v>
      </c>
    </row>
    <row r="1619" spans="1:6" ht="14.25" customHeight="1" x14ac:dyDescent="0.15">
      <c r="A1619" s="1" t="s">
        <v>74</v>
      </c>
      <c r="B1619" s="1" t="s">
        <v>4134</v>
      </c>
      <c r="C1619" s="1" t="s">
        <v>279</v>
      </c>
      <c r="D1619" s="1" t="s">
        <v>4150</v>
      </c>
      <c r="E1619" s="1" t="s">
        <v>4191</v>
      </c>
      <c r="F1619" s="1" t="s">
        <v>4150</v>
      </c>
    </row>
    <row r="1620" spans="1:6" ht="14.25" customHeight="1" x14ac:dyDescent="0.15">
      <c r="A1620" s="1" t="s">
        <v>4192</v>
      </c>
      <c r="B1620" s="1" t="s">
        <v>4174</v>
      </c>
      <c r="C1620" s="1" t="s">
        <v>4193</v>
      </c>
      <c r="D1620" s="1" t="s">
        <v>4194</v>
      </c>
      <c r="E1620" s="1" t="s">
        <v>4195</v>
      </c>
      <c r="F1620" s="1" t="s">
        <v>4138</v>
      </c>
    </row>
    <row r="1621" spans="1:6" ht="14.25" customHeight="1" x14ac:dyDescent="0.15">
      <c r="A1621" s="1" t="s">
        <v>4196</v>
      </c>
      <c r="B1621" s="1" t="s">
        <v>1182</v>
      </c>
      <c r="C1621" s="1" t="s">
        <v>4197</v>
      </c>
      <c r="D1621" s="1" t="s">
        <v>4140</v>
      </c>
      <c r="E1621" s="1" t="s">
        <v>4198</v>
      </c>
      <c r="F1621" s="1" t="s">
        <v>4143</v>
      </c>
    </row>
    <row r="1622" spans="1:6" ht="14.25" customHeight="1" x14ac:dyDescent="0.15">
      <c r="A1622" s="1" t="s">
        <v>112</v>
      </c>
      <c r="B1622" s="1" t="s">
        <v>2160</v>
      </c>
      <c r="C1622" s="1" t="s">
        <v>4199</v>
      </c>
      <c r="D1622" s="1" t="s">
        <v>4140</v>
      </c>
      <c r="E1622" s="1" t="s">
        <v>323</v>
      </c>
      <c r="F1622" s="1" t="s">
        <v>4174</v>
      </c>
    </row>
    <row r="1623" spans="1:6" ht="14.25" customHeight="1" x14ac:dyDescent="0.15">
      <c r="A1623" s="1" t="s">
        <v>4200</v>
      </c>
      <c r="B1623" s="1" t="s">
        <v>3580</v>
      </c>
      <c r="C1623" s="1" t="s">
        <v>4201</v>
      </c>
      <c r="D1623" s="1" t="s">
        <v>4140</v>
      </c>
      <c r="E1623" s="1" t="s">
        <v>4202</v>
      </c>
      <c r="F1623" s="1" t="s">
        <v>4155</v>
      </c>
    </row>
    <row r="1624" spans="1:6" ht="14.25" customHeight="1" x14ac:dyDescent="0.15">
      <c r="A1624" s="1" t="s">
        <v>119</v>
      </c>
      <c r="B1624" s="1" t="s">
        <v>4138</v>
      </c>
      <c r="C1624" s="1" t="s">
        <v>4203</v>
      </c>
      <c r="D1624" s="1" t="s">
        <v>4169</v>
      </c>
      <c r="E1624" s="1" t="s">
        <v>4204</v>
      </c>
      <c r="F1624" s="1" t="s">
        <v>4180</v>
      </c>
    </row>
    <row r="1625" spans="1:6" ht="14.25" customHeight="1" x14ac:dyDescent="0.15">
      <c r="A1625" s="1" t="s">
        <v>4205</v>
      </c>
      <c r="B1625" s="1" t="s">
        <v>4162</v>
      </c>
      <c r="C1625" s="1" t="s">
        <v>4206</v>
      </c>
      <c r="D1625" s="1" t="s">
        <v>4194</v>
      </c>
      <c r="E1625" s="1" t="s">
        <v>4207</v>
      </c>
      <c r="F1625" s="1" t="s">
        <v>4150</v>
      </c>
    </row>
    <row r="1626" spans="1:6" ht="14.25" customHeight="1" x14ac:dyDescent="0.15">
      <c r="A1626" s="1" t="s">
        <v>4208</v>
      </c>
      <c r="B1626" s="1" t="s">
        <v>4145</v>
      </c>
      <c r="C1626" s="1" t="s">
        <v>4209</v>
      </c>
      <c r="D1626" s="1" t="s">
        <v>4194</v>
      </c>
      <c r="E1626" s="1" t="s">
        <v>4210</v>
      </c>
      <c r="F1626" s="1" t="s">
        <v>4143</v>
      </c>
    </row>
    <row r="1627" spans="1:6" ht="14.25" customHeight="1" x14ac:dyDescent="0.15">
      <c r="A1627" s="1" t="s">
        <v>4211</v>
      </c>
      <c r="B1627" s="1" t="s">
        <v>4134</v>
      </c>
      <c r="C1627" s="1" t="s">
        <v>4212</v>
      </c>
      <c r="D1627" s="1" t="s">
        <v>87</v>
      </c>
      <c r="E1627" s="1" t="s">
        <v>4213</v>
      </c>
      <c r="F1627" s="1" t="s">
        <v>4143</v>
      </c>
    </row>
    <row r="1628" spans="1:6" ht="14.25" customHeight="1" x14ac:dyDescent="0.15">
      <c r="A1628" s="1" t="s">
        <v>4214</v>
      </c>
      <c r="B1628" s="1" t="s">
        <v>4150</v>
      </c>
      <c r="C1628" s="1" t="s">
        <v>4215</v>
      </c>
      <c r="D1628" s="1" t="s">
        <v>4194</v>
      </c>
      <c r="E1628" s="1" t="s">
        <v>4216</v>
      </c>
      <c r="F1628" s="3"/>
    </row>
    <row r="1629" spans="1:6" ht="14.25" customHeight="1" x14ac:dyDescent="0.15">
      <c r="A1629" s="1" t="s">
        <v>4155</v>
      </c>
      <c r="B1629" s="1" t="s">
        <v>4155</v>
      </c>
      <c r="C1629" s="1" t="s">
        <v>4217</v>
      </c>
      <c r="D1629" s="1" t="s">
        <v>4145</v>
      </c>
      <c r="E1629" s="1" t="s">
        <v>4218</v>
      </c>
      <c r="F1629" s="1" t="s">
        <v>4143</v>
      </c>
    </row>
    <row r="1630" spans="1:6" ht="14.25" customHeight="1" x14ac:dyDescent="0.15">
      <c r="A1630" s="1" t="s">
        <v>4219</v>
      </c>
      <c r="B1630" s="1" t="s">
        <v>4162</v>
      </c>
      <c r="C1630" s="1" t="s">
        <v>4220</v>
      </c>
      <c r="D1630" s="1" t="s">
        <v>4147</v>
      </c>
      <c r="E1630" s="1" t="s">
        <v>4221</v>
      </c>
      <c r="F1630" s="1" t="s">
        <v>4222</v>
      </c>
    </row>
    <row r="1631" spans="1:6" ht="14.25" customHeight="1" x14ac:dyDescent="0.15">
      <c r="A1631" s="1" t="s">
        <v>4223</v>
      </c>
      <c r="B1631" s="1" t="s">
        <v>4145</v>
      </c>
      <c r="C1631" s="1" t="s">
        <v>4224</v>
      </c>
      <c r="D1631" s="1" t="s">
        <v>4222</v>
      </c>
      <c r="E1631" s="1" t="s">
        <v>4225</v>
      </c>
      <c r="F1631" s="1" t="s">
        <v>4147</v>
      </c>
    </row>
    <row r="1632" spans="1:6" ht="14.25" customHeight="1" x14ac:dyDescent="0.15">
      <c r="A1632" s="1" t="s">
        <v>4226</v>
      </c>
      <c r="B1632" s="1" t="s">
        <v>87</v>
      </c>
      <c r="C1632" s="1" t="s">
        <v>4227</v>
      </c>
      <c r="D1632" s="1" t="s">
        <v>2160</v>
      </c>
      <c r="E1632" s="1" t="s">
        <v>4228</v>
      </c>
      <c r="F1632" s="1" t="s">
        <v>4137</v>
      </c>
    </row>
    <row r="1633" spans="1:6" ht="14.25" customHeight="1" x14ac:dyDescent="0.15">
      <c r="A1633" s="1" t="s">
        <v>185</v>
      </c>
      <c r="B1633" s="1" t="s">
        <v>4145</v>
      </c>
      <c r="C1633" s="1" t="s">
        <v>4229</v>
      </c>
      <c r="D1633" s="1" t="s">
        <v>4194</v>
      </c>
      <c r="E1633" s="1" t="s">
        <v>4230</v>
      </c>
      <c r="F1633" s="1" t="s">
        <v>4137</v>
      </c>
    </row>
    <row r="1634" spans="1:6" ht="14.25" customHeight="1" x14ac:dyDescent="0.15">
      <c r="A1634" s="1" t="s">
        <v>4231</v>
      </c>
      <c r="B1634" s="1" t="s">
        <v>4145</v>
      </c>
      <c r="C1634" s="1" t="s">
        <v>4232</v>
      </c>
      <c r="D1634" s="1" t="s">
        <v>4140</v>
      </c>
      <c r="E1634" s="1" t="s">
        <v>4233</v>
      </c>
      <c r="F1634" s="1" t="s">
        <v>4234</v>
      </c>
    </row>
    <row r="1635" spans="1:6" ht="14.25" customHeight="1" x14ac:dyDescent="0.15">
      <c r="A1635" s="1" t="s">
        <v>4235</v>
      </c>
      <c r="B1635" s="1" t="s">
        <v>4234</v>
      </c>
      <c r="C1635" s="1" t="s">
        <v>4236</v>
      </c>
      <c r="D1635" s="1" t="s">
        <v>4134</v>
      </c>
      <c r="E1635" s="1" t="s">
        <v>4237</v>
      </c>
      <c r="F1635" s="1" t="s">
        <v>4234</v>
      </c>
    </row>
    <row r="1636" spans="1:6" ht="14.25" customHeight="1" x14ac:dyDescent="0.15">
      <c r="A1636" s="1" t="s">
        <v>4238</v>
      </c>
      <c r="B1636" s="1" t="s">
        <v>4155</v>
      </c>
      <c r="C1636" s="1" t="s">
        <v>337</v>
      </c>
      <c r="D1636" s="1" t="s">
        <v>3580</v>
      </c>
      <c r="E1636" s="1" t="s">
        <v>4239</v>
      </c>
      <c r="F1636" s="1" t="s">
        <v>4174</v>
      </c>
    </row>
    <row r="1637" spans="1:6" ht="14.25" customHeight="1" x14ac:dyDescent="0.15">
      <c r="A1637" s="1" t="s">
        <v>4240</v>
      </c>
      <c r="B1637" s="1" t="s">
        <v>4147</v>
      </c>
      <c r="C1637" s="1" t="s">
        <v>4241</v>
      </c>
      <c r="D1637" s="1" t="s">
        <v>3580</v>
      </c>
      <c r="E1637" s="1" t="s">
        <v>4242</v>
      </c>
      <c r="F1637" s="1" t="s">
        <v>4174</v>
      </c>
    </row>
    <row r="1638" spans="1:6" ht="14.25" customHeight="1" x14ac:dyDescent="0.15">
      <c r="A1638" s="1" t="s">
        <v>4243</v>
      </c>
      <c r="B1638" s="1" t="s">
        <v>4147</v>
      </c>
      <c r="C1638" s="1" t="s">
        <v>4244</v>
      </c>
      <c r="D1638" s="1" t="s">
        <v>4138</v>
      </c>
      <c r="E1638" s="1" t="s">
        <v>4245</v>
      </c>
      <c r="F1638" s="1" t="s">
        <v>1182</v>
      </c>
    </row>
    <row r="1639" spans="1:6" ht="14.25" customHeight="1" x14ac:dyDescent="0.15">
      <c r="A1639" s="1" t="s">
        <v>4246</v>
      </c>
      <c r="B1639" s="1" t="s">
        <v>4155</v>
      </c>
      <c r="C1639" s="1" t="s">
        <v>4247</v>
      </c>
      <c r="D1639" s="1" t="s">
        <v>4174</v>
      </c>
      <c r="E1639" s="1" t="s">
        <v>4248</v>
      </c>
      <c r="F1639" s="1" t="s">
        <v>4143</v>
      </c>
    </row>
    <row r="1640" spans="1:6" ht="14.25" customHeight="1" x14ac:dyDescent="0.15">
      <c r="A1640" s="1" t="s">
        <v>4249</v>
      </c>
      <c r="B1640" s="1" t="s">
        <v>4180</v>
      </c>
      <c r="C1640" s="1" t="s">
        <v>4250</v>
      </c>
      <c r="D1640" s="1" t="s">
        <v>4143</v>
      </c>
      <c r="E1640" s="1" t="s">
        <v>4251</v>
      </c>
      <c r="F1640" s="1" t="s">
        <v>4155</v>
      </c>
    </row>
    <row r="1641" spans="1:6" ht="14.25" customHeight="1" x14ac:dyDescent="0.15">
      <c r="A1641" s="1" t="s">
        <v>4252</v>
      </c>
      <c r="B1641" s="1" t="s">
        <v>4143</v>
      </c>
      <c r="C1641" s="1" t="s">
        <v>4253</v>
      </c>
      <c r="D1641" s="1" t="s">
        <v>4194</v>
      </c>
      <c r="E1641" s="1" t="s">
        <v>4254</v>
      </c>
      <c r="F1641" s="1" t="s">
        <v>4150</v>
      </c>
    </row>
    <row r="1642" spans="1:6" ht="14.25" customHeight="1" x14ac:dyDescent="0.15">
      <c r="A1642" s="1" t="s">
        <v>4255</v>
      </c>
      <c r="B1642" s="1" t="s">
        <v>4174</v>
      </c>
      <c r="C1642" s="1" t="s">
        <v>4256</v>
      </c>
      <c r="D1642" s="1" t="s">
        <v>4137</v>
      </c>
      <c r="E1642" s="1" t="s">
        <v>4257</v>
      </c>
      <c r="F1642" s="1" t="s">
        <v>87</v>
      </c>
    </row>
    <row r="1643" spans="1:6" ht="14.25" customHeight="1" x14ac:dyDescent="0.15">
      <c r="A1643" s="1" t="s">
        <v>4258</v>
      </c>
      <c r="B1643" s="1" t="s">
        <v>4140</v>
      </c>
      <c r="C1643" s="1" t="s">
        <v>4259</v>
      </c>
      <c r="D1643" s="1" t="s">
        <v>4155</v>
      </c>
      <c r="E1643" s="1" t="s">
        <v>4260</v>
      </c>
      <c r="F1643" s="1" t="s">
        <v>3580</v>
      </c>
    </row>
    <row r="1644" spans="1:6" ht="14.25" customHeight="1" x14ac:dyDescent="0.15">
      <c r="A1644" s="1" t="s">
        <v>4261</v>
      </c>
      <c r="B1644" s="1" t="s">
        <v>4162</v>
      </c>
      <c r="C1644" s="1" t="s">
        <v>4262</v>
      </c>
      <c r="D1644" s="1" t="s">
        <v>87</v>
      </c>
      <c r="E1644" s="1" t="s">
        <v>4263</v>
      </c>
      <c r="F1644" s="1" t="s">
        <v>3580</v>
      </c>
    </row>
    <row r="1645" spans="1:6" ht="14.25" customHeight="1" x14ac:dyDescent="0.15">
      <c r="A1645" s="1" t="s">
        <v>4264</v>
      </c>
      <c r="B1645" s="1" t="s">
        <v>1182</v>
      </c>
      <c r="C1645" s="1" t="s">
        <v>4265</v>
      </c>
      <c r="D1645" s="1" t="s">
        <v>4134</v>
      </c>
      <c r="E1645" s="1" t="s">
        <v>4266</v>
      </c>
      <c r="F1645" s="1" t="s">
        <v>2160</v>
      </c>
    </row>
    <row r="1646" spans="1:6" ht="14.25" customHeight="1" x14ac:dyDescent="0.15">
      <c r="A1646" s="1" t="s">
        <v>244</v>
      </c>
      <c r="B1646" s="1" t="s">
        <v>3580</v>
      </c>
      <c r="C1646" s="1" t="s">
        <v>4267</v>
      </c>
      <c r="D1646" s="1" t="s">
        <v>4134</v>
      </c>
      <c r="E1646" s="1" t="s">
        <v>4268</v>
      </c>
      <c r="F1646" s="1" t="s">
        <v>3580</v>
      </c>
    </row>
    <row r="1647" spans="1:6" ht="14.25" customHeight="1" x14ac:dyDescent="0.15">
      <c r="A1647" s="1" t="s">
        <v>4269</v>
      </c>
      <c r="B1647" s="1" t="s">
        <v>4155</v>
      </c>
      <c r="C1647" s="1" t="s">
        <v>4270</v>
      </c>
      <c r="D1647" s="1" t="s">
        <v>4169</v>
      </c>
      <c r="E1647" s="1" t="s">
        <v>4271</v>
      </c>
      <c r="F1647" s="1" t="s">
        <v>4174</v>
      </c>
    </row>
    <row r="1648" spans="1:6" ht="14.25" customHeight="1" x14ac:dyDescent="0.15">
      <c r="A1648" s="1" t="s">
        <v>4272</v>
      </c>
      <c r="B1648" s="1" t="s">
        <v>4155</v>
      </c>
      <c r="C1648" s="1" t="s">
        <v>4273</v>
      </c>
      <c r="D1648" s="1" t="s">
        <v>4140</v>
      </c>
      <c r="E1648" s="1" t="s">
        <v>4274</v>
      </c>
      <c r="F1648" s="1" t="s">
        <v>4145</v>
      </c>
    </row>
    <row r="1649" spans="1:6" ht="14.25" customHeight="1" x14ac:dyDescent="0.15">
      <c r="A1649" s="1" t="s">
        <v>4275</v>
      </c>
      <c r="B1649" s="1" t="s">
        <v>87</v>
      </c>
      <c r="C1649" s="1" t="s">
        <v>4276</v>
      </c>
      <c r="D1649" s="1" t="s">
        <v>4174</v>
      </c>
      <c r="E1649" s="1" t="s">
        <v>4277</v>
      </c>
      <c r="F1649" s="1" t="s">
        <v>4147</v>
      </c>
    </row>
    <row r="1650" spans="1:6" ht="14.25" customHeight="1" x14ac:dyDescent="0.15">
      <c r="A1650" s="1" t="s">
        <v>4278</v>
      </c>
      <c r="B1650" s="1" t="s">
        <v>3580</v>
      </c>
      <c r="C1650" s="1" t="s">
        <v>4279</v>
      </c>
      <c r="D1650" s="1" t="s">
        <v>4174</v>
      </c>
      <c r="E1650" s="1" t="s">
        <v>4280</v>
      </c>
      <c r="F1650" s="1" t="s">
        <v>4145</v>
      </c>
    </row>
    <row r="1651" spans="1:6" ht="14.25" customHeight="1" x14ac:dyDescent="0.15">
      <c r="A1651" s="1" t="s">
        <v>4281</v>
      </c>
      <c r="B1651" s="1" t="s">
        <v>1182</v>
      </c>
      <c r="C1651" s="1" t="s">
        <v>4282</v>
      </c>
      <c r="D1651" s="1" t="s">
        <v>4134</v>
      </c>
      <c r="E1651" s="1" t="s">
        <v>4283</v>
      </c>
      <c r="F1651" s="1" t="s">
        <v>4284</v>
      </c>
    </row>
    <row r="1652" spans="1:6" ht="14.25" customHeight="1" x14ac:dyDescent="0.15">
      <c r="A1652" s="1" t="s">
        <v>4285</v>
      </c>
      <c r="B1652" s="1" t="s">
        <v>4140</v>
      </c>
      <c r="C1652" s="1" t="s">
        <v>4286</v>
      </c>
      <c r="D1652" s="1" t="s">
        <v>4134</v>
      </c>
      <c r="E1652" s="1" t="s">
        <v>4287</v>
      </c>
      <c r="F1652" s="1" t="s">
        <v>4169</v>
      </c>
    </row>
    <row r="1653" spans="1:6" ht="14.25" customHeight="1" x14ac:dyDescent="0.15">
      <c r="A1653" s="1" t="s">
        <v>4288</v>
      </c>
      <c r="B1653" s="1" t="s">
        <v>4140</v>
      </c>
      <c r="C1653" s="1" t="s">
        <v>4289</v>
      </c>
      <c r="D1653" s="1" t="s">
        <v>4134</v>
      </c>
      <c r="E1653" s="1" t="s">
        <v>4290</v>
      </c>
      <c r="F1653" s="1" t="s">
        <v>4150</v>
      </c>
    </row>
    <row r="1654" spans="1:6" ht="14.25" customHeight="1" x14ac:dyDescent="0.15">
      <c r="A1654" s="1" t="s">
        <v>4291</v>
      </c>
      <c r="B1654" s="1" t="s">
        <v>4174</v>
      </c>
      <c r="C1654" s="1" t="s">
        <v>4292</v>
      </c>
      <c r="D1654" s="1" t="s">
        <v>4143</v>
      </c>
      <c r="E1654" s="1" t="s">
        <v>4293</v>
      </c>
      <c r="F1654" s="1" t="s">
        <v>4174</v>
      </c>
    </row>
    <row r="1655" spans="1:6" ht="14.25" customHeight="1" x14ac:dyDescent="0.15">
      <c r="A1655" s="1" t="s">
        <v>4294</v>
      </c>
      <c r="B1655" s="1" t="s">
        <v>4222</v>
      </c>
      <c r="C1655" s="1" t="s">
        <v>4295</v>
      </c>
      <c r="D1655" s="1" t="s">
        <v>4140</v>
      </c>
      <c r="E1655" s="1" t="s">
        <v>4296</v>
      </c>
      <c r="F1655" s="1" t="s">
        <v>4132</v>
      </c>
    </row>
    <row r="1656" spans="1:6" ht="14.25" customHeight="1" x14ac:dyDescent="0.15">
      <c r="A1656" s="1" t="s">
        <v>4297</v>
      </c>
      <c r="B1656" s="1" t="s">
        <v>4155</v>
      </c>
      <c r="C1656" s="1" t="s">
        <v>1696</v>
      </c>
      <c r="D1656" s="1" t="s">
        <v>4140</v>
      </c>
      <c r="E1656" s="1" t="s">
        <v>4298</v>
      </c>
      <c r="F1656" s="1" t="s">
        <v>4145</v>
      </c>
    </row>
    <row r="1657" spans="1:6" ht="14.25" customHeight="1" x14ac:dyDescent="0.15">
      <c r="A1657" s="1" t="s">
        <v>4299</v>
      </c>
      <c r="B1657" s="1" t="s">
        <v>4137</v>
      </c>
      <c r="C1657" s="1" t="s">
        <v>4300</v>
      </c>
      <c r="D1657" s="1" t="s">
        <v>4155</v>
      </c>
      <c r="E1657" s="1" t="s">
        <v>4301</v>
      </c>
      <c r="F1657" s="1" t="s">
        <v>4150</v>
      </c>
    </row>
    <row r="1658" spans="1:6" ht="14.25" customHeight="1" x14ac:dyDescent="0.15">
      <c r="A1658" s="1" t="s">
        <v>4302</v>
      </c>
      <c r="B1658" s="1" t="s">
        <v>4180</v>
      </c>
      <c r="C1658" s="1" t="s">
        <v>4303</v>
      </c>
      <c r="D1658" s="1" t="s">
        <v>4155</v>
      </c>
      <c r="E1658" s="1" t="s">
        <v>4304</v>
      </c>
      <c r="F1658" s="1" t="s">
        <v>3580</v>
      </c>
    </row>
    <row r="1659" spans="1:6" ht="14.25" customHeight="1" x14ac:dyDescent="0.15">
      <c r="A1659" s="1" t="s">
        <v>4305</v>
      </c>
      <c r="B1659" s="1" t="s">
        <v>4194</v>
      </c>
      <c r="C1659" s="1" t="s">
        <v>4306</v>
      </c>
      <c r="D1659" s="1" t="s">
        <v>1182</v>
      </c>
      <c r="E1659" s="1" t="s">
        <v>4307</v>
      </c>
      <c r="F1659" s="1" t="s">
        <v>4222</v>
      </c>
    </row>
    <row r="1660" spans="1:6" ht="14.25" customHeight="1" x14ac:dyDescent="0.15">
      <c r="A1660" s="1" t="s">
        <v>4308</v>
      </c>
      <c r="B1660" s="1" t="s">
        <v>4155</v>
      </c>
      <c r="C1660" s="1" t="s">
        <v>4309</v>
      </c>
      <c r="D1660" s="1" t="s">
        <v>4140</v>
      </c>
      <c r="E1660" s="1" t="s">
        <v>4310</v>
      </c>
      <c r="F1660" s="1" t="s">
        <v>4138</v>
      </c>
    </row>
    <row r="1661" spans="1:6" ht="14.25" customHeight="1" x14ac:dyDescent="0.15">
      <c r="A1661" s="1" t="s">
        <v>4311</v>
      </c>
      <c r="B1661" s="1" t="s">
        <v>1182</v>
      </c>
      <c r="C1661" s="1" t="s">
        <v>4312</v>
      </c>
      <c r="D1661" s="1" t="s">
        <v>1182</v>
      </c>
      <c r="E1661" s="1" t="s">
        <v>4313</v>
      </c>
      <c r="F1661" s="1" t="s">
        <v>4234</v>
      </c>
    </row>
    <row r="1662" spans="1:6" ht="14.25" customHeight="1" x14ac:dyDescent="0.15">
      <c r="A1662" s="1" t="s">
        <v>4314</v>
      </c>
      <c r="B1662" s="1" t="s">
        <v>1182</v>
      </c>
      <c r="C1662" s="1" t="s">
        <v>4315</v>
      </c>
      <c r="D1662" s="1" t="s">
        <v>4145</v>
      </c>
      <c r="E1662" s="1" t="s">
        <v>4150</v>
      </c>
      <c r="F1662" s="1" t="s">
        <v>4150</v>
      </c>
    </row>
    <row r="1663" spans="1:6" ht="14.25" customHeight="1" x14ac:dyDescent="0.15">
      <c r="A1663" s="1" t="s">
        <v>4316</v>
      </c>
      <c r="B1663" s="1" t="s">
        <v>4174</v>
      </c>
      <c r="C1663" s="1" t="s">
        <v>4317</v>
      </c>
      <c r="D1663" s="1" t="s">
        <v>4140</v>
      </c>
      <c r="E1663" s="1" t="s">
        <v>4318</v>
      </c>
      <c r="F1663" s="1" t="s">
        <v>4162</v>
      </c>
    </row>
    <row r="1664" spans="1:6" ht="14.25" customHeight="1" x14ac:dyDescent="0.15">
      <c r="A1664" s="1" t="s">
        <v>4319</v>
      </c>
      <c r="B1664" s="1" t="s">
        <v>4180</v>
      </c>
      <c r="C1664" s="1" t="s">
        <v>4320</v>
      </c>
      <c r="D1664" s="1" t="s">
        <v>4284</v>
      </c>
      <c r="E1664" s="1" t="s">
        <v>4321</v>
      </c>
      <c r="F1664" s="1" t="s">
        <v>4140</v>
      </c>
    </row>
    <row r="1665" spans="1:6" ht="14.25" customHeight="1" x14ac:dyDescent="0.15">
      <c r="A1665" s="1" t="s">
        <v>3258</v>
      </c>
      <c r="B1665" s="1" t="s">
        <v>4222</v>
      </c>
      <c r="C1665" s="1" t="s">
        <v>4322</v>
      </c>
      <c r="D1665" s="1" t="s">
        <v>2160</v>
      </c>
      <c r="E1665" s="1" t="s">
        <v>4323</v>
      </c>
      <c r="F1665" s="1" t="s">
        <v>1182</v>
      </c>
    </row>
    <row r="1666" spans="1:6" ht="14.25" customHeight="1" x14ac:dyDescent="0.15">
      <c r="A1666" s="1" t="s">
        <v>4324</v>
      </c>
      <c r="B1666" s="1" t="s">
        <v>4132</v>
      </c>
      <c r="C1666" s="1" t="s">
        <v>1719</v>
      </c>
      <c r="D1666" s="1" t="s">
        <v>4145</v>
      </c>
      <c r="E1666" s="1" t="s">
        <v>4325</v>
      </c>
      <c r="F1666" s="1" t="s">
        <v>4138</v>
      </c>
    </row>
    <row r="1667" spans="1:6" ht="14.25" customHeight="1" x14ac:dyDescent="0.15">
      <c r="A1667" s="1" t="s">
        <v>4326</v>
      </c>
      <c r="B1667" s="1" t="s">
        <v>4134</v>
      </c>
      <c r="C1667" s="1" t="s">
        <v>4327</v>
      </c>
      <c r="D1667" s="1" t="s">
        <v>4138</v>
      </c>
      <c r="E1667" s="1" t="s">
        <v>4328</v>
      </c>
      <c r="F1667" s="1" t="s">
        <v>4137</v>
      </c>
    </row>
    <row r="1668" spans="1:6" ht="14.25" customHeight="1" x14ac:dyDescent="0.15">
      <c r="A1668" s="1" t="s">
        <v>4329</v>
      </c>
      <c r="B1668" s="1" t="s">
        <v>4140</v>
      </c>
      <c r="C1668" s="1" t="s">
        <v>4330</v>
      </c>
      <c r="D1668" s="1" t="s">
        <v>4222</v>
      </c>
      <c r="E1668" s="1" t="s">
        <v>4331</v>
      </c>
      <c r="F1668" s="1" t="s">
        <v>4132</v>
      </c>
    </row>
    <row r="1669" spans="1:6" ht="14.25" customHeight="1" x14ac:dyDescent="0.15">
      <c r="A1669" s="1" t="s">
        <v>4332</v>
      </c>
      <c r="B1669" s="1" t="s">
        <v>4147</v>
      </c>
      <c r="C1669" s="1" t="s">
        <v>4333</v>
      </c>
      <c r="D1669" s="1" t="s">
        <v>4132</v>
      </c>
      <c r="E1669" s="1" t="s">
        <v>4334</v>
      </c>
      <c r="F1669" s="1" t="s">
        <v>4180</v>
      </c>
    </row>
    <row r="1670" spans="1:6" ht="14.25" customHeight="1" x14ac:dyDescent="0.15">
      <c r="A1670" s="1" t="s">
        <v>384</v>
      </c>
      <c r="B1670" s="1" t="s">
        <v>4155</v>
      </c>
      <c r="C1670" s="1" t="s">
        <v>4335</v>
      </c>
      <c r="D1670" s="1" t="s">
        <v>4132</v>
      </c>
      <c r="E1670" s="1" t="s">
        <v>4336</v>
      </c>
      <c r="F1670" s="1" t="s">
        <v>4147</v>
      </c>
    </row>
    <row r="1671" spans="1:6" ht="14.25" customHeight="1" x14ac:dyDescent="0.15">
      <c r="A1671" s="1" t="s">
        <v>4337</v>
      </c>
      <c r="B1671" s="1" t="s">
        <v>4222</v>
      </c>
      <c r="C1671" s="1" t="s">
        <v>4338</v>
      </c>
      <c r="D1671" s="1" t="s">
        <v>1182</v>
      </c>
      <c r="E1671" s="1" t="s">
        <v>4339</v>
      </c>
      <c r="F1671" s="1" t="s">
        <v>4147</v>
      </c>
    </row>
    <row r="1672" spans="1:6" ht="14.25" customHeight="1" x14ac:dyDescent="0.15">
      <c r="A1672" s="1" t="s">
        <v>4340</v>
      </c>
      <c r="B1672" s="1" t="s">
        <v>4174</v>
      </c>
      <c r="C1672" s="1" t="s">
        <v>4341</v>
      </c>
      <c r="D1672" s="1" t="s">
        <v>4150</v>
      </c>
      <c r="E1672" s="1" t="s">
        <v>4342</v>
      </c>
      <c r="F1672" s="1" t="s">
        <v>4143</v>
      </c>
    </row>
    <row r="1673" spans="1:6" ht="14.25" customHeight="1" x14ac:dyDescent="0.15">
      <c r="A1673" s="1" t="s">
        <v>390</v>
      </c>
      <c r="B1673" s="1" t="s">
        <v>4147</v>
      </c>
      <c r="C1673" s="1" t="s">
        <v>4343</v>
      </c>
      <c r="D1673" s="1" t="s">
        <v>2160</v>
      </c>
      <c r="E1673" s="1" t="s">
        <v>4344</v>
      </c>
      <c r="F1673" s="1" t="s">
        <v>4174</v>
      </c>
    </row>
    <row r="1674" spans="1:6" ht="14.25" customHeight="1" x14ac:dyDescent="0.15">
      <c r="A1674" s="1" t="s">
        <v>3286</v>
      </c>
      <c r="B1674" s="1" t="s">
        <v>4174</v>
      </c>
      <c r="C1674" s="1" t="s">
        <v>4345</v>
      </c>
      <c r="D1674" s="1" t="s">
        <v>87</v>
      </c>
      <c r="E1674" s="1" t="s">
        <v>4346</v>
      </c>
      <c r="F1674" s="1" t="s">
        <v>4140</v>
      </c>
    </row>
    <row r="1675" spans="1:6" ht="14.25" customHeight="1" x14ac:dyDescent="0.15">
      <c r="A1675" s="1" t="s">
        <v>4347</v>
      </c>
      <c r="B1675" s="1" t="s">
        <v>4150</v>
      </c>
      <c r="C1675" s="1" t="s">
        <v>4348</v>
      </c>
      <c r="D1675" s="1" t="s">
        <v>3580</v>
      </c>
      <c r="E1675" s="1" t="s">
        <v>3300</v>
      </c>
      <c r="F1675" s="1" t="s">
        <v>4140</v>
      </c>
    </row>
    <row r="1676" spans="1:6" ht="14.25" customHeight="1" x14ac:dyDescent="0.15">
      <c r="A1676" s="1" t="s">
        <v>4349</v>
      </c>
      <c r="B1676" s="1" t="s">
        <v>4194</v>
      </c>
      <c r="C1676" s="1" t="s">
        <v>4350</v>
      </c>
      <c r="D1676" s="1" t="s">
        <v>4150</v>
      </c>
      <c r="E1676" s="1" t="s">
        <v>4351</v>
      </c>
      <c r="F1676" s="1" t="s">
        <v>4155</v>
      </c>
    </row>
    <row r="1677" spans="1:6" ht="14.25" customHeight="1" x14ac:dyDescent="0.15">
      <c r="A1677" s="1" t="s">
        <v>4352</v>
      </c>
      <c r="B1677" s="1" t="s">
        <v>4180</v>
      </c>
      <c r="C1677" s="1" t="s">
        <v>4353</v>
      </c>
      <c r="D1677" s="1" t="s">
        <v>4134</v>
      </c>
      <c r="E1677" s="1" t="s">
        <v>574</v>
      </c>
      <c r="F1677" s="1" t="s">
        <v>4140</v>
      </c>
    </row>
    <row r="1678" spans="1:6" ht="14.25" customHeight="1" x14ac:dyDescent="0.15">
      <c r="A1678" s="1" t="s">
        <v>4354</v>
      </c>
      <c r="B1678" s="1" t="s">
        <v>1182</v>
      </c>
      <c r="C1678" s="1" t="s">
        <v>4355</v>
      </c>
      <c r="D1678" s="1" t="s">
        <v>1182</v>
      </c>
      <c r="E1678" s="1" t="s">
        <v>577</v>
      </c>
      <c r="F1678" s="1" t="s">
        <v>2160</v>
      </c>
    </row>
    <row r="1679" spans="1:6" ht="14.25" customHeight="1" x14ac:dyDescent="0.15">
      <c r="A1679" s="1" t="s">
        <v>4356</v>
      </c>
      <c r="B1679" s="1" t="s">
        <v>4150</v>
      </c>
      <c r="C1679" s="1" t="s">
        <v>4357</v>
      </c>
      <c r="D1679" s="1" t="s">
        <v>4147</v>
      </c>
      <c r="E1679" s="1" t="s">
        <v>4358</v>
      </c>
      <c r="F1679" s="1" t="s">
        <v>4137</v>
      </c>
    </row>
    <row r="1680" spans="1:6" ht="14.25" customHeight="1" x14ac:dyDescent="0.15">
      <c r="A1680" s="1" t="s">
        <v>4359</v>
      </c>
      <c r="B1680" s="1" t="s">
        <v>4145</v>
      </c>
      <c r="C1680" s="1" t="s">
        <v>3348</v>
      </c>
      <c r="D1680" s="1" t="s">
        <v>2160</v>
      </c>
      <c r="E1680" s="1" t="s">
        <v>4360</v>
      </c>
      <c r="F1680" s="1" t="s">
        <v>4138</v>
      </c>
    </row>
    <row r="1681" spans="1:6" ht="14.25" customHeight="1" x14ac:dyDescent="0.15">
      <c r="A1681" s="1" t="s">
        <v>4361</v>
      </c>
      <c r="B1681" s="1" t="s">
        <v>4147</v>
      </c>
      <c r="C1681" s="1" t="s">
        <v>4362</v>
      </c>
      <c r="D1681" s="1" t="s">
        <v>4132</v>
      </c>
      <c r="E1681" s="1" t="s">
        <v>4363</v>
      </c>
      <c r="F1681" s="1" t="s">
        <v>4194</v>
      </c>
    </row>
    <row r="1682" spans="1:6" ht="14.25" customHeight="1" x14ac:dyDescent="0.15">
      <c r="A1682" s="1" t="s">
        <v>1798</v>
      </c>
      <c r="B1682" s="1" t="s">
        <v>4147</v>
      </c>
      <c r="C1682" s="1" t="s">
        <v>3358</v>
      </c>
      <c r="D1682" s="1" t="s">
        <v>4194</v>
      </c>
      <c r="E1682" s="1" t="s">
        <v>4364</v>
      </c>
      <c r="F1682" s="1" t="s">
        <v>4222</v>
      </c>
    </row>
    <row r="1683" spans="1:6" ht="14.25" customHeight="1" x14ac:dyDescent="0.15">
      <c r="A1683" s="1" t="s">
        <v>4365</v>
      </c>
      <c r="B1683" s="1" t="s">
        <v>4174</v>
      </c>
      <c r="C1683" s="1" t="s">
        <v>4366</v>
      </c>
      <c r="D1683" s="1" t="s">
        <v>1182</v>
      </c>
      <c r="E1683" s="1" t="s">
        <v>4367</v>
      </c>
      <c r="F1683" s="1" t="s">
        <v>4162</v>
      </c>
    </row>
    <row r="1684" spans="1:6" ht="14.25" customHeight="1" x14ac:dyDescent="0.15">
      <c r="A1684" s="1" t="s">
        <v>4368</v>
      </c>
      <c r="B1684" s="1" t="s">
        <v>4194</v>
      </c>
      <c r="C1684" s="1" t="s">
        <v>4369</v>
      </c>
      <c r="D1684" s="1" t="s">
        <v>4143</v>
      </c>
      <c r="E1684" s="1" t="s">
        <v>4370</v>
      </c>
      <c r="F1684" s="1" t="s">
        <v>1182</v>
      </c>
    </row>
    <row r="1685" spans="1:6" ht="14.25" customHeight="1" x14ac:dyDescent="0.15">
      <c r="A1685" s="1" t="s">
        <v>4371</v>
      </c>
      <c r="B1685" s="1" t="s">
        <v>4147</v>
      </c>
      <c r="C1685" s="1" t="s">
        <v>4372</v>
      </c>
      <c r="D1685" s="1" t="s">
        <v>4138</v>
      </c>
      <c r="E1685" s="1" t="s">
        <v>4373</v>
      </c>
      <c r="F1685" s="1" t="s">
        <v>4132</v>
      </c>
    </row>
    <row r="1686" spans="1:6" ht="14.25" customHeight="1" x14ac:dyDescent="0.15">
      <c r="A1686" s="1" t="s">
        <v>4374</v>
      </c>
      <c r="B1686" s="1" t="s">
        <v>4222</v>
      </c>
      <c r="C1686" s="1" t="s">
        <v>4375</v>
      </c>
      <c r="D1686" s="1" t="s">
        <v>4145</v>
      </c>
      <c r="E1686" s="1" t="s">
        <v>4376</v>
      </c>
      <c r="F1686" s="1" t="s">
        <v>4153</v>
      </c>
    </row>
    <row r="1687" spans="1:6" ht="14.25" customHeight="1" x14ac:dyDescent="0.15">
      <c r="A1687" s="1" t="s">
        <v>4377</v>
      </c>
      <c r="B1687" s="1" t="s">
        <v>4140</v>
      </c>
      <c r="C1687" s="1" t="s">
        <v>4378</v>
      </c>
      <c r="D1687" s="1" t="s">
        <v>4145</v>
      </c>
      <c r="E1687" s="1" t="s">
        <v>4379</v>
      </c>
      <c r="F1687" s="1" t="s">
        <v>4147</v>
      </c>
    </row>
    <row r="1688" spans="1:6" ht="14.25" customHeight="1" x14ac:dyDescent="0.15">
      <c r="A1688" s="1" t="s">
        <v>4380</v>
      </c>
      <c r="B1688" s="1" t="s">
        <v>4140</v>
      </c>
      <c r="C1688" s="1" t="s">
        <v>1780</v>
      </c>
      <c r="D1688" s="1" t="s">
        <v>4174</v>
      </c>
      <c r="E1688" s="1" t="s">
        <v>4381</v>
      </c>
      <c r="F1688" s="1" t="s">
        <v>4222</v>
      </c>
    </row>
    <row r="1689" spans="1:6" ht="14.25" customHeight="1" x14ac:dyDescent="0.15">
      <c r="A1689" s="1" t="s">
        <v>3343</v>
      </c>
      <c r="B1689" s="1" t="s">
        <v>4150</v>
      </c>
      <c r="C1689" s="1" t="s">
        <v>4382</v>
      </c>
      <c r="D1689" s="1" t="s">
        <v>4153</v>
      </c>
      <c r="E1689" s="1" t="s">
        <v>4383</v>
      </c>
      <c r="F1689" s="1" t="s">
        <v>4150</v>
      </c>
    </row>
    <row r="1690" spans="1:6" ht="14.25" customHeight="1" x14ac:dyDescent="0.15">
      <c r="A1690" s="1" t="s">
        <v>8</v>
      </c>
      <c r="B1690" s="1" t="s">
        <v>4145</v>
      </c>
      <c r="C1690" s="1" t="s">
        <v>4384</v>
      </c>
      <c r="D1690" s="1" t="s">
        <v>4194</v>
      </c>
      <c r="E1690" s="1" t="s">
        <v>4385</v>
      </c>
      <c r="F1690" s="1" t="s">
        <v>1182</v>
      </c>
    </row>
    <row r="1691" spans="1:6" ht="14.25" customHeight="1" x14ac:dyDescent="0.15">
      <c r="A1691" s="1" t="s">
        <v>4386</v>
      </c>
      <c r="B1691" s="1" t="s">
        <v>4180</v>
      </c>
      <c r="C1691" s="1" t="s">
        <v>4387</v>
      </c>
      <c r="D1691" s="1" t="s">
        <v>4174</v>
      </c>
      <c r="E1691" s="1" t="s">
        <v>4388</v>
      </c>
      <c r="F1691" s="1" t="s">
        <v>4153</v>
      </c>
    </row>
    <row r="1692" spans="1:6" ht="14.25" customHeight="1" x14ac:dyDescent="0.15">
      <c r="A1692" s="1" t="s">
        <v>4389</v>
      </c>
      <c r="B1692" s="1" t="s">
        <v>4180</v>
      </c>
      <c r="C1692" s="1" t="s">
        <v>4390</v>
      </c>
      <c r="D1692" s="1" t="s">
        <v>4174</v>
      </c>
      <c r="E1692" s="1" t="s">
        <v>4391</v>
      </c>
      <c r="F1692" s="1" t="s">
        <v>4180</v>
      </c>
    </row>
    <row r="1693" spans="1:6" ht="14.25" customHeight="1" x14ac:dyDescent="0.15">
      <c r="A1693" s="1" t="s">
        <v>4392</v>
      </c>
      <c r="B1693" s="1" t="s">
        <v>4169</v>
      </c>
      <c r="C1693" s="1" t="s">
        <v>4393</v>
      </c>
      <c r="D1693" s="1" t="s">
        <v>4174</v>
      </c>
      <c r="E1693" s="1" t="s">
        <v>4394</v>
      </c>
      <c r="F1693" s="1" t="s">
        <v>4174</v>
      </c>
    </row>
    <row r="1694" spans="1:6" ht="14.25" customHeight="1" x14ac:dyDescent="0.15">
      <c r="A1694" s="1" t="s">
        <v>116</v>
      </c>
      <c r="B1694" s="1" t="s">
        <v>3580</v>
      </c>
      <c r="C1694" s="1" t="s">
        <v>4395</v>
      </c>
      <c r="D1694" s="1" t="s">
        <v>4140</v>
      </c>
      <c r="E1694" s="1" t="s">
        <v>4396</v>
      </c>
      <c r="F1694" s="1" t="s">
        <v>4140</v>
      </c>
    </row>
    <row r="1695" spans="1:6" ht="14.25" customHeight="1" x14ac:dyDescent="0.15">
      <c r="A1695" s="1" t="s">
        <v>4397</v>
      </c>
      <c r="B1695" s="1" t="s">
        <v>4169</v>
      </c>
      <c r="C1695" s="1" t="s">
        <v>4398</v>
      </c>
      <c r="D1695" s="1" t="s">
        <v>87</v>
      </c>
      <c r="E1695" s="1" t="s">
        <v>4399</v>
      </c>
      <c r="F1695" s="1" t="s">
        <v>4153</v>
      </c>
    </row>
    <row r="1696" spans="1:6" ht="14.25" customHeight="1" x14ac:dyDescent="0.15">
      <c r="A1696" s="1" t="s">
        <v>4400</v>
      </c>
      <c r="B1696" s="1" t="s">
        <v>4143</v>
      </c>
      <c r="C1696" s="1" t="s">
        <v>4401</v>
      </c>
      <c r="D1696" s="1" t="s">
        <v>4162</v>
      </c>
      <c r="E1696" s="1" t="s">
        <v>4402</v>
      </c>
      <c r="F1696" s="1" t="s">
        <v>4162</v>
      </c>
    </row>
    <row r="1697" spans="1:6" ht="14.25" customHeight="1" x14ac:dyDescent="0.15">
      <c r="A1697" s="1" t="s">
        <v>4403</v>
      </c>
      <c r="B1697" s="1" t="s">
        <v>4137</v>
      </c>
      <c r="C1697" s="1" t="s">
        <v>4404</v>
      </c>
      <c r="D1697" s="1" t="s">
        <v>4140</v>
      </c>
      <c r="E1697" s="1" t="s">
        <v>4405</v>
      </c>
      <c r="F1697" s="1" t="s">
        <v>4162</v>
      </c>
    </row>
    <row r="1698" spans="1:6" ht="14.25" customHeight="1" x14ac:dyDescent="0.15">
      <c r="A1698" s="1" t="s">
        <v>4406</v>
      </c>
      <c r="B1698" s="1" t="s">
        <v>4140</v>
      </c>
      <c r="C1698" s="1" t="s">
        <v>4407</v>
      </c>
      <c r="D1698" s="1" t="s">
        <v>4134</v>
      </c>
      <c r="E1698" s="1" t="s">
        <v>4408</v>
      </c>
      <c r="F1698" s="1" t="s">
        <v>4140</v>
      </c>
    </row>
    <row r="1699" spans="1:6" ht="14.25" customHeight="1" x14ac:dyDescent="0.15">
      <c r="A1699" s="1" t="s">
        <v>4409</v>
      </c>
      <c r="B1699" s="1" t="s">
        <v>4140</v>
      </c>
      <c r="C1699" s="1" t="s">
        <v>4410</v>
      </c>
      <c r="D1699" s="1" t="s">
        <v>4132</v>
      </c>
      <c r="E1699" s="1" t="s">
        <v>4411</v>
      </c>
      <c r="F1699" s="1" t="s">
        <v>4194</v>
      </c>
    </row>
    <row r="1700" spans="1:6" ht="14.25" customHeight="1" x14ac:dyDescent="0.15">
      <c r="A1700" s="1" t="s">
        <v>4412</v>
      </c>
      <c r="B1700" s="1" t="s">
        <v>4132</v>
      </c>
      <c r="C1700" s="1" t="s">
        <v>4413</v>
      </c>
      <c r="D1700" s="1" t="s">
        <v>4180</v>
      </c>
      <c r="E1700" s="1" t="s">
        <v>4414</v>
      </c>
      <c r="F1700" s="1" t="s">
        <v>4169</v>
      </c>
    </row>
    <row r="1701" spans="1:6" ht="14.25" customHeight="1" x14ac:dyDescent="0.15">
      <c r="A1701" s="1" t="s">
        <v>4415</v>
      </c>
      <c r="B1701" s="1" t="s">
        <v>4134</v>
      </c>
      <c r="C1701" s="1" t="s">
        <v>4416</v>
      </c>
      <c r="D1701" s="1" t="s">
        <v>1182</v>
      </c>
      <c r="E1701" s="1" t="s">
        <v>4417</v>
      </c>
      <c r="F1701" s="1" t="s">
        <v>4147</v>
      </c>
    </row>
    <row r="1702" spans="1:6" ht="14.25" customHeight="1" x14ac:dyDescent="0.15">
      <c r="A1702" s="1" t="s">
        <v>4418</v>
      </c>
      <c r="B1702" s="1" t="s">
        <v>4137</v>
      </c>
      <c r="C1702" s="1" t="s">
        <v>4419</v>
      </c>
      <c r="D1702" s="1" t="s">
        <v>4140</v>
      </c>
      <c r="E1702" s="1" t="s">
        <v>4420</v>
      </c>
      <c r="F1702" s="1" t="s">
        <v>1182</v>
      </c>
    </row>
    <row r="1703" spans="1:6" ht="14.25" customHeight="1" x14ac:dyDescent="0.15">
      <c r="A1703" s="1" t="s">
        <v>4421</v>
      </c>
      <c r="B1703" s="1" t="s">
        <v>1182</v>
      </c>
      <c r="C1703" s="1" t="s">
        <v>4422</v>
      </c>
      <c r="D1703" s="1" t="s">
        <v>4284</v>
      </c>
      <c r="E1703" s="1" t="s">
        <v>4423</v>
      </c>
      <c r="F1703" s="1" t="s">
        <v>4194</v>
      </c>
    </row>
    <row r="1704" spans="1:6" ht="14.25" customHeight="1" x14ac:dyDescent="0.15">
      <c r="A1704" s="1" t="s">
        <v>4424</v>
      </c>
      <c r="B1704" s="1" t="s">
        <v>87</v>
      </c>
      <c r="C1704" s="1" t="s">
        <v>4425</v>
      </c>
      <c r="D1704" s="1" t="s">
        <v>4284</v>
      </c>
      <c r="E1704" s="1" t="s">
        <v>4426</v>
      </c>
      <c r="F1704" s="1" t="s">
        <v>4153</v>
      </c>
    </row>
    <row r="1705" spans="1:6" ht="14.25" customHeight="1" x14ac:dyDescent="0.15">
      <c r="A1705" s="1" t="s">
        <v>4427</v>
      </c>
      <c r="B1705" s="1" t="s">
        <v>4155</v>
      </c>
      <c r="C1705" s="1" t="s">
        <v>4428</v>
      </c>
      <c r="D1705" s="1" t="s">
        <v>1182</v>
      </c>
      <c r="E1705" s="1" t="s">
        <v>4429</v>
      </c>
      <c r="F1705" s="1" t="s">
        <v>1182</v>
      </c>
    </row>
    <row r="1706" spans="1:6" ht="14.25" customHeight="1" x14ac:dyDescent="0.15">
      <c r="A1706" s="1" t="s">
        <v>3397</v>
      </c>
      <c r="B1706" s="1" t="s">
        <v>4174</v>
      </c>
      <c r="C1706" s="1" t="s">
        <v>4430</v>
      </c>
      <c r="D1706" s="1" t="s">
        <v>4180</v>
      </c>
      <c r="E1706" s="1" t="s">
        <v>3322</v>
      </c>
      <c r="F1706" s="1" t="s">
        <v>4284</v>
      </c>
    </row>
    <row r="1707" spans="1:6" ht="14.25" customHeight="1" x14ac:dyDescent="0.15">
      <c r="A1707" s="1" t="s">
        <v>3401</v>
      </c>
      <c r="B1707" s="1" t="s">
        <v>4140</v>
      </c>
      <c r="C1707" s="1" t="s">
        <v>4431</v>
      </c>
      <c r="D1707" s="1" t="s">
        <v>3580</v>
      </c>
      <c r="E1707" s="1" t="s">
        <v>4432</v>
      </c>
      <c r="F1707" s="1" t="s">
        <v>4174</v>
      </c>
    </row>
    <row r="1708" spans="1:6" ht="14.25" customHeight="1" x14ac:dyDescent="0.15">
      <c r="A1708" s="1" t="s">
        <v>4433</v>
      </c>
      <c r="B1708" s="1" t="s">
        <v>4134</v>
      </c>
      <c r="C1708" s="1" t="s">
        <v>4434</v>
      </c>
      <c r="D1708" s="1" t="s">
        <v>1182</v>
      </c>
      <c r="E1708" s="1" t="s">
        <v>4435</v>
      </c>
      <c r="F1708" s="1" t="s">
        <v>2160</v>
      </c>
    </row>
    <row r="1709" spans="1:6" ht="14.25" customHeight="1" x14ac:dyDescent="0.15">
      <c r="A1709" s="1" t="s">
        <v>4436</v>
      </c>
      <c r="B1709" s="1" t="s">
        <v>4162</v>
      </c>
      <c r="C1709" s="1" t="s">
        <v>4437</v>
      </c>
      <c r="D1709" s="1" t="s">
        <v>4138</v>
      </c>
      <c r="E1709" s="1" t="s">
        <v>4438</v>
      </c>
      <c r="F1709" s="1" t="s">
        <v>1182</v>
      </c>
    </row>
    <row r="1710" spans="1:6" ht="14.25" customHeight="1" x14ac:dyDescent="0.15">
      <c r="A1710" s="1" t="s">
        <v>4439</v>
      </c>
      <c r="B1710" s="1" t="s">
        <v>4137</v>
      </c>
      <c r="C1710" s="1" t="s">
        <v>4440</v>
      </c>
      <c r="D1710" s="1" t="s">
        <v>4150</v>
      </c>
      <c r="E1710" s="1" t="s">
        <v>4441</v>
      </c>
      <c r="F1710" s="1" t="s">
        <v>4284</v>
      </c>
    </row>
    <row r="1711" spans="1:6" ht="14.25" customHeight="1" x14ac:dyDescent="0.15">
      <c r="A1711" s="1" t="s">
        <v>4442</v>
      </c>
      <c r="B1711" s="1" t="s">
        <v>1182</v>
      </c>
      <c r="C1711" s="1" t="s">
        <v>4443</v>
      </c>
      <c r="D1711" s="1" t="s">
        <v>4150</v>
      </c>
      <c r="E1711" s="1" t="s">
        <v>4444</v>
      </c>
      <c r="F1711" s="1" t="s">
        <v>1182</v>
      </c>
    </row>
    <row r="1712" spans="1:6" ht="14.25" customHeight="1" x14ac:dyDescent="0.15">
      <c r="A1712" s="1" t="s">
        <v>1872</v>
      </c>
      <c r="B1712" s="1" t="s">
        <v>4174</v>
      </c>
      <c r="C1712" s="1" t="s">
        <v>4445</v>
      </c>
      <c r="D1712" s="1" t="s">
        <v>4234</v>
      </c>
      <c r="E1712" s="1" t="s">
        <v>4446</v>
      </c>
      <c r="F1712" s="1" t="s">
        <v>4162</v>
      </c>
    </row>
    <row r="1713" spans="1:6" ht="14.25" customHeight="1" x14ac:dyDescent="0.15">
      <c r="A1713" s="1" t="s">
        <v>4447</v>
      </c>
      <c r="B1713" s="1" t="s">
        <v>4174</v>
      </c>
      <c r="C1713" s="1" t="s">
        <v>3395</v>
      </c>
      <c r="D1713" s="1" t="s">
        <v>4169</v>
      </c>
      <c r="E1713" s="1" t="s">
        <v>4448</v>
      </c>
      <c r="F1713" s="1" t="s">
        <v>4147</v>
      </c>
    </row>
    <row r="1714" spans="1:6" ht="14.25" customHeight="1" x14ac:dyDescent="0.15">
      <c r="A1714" s="1" t="s">
        <v>4449</v>
      </c>
      <c r="B1714" s="1" t="s">
        <v>4134</v>
      </c>
      <c r="C1714" s="1" t="s">
        <v>3402</v>
      </c>
      <c r="D1714" s="1" t="s">
        <v>4169</v>
      </c>
      <c r="E1714" s="1" t="s">
        <v>4450</v>
      </c>
      <c r="F1714" s="1" t="s">
        <v>4138</v>
      </c>
    </row>
    <row r="1715" spans="1:6" ht="14.25" customHeight="1" x14ac:dyDescent="0.15">
      <c r="A1715" s="1" t="s">
        <v>171</v>
      </c>
      <c r="B1715" s="1" t="s">
        <v>4180</v>
      </c>
      <c r="C1715" s="1" t="s">
        <v>4451</v>
      </c>
      <c r="D1715" s="1" t="s">
        <v>1182</v>
      </c>
      <c r="E1715" s="1" t="s">
        <v>4452</v>
      </c>
      <c r="F1715" s="1" t="s">
        <v>4162</v>
      </c>
    </row>
    <row r="1716" spans="1:6" ht="14.25" customHeight="1" x14ac:dyDescent="0.15">
      <c r="A1716" s="1" t="s">
        <v>4453</v>
      </c>
      <c r="B1716" s="1" t="s">
        <v>3580</v>
      </c>
      <c r="C1716" s="1" t="s">
        <v>4454</v>
      </c>
      <c r="D1716" s="1" t="s">
        <v>2160</v>
      </c>
      <c r="E1716" s="1" t="s">
        <v>4455</v>
      </c>
      <c r="F1716" s="1" t="s">
        <v>4222</v>
      </c>
    </row>
    <row r="1717" spans="1:6" ht="14.25" customHeight="1" x14ac:dyDescent="0.15">
      <c r="A1717" s="1" t="s">
        <v>4456</v>
      </c>
      <c r="B1717" s="1" t="s">
        <v>2160</v>
      </c>
      <c r="C1717" s="1" t="s">
        <v>4457</v>
      </c>
      <c r="D1717" s="1" t="s">
        <v>4143</v>
      </c>
      <c r="E1717" s="1" t="s">
        <v>4458</v>
      </c>
      <c r="F1717" s="1" t="s">
        <v>4284</v>
      </c>
    </row>
    <row r="1718" spans="1:6" ht="14.25" customHeight="1" x14ac:dyDescent="0.15">
      <c r="A1718" s="1" t="s">
        <v>4459</v>
      </c>
      <c r="B1718" s="1" t="s">
        <v>4174</v>
      </c>
      <c r="C1718" s="1" t="s">
        <v>4460</v>
      </c>
      <c r="D1718" s="1" t="s">
        <v>87</v>
      </c>
      <c r="E1718" s="3"/>
      <c r="F1718" s="3"/>
    </row>
    <row r="1719" spans="1:6" ht="14.25" customHeight="1" x14ac:dyDescent="0.15">
      <c r="A1719" s="1" t="s">
        <v>4461</v>
      </c>
      <c r="B1719" s="1" t="s">
        <v>4140</v>
      </c>
      <c r="C1719" s="1" t="s">
        <v>3089</v>
      </c>
      <c r="D1719" s="1" t="s">
        <v>4134</v>
      </c>
      <c r="E1719" s="3"/>
      <c r="F1719" s="3"/>
    </row>
    <row r="1720" spans="1:6" ht="14.25" customHeight="1" x14ac:dyDescent="0.15">
      <c r="A1720" s="1" t="s">
        <v>0</v>
      </c>
      <c r="B1720" s="1" t="s">
        <v>1</v>
      </c>
      <c r="C1720" s="1" t="s">
        <v>0</v>
      </c>
      <c r="D1720" s="1" t="s">
        <v>1</v>
      </c>
      <c r="E1720" s="1" t="s">
        <v>0</v>
      </c>
      <c r="F1720" s="1" t="s">
        <v>1</v>
      </c>
    </row>
    <row r="1721" spans="1:6" ht="14.25" customHeight="1" x14ac:dyDescent="0.15">
      <c r="A1721" s="1" t="s">
        <v>2</v>
      </c>
      <c r="B1721" s="1" t="s">
        <v>3</v>
      </c>
      <c r="C1721" s="1" t="s">
        <v>2</v>
      </c>
      <c r="D1721" s="1" t="s">
        <v>3</v>
      </c>
      <c r="E1721" s="1" t="s">
        <v>2</v>
      </c>
      <c r="F1721" s="1" t="s">
        <v>3</v>
      </c>
    </row>
    <row r="1722" spans="1:6" ht="14.25" customHeight="1" x14ac:dyDescent="0.15">
      <c r="A1722" s="1" t="s">
        <v>4462</v>
      </c>
      <c r="B1722" s="1" t="s">
        <v>2160</v>
      </c>
      <c r="C1722" s="1" t="s">
        <v>4463</v>
      </c>
      <c r="D1722" s="1" t="s">
        <v>4180</v>
      </c>
      <c r="E1722" s="1" t="s">
        <v>4464</v>
      </c>
      <c r="F1722" s="1" t="s">
        <v>4174</v>
      </c>
    </row>
    <row r="1723" spans="1:6" ht="14.25" customHeight="1" x14ac:dyDescent="0.15">
      <c r="A1723" s="1" t="s">
        <v>4465</v>
      </c>
      <c r="B1723" s="1" t="s">
        <v>4137</v>
      </c>
      <c r="C1723" s="1" t="s">
        <v>4466</v>
      </c>
      <c r="D1723" s="1" t="s">
        <v>4137</v>
      </c>
      <c r="E1723" s="1" t="s">
        <v>4467</v>
      </c>
      <c r="F1723" s="1" t="s">
        <v>4134</v>
      </c>
    </row>
    <row r="1724" spans="1:6" ht="14.25" customHeight="1" x14ac:dyDescent="0.15">
      <c r="A1724" s="1" t="s">
        <v>4468</v>
      </c>
      <c r="B1724" s="1" t="s">
        <v>4145</v>
      </c>
      <c r="C1724" s="1" t="s">
        <v>4469</v>
      </c>
      <c r="D1724" s="1" t="s">
        <v>4162</v>
      </c>
      <c r="E1724" s="1" t="s">
        <v>31</v>
      </c>
      <c r="F1724" s="1" t="s">
        <v>3580</v>
      </c>
    </row>
    <row r="1725" spans="1:6" ht="14.25" customHeight="1" x14ac:dyDescent="0.15">
      <c r="A1725" s="1" t="s">
        <v>4470</v>
      </c>
      <c r="B1725" s="1" t="s">
        <v>4284</v>
      </c>
      <c r="C1725" s="1" t="s">
        <v>4471</v>
      </c>
      <c r="D1725" s="1" t="s">
        <v>4150</v>
      </c>
      <c r="E1725" s="1" t="s">
        <v>792</v>
      </c>
      <c r="F1725" s="1" t="s">
        <v>4140</v>
      </c>
    </row>
    <row r="1726" spans="1:6" ht="14.25" customHeight="1" x14ac:dyDescent="0.15">
      <c r="A1726" s="1" t="s">
        <v>638</v>
      </c>
      <c r="B1726" s="1" t="s">
        <v>2160</v>
      </c>
      <c r="C1726" s="1" t="s">
        <v>4472</v>
      </c>
      <c r="D1726" s="1" t="s">
        <v>1182</v>
      </c>
      <c r="E1726" s="1" t="s">
        <v>4473</v>
      </c>
      <c r="F1726" s="1" t="s">
        <v>4147</v>
      </c>
    </row>
    <row r="1727" spans="1:6" ht="14.25" customHeight="1" x14ac:dyDescent="0.15">
      <c r="A1727" s="1" t="s">
        <v>4474</v>
      </c>
      <c r="B1727" s="1" t="s">
        <v>87</v>
      </c>
      <c r="C1727" s="1" t="s">
        <v>4475</v>
      </c>
      <c r="D1727" s="1" t="s">
        <v>4143</v>
      </c>
      <c r="E1727" s="1" t="s">
        <v>4476</v>
      </c>
      <c r="F1727" s="1" t="s">
        <v>4134</v>
      </c>
    </row>
    <row r="1728" spans="1:6" ht="14.25" customHeight="1" x14ac:dyDescent="0.15">
      <c r="A1728" s="1" t="s">
        <v>4477</v>
      </c>
      <c r="B1728" s="1" t="s">
        <v>4138</v>
      </c>
      <c r="C1728" s="1" t="s">
        <v>4478</v>
      </c>
      <c r="D1728" s="1" t="s">
        <v>4134</v>
      </c>
      <c r="E1728" s="1" t="s">
        <v>4479</v>
      </c>
      <c r="F1728" s="1" t="s">
        <v>4162</v>
      </c>
    </row>
    <row r="1729" spans="1:6" ht="14.25" customHeight="1" x14ac:dyDescent="0.15">
      <c r="A1729" s="1" t="s">
        <v>4480</v>
      </c>
      <c r="B1729" s="1" t="s">
        <v>4284</v>
      </c>
      <c r="C1729" s="1" t="s">
        <v>4481</v>
      </c>
      <c r="D1729" s="1" t="s">
        <v>4147</v>
      </c>
      <c r="E1729" s="1" t="s">
        <v>4482</v>
      </c>
      <c r="F1729" s="1" t="s">
        <v>4155</v>
      </c>
    </row>
    <row r="1730" spans="1:6" ht="14.25" customHeight="1" x14ac:dyDescent="0.15">
      <c r="A1730" s="1" t="s">
        <v>4483</v>
      </c>
      <c r="B1730" s="1" t="s">
        <v>4140</v>
      </c>
      <c r="C1730" s="1" t="s">
        <v>4484</v>
      </c>
      <c r="D1730" s="1" t="s">
        <v>4143</v>
      </c>
      <c r="E1730" s="1" t="s">
        <v>4485</v>
      </c>
      <c r="F1730" s="1" t="s">
        <v>4174</v>
      </c>
    </row>
    <row r="1731" spans="1:6" ht="14.25" customHeight="1" x14ac:dyDescent="0.15">
      <c r="A1731" s="1" t="s">
        <v>4486</v>
      </c>
      <c r="B1731" s="1" t="s">
        <v>4147</v>
      </c>
      <c r="C1731" s="1" t="s">
        <v>4487</v>
      </c>
      <c r="D1731" s="1" t="s">
        <v>4143</v>
      </c>
      <c r="E1731" s="1" t="s">
        <v>4488</v>
      </c>
      <c r="F1731" s="1" t="s">
        <v>4140</v>
      </c>
    </row>
    <row r="1732" spans="1:6" ht="14.25" customHeight="1" x14ac:dyDescent="0.15">
      <c r="A1732" s="1" t="s">
        <v>4489</v>
      </c>
      <c r="B1732" s="1" t="s">
        <v>4147</v>
      </c>
      <c r="C1732" s="1" t="s">
        <v>4490</v>
      </c>
      <c r="D1732" s="1" t="s">
        <v>4162</v>
      </c>
      <c r="E1732" s="1" t="s">
        <v>4491</v>
      </c>
      <c r="F1732" s="1" t="s">
        <v>4140</v>
      </c>
    </row>
    <row r="1733" spans="1:6" ht="14.25" customHeight="1" x14ac:dyDescent="0.15">
      <c r="A1733" s="1" t="s">
        <v>4492</v>
      </c>
      <c r="B1733" s="1" t="s">
        <v>4140</v>
      </c>
      <c r="C1733" s="1" t="s">
        <v>4493</v>
      </c>
      <c r="D1733" s="1" t="s">
        <v>4147</v>
      </c>
      <c r="E1733" s="1" t="s">
        <v>4494</v>
      </c>
      <c r="F1733" s="1" t="s">
        <v>4145</v>
      </c>
    </row>
    <row r="1734" spans="1:6" ht="14.25" customHeight="1" x14ac:dyDescent="0.15">
      <c r="A1734" s="1" t="s">
        <v>4495</v>
      </c>
      <c r="B1734" s="1" t="s">
        <v>4132</v>
      </c>
      <c r="C1734" s="1" t="s">
        <v>4496</v>
      </c>
      <c r="D1734" s="1" t="s">
        <v>4147</v>
      </c>
      <c r="E1734" s="1" t="s">
        <v>4497</v>
      </c>
      <c r="F1734" s="1" t="s">
        <v>4284</v>
      </c>
    </row>
    <row r="1735" spans="1:6" ht="14.25" customHeight="1" x14ac:dyDescent="0.15">
      <c r="A1735" s="1" t="s">
        <v>4498</v>
      </c>
      <c r="B1735" s="1" t="s">
        <v>4143</v>
      </c>
      <c r="C1735" s="1" t="s">
        <v>4147</v>
      </c>
      <c r="D1735" s="1" t="s">
        <v>4147</v>
      </c>
      <c r="E1735" s="1" t="s">
        <v>4499</v>
      </c>
      <c r="F1735" s="1" t="s">
        <v>4145</v>
      </c>
    </row>
    <row r="1736" spans="1:6" ht="14.25" customHeight="1" x14ac:dyDescent="0.15">
      <c r="A1736" s="1" t="s">
        <v>4500</v>
      </c>
      <c r="B1736" s="1" t="s">
        <v>4132</v>
      </c>
      <c r="C1736" s="1" t="s">
        <v>4501</v>
      </c>
      <c r="D1736" s="1" t="s">
        <v>4134</v>
      </c>
      <c r="E1736" s="1" t="s">
        <v>4502</v>
      </c>
      <c r="F1736" s="1" t="s">
        <v>4153</v>
      </c>
    </row>
    <row r="1737" spans="1:6" ht="14.25" customHeight="1" x14ac:dyDescent="0.15">
      <c r="A1737" s="1" t="s">
        <v>4503</v>
      </c>
      <c r="B1737" s="1" t="s">
        <v>4140</v>
      </c>
      <c r="C1737" s="1" t="s">
        <v>4504</v>
      </c>
      <c r="D1737" s="1" t="s">
        <v>4147</v>
      </c>
      <c r="E1737" s="1" t="s">
        <v>4505</v>
      </c>
      <c r="F1737" s="1" t="s">
        <v>4147</v>
      </c>
    </row>
    <row r="1738" spans="1:6" ht="14.25" customHeight="1" x14ac:dyDescent="0.15">
      <c r="A1738" s="1" t="s">
        <v>4506</v>
      </c>
      <c r="B1738" s="1" t="s">
        <v>2160</v>
      </c>
      <c r="C1738" s="1" t="s">
        <v>732</v>
      </c>
      <c r="D1738" s="1" t="s">
        <v>3580</v>
      </c>
      <c r="E1738" s="1" t="s">
        <v>4507</v>
      </c>
      <c r="F1738" s="1" t="s">
        <v>3580</v>
      </c>
    </row>
    <row r="1739" spans="1:6" ht="14.25" customHeight="1" x14ac:dyDescent="0.15">
      <c r="A1739" s="1" t="s">
        <v>4508</v>
      </c>
      <c r="B1739" s="1" t="s">
        <v>4234</v>
      </c>
      <c r="C1739" s="1" t="s">
        <v>4509</v>
      </c>
      <c r="D1739" s="1" t="s">
        <v>4162</v>
      </c>
      <c r="E1739" s="1" t="s">
        <v>4510</v>
      </c>
      <c r="F1739" s="1" t="s">
        <v>4150</v>
      </c>
    </row>
    <row r="1740" spans="1:6" ht="14.25" customHeight="1" x14ac:dyDescent="0.15">
      <c r="A1740" s="1" t="s">
        <v>4511</v>
      </c>
      <c r="B1740" s="1" t="s">
        <v>3580</v>
      </c>
      <c r="C1740" s="1" t="s">
        <v>4512</v>
      </c>
      <c r="D1740" s="1" t="s">
        <v>87</v>
      </c>
      <c r="E1740" s="1" t="s">
        <v>4513</v>
      </c>
      <c r="F1740" s="1" t="s">
        <v>4147</v>
      </c>
    </row>
    <row r="1741" spans="1:6" ht="14.25" customHeight="1" x14ac:dyDescent="0.15">
      <c r="A1741" s="1" t="s">
        <v>4514</v>
      </c>
      <c r="B1741" s="1" t="s">
        <v>4147</v>
      </c>
      <c r="C1741" s="1" t="s">
        <v>4515</v>
      </c>
      <c r="D1741" s="1" t="s">
        <v>4140</v>
      </c>
      <c r="E1741" s="1" t="s">
        <v>4516</v>
      </c>
      <c r="F1741" s="1" t="s">
        <v>3580</v>
      </c>
    </row>
    <row r="1742" spans="1:6" ht="14.25" customHeight="1" x14ac:dyDescent="0.15">
      <c r="A1742" s="1" t="s">
        <v>4517</v>
      </c>
      <c r="B1742" s="1" t="s">
        <v>4147</v>
      </c>
      <c r="C1742" s="1" t="s">
        <v>4518</v>
      </c>
      <c r="D1742" s="1" t="s">
        <v>3580</v>
      </c>
      <c r="E1742" s="1" t="s">
        <v>4519</v>
      </c>
      <c r="F1742" s="1" t="s">
        <v>4174</v>
      </c>
    </row>
    <row r="1743" spans="1:6" ht="14.25" customHeight="1" x14ac:dyDescent="0.15">
      <c r="A1743" s="1" t="s">
        <v>4520</v>
      </c>
      <c r="B1743" s="1" t="s">
        <v>87</v>
      </c>
      <c r="C1743" s="1" t="s">
        <v>4521</v>
      </c>
      <c r="D1743" s="1" t="s">
        <v>4138</v>
      </c>
      <c r="E1743" s="1" t="s">
        <v>4522</v>
      </c>
      <c r="F1743" s="1" t="s">
        <v>4162</v>
      </c>
    </row>
    <row r="1744" spans="1:6" ht="14.25" customHeight="1" x14ac:dyDescent="0.15">
      <c r="A1744" s="1" t="s">
        <v>4523</v>
      </c>
      <c r="B1744" s="1" t="s">
        <v>4162</v>
      </c>
      <c r="C1744" s="1" t="s">
        <v>4524</v>
      </c>
      <c r="D1744" s="1" t="s">
        <v>4169</v>
      </c>
      <c r="E1744" s="1" t="s">
        <v>861</v>
      </c>
      <c r="F1744" s="1" t="s">
        <v>4147</v>
      </c>
    </row>
    <row r="1745" spans="1:6" ht="14.25" customHeight="1" x14ac:dyDescent="0.15">
      <c r="A1745" s="1" t="s">
        <v>740</v>
      </c>
      <c r="B1745" s="1" t="s">
        <v>4162</v>
      </c>
      <c r="C1745" s="1" t="s">
        <v>4525</v>
      </c>
      <c r="D1745" s="1" t="s">
        <v>4194</v>
      </c>
      <c r="E1745" s="1" t="s">
        <v>4526</v>
      </c>
      <c r="F1745" s="1" t="s">
        <v>4155</v>
      </c>
    </row>
    <row r="1746" spans="1:6" ht="14.25" customHeight="1" x14ac:dyDescent="0.15">
      <c r="A1746" s="1" t="s">
        <v>4527</v>
      </c>
      <c r="B1746" s="1" t="s">
        <v>4147</v>
      </c>
      <c r="C1746" s="1" t="s">
        <v>4528</v>
      </c>
      <c r="D1746" s="1" t="s">
        <v>4143</v>
      </c>
      <c r="E1746" s="1" t="s">
        <v>4529</v>
      </c>
      <c r="F1746" s="1" t="s">
        <v>4147</v>
      </c>
    </row>
    <row r="1747" spans="1:6" ht="14.25" customHeight="1" x14ac:dyDescent="0.15">
      <c r="A1747" s="1" t="s">
        <v>4530</v>
      </c>
      <c r="B1747" s="1" t="s">
        <v>4140</v>
      </c>
      <c r="C1747" s="1" t="s">
        <v>4531</v>
      </c>
      <c r="D1747" s="1" t="s">
        <v>4147</v>
      </c>
      <c r="E1747" s="1" t="s">
        <v>4532</v>
      </c>
      <c r="F1747" s="1" t="s">
        <v>4134</v>
      </c>
    </row>
    <row r="1748" spans="1:6" ht="14.25" customHeight="1" x14ac:dyDescent="0.15">
      <c r="A1748" s="1" t="s">
        <v>4533</v>
      </c>
      <c r="B1748" s="1" t="s">
        <v>4143</v>
      </c>
      <c r="C1748" s="1" t="s">
        <v>4534</v>
      </c>
      <c r="D1748" s="1" t="s">
        <v>4284</v>
      </c>
      <c r="E1748" s="1" t="s">
        <v>4535</v>
      </c>
      <c r="F1748" s="1" t="s">
        <v>2160</v>
      </c>
    </row>
    <row r="1749" spans="1:6" ht="14.25" customHeight="1" x14ac:dyDescent="0.15">
      <c r="A1749" s="1" t="s">
        <v>4536</v>
      </c>
      <c r="B1749" s="1" t="s">
        <v>4222</v>
      </c>
      <c r="C1749" s="1" t="s">
        <v>4537</v>
      </c>
      <c r="D1749" s="1" t="s">
        <v>4162</v>
      </c>
      <c r="E1749" s="1" t="s">
        <v>4538</v>
      </c>
      <c r="F1749" s="1" t="s">
        <v>4138</v>
      </c>
    </row>
    <row r="1750" spans="1:6" ht="14.25" customHeight="1" x14ac:dyDescent="0.15">
      <c r="A1750" s="1" t="s">
        <v>4539</v>
      </c>
      <c r="B1750" s="1" t="s">
        <v>4138</v>
      </c>
      <c r="C1750" s="1" t="s">
        <v>4540</v>
      </c>
      <c r="D1750" s="1" t="s">
        <v>4180</v>
      </c>
      <c r="E1750" s="1" t="s">
        <v>4541</v>
      </c>
      <c r="F1750" s="1" t="s">
        <v>4138</v>
      </c>
    </row>
    <row r="1751" spans="1:6" ht="14.25" customHeight="1" x14ac:dyDescent="0.15">
      <c r="A1751" s="1" t="s">
        <v>438</v>
      </c>
      <c r="B1751" s="1" t="s">
        <v>4137</v>
      </c>
      <c r="C1751" s="1" t="s">
        <v>4542</v>
      </c>
      <c r="D1751" s="1" t="s">
        <v>4147</v>
      </c>
      <c r="E1751" s="1" t="s">
        <v>4543</v>
      </c>
      <c r="F1751" s="1" t="s">
        <v>4132</v>
      </c>
    </row>
    <row r="1752" spans="1:6" ht="14.25" customHeight="1" x14ac:dyDescent="0.15">
      <c r="A1752" s="1" t="s">
        <v>4544</v>
      </c>
      <c r="B1752" s="1" t="s">
        <v>4147</v>
      </c>
      <c r="C1752" s="1" t="s">
        <v>431</v>
      </c>
      <c r="D1752" s="1" t="s">
        <v>4180</v>
      </c>
      <c r="E1752" s="1" t="s">
        <v>4545</v>
      </c>
      <c r="F1752" s="1" t="s">
        <v>4143</v>
      </c>
    </row>
    <row r="1753" spans="1:6" ht="14.25" customHeight="1" x14ac:dyDescent="0.15">
      <c r="A1753" s="1" t="s">
        <v>4546</v>
      </c>
      <c r="B1753" s="1" t="s">
        <v>4169</v>
      </c>
      <c r="C1753" s="1" t="s">
        <v>4547</v>
      </c>
      <c r="D1753" s="1" t="s">
        <v>4155</v>
      </c>
      <c r="E1753" s="1" t="s">
        <v>4548</v>
      </c>
      <c r="F1753" s="1" t="s">
        <v>4138</v>
      </c>
    </row>
    <row r="1754" spans="1:6" ht="14.25" customHeight="1" x14ac:dyDescent="0.15">
      <c r="A1754" s="1" t="s">
        <v>4549</v>
      </c>
      <c r="B1754" s="1" t="s">
        <v>1182</v>
      </c>
      <c r="C1754" s="1" t="s">
        <v>4550</v>
      </c>
      <c r="D1754" s="1" t="s">
        <v>4140</v>
      </c>
      <c r="E1754" s="1" t="s">
        <v>4551</v>
      </c>
      <c r="F1754" s="1" t="s">
        <v>3580</v>
      </c>
    </row>
    <row r="1755" spans="1:6" ht="14.25" customHeight="1" x14ac:dyDescent="0.15">
      <c r="A1755" s="1" t="s">
        <v>4552</v>
      </c>
      <c r="B1755" s="1" t="s">
        <v>4140</v>
      </c>
      <c r="C1755" s="1" t="s">
        <v>4553</v>
      </c>
      <c r="D1755" s="1" t="s">
        <v>4132</v>
      </c>
      <c r="E1755" s="1" t="s">
        <v>4554</v>
      </c>
      <c r="F1755" s="3"/>
    </row>
    <row r="1756" spans="1:6" ht="14.25" customHeight="1" x14ac:dyDescent="0.15">
      <c r="A1756" s="1" t="s">
        <v>4555</v>
      </c>
      <c r="B1756" s="1" t="s">
        <v>4169</v>
      </c>
      <c r="C1756" s="1" t="s">
        <v>4556</v>
      </c>
      <c r="D1756" s="1" t="s">
        <v>4140</v>
      </c>
      <c r="E1756" s="1" t="s">
        <v>4557</v>
      </c>
      <c r="F1756" s="1" t="s">
        <v>4153</v>
      </c>
    </row>
    <row r="1757" spans="1:6" ht="14.25" customHeight="1" x14ac:dyDescent="0.15">
      <c r="A1757" s="1" t="s">
        <v>4558</v>
      </c>
      <c r="B1757" s="1" t="s">
        <v>4147</v>
      </c>
      <c r="C1757" s="1" t="s">
        <v>4559</v>
      </c>
      <c r="D1757" s="1" t="s">
        <v>4143</v>
      </c>
      <c r="E1757" s="1" t="s">
        <v>903</v>
      </c>
      <c r="F1757" s="1" t="s">
        <v>4162</v>
      </c>
    </row>
    <row r="1758" spans="1:6" ht="14.25" customHeight="1" x14ac:dyDescent="0.15">
      <c r="A1758" s="1" t="s">
        <v>4560</v>
      </c>
      <c r="B1758" s="1" t="s">
        <v>4162</v>
      </c>
      <c r="C1758" s="1" t="s">
        <v>4561</v>
      </c>
      <c r="D1758" s="1" t="s">
        <v>4140</v>
      </c>
      <c r="E1758" s="1" t="s">
        <v>4562</v>
      </c>
      <c r="F1758" s="1" t="s">
        <v>4137</v>
      </c>
    </row>
    <row r="1759" spans="1:6" ht="14.25" customHeight="1" x14ac:dyDescent="0.15">
      <c r="A1759" s="1" t="s">
        <v>4563</v>
      </c>
      <c r="B1759" s="1" t="s">
        <v>4174</v>
      </c>
      <c r="C1759" s="1" t="s">
        <v>4564</v>
      </c>
      <c r="D1759" s="1" t="s">
        <v>4153</v>
      </c>
      <c r="E1759" s="1" t="s">
        <v>4565</v>
      </c>
      <c r="F1759" s="1" t="s">
        <v>87</v>
      </c>
    </row>
    <row r="1760" spans="1:6" ht="14.25" customHeight="1" x14ac:dyDescent="0.15">
      <c r="A1760" s="1" t="s">
        <v>4566</v>
      </c>
      <c r="B1760" s="1" t="s">
        <v>4162</v>
      </c>
      <c r="C1760" s="1" t="s">
        <v>4567</v>
      </c>
      <c r="D1760" s="1" t="s">
        <v>4153</v>
      </c>
      <c r="E1760" s="1" t="s">
        <v>4568</v>
      </c>
      <c r="F1760" s="1" t="s">
        <v>4150</v>
      </c>
    </row>
    <row r="1761" spans="1:6" ht="14.25" customHeight="1" x14ac:dyDescent="0.15">
      <c r="A1761" s="1" t="s">
        <v>4569</v>
      </c>
      <c r="B1761" s="1" t="s">
        <v>4143</v>
      </c>
      <c r="C1761" s="1" t="s">
        <v>4570</v>
      </c>
      <c r="D1761" s="1" t="s">
        <v>4147</v>
      </c>
      <c r="E1761" s="1" t="s">
        <v>4571</v>
      </c>
      <c r="F1761" s="1" t="s">
        <v>4140</v>
      </c>
    </row>
    <row r="1762" spans="1:6" ht="14.25" customHeight="1" x14ac:dyDescent="0.15">
      <c r="A1762" s="1" t="s">
        <v>4572</v>
      </c>
      <c r="B1762" s="1" t="s">
        <v>4174</v>
      </c>
      <c r="C1762" s="1" t="s">
        <v>4573</v>
      </c>
      <c r="D1762" s="1" t="s">
        <v>4155</v>
      </c>
      <c r="E1762" s="1" t="s">
        <v>4574</v>
      </c>
      <c r="F1762" s="1" t="s">
        <v>2160</v>
      </c>
    </row>
    <row r="1763" spans="1:6" ht="14.25" customHeight="1" x14ac:dyDescent="0.15">
      <c r="A1763" s="1" t="s">
        <v>4575</v>
      </c>
      <c r="B1763" s="1" t="s">
        <v>4162</v>
      </c>
      <c r="C1763" s="1" t="s">
        <v>4576</v>
      </c>
      <c r="D1763" s="1" t="s">
        <v>4174</v>
      </c>
      <c r="E1763" s="1" t="s">
        <v>4577</v>
      </c>
      <c r="F1763" s="1" t="s">
        <v>2160</v>
      </c>
    </row>
    <row r="1764" spans="1:6" ht="14.25" customHeight="1" x14ac:dyDescent="0.15">
      <c r="A1764" s="1" t="s">
        <v>4578</v>
      </c>
      <c r="B1764" s="1" t="s">
        <v>4132</v>
      </c>
      <c r="C1764" s="1" t="s">
        <v>4579</v>
      </c>
      <c r="D1764" s="1" t="s">
        <v>4174</v>
      </c>
      <c r="E1764" s="1" t="s">
        <v>4580</v>
      </c>
      <c r="F1764" s="1" t="s">
        <v>4143</v>
      </c>
    </row>
    <row r="1765" spans="1:6" ht="14.25" customHeight="1" x14ac:dyDescent="0.15">
      <c r="A1765" s="1" t="s">
        <v>498</v>
      </c>
      <c r="B1765" s="1" t="s">
        <v>4155</v>
      </c>
      <c r="C1765" s="1" t="s">
        <v>4581</v>
      </c>
      <c r="D1765" s="1" t="s">
        <v>4145</v>
      </c>
      <c r="E1765" s="1" t="s">
        <v>4582</v>
      </c>
      <c r="F1765" s="1" t="s">
        <v>4162</v>
      </c>
    </row>
    <row r="1766" spans="1:6" ht="14.25" customHeight="1" x14ac:dyDescent="0.15">
      <c r="A1766" s="1" t="s">
        <v>4583</v>
      </c>
      <c r="B1766" s="1" t="s">
        <v>4155</v>
      </c>
      <c r="C1766" s="1" t="s">
        <v>4584</v>
      </c>
      <c r="D1766" s="1" t="s">
        <v>4174</v>
      </c>
      <c r="E1766" s="1" t="s">
        <v>4585</v>
      </c>
      <c r="F1766" s="1" t="s">
        <v>4137</v>
      </c>
    </row>
    <row r="1767" spans="1:6" ht="14.25" customHeight="1" x14ac:dyDescent="0.15">
      <c r="A1767" s="1" t="s">
        <v>4586</v>
      </c>
      <c r="B1767" s="1" t="s">
        <v>4155</v>
      </c>
      <c r="C1767" s="1" t="s">
        <v>4587</v>
      </c>
      <c r="D1767" s="1" t="s">
        <v>4145</v>
      </c>
      <c r="E1767" s="1" t="s">
        <v>933</v>
      </c>
      <c r="F1767" s="1" t="s">
        <v>4155</v>
      </c>
    </row>
    <row r="1768" spans="1:6" ht="14.25" customHeight="1" x14ac:dyDescent="0.15">
      <c r="A1768" s="1" t="s">
        <v>504</v>
      </c>
      <c r="B1768" s="1" t="s">
        <v>4162</v>
      </c>
      <c r="C1768" s="1" t="s">
        <v>4588</v>
      </c>
      <c r="D1768" s="1" t="s">
        <v>4174</v>
      </c>
      <c r="E1768" s="1" t="s">
        <v>4589</v>
      </c>
      <c r="F1768" s="1" t="s">
        <v>4143</v>
      </c>
    </row>
    <row r="1769" spans="1:6" ht="14.25" customHeight="1" x14ac:dyDescent="0.15">
      <c r="A1769" s="1" t="s">
        <v>4590</v>
      </c>
      <c r="B1769" s="1" t="s">
        <v>4150</v>
      </c>
      <c r="C1769" s="1" t="s">
        <v>3696</v>
      </c>
      <c r="D1769" s="1" t="s">
        <v>4147</v>
      </c>
      <c r="E1769" s="1" t="s">
        <v>4591</v>
      </c>
      <c r="F1769" s="1" t="s">
        <v>4143</v>
      </c>
    </row>
    <row r="1770" spans="1:6" ht="14.25" customHeight="1" x14ac:dyDescent="0.15">
      <c r="A1770" s="1" t="s">
        <v>4592</v>
      </c>
      <c r="B1770" s="1" t="s">
        <v>4132</v>
      </c>
      <c r="C1770" s="1" t="s">
        <v>4593</v>
      </c>
      <c r="D1770" s="1" t="s">
        <v>4147</v>
      </c>
      <c r="E1770" s="1" t="s">
        <v>4594</v>
      </c>
      <c r="F1770" s="1" t="s">
        <v>2160</v>
      </c>
    </row>
    <row r="1771" spans="1:6" ht="14.25" customHeight="1" x14ac:dyDescent="0.15">
      <c r="A1771" s="1" t="s">
        <v>4595</v>
      </c>
      <c r="B1771" s="1" t="s">
        <v>4147</v>
      </c>
      <c r="C1771" s="1" t="s">
        <v>4596</v>
      </c>
      <c r="D1771" s="1" t="s">
        <v>4284</v>
      </c>
      <c r="E1771" s="1" t="s">
        <v>4597</v>
      </c>
      <c r="F1771" s="1" t="s">
        <v>4150</v>
      </c>
    </row>
    <row r="1772" spans="1:6" ht="14.25" customHeight="1" x14ac:dyDescent="0.15">
      <c r="A1772" s="1" t="s">
        <v>4598</v>
      </c>
      <c r="B1772" s="1" t="s">
        <v>4137</v>
      </c>
      <c r="C1772" s="1" t="s">
        <v>4599</v>
      </c>
      <c r="D1772" s="1" t="s">
        <v>4169</v>
      </c>
      <c r="E1772" s="1" t="s">
        <v>4600</v>
      </c>
      <c r="F1772" s="1" t="s">
        <v>4234</v>
      </c>
    </row>
    <row r="1773" spans="1:6" ht="14.25" customHeight="1" x14ac:dyDescent="0.15">
      <c r="A1773" s="1" t="s">
        <v>4601</v>
      </c>
      <c r="B1773" s="1" t="s">
        <v>4132</v>
      </c>
      <c r="C1773" s="1" t="s">
        <v>4602</v>
      </c>
      <c r="D1773" s="1" t="s">
        <v>4134</v>
      </c>
      <c r="E1773" s="1" t="s">
        <v>4603</v>
      </c>
      <c r="F1773" s="1" t="s">
        <v>4137</v>
      </c>
    </row>
    <row r="1774" spans="1:6" ht="14.25" customHeight="1" x14ac:dyDescent="0.15">
      <c r="A1774" s="1" t="s">
        <v>4604</v>
      </c>
      <c r="B1774" s="1" t="s">
        <v>4153</v>
      </c>
      <c r="C1774" s="1" t="s">
        <v>4605</v>
      </c>
      <c r="D1774" s="1" t="s">
        <v>4155</v>
      </c>
      <c r="E1774" s="1" t="s">
        <v>4606</v>
      </c>
      <c r="F1774" s="1" t="s">
        <v>4180</v>
      </c>
    </row>
    <row r="1775" spans="1:6" ht="14.25" customHeight="1" x14ac:dyDescent="0.15">
      <c r="A1775" s="1" t="s">
        <v>4607</v>
      </c>
      <c r="B1775" s="1" t="s">
        <v>4137</v>
      </c>
      <c r="C1775" s="1" t="s">
        <v>4608</v>
      </c>
      <c r="D1775" s="1" t="s">
        <v>4150</v>
      </c>
      <c r="E1775" s="1" t="s">
        <v>4609</v>
      </c>
      <c r="F1775" s="1" t="s">
        <v>4143</v>
      </c>
    </row>
    <row r="1776" spans="1:6" ht="14.25" customHeight="1" x14ac:dyDescent="0.15">
      <c r="A1776" s="1" t="s">
        <v>4610</v>
      </c>
      <c r="B1776" s="1" t="s">
        <v>3580</v>
      </c>
      <c r="C1776" s="1" t="s">
        <v>3708</v>
      </c>
      <c r="D1776" s="1" t="s">
        <v>4140</v>
      </c>
      <c r="E1776" s="1" t="s">
        <v>4611</v>
      </c>
      <c r="F1776" s="1" t="s">
        <v>4162</v>
      </c>
    </row>
    <row r="1777" spans="1:6" ht="14.25" customHeight="1" x14ac:dyDescent="0.15">
      <c r="A1777" s="1" t="s">
        <v>4612</v>
      </c>
      <c r="B1777" s="1" t="s">
        <v>87</v>
      </c>
      <c r="C1777" s="1" t="s">
        <v>4613</v>
      </c>
      <c r="D1777" s="1" t="s">
        <v>4150</v>
      </c>
      <c r="E1777" s="1" t="s">
        <v>4614</v>
      </c>
      <c r="F1777" s="1" t="s">
        <v>4284</v>
      </c>
    </row>
    <row r="1778" spans="1:6" ht="14.25" customHeight="1" x14ac:dyDescent="0.15">
      <c r="A1778" s="1" t="s">
        <v>4615</v>
      </c>
      <c r="B1778" s="1" t="s">
        <v>4134</v>
      </c>
      <c r="C1778" s="1" t="s">
        <v>496</v>
      </c>
      <c r="D1778" s="1" t="s">
        <v>4140</v>
      </c>
      <c r="E1778" s="1" t="s">
        <v>4148</v>
      </c>
      <c r="F1778" s="3"/>
    </row>
    <row r="1779" spans="1:6" ht="14.25" customHeight="1" x14ac:dyDescent="0.15">
      <c r="A1779" s="1" t="s">
        <v>4616</v>
      </c>
      <c r="B1779" s="1" t="s">
        <v>4138</v>
      </c>
      <c r="C1779" s="1" t="s">
        <v>499</v>
      </c>
      <c r="D1779" s="1" t="s">
        <v>4132</v>
      </c>
      <c r="E1779" s="1" t="s">
        <v>4617</v>
      </c>
      <c r="F1779" s="1" t="s">
        <v>4284</v>
      </c>
    </row>
    <row r="1780" spans="1:6" ht="14.25" customHeight="1" x14ac:dyDescent="0.15">
      <c r="A1780" s="1" t="s">
        <v>4618</v>
      </c>
      <c r="B1780" s="1" t="s">
        <v>4143</v>
      </c>
      <c r="C1780" s="1" t="s">
        <v>4619</v>
      </c>
      <c r="D1780" s="1" t="s">
        <v>2160</v>
      </c>
      <c r="E1780" s="1" t="s">
        <v>4620</v>
      </c>
      <c r="F1780" s="1" t="s">
        <v>2160</v>
      </c>
    </row>
    <row r="1781" spans="1:6" ht="14.25" customHeight="1" x14ac:dyDescent="0.15">
      <c r="A1781" s="1" t="s">
        <v>4621</v>
      </c>
      <c r="B1781" s="1" t="s">
        <v>4137</v>
      </c>
      <c r="C1781" s="1" t="s">
        <v>4622</v>
      </c>
      <c r="D1781" s="1" t="s">
        <v>4132</v>
      </c>
      <c r="E1781" s="1" t="s">
        <v>4614</v>
      </c>
      <c r="F1781" s="1" t="s">
        <v>1182</v>
      </c>
    </row>
    <row r="1782" spans="1:6" ht="14.25" customHeight="1" x14ac:dyDescent="0.15">
      <c r="A1782" s="1" t="s">
        <v>4623</v>
      </c>
      <c r="B1782" s="1" t="s">
        <v>4180</v>
      </c>
      <c r="C1782" s="1" t="s">
        <v>4624</v>
      </c>
      <c r="D1782" s="1" t="s">
        <v>2160</v>
      </c>
      <c r="E1782" s="1" t="s">
        <v>4625</v>
      </c>
      <c r="F1782" s="3"/>
    </row>
    <row r="1783" spans="1:6" ht="14.25" customHeight="1" x14ac:dyDescent="0.15">
      <c r="A1783" s="1" t="s">
        <v>4626</v>
      </c>
      <c r="B1783" s="1" t="s">
        <v>4140</v>
      </c>
      <c r="C1783" s="1" t="s">
        <v>4627</v>
      </c>
      <c r="D1783" s="1" t="s">
        <v>4132</v>
      </c>
      <c r="E1783" s="1" t="s">
        <v>4628</v>
      </c>
      <c r="F1783" s="1" t="s">
        <v>4140</v>
      </c>
    </row>
    <row r="1784" spans="1:6" ht="14.25" customHeight="1" x14ac:dyDescent="0.15">
      <c r="A1784" s="1" t="s">
        <v>4629</v>
      </c>
      <c r="B1784" s="1" t="s">
        <v>4137</v>
      </c>
      <c r="C1784" s="1" t="s">
        <v>4630</v>
      </c>
      <c r="D1784" s="1" t="s">
        <v>4137</v>
      </c>
      <c r="E1784" s="1" t="s">
        <v>4631</v>
      </c>
      <c r="F1784" s="1" t="s">
        <v>4140</v>
      </c>
    </row>
    <row r="1785" spans="1:6" ht="14.25" customHeight="1" x14ac:dyDescent="0.15">
      <c r="A1785" s="1" t="s">
        <v>4632</v>
      </c>
      <c r="B1785" s="1" t="s">
        <v>4155</v>
      </c>
      <c r="C1785" s="1" t="s">
        <v>4633</v>
      </c>
      <c r="D1785" s="1" t="s">
        <v>4174</v>
      </c>
      <c r="E1785" s="1" t="s">
        <v>4634</v>
      </c>
      <c r="F1785" s="1" t="s">
        <v>4137</v>
      </c>
    </row>
    <row r="1786" spans="1:6" ht="14.25" customHeight="1" x14ac:dyDescent="0.15">
      <c r="A1786" s="1" t="s">
        <v>4635</v>
      </c>
      <c r="B1786" s="1" t="s">
        <v>4155</v>
      </c>
      <c r="C1786" s="1" t="s">
        <v>4636</v>
      </c>
      <c r="D1786" s="1" t="s">
        <v>4147</v>
      </c>
      <c r="E1786" s="1" t="s">
        <v>4637</v>
      </c>
      <c r="F1786" s="1" t="s">
        <v>4162</v>
      </c>
    </row>
    <row r="1787" spans="1:6" ht="14.25" customHeight="1" x14ac:dyDescent="0.15">
      <c r="A1787" s="1" t="s">
        <v>4638</v>
      </c>
      <c r="B1787" s="1" t="s">
        <v>4147</v>
      </c>
      <c r="C1787" s="1" t="s">
        <v>1997</v>
      </c>
      <c r="D1787" s="1" t="s">
        <v>4639</v>
      </c>
      <c r="E1787" s="1" t="s">
        <v>4640</v>
      </c>
      <c r="F1787" s="1" t="s">
        <v>4150</v>
      </c>
    </row>
    <row r="1788" spans="1:6" ht="14.25" customHeight="1" x14ac:dyDescent="0.15">
      <c r="A1788" s="1" t="s">
        <v>4641</v>
      </c>
      <c r="B1788" s="1" t="s">
        <v>4147</v>
      </c>
      <c r="C1788" s="1" t="s">
        <v>4642</v>
      </c>
      <c r="D1788" s="1" t="s">
        <v>4140</v>
      </c>
      <c r="E1788" s="1" t="s">
        <v>4643</v>
      </c>
      <c r="F1788" s="1" t="s">
        <v>4145</v>
      </c>
    </row>
    <row r="1789" spans="1:6" ht="14.25" customHeight="1" x14ac:dyDescent="0.15">
      <c r="A1789" s="1" t="s">
        <v>4644</v>
      </c>
      <c r="B1789" s="1" t="s">
        <v>4138</v>
      </c>
      <c r="C1789" s="1" t="s">
        <v>4645</v>
      </c>
      <c r="D1789" s="1" t="s">
        <v>4194</v>
      </c>
      <c r="E1789" s="1" t="s">
        <v>4646</v>
      </c>
      <c r="F1789" s="1" t="s">
        <v>4174</v>
      </c>
    </row>
    <row r="1790" spans="1:6" ht="14.25" customHeight="1" x14ac:dyDescent="0.15">
      <c r="A1790" s="1" t="s">
        <v>4647</v>
      </c>
      <c r="B1790" s="1" t="s">
        <v>4140</v>
      </c>
      <c r="C1790" s="1" t="s">
        <v>4648</v>
      </c>
      <c r="D1790" s="1" t="s">
        <v>4147</v>
      </c>
      <c r="E1790" s="1" t="s">
        <v>4194</v>
      </c>
      <c r="F1790" s="1" t="s">
        <v>4194</v>
      </c>
    </row>
    <row r="1791" spans="1:6" ht="14.25" customHeight="1" x14ac:dyDescent="0.15">
      <c r="A1791" s="1" t="s">
        <v>4649</v>
      </c>
      <c r="B1791" s="1" t="s">
        <v>2160</v>
      </c>
      <c r="C1791" s="1" t="s">
        <v>4650</v>
      </c>
      <c r="D1791" s="1" t="s">
        <v>4140</v>
      </c>
      <c r="E1791" s="1" t="s">
        <v>4651</v>
      </c>
      <c r="F1791" s="1" t="s">
        <v>4155</v>
      </c>
    </row>
    <row r="1792" spans="1:6" ht="14.25" customHeight="1" x14ac:dyDescent="0.15">
      <c r="A1792" s="1" t="s">
        <v>4652</v>
      </c>
      <c r="B1792" s="1" t="s">
        <v>4140</v>
      </c>
      <c r="C1792" s="1" t="s">
        <v>4653</v>
      </c>
      <c r="D1792" s="1" t="s">
        <v>4147</v>
      </c>
      <c r="E1792" s="1" t="s">
        <v>4654</v>
      </c>
      <c r="F1792" s="1" t="s">
        <v>2160</v>
      </c>
    </row>
    <row r="1793" spans="1:6" ht="14.25" customHeight="1" x14ac:dyDescent="0.15">
      <c r="A1793" s="1" t="s">
        <v>4655</v>
      </c>
      <c r="B1793" s="1" t="s">
        <v>4140</v>
      </c>
      <c r="C1793" s="1" t="s">
        <v>4656</v>
      </c>
      <c r="D1793" s="1" t="s">
        <v>4143</v>
      </c>
      <c r="E1793" s="1" t="s">
        <v>3674</v>
      </c>
      <c r="F1793" s="1" t="s">
        <v>4132</v>
      </c>
    </row>
    <row r="1794" spans="1:6" ht="14.25" customHeight="1" x14ac:dyDescent="0.15">
      <c r="A1794" s="1" t="s">
        <v>4657</v>
      </c>
      <c r="B1794" s="1" t="s">
        <v>4140</v>
      </c>
      <c r="C1794" s="1" t="s">
        <v>4658</v>
      </c>
      <c r="D1794" s="1" t="s">
        <v>4174</v>
      </c>
      <c r="E1794" s="1" t="s">
        <v>4659</v>
      </c>
      <c r="F1794" s="1" t="s">
        <v>4155</v>
      </c>
    </row>
    <row r="1795" spans="1:6" ht="14.25" customHeight="1" x14ac:dyDescent="0.15">
      <c r="A1795" s="1" t="s">
        <v>4660</v>
      </c>
      <c r="B1795" s="1" t="s">
        <v>4143</v>
      </c>
      <c r="C1795" s="1" t="s">
        <v>4661</v>
      </c>
      <c r="D1795" s="1" t="s">
        <v>3580</v>
      </c>
      <c r="E1795" s="1" t="s">
        <v>4662</v>
      </c>
      <c r="F1795" s="1" t="s">
        <v>4284</v>
      </c>
    </row>
    <row r="1796" spans="1:6" ht="14.25" customHeight="1" x14ac:dyDescent="0.15">
      <c r="A1796" s="1" t="s">
        <v>4663</v>
      </c>
      <c r="B1796" s="1" t="s">
        <v>4140</v>
      </c>
      <c r="C1796" s="1" t="s">
        <v>4664</v>
      </c>
      <c r="D1796" s="1" t="s">
        <v>1182</v>
      </c>
      <c r="E1796" s="1" t="s">
        <v>4665</v>
      </c>
      <c r="F1796" s="1" t="s">
        <v>1182</v>
      </c>
    </row>
    <row r="1797" spans="1:6" ht="14.25" customHeight="1" x14ac:dyDescent="0.15">
      <c r="A1797" s="1" t="s">
        <v>4666</v>
      </c>
      <c r="B1797" s="1" t="s">
        <v>4169</v>
      </c>
      <c r="C1797" s="1" t="s">
        <v>4667</v>
      </c>
      <c r="D1797" s="1" t="s">
        <v>4140</v>
      </c>
      <c r="E1797" s="1" t="s">
        <v>4668</v>
      </c>
      <c r="F1797" s="1" t="s">
        <v>87</v>
      </c>
    </row>
    <row r="1798" spans="1:6" ht="14.25" customHeight="1" x14ac:dyDescent="0.15">
      <c r="A1798" s="1" t="s">
        <v>4669</v>
      </c>
      <c r="B1798" s="1" t="s">
        <v>4134</v>
      </c>
      <c r="C1798" s="1" t="s">
        <v>4670</v>
      </c>
      <c r="D1798" s="1" t="s">
        <v>4140</v>
      </c>
      <c r="E1798" s="1" t="s">
        <v>4671</v>
      </c>
      <c r="F1798" s="1" t="s">
        <v>2160</v>
      </c>
    </row>
    <row r="1799" spans="1:6" ht="14.25" customHeight="1" x14ac:dyDescent="0.15">
      <c r="A1799" s="1" t="s">
        <v>4672</v>
      </c>
      <c r="B1799" s="1" t="s">
        <v>4140</v>
      </c>
      <c r="C1799" s="1" t="s">
        <v>4673</v>
      </c>
      <c r="D1799" s="1" t="s">
        <v>4140</v>
      </c>
      <c r="E1799" s="1" t="s">
        <v>4674</v>
      </c>
      <c r="F1799" s="1" t="s">
        <v>4222</v>
      </c>
    </row>
    <row r="1800" spans="1:6" ht="14.25" customHeight="1" x14ac:dyDescent="0.15">
      <c r="A1800" s="1" t="s">
        <v>4675</v>
      </c>
      <c r="B1800" s="1" t="s">
        <v>4140</v>
      </c>
      <c r="C1800" s="1" t="s">
        <v>4676</v>
      </c>
      <c r="D1800" s="1" t="s">
        <v>4140</v>
      </c>
      <c r="E1800" s="1" t="s">
        <v>4677</v>
      </c>
      <c r="F1800" s="1" t="s">
        <v>4222</v>
      </c>
    </row>
    <row r="1801" spans="1:6" ht="14.25" customHeight="1" x14ac:dyDescent="0.15">
      <c r="A1801" s="1" t="s">
        <v>3507</v>
      </c>
      <c r="B1801" s="1" t="s">
        <v>4145</v>
      </c>
      <c r="C1801" s="1" t="s">
        <v>4678</v>
      </c>
      <c r="D1801" s="1" t="s">
        <v>4147</v>
      </c>
      <c r="E1801" s="1" t="s">
        <v>978</v>
      </c>
      <c r="F1801" s="1" t="s">
        <v>4140</v>
      </c>
    </row>
    <row r="1802" spans="1:6" ht="14.25" customHeight="1" x14ac:dyDescent="0.15">
      <c r="A1802" s="1" t="s">
        <v>4679</v>
      </c>
      <c r="B1802" s="1" t="s">
        <v>4147</v>
      </c>
      <c r="C1802" s="1" t="s">
        <v>4680</v>
      </c>
      <c r="D1802" s="1" t="s">
        <v>4140</v>
      </c>
      <c r="E1802" s="1" t="s">
        <v>3692</v>
      </c>
      <c r="F1802" s="1" t="s">
        <v>2160</v>
      </c>
    </row>
    <row r="1803" spans="1:6" ht="14.25" customHeight="1" x14ac:dyDescent="0.15">
      <c r="A1803" s="1" t="s">
        <v>4681</v>
      </c>
      <c r="B1803" s="1" t="s">
        <v>4140</v>
      </c>
      <c r="C1803" s="1" t="s">
        <v>2024</v>
      </c>
      <c r="D1803" s="1" t="s">
        <v>4140</v>
      </c>
      <c r="E1803" s="1" t="s">
        <v>4132</v>
      </c>
      <c r="F1803" s="1" t="s">
        <v>4132</v>
      </c>
    </row>
    <row r="1804" spans="1:6" ht="14.25" customHeight="1" x14ac:dyDescent="0.15">
      <c r="A1804" s="1" t="s">
        <v>4682</v>
      </c>
      <c r="B1804" s="1" t="s">
        <v>4174</v>
      </c>
      <c r="C1804" s="1" t="s">
        <v>4683</v>
      </c>
      <c r="D1804" s="1" t="s">
        <v>4140</v>
      </c>
      <c r="E1804" s="1" t="s">
        <v>4684</v>
      </c>
      <c r="F1804" s="1" t="s">
        <v>4234</v>
      </c>
    </row>
    <row r="1805" spans="1:6" ht="14.25" customHeight="1" x14ac:dyDescent="0.15">
      <c r="A1805" s="1" t="s">
        <v>4685</v>
      </c>
      <c r="B1805" s="1" t="s">
        <v>4143</v>
      </c>
      <c r="C1805" s="1" t="s">
        <v>4686</v>
      </c>
      <c r="D1805" s="1" t="s">
        <v>4140</v>
      </c>
      <c r="E1805" s="1" t="s">
        <v>4687</v>
      </c>
      <c r="F1805" s="1" t="s">
        <v>1182</v>
      </c>
    </row>
    <row r="1806" spans="1:6" ht="14.25" customHeight="1" x14ac:dyDescent="0.15">
      <c r="A1806" s="1" t="s">
        <v>618</v>
      </c>
      <c r="B1806" s="1" t="s">
        <v>4147</v>
      </c>
      <c r="C1806" s="1" t="s">
        <v>4688</v>
      </c>
      <c r="D1806" s="1" t="s">
        <v>4132</v>
      </c>
      <c r="E1806" s="1" t="s">
        <v>4689</v>
      </c>
      <c r="F1806" s="1" t="s">
        <v>2160</v>
      </c>
    </row>
    <row r="1807" spans="1:6" ht="14.25" customHeight="1" x14ac:dyDescent="0.15">
      <c r="A1807" s="1" t="s">
        <v>4690</v>
      </c>
      <c r="B1807" s="1" t="s">
        <v>4138</v>
      </c>
      <c r="C1807" s="1" t="s">
        <v>4691</v>
      </c>
      <c r="D1807" s="1" t="s">
        <v>4132</v>
      </c>
      <c r="E1807" s="1" t="s">
        <v>4692</v>
      </c>
      <c r="F1807" s="1" t="s">
        <v>4174</v>
      </c>
    </row>
    <row r="1808" spans="1:6" ht="14.25" customHeight="1" x14ac:dyDescent="0.15">
      <c r="A1808" s="1" t="s">
        <v>4693</v>
      </c>
      <c r="B1808" s="1" t="s">
        <v>4138</v>
      </c>
      <c r="C1808" s="1" t="s">
        <v>4694</v>
      </c>
      <c r="D1808" s="1" t="s">
        <v>4140</v>
      </c>
      <c r="E1808" s="1" t="s">
        <v>4695</v>
      </c>
      <c r="F1808" s="1" t="s">
        <v>1182</v>
      </c>
    </row>
    <row r="1809" spans="1:6" ht="14.25" customHeight="1" x14ac:dyDescent="0.15">
      <c r="A1809" s="1" t="s">
        <v>3523</v>
      </c>
      <c r="B1809" s="1" t="s">
        <v>4155</v>
      </c>
      <c r="C1809" s="1" t="s">
        <v>4696</v>
      </c>
      <c r="D1809" s="1" t="s">
        <v>4143</v>
      </c>
      <c r="E1809" s="1" t="s">
        <v>4697</v>
      </c>
      <c r="F1809" s="1" t="s">
        <v>4222</v>
      </c>
    </row>
    <row r="1810" spans="1:6" ht="14.25" customHeight="1" x14ac:dyDescent="0.15">
      <c r="A1810" s="1" t="s">
        <v>642</v>
      </c>
      <c r="B1810" s="1" t="s">
        <v>4134</v>
      </c>
      <c r="C1810" s="1" t="s">
        <v>4698</v>
      </c>
      <c r="D1810" s="1" t="s">
        <v>4234</v>
      </c>
      <c r="E1810" s="1" t="s">
        <v>4699</v>
      </c>
      <c r="F1810" s="1" t="s">
        <v>4145</v>
      </c>
    </row>
    <row r="1811" spans="1:6" ht="14.25" customHeight="1" x14ac:dyDescent="0.15">
      <c r="A1811" s="1" t="s">
        <v>4700</v>
      </c>
      <c r="B1811" s="1" t="s">
        <v>4234</v>
      </c>
      <c r="C1811" s="1" t="s">
        <v>4701</v>
      </c>
      <c r="D1811" s="1" t="s">
        <v>4174</v>
      </c>
      <c r="E1811" s="1" t="s">
        <v>4702</v>
      </c>
      <c r="F1811" s="1" t="s">
        <v>4222</v>
      </c>
    </row>
    <row r="1812" spans="1:6" ht="14.25" customHeight="1" x14ac:dyDescent="0.15">
      <c r="A1812" s="1" t="s">
        <v>4703</v>
      </c>
      <c r="B1812" s="1" t="s">
        <v>4153</v>
      </c>
      <c r="C1812" s="1" t="s">
        <v>4704</v>
      </c>
      <c r="D1812" s="1" t="s">
        <v>4162</v>
      </c>
      <c r="E1812" s="1" t="s">
        <v>4705</v>
      </c>
      <c r="F1812" s="1" t="s">
        <v>4132</v>
      </c>
    </row>
    <row r="1813" spans="1:6" ht="14.25" customHeight="1" x14ac:dyDescent="0.15">
      <c r="A1813" s="1" t="s">
        <v>4706</v>
      </c>
      <c r="B1813" s="1" t="s">
        <v>4140</v>
      </c>
      <c r="C1813" s="1" t="s">
        <v>4707</v>
      </c>
      <c r="D1813" s="1" t="s">
        <v>4155</v>
      </c>
      <c r="E1813" s="1" t="s">
        <v>4708</v>
      </c>
      <c r="F1813" s="1" t="s">
        <v>1182</v>
      </c>
    </row>
    <row r="1814" spans="1:6" ht="14.25" customHeight="1" x14ac:dyDescent="0.15">
      <c r="A1814" s="1" t="s">
        <v>4709</v>
      </c>
      <c r="B1814" s="1" t="s">
        <v>4132</v>
      </c>
      <c r="C1814" s="1" t="s">
        <v>4710</v>
      </c>
      <c r="D1814" s="1" t="s">
        <v>4234</v>
      </c>
      <c r="E1814" s="1" t="s">
        <v>4711</v>
      </c>
      <c r="F1814" s="1" t="s">
        <v>4169</v>
      </c>
    </row>
    <row r="1815" spans="1:6" ht="14.25" customHeight="1" x14ac:dyDescent="0.15">
      <c r="A1815" s="1" t="s">
        <v>3551</v>
      </c>
      <c r="B1815" s="1" t="s">
        <v>4147</v>
      </c>
      <c r="C1815" s="1" t="s">
        <v>4712</v>
      </c>
      <c r="D1815" s="1" t="s">
        <v>4153</v>
      </c>
      <c r="E1815" s="1" t="s">
        <v>4713</v>
      </c>
      <c r="F1815" s="1" t="s">
        <v>4234</v>
      </c>
    </row>
    <row r="1816" spans="1:6" ht="14.25" customHeight="1" x14ac:dyDescent="0.15">
      <c r="A1816" s="1" t="s">
        <v>4714</v>
      </c>
      <c r="B1816" s="1" t="s">
        <v>4137</v>
      </c>
      <c r="C1816" s="1" t="s">
        <v>4715</v>
      </c>
      <c r="D1816" s="1" t="s">
        <v>4140</v>
      </c>
      <c r="E1816" s="1" t="s">
        <v>4716</v>
      </c>
      <c r="F1816" s="1" t="s">
        <v>4147</v>
      </c>
    </row>
    <row r="1817" spans="1:6" ht="14.25" customHeight="1" x14ac:dyDescent="0.15">
      <c r="A1817" s="1" t="s">
        <v>4717</v>
      </c>
      <c r="B1817" s="1" t="s">
        <v>4132</v>
      </c>
      <c r="C1817" s="1" t="s">
        <v>4718</v>
      </c>
      <c r="D1817" s="1" t="s">
        <v>4162</v>
      </c>
      <c r="E1817" s="1" t="s">
        <v>4719</v>
      </c>
      <c r="F1817" s="1" t="s">
        <v>4169</v>
      </c>
    </row>
    <row r="1818" spans="1:6" ht="14.25" customHeight="1" x14ac:dyDescent="0.15">
      <c r="A1818" s="1" t="s">
        <v>4720</v>
      </c>
      <c r="B1818" s="1" t="s">
        <v>4134</v>
      </c>
      <c r="C1818" s="1" t="s">
        <v>663</v>
      </c>
      <c r="D1818" s="1" t="s">
        <v>4132</v>
      </c>
      <c r="E1818" s="1" t="s">
        <v>4721</v>
      </c>
      <c r="F1818" s="1" t="s">
        <v>4155</v>
      </c>
    </row>
    <row r="1819" spans="1:6" ht="14.25" customHeight="1" x14ac:dyDescent="0.15">
      <c r="A1819" s="1" t="s">
        <v>4722</v>
      </c>
      <c r="B1819" s="1" t="s">
        <v>4132</v>
      </c>
      <c r="C1819" s="1" t="s">
        <v>4723</v>
      </c>
      <c r="D1819" s="1" t="s">
        <v>1182</v>
      </c>
      <c r="E1819" s="1" t="s">
        <v>4724</v>
      </c>
      <c r="F1819" s="1" t="s">
        <v>4140</v>
      </c>
    </row>
    <row r="1820" spans="1:6" ht="14.25" customHeight="1" x14ac:dyDescent="0.15">
      <c r="A1820" s="1" t="s">
        <v>4725</v>
      </c>
      <c r="B1820" s="1" t="s">
        <v>4132</v>
      </c>
      <c r="C1820" s="1" t="s">
        <v>4726</v>
      </c>
      <c r="D1820" s="1" t="s">
        <v>1182</v>
      </c>
      <c r="E1820" s="1" t="s">
        <v>4727</v>
      </c>
      <c r="F1820" s="1" t="s">
        <v>4145</v>
      </c>
    </row>
    <row r="1821" spans="1:6" ht="14.25" customHeight="1" x14ac:dyDescent="0.15">
      <c r="A1821" s="1" t="s">
        <v>4728</v>
      </c>
      <c r="B1821" s="1" t="s">
        <v>4234</v>
      </c>
      <c r="C1821" s="1" t="s">
        <v>4729</v>
      </c>
      <c r="D1821" s="1" t="s">
        <v>1182</v>
      </c>
      <c r="E1821" s="1" t="s">
        <v>4730</v>
      </c>
      <c r="F1821" s="1" t="s">
        <v>1182</v>
      </c>
    </row>
    <row r="1822" spans="1:6" ht="14.25" customHeight="1" x14ac:dyDescent="0.15">
      <c r="A1822" s="1" t="s">
        <v>656</v>
      </c>
      <c r="B1822" s="1" t="s">
        <v>2160</v>
      </c>
      <c r="C1822" s="1" t="s">
        <v>4731</v>
      </c>
      <c r="D1822" s="1" t="s">
        <v>4143</v>
      </c>
      <c r="E1822" s="1" t="s">
        <v>4732</v>
      </c>
      <c r="F1822" s="1" t="s">
        <v>1182</v>
      </c>
    </row>
    <row r="1823" spans="1:6" ht="14.25" customHeight="1" x14ac:dyDescent="0.15">
      <c r="A1823" s="1" t="s">
        <v>4733</v>
      </c>
      <c r="B1823" s="1" t="s">
        <v>4234</v>
      </c>
      <c r="C1823" s="1" t="s">
        <v>4734</v>
      </c>
      <c r="D1823" s="1" t="s">
        <v>4140</v>
      </c>
      <c r="E1823" s="1" t="s">
        <v>4735</v>
      </c>
      <c r="F1823" s="1" t="s">
        <v>4147</v>
      </c>
    </row>
    <row r="1824" spans="1:6" ht="14.25" customHeight="1" x14ac:dyDescent="0.15">
      <c r="A1824" s="1" t="s">
        <v>4736</v>
      </c>
      <c r="B1824" s="1" t="s">
        <v>4150</v>
      </c>
      <c r="C1824" s="1" t="s">
        <v>4737</v>
      </c>
      <c r="D1824" s="1" t="s">
        <v>4140</v>
      </c>
      <c r="E1824" s="1" t="s">
        <v>4738</v>
      </c>
      <c r="F1824" s="1" t="s">
        <v>4143</v>
      </c>
    </row>
    <row r="1825" spans="1:6" ht="14.25" customHeight="1" x14ac:dyDescent="0.15">
      <c r="A1825" s="1" t="s">
        <v>4739</v>
      </c>
      <c r="B1825" s="1" t="s">
        <v>4150</v>
      </c>
      <c r="C1825" s="1" t="s">
        <v>4740</v>
      </c>
      <c r="D1825" s="1" t="s">
        <v>4140</v>
      </c>
      <c r="E1825" s="1" t="s">
        <v>1016</v>
      </c>
      <c r="F1825" s="1" t="s">
        <v>4174</v>
      </c>
    </row>
    <row r="1826" spans="1:6" ht="14.25" customHeight="1" x14ac:dyDescent="0.15">
      <c r="A1826" s="1" t="s">
        <v>4741</v>
      </c>
      <c r="B1826" s="1" t="s">
        <v>4150</v>
      </c>
      <c r="C1826" s="1" t="s">
        <v>4742</v>
      </c>
      <c r="D1826" s="1" t="s">
        <v>4132</v>
      </c>
      <c r="E1826" s="1" t="s">
        <v>4743</v>
      </c>
      <c r="F1826" s="1" t="s">
        <v>1182</v>
      </c>
    </row>
    <row r="1827" spans="1:6" ht="14.25" customHeight="1" x14ac:dyDescent="0.15">
      <c r="A1827" s="1" t="s">
        <v>4744</v>
      </c>
      <c r="B1827" s="1" t="s">
        <v>4169</v>
      </c>
      <c r="C1827" s="1" t="s">
        <v>4745</v>
      </c>
      <c r="D1827" s="1" t="s">
        <v>4147</v>
      </c>
      <c r="E1827" s="1" t="s">
        <v>4746</v>
      </c>
      <c r="F1827" s="1" t="s">
        <v>2160</v>
      </c>
    </row>
    <row r="1828" spans="1:6" ht="14.25" customHeight="1" x14ac:dyDescent="0.15">
      <c r="A1828" s="1" t="s">
        <v>3578</v>
      </c>
      <c r="B1828" s="1" t="s">
        <v>2160</v>
      </c>
      <c r="C1828" s="1" t="s">
        <v>4747</v>
      </c>
      <c r="D1828" s="1" t="s">
        <v>4145</v>
      </c>
      <c r="E1828" s="1" t="s">
        <v>4748</v>
      </c>
      <c r="F1828" s="1" t="s">
        <v>4140</v>
      </c>
    </row>
    <row r="1829" spans="1:6" ht="14.25" customHeight="1" x14ac:dyDescent="0.15">
      <c r="A1829" s="1" t="s">
        <v>4749</v>
      </c>
      <c r="B1829" s="1" t="s">
        <v>87</v>
      </c>
      <c r="C1829" s="1" t="s">
        <v>4750</v>
      </c>
      <c r="D1829" s="1" t="s">
        <v>4137</v>
      </c>
      <c r="E1829" s="1" t="s">
        <v>4751</v>
      </c>
      <c r="F1829" s="1" t="s">
        <v>4140</v>
      </c>
    </row>
    <row r="1830" spans="1:6" ht="14.25" customHeight="1" x14ac:dyDescent="0.15">
      <c r="A1830" s="1" t="s">
        <v>4752</v>
      </c>
      <c r="B1830" s="1" t="s">
        <v>4162</v>
      </c>
      <c r="C1830" s="1" t="s">
        <v>4753</v>
      </c>
      <c r="D1830" s="1" t="s">
        <v>4194</v>
      </c>
      <c r="E1830" s="1" t="s">
        <v>4754</v>
      </c>
      <c r="F1830" s="1" t="s">
        <v>4140</v>
      </c>
    </row>
    <row r="1831" spans="1:6" ht="14.25" customHeight="1" x14ac:dyDescent="0.15">
      <c r="A1831" s="1" t="s">
        <v>4755</v>
      </c>
      <c r="B1831" s="1" t="s">
        <v>4169</v>
      </c>
      <c r="C1831" s="1" t="s">
        <v>4756</v>
      </c>
      <c r="D1831" s="1" t="s">
        <v>87</v>
      </c>
      <c r="E1831" s="1" t="s">
        <v>4757</v>
      </c>
      <c r="F1831" s="1" t="s">
        <v>4162</v>
      </c>
    </row>
    <row r="1832" spans="1:6" ht="14.25" customHeight="1" x14ac:dyDescent="0.15">
      <c r="A1832" s="1" t="s">
        <v>1911</v>
      </c>
      <c r="B1832" s="1" t="s">
        <v>4194</v>
      </c>
      <c r="C1832" s="1" t="s">
        <v>4758</v>
      </c>
      <c r="D1832" s="1" t="s">
        <v>4169</v>
      </c>
      <c r="E1832" s="1" t="s">
        <v>4759</v>
      </c>
      <c r="F1832" s="1" t="s">
        <v>4140</v>
      </c>
    </row>
    <row r="1833" spans="1:6" ht="14.25" customHeight="1" x14ac:dyDescent="0.15">
      <c r="A1833" s="1" t="s">
        <v>4760</v>
      </c>
      <c r="B1833" s="1" t="s">
        <v>4169</v>
      </c>
      <c r="C1833" s="1" t="s">
        <v>733</v>
      </c>
      <c r="D1833" s="1" t="s">
        <v>4180</v>
      </c>
      <c r="E1833" s="1" t="s">
        <v>4761</v>
      </c>
      <c r="F1833" s="1" t="s">
        <v>2160</v>
      </c>
    </row>
    <row r="1834" spans="1:6" ht="14.25" customHeight="1" x14ac:dyDescent="0.15">
      <c r="A1834" s="1" t="s">
        <v>4762</v>
      </c>
      <c r="B1834" s="1" t="s">
        <v>4134</v>
      </c>
      <c r="C1834" s="1" t="s">
        <v>4763</v>
      </c>
      <c r="D1834" s="1" t="s">
        <v>4140</v>
      </c>
      <c r="E1834" s="1" t="s">
        <v>4764</v>
      </c>
      <c r="F1834" s="1" t="s">
        <v>4174</v>
      </c>
    </row>
    <row r="1835" spans="1:6" ht="14.25" customHeight="1" x14ac:dyDescent="0.15">
      <c r="A1835" s="1" t="s">
        <v>4765</v>
      </c>
      <c r="B1835" s="1" t="s">
        <v>4194</v>
      </c>
      <c r="C1835" s="1" t="s">
        <v>4766</v>
      </c>
      <c r="D1835" s="1" t="s">
        <v>4138</v>
      </c>
      <c r="E1835" s="1" t="s">
        <v>4767</v>
      </c>
      <c r="F1835" s="1" t="s">
        <v>4132</v>
      </c>
    </row>
    <row r="1836" spans="1:6" ht="14.25" customHeight="1" x14ac:dyDescent="0.15">
      <c r="A1836" s="1" t="s">
        <v>4768</v>
      </c>
      <c r="B1836" s="1" t="s">
        <v>87</v>
      </c>
      <c r="C1836" s="1" t="s">
        <v>4134</v>
      </c>
      <c r="D1836" s="1" t="s">
        <v>4134</v>
      </c>
      <c r="E1836" s="1" t="s">
        <v>1057</v>
      </c>
      <c r="F1836" s="1" t="s">
        <v>4169</v>
      </c>
    </row>
    <row r="1837" spans="1:6" ht="14.25" customHeight="1" x14ac:dyDescent="0.15">
      <c r="A1837" s="1" t="s">
        <v>4769</v>
      </c>
      <c r="B1837" s="1" t="s">
        <v>4222</v>
      </c>
      <c r="C1837" s="1" t="s">
        <v>4770</v>
      </c>
      <c r="D1837" s="1" t="s">
        <v>4155</v>
      </c>
      <c r="E1837" s="1" t="s">
        <v>4771</v>
      </c>
      <c r="F1837" s="1" t="s">
        <v>4150</v>
      </c>
    </row>
    <row r="1838" spans="1:6" ht="14.25" customHeight="1" x14ac:dyDescent="0.15">
      <c r="A1838" s="1" t="s">
        <v>4772</v>
      </c>
      <c r="B1838" s="1" t="s">
        <v>4134</v>
      </c>
      <c r="C1838" s="1" t="s">
        <v>4773</v>
      </c>
      <c r="D1838" s="1" t="s">
        <v>4147</v>
      </c>
      <c r="E1838" s="1" t="s">
        <v>4774</v>
      </c>
      <c r="F1838" s="1" t="s">
        <v>4162</v>
      </c>
    </row>
    <row r="1839" spans="1:6" ht="14.25" customHeight="1" x14ac:dyDescent="0.15">
      <c r="A1839" s="1" t="s">
        <v>680</v>
      </c>
      <c r="B1839" s="1" t="s">
        <v>3580</v>
      </c>
      <c r="C1839" s="1" t="s">
        <v>4775</v>
      </c>
      <c r="D1839" s="1" t="s">
        <v>4140</v>
      </c>
      <c r="E1839" s="1" t="s">
        <v>4776</v>
      </c>
      <c r="F1839" s="1" t="s">
        <v>4140</v>
      </c>
    </row>
    <row r="1840" spans="1:6" ht="14.25" customHeight="1" x14ac:dyDescent="0.15">
      <c r="A1840" s="1" t="s">
        <v>4777</v>
      </c>
      <c r="B1840" s="1" t="s">
        <v>4155</v>
      </c>
      <c r="C1840" s="1" t="s">
        <v>4778</v>
      </c>
      <c r="D1840" s="1" t="s">
        <v>4137</v>
      </c>
      <c r="E1840" s="1" t="s">
        <v>4779</v>
      </c>
      <c r="F1840" s="1" t="s">
        <v>4234</v>
      </c>
    </row>
    <row r="1841" spans="1:6" ht="14.25" customHeight="1" x14ac:dyDescent="0.15">
      <c r="A1841" s="1" t="s">
        <v>1077</v>
      </c>
      <c r="B1841" s="1" t="s">
        <v>4162</v>
      </c>
      <c r="C1841" s="1" t="s">
        <v>4780</v>
      </c>
      <c r="D1841" s="1" t="s">
        <v>4137</v>
      </c>
      <c r="E1841" s="1" t="s">
        <v>4781</v>
      </c>
      <c r="F1841" s="1" t="s">
        <v>4284</v>
      </c>
    </row>
    <row r="1842" spans="1:6" ht="14.25" customHeight="1" x14ac:dyDescent="0.15">
      <c r="A1842" s="1" t="s">
        <v>4782</v>
      </c>
      <c r="B1842" s="1" t="s">
        <v>87</v>
      </c>
      <c r="C1842" s="1" t="s">
        <v>4783</v>
      </c>
      <c r="D1842" s="1" t="s">
        <v>4137</v>
      </c>
      <c r="E1842" s="1" t="s">
        <v>4784</v>
      </c>
      <c r="F1842" s="1" t="s">
        <v>4143</v>
      </c>
    </row>
    <row r="1843" spans="1:6" ht="14.25" customHeight="1" x14ac:dyDescent="0.15">
      <c r="A1843" s="1" t="s">
        <v>4785</v>
      </c>
      <c r="B1843" s="1" t="s">
        <v>87</v>
      </c>
      <c r="C1843" s="1" t="s">
        <v>3745</v>
      </c>
      <c r="D1843" s="1" t="s">
        <v>4162</v>
      </c>
      <c r="E1843" s="1" t="s">
        <v>4786</v>
      </c>
      <c r="F1843" s="1" t="s">
        <v>4137</v>
      </c>
    </row>
    <row r="1844" spans="1:6" ht="14.25" customHeight="1" x14ac:dyDescent="0.15">
      <c r="A1844" s="1" t="s">
        <v>1938</v>
      </c>
      <c r="B1844" s="1" t="s">
        <v>4138</v>
      </c>
      <c r="C1844" s="1" t="s">
        <v>4787</v>
      </c>
      <c r="D1844" s="1" t="s">
        <v>4180</v>
      </c>
      <c r="E1844" s="1" t="s">
        <v>4788</v>
      </c>
      <c r="F1844" s="1" t="s">
        <v>1182</v>
      </c>
    </row>
    <row r="1845" spans="1:6" ht="14.25" customHeight="1" x14ac:dyDescent="0.15">
      <c r="A1845" s="1" t="s">
        <v>4789</v>
      </c>
      <c r="B1845" s="1" t="s">
        <v>4162</v>
      </c>
      <c r="C1845" s="1" t="s">
        <v>4790</v>
      </c>
      <c r="D1845" s="1" t="s">
        <v>4194</v>
      </c>
      <c r="E1845" s="1" t="s">
        <v>4791</v>
      </c>
      <c r="F1845" s="1" t="s">
        <v>4284</v>
      </c>
    </row>
    <row r="1846" spans="1:6" ht="14.25" customHeight="1" x14ac:dyDescent="0.15">
      <c r="A1846" s="1" t="s">
        <v>3494</v>
      </c>
      <c r="B1846" s="1" t="s">
        <v>4174</v>
      </c>
      <c r="C1846" s="1" t="s">
        <v>4792</v>
      </c>
      <c r="D1846" s="1" t="s">
        <v>4174</v>
      </c>
      <c r="E1846" s="1" t="s">
        <v>4793</v>
      </c>
      <c r="F1846" s="1" t="s">
        <v>4143</v>
      </c>
    </row>
    <row r="1847" spans="1:6" ht="14.25" customHeight="1" x14ac:dyDescent="0.15">
      <c r="A1847" s="1" t="s">
        <v>4794</v>
      </c>
      <c r="B1847" s="1" t="s">
        <v>4140</v>
      </c>
      <c r="C1847" s="1" t="s">
        <v>2160</v>
      </c>
      <c r="D1847" s="1" t="s">
        <v>2160</v>
      </c>
      <c r="E1847" s="1" t="s">
        <v>4795</v>
      </c>
      <c r="F1847" s="1" t="s">
        <v>3580</v>
      </c>
    </row>
    <row r="1848" spans="1:6" ht="14.25" customHeight="1" x14ac:dyDescent="0.15">
      <c r="A1848" s="1" t="s">
        <v>4796</v>
      </c>
      <c r="B1848" s="1" t="s">
        <v>4137</v>
      </c>
      <c r="C1848" s="1" t="s">
        <v>4797</v>
      </c>
      <c r="D1848" s="1" t="s">
        <v>4194</v>
      </c>
      <c r="E1848" s="1" t="s">
        <v>4798</v>
      </c>
      <c r="F1848" s="1" t="s">
        <v>4162</v>
      </c>
    </row>
    <row r="1849" spans="1:6" ht="14.25" customHeight="1" x14ac:dyDescent="0.15">
      <c r="A1849" s="1" t="s">
        <v>4799</v>
      </c>
      <c r="B1849" s="1" t="s">
        <v>4140</v>
      </c>
      <c r="C1849" s="1" t="s">
        <v>4800</v>
      </c>
      <c r="D1849" s="1" t="s">
        <v>4143</v>
      </c>
      <c r="E1849" s="1" t="s">
        <v>4801</v>
      </c>
      <c r="F1849" s="1" t="s">
        <v>4234</v>
      </c>
    </row>
    <row r="1850" spans="1:6" ht="14.25" customHeight="1" x14ac:dyDescent="0.15">
      <c r="A1850" s="1" t="s">
        <v>4802</v>
      </c>
      <c r="B1850" s="1" t="s">
        <v>4140</v>
      </c>
      <c r="C1850" s="1" t="s">
        <v>4803</v>
      </c>
      <c r="D1850" s="1" t="s">
        <v>4140</v>
      </c>
      <c r="E1850" s="1" t="s">
        <v>4234</v>
      </c>
      <c r="F1850" s="1" t="s">
        <v>4234</v>
      </c>
    </row>
    <row r="1851" spans="1:6" ht="14.25" customHeight="1" x14ac:dyDescent="0.15">
      <c r="A1851" s="1" t="s">
        <v>4804</v>
      </c>
      <c r="B1851" s="1" t="s">
        <v>4140</v>
      </c>
      <c r="C1851" s="1" t="s">
        <v>4805</v>
      </c>
      <c r="D1851" s="1" t="s">
        <v>4134</v>
      </c>
      <c r="E1851" s="1" t="s">
        <v>4806</v>
      </c>
      <c r="F1851" s="1" t="s">
        <v>4140</v>
      </c>
    </row>
    <row r="1852" spans="1:6" ht="14.25" customHeight="1" x14ac:dyDescent="0.15">
      <c r="A1852" s="1" t="s">
        <v>4807</v>
      </c>
      <c r="B1852" s="1" t="s">
        <v>4140</v>
      </c>
      <c r="C1852" s="1" t="s">
        <v>4808</v>
      </c>
      <c r="D1852" s="1" t="s">
        <v>4174</v>
      </c>
      <c r="E1852" s="1" t="s">
        <v>4809</v>
      </c>
      <c r="F1852" s="1" t="s">
        <v>4162</v>
      </c>
    </row>
    <row r="1853" spans="1:6" ht="14.25" customHeight="1" x14ac:dyDescent="0.15">
      <c r="A1853" s="1" t="s">
        <v>4810</v>
      </c>
      <c r="B1853" s="1" t="s">
        <v>4140</v>
      </c>
      <c r="C1853" s="1" t="s">
        <v>4811</v>
      </c>
      <c r="D1853" s="1" t="s">
        <v>4134</v>
      </c>
      <c r="E1853" s="1" t="s">
        <v>4812</v>
      </c>
      <c r="F1853" s="1" t="s">
        <v>4194</v>
      </c>
    </row>
    <row r="1854" spans="1:6" ht="14.25" customHeight="1" x14ac:dyDescent="0.15">
      <c r="A1854" s="1" t="s">
        <v>4813</v>
      </c>
      <c r="B1854" s="1" t="s">
        <v>3580</v>
      </c>
      <c r="C1854" s="1" t="s">
        <v>4814</v>
      </c>
      <c r="D1854" s="1" t="s">
        <v>4162</v>
      </c>
      <c r="E1854" s="1" t="s">
        <v>4815</v>
      </c>
      <c r="F1854" s="1" t="s">
        <v>1182</v>
      </c>
    </row>
    <row r="1855" spans="1:6" ht="14.25" customHeight="1" x14ac:dyDescent="0.15">
      <c r="A1855" s="1" t="s">
        <v>4816</v>
      </c>
      <c r="B1855" s="1" t="s">
        <v>4143</v>
      </c>
      <c r="C1855" s="1" t="s">
        <v>4817</v>
      </c>
      <c r="D1855" s="1" t="s">
        <v>4143</v>
      </c>
      <c r="E1855" s="1" t="s">
        <v>4818</v>
      </c>
      <c r="F1855" s="1" t="s">
        <v>1182</v>
      </c>
    </row>
    <row r="1856" spans="1:6" ht="14.25" customHeight="1" x14ac:dyDescent="0.15">
      <c r="A1856" s="1" t="s">
        <v>4819</v>
      </c>
      <c r="B1856" s="1" t="s">
        <v>4132</v>
      </c>
      <c r="C1856" s="1" t="s">
        <v>4820</v>
      </c>
      <c r="D1856" s="1" t="s">
        <v>4180</v>
      </c>
      <c r="E1856" s="1" t="s">
        <v>4821</v>
      </c>
      <c r="F1856" s="1" t="s">
        <v>3580</v>
      </c>
    </row>
    <row r="1857" spans="1:6" ht="14.25" customHeight="1" x14ac:dyDescent="0.15">
      <c r="A1857" s="1" t="s">
        <v>4822</v>
      </c>
      <c r="B1857" s="1" t="s">
        <v>4174</v>
      </c>
      <c r="C1857" s="1" t="s">
        <v>4823</v>
      </c>
      <c r="D1857" s="1" t="s">
        <v>4137</v>
      </c>
      <c r="E1857" s="1" t="s">
        <v>4824</v>
      </c>
      <c r="F1857" s="1" t="s">
        <v>4145</v>
      </c>
    </row>
    <row r="1858" spans="1:6" ht="14.25" customHeight="1" x14ac:dyDescent="0.15">
      <c r="A1858" s="1" t="s">
        <v>4825</v>
      </c>
      <c r="B1858" s="1" t="s">
        <v>4174</v>
      </c>
      <c r="C1858" s="1" t="s">
        <v>4826</v>
      </c>
      <c r="D1858" s="1" t="s">
        <v>4137</v>
      </c>
      <c r="E1858" s="1" t="s">
        <v>4827</v>
      </c>
      <c r="F1858" s="1" t="s">
        <v>4194</v>
      </c>
    </row>
    <row r="1859" spans="1:6" ht="14.25" customHeight="1" x14ac:dyDescent="0.15">
      <c r="A1859" s="1" t="s">
        <v>4828</v>
      </c>
      <c r="B1859" s="1" t="s">
        <v>4150</v>
      </c>
      <c r="C1859" s="1" t="s">
        <v>4829</v>
      </c>
      <c r="D1859" s="1" t="s">
        <v>4162</v>
      </c>
      <c r="E1859" s="1" t="s">
        <v>4830</v>
      </c>
      <c r="F1859" s="1" t="s">
        <v>4132</v>
      </c>
    </row>
    <row r="1860" spans="1:6" ht="14.25" customHeight="1" x14ac:dyDescent="0.15">
      <c r="A1860" s="1" t="s">
        <v>4831</v>
      </c>
      <c r="B1860" s="1" t="s">
        <v>4155</v>
      </c>
      <c r="C1860" s="1" t="s">
        <v>4832</v>
      </c>
      <c r="D1860" s="1" t="s">
        <v>4174</v>
      </c>
      <c r="E1860" s="1" t="s">
        <v>4833</v>
      </c>
      <c r="F1860" s="1" t="s">
        <v>4194</v>
      </c>
    </row>
    <row r="1861" spans="1:6" ht="14.25" customHeight="1" x14ac:dyDescent="0.15">
      <c r="A1861" s="1" t="s">
        <v>4834</v>
      </c>
      <c r="B1861" s="1" t="s">
        <v>4234</v>
      </c>
      <c r="C1861" s="1" t="s">
        <v>4835</v>
      </c>
      <c r="D1861" s="1" t="s">
        <v>4284</v>
      </c>
      <c r="E1861" s="1" t="s">
        <v>4836</v>
      </c>
      <c r="F1861" s="1" t="s">
        <v>4162</v>
      </c>
    </row>
    <row r="1862" spans="1:6" ht="14.25" customHeight="1" x14ac:dyDescent="0.15">
      <c r="A1862" s="1" t="s">
        <v>4837</v>
      </c>
      <c r="B1862" s="1" t="s">
        <v>4153</v>
      </c>
      <c r="C1862" s="1" t="s">
        <v>4838</v>
      </c>
      <c r="D1862" s="1" t="s">
        <v>4174</v>
      </c>
      <c r="E1862" s="1" t="s">
        <v>4839</v>
      </c>
      <c r="F1862" s="1" t="s">
        <v>4234</v>
      </c>
    </row>
    <row r="1863" spans="1:6" ht="14.25" customHeight="1" x14ac:dyDescent="0.15">
      <c r="A1863" s="1" t="s">
        <v>4840</v>
      </c>
      <c r="B1863" s="1" t="s">
        <v>4174</v>
      </c>
      <c r="C1863" s="1" t="s">
        <v>4841</v>
      </c>
      <c r="D1863" s="1" t="s">
        <v>1182</v>
      </c>
      <c r="E1863" s="1" t="s">
        <v>4842</v>
      </c>
      <c r="F1863" s="1" t="s">
        <v>4150</v>
      </c>
    </row>
    <row r="1864" spans="1:6" ht="14.25" customHeight="1" x14ac:dyDescent="0.15">
      <c r="A1864" s="1" t="s">
        <v>4843</v>
      </c>
      <c r="B1864" s="1" t="s">
        <v>4174</v>
      </c>
      <c r="C1864" s="1" t="s">
        <v>2166</v>
      </c>
      <c r="D1864" s="1" t="s">
        <v>87</v>
      </c>
      <c r="E1864" s="1" t="s">
        <v>4844</v>
      </c>
      <c r="F1864" s="1" t="s">
        <v>4234</v>
      </c>
    </row>
    <row r="1865" spans="1:6" ht="14.25" customHeight="1" x14ac:dyDescent="0.15">
      <c r="A1865" s="1" t="s">
        <v>4845</v>
      </c>
      <c r="B1865" s="1" t="s">
        <v>87</v>
      </c>
      <c r="C1865" s="1" t="s">
        <v>4846</v>
      </c>
      <c r="D1865" s="1" t="s">
        <v>87</v>
      </c>
      <c r="E1865" s="1" t="s">
        <v>4847</v>
      </c>
      <c r="F1865" s="1" t="s">
        <v>1182</v>
      </c>
    </row>
    <row r="1866" spans="1:6" ht="14.25" customHeight="1" x14ac:dyDescent="0.15">
      <c r="A1866" s="1" t="s">
        <v>4848</v>
      </c>
      <c r="B1866" s="1" t="s">
        <v>4169</v>
      </c>
      <c r="C1866" s="1" t="s">
        <v>4849</v>
      </c>
      <c r="D1866" s="1" t="s">
        <v>87</v>
      </c>
      <c r="E1866" s="1" t="s">
        <v>4850</v>
      </c>
      <c r="F1866" s="1" t="s">
        <v>4143</v>
      </c>
    </row>
    <row r="1867" spans="1:6" ht="14.25" customHeight="1" x14ac:dyDescent="0.15">
      <c r="A1867" s="1" t="s">
        <v>4851</v>
      </c>
      <c r="B1867" s="1" t="s">
        <v>4155</v>
      </c>
      <c r="C1867" s="1" t="s">
        <v>4852</v>
      </c>
      <c r="D1867" s="1" t="s">
        <v>87</v>
      </c>
      <c r="E1867" s="1" t="s">
        <v>4853</v>
      </c>
      <c r="F1867" s="1" t="s">
        <v>4150</v>
      </c>
    </row>
    <row r="1868" spans="1:6" ht="14.25" customHeight="1" x14ac:dyDescent="0.15">
      <c r="A1868" s="1" t="s">
        <v>4854</v>
      </c>
      <c r="B1868" s="1" t="s">
        <v>4180</v>
      </c>
      <c r="C1868" s="1" t="s">
        <v>4855</v>
      </c>
      <c r="D1868" s="1" t="s">
        <v>87</v>
      </c>
      <c r="E1868" s="1" t="s">
        <v>4856</v>
      </c>
      <c r="F1868" s="1" t="s">
        <v>4134</v>
      </c>
    </row>
    <row r="1869" spans="1:6" ht="14.25" customHeight="1" x14ac:dyDescent="0.15">
      <c r="A1869" s="1" t="s">
        <v>4857</v>
      </c>
      <c r="B1869" s="1" t="s">
        <v>4145</v>
      </c>
      <c r="C1869" s="1" t="s">
        <v>4858</v>
      </c>
      <c r="D1869" s="1" t="s">
        <v>4138</v>
      </c>
      <c r="E1869" s="1" t="s">
        <v>4859</v>
      </c>
      <c r="F1869" s="1" t="s">
        <v>4222</v>
      </c>
    </row>
    <row r="1870" spans="1:6" ht="14.25" customHeight="1" x14ac:dyDescent="0.15">
      <c r="A1870" s="1" t="s">
        <v>4860</v>
      </c>
      <c r="B1870" s="1" t="s">
        <v>4155</v>
      </c>
      <c r="C1870" s="1" t="s">
        <v>3787</v>
      </c>
      <c r="D1870" s="1" t="s">
        <v>2160</v>
      </c>
      <c r="E1870" s="1" t="s">
        <v>4861</v>
      </c>
      <c r="F1870" s="1" t="s">
        <v>4153</v>
      </c>
    </row>
    <row r="1871" spans="1:6" ht="14.25" customHeight="1" x14ac:dyDescent="0.15">
      <c r="A1871" s="1" t="s">
        <v>4862</v>
      </c>
      <c r="B1871" s="1" t="s">
        <v>4147</v>
      </c>
      <c r="C1871" s="1" t="s">
        <v>4863</v>
      </c>
      <c r="D1871" s="1" t="s">
        <v>3580</v>
      </c>
      <c r="E1871" s="1" t="s">
        <v>4864</v>
      </c>
      <c r="F1871" s="1" t="s">
        <v>4147</v>
      </c>
    </row>
    <row r="1872" spans="1:6" ht="14.25" customHeight="1" x14ac:dyDescent="0.15">
      <c r="A1872" s="1" t="s">
        <v>4865</v>
      </c>
      <c r="B1872" s="1" t="s">
        <v>1182</v>
      </c>
      <c r="C1872" s="1" t="s">
        <v>4866</v>
      </c>
      <c r="D1872" s="1" t="s">
        <v>3580</v>
      </c>
      <c r="E1872" s="1" t="s">
        <v>1217</v>
      </c>
      <c r="F1872" s="1" t="s">
        <v>4147</v>
      </c>
    </row>
    <row r="1873" spans="1:6" ht="14.25" customHeight="1" x14ac:dyDescent="0.15">
      <c r="A1873" s="1" t="s">
        <v>4867</v>
      </c>
      <c r="B1873" s="1" t="s">
        <v>4234</v>
      </c>
      <c r="C1873" s="1" t="s">
        <v>4868</v>
      </c>
      <c r="D1873" s="1" t="s">
        <v>3580</v>
      </c>
      <c r="E1873" s="1" t="s">
        <v>4869</v>
      </c>
      <c r="F1873" s="1" t="s">
        <v>4137</v>
      </c>
    </row>
    <row r="1874" spans="1:6" ht="14.25" customHeight="1" x14ac:dyDescent="0.15">
      <c r="A1874" s="1" t="s">
        <v>4870</v>
      </c>
      <c r="B1874" s="1" t="s">
        <v>4140</v>
      </c>
      <c r="C1874" s="1" t="s">
        <v>4871</v>
      </c>
      <c r="D1874" s="1" t="s">
        <v>3580</v>
      </c>
      <c r="E1874" s="1" t="s">
        <v>4872</v>
      </c>
      <c r="F1874" s="1" t="s">
        <v>4169</v>
      </c>
    </row>
    <row r="1875" spans="1:6" ht="14.25" customHeight="1" x14ac:dyDescent="0.15">
      <c r="A1875" s="1" t="s">
        <v>4873</v>
      </c>
      <c r="B1875" s="1" t="s">
        <v>4132</v>
      </c>
      <c r="C1875" s="1" t="s">
        <v>4874</v>
      </c>
      <c r="D1875" s="1" t="s">
        <v>4138</v>
      </c>
      <c r="E1875" s="1" t="s">
        <v>4875</v>
      </c>
      <c r="F1875" s="1" t="s">
        <v>4147</v>
      </c>
    </row>
    <row r="1876" spans="1:6" ht="14.25" customHeight="1" x14ac:dyDescent="0.15">
      <c r="A1876" s="1" t="s">
        <v>4876</v>
      </c>
      <c r="B1876" s="1" t="s">
        <v>2160</v>
      </c>
      <c r="C1876" s="1" t="s">
        <v>4877</v>
      </c>
      <c r="D1876" s="1" t="s">
        <v>4138</v>
      </c>
      <c r="E1876" s="1" t="s">
        <v>4878</v>
      </c>
      <c r="F1876" s="1" t="s">
        <v>4147</v>
      </c>
    </row>
    <row r="1877" spans="1:6" ht="14.25" customHeight="1" x14ac:dyDescent="0.15">
      <c r="A1877" s="1" t="s">
        <v>4879</v>
      </c>
      <c r="B1877" s="1" t="s">
        <v>2160</v>
      </c>
      <c r="C1877" s="1" t="s">
        <v>4880</v>
      </c>
      <c r="D1877" s="1" t="s">
        <v>4138</v>
      </c>
      <c r="E1877" s="1" t="s">
        <v>4881</v>
      </c>
      <c r="F1877" s="1" t="s">
        <v>1182</v>
      </c>
    </row>
    <row r="1878" spans="1:6" ht="14.25" customHeight="1" x14ac:dyDescent="0.15">
      <c r="A1878" s="1" t="s">
        <v>4882</v>
      </c>
      <c r="B1878" s="1" t="s">
        <v>4284</v>
      </c>
      <c r="C1878" s="1" t="s">
        <v>4883</v>
      </c>
      <c r="D1878" s="1" t="s">
        <v>4134</v>
      </c>
      <c r="E1878" s="1" t="s">
        <v>4884</v>
      </c>
      <c r="F1878" s="1" t="s">
        <v>4162</v>
      </c>
    </row>
    <row r="1879" spans="1:6" ht="14.25" customHeight="1" x14ac:dyDescent="0.15">
      <c r="A1879" s="1" t="s">
        <v>4885</v>
      </c>
      <c r="B1879" s="1" t="s">
        <v>4140</v>
      </c>
      <c r="C1879" s="1" t="s">
        <v>4886</v>
      </c>
      <c r="D1879" s="1" t="s">
        <v>4194</v>
      </c>
      <c r="E1879" s="1" t="s">
        <v>4887</v>
      </c>
      <c r="F1879" s="1" t="s">
        <v>4162</v>
      </c>
    </row>
    <row r="1880" spans="1:6" ht="14.25" customHeight="1" x14ac:dyDescent="0.15">
      <c r="A1880" s="1" t="s">
        <v>4888</v>
      </c>
      <c r="B1880" s="1" t="s">
        <v>4134</v>
      </c>
      <c r="C1880" s="1" t="s">
        <v>4889</v>
      </c>
      <c r="D1880" s="1" t="s">
        <v>1182</v>
      </c>
      <c r="E1880" s="1" t="s">
        <v>4890</v>
      </c>
      <c r="F1880" s="1" t="s">
        <v>4147</v>
      </c>
    </row>
    <row r="1881" spans="1:6" ht="14.25" customHeight="1" x14ac:dyDescent="0.15">
      <c r="A1881" s="1" t="s">
        <v>4891</v>
      </c>
      <c r="B1881" s="1" t="s">
        <v>4134</v>
      </c>
      <c r="C1881" s="1" t="s">
        <v>4892</v>
      </c>
      <c r="D1881" s="1" t="s">
        <v>4140</v>
      </c>
      <c r="E1881" s="1" t="s">
        <v>4893</v>
      </c>
      <c r="F1881" s="1" t="s">
        <v>4174</v>
      </c>
    </row>
    <row r="1882" spans="1:6" ht="14.25" customHeight="1" x14ac:dyDescent="0.15">
      <c r="A1882" s="1" t="s">
        <v>841</v>
      </c>
      <c r="B1882" s="1" t="s">
        <v>4145</v>
      </c>
      <c r="C1882" s="1" t="s">
        <v>4894</v>
      </c>
      <c r="D1882" s="1" t="s">
        <v>1182</v>
      </c>
      <c r="E1882" s="1" t="s">
        <v>4895</v>
      </c>
      <c r="F1882" s="1" t="s">
        <v>4143</v>
      </c>
    </row>
    <row r="1883" spans="1:6" ht="14.25" customHeight="1" x14ac:dyDescent="0.15">
      <c r="A1883" s="1" t="s">
        <v>4896</v>
      </c>
      <c r="B1883" s="1" t="s">
        <v>4140</v>
      </c>
      <c r="C1883" s="1" t="s">
        <v>4897</v>
      </c>
      <c r="D1883" s="1" t="s">
        <v>4132</v>
      </c>
      <c r="E1883" s="1" t="s">
        <v>2559</v>
      </c>
      <c r="F1883" s="1" t="s">
        <v>4138</v>
      </c>
    </row>
    <row r="1884" spans="1:6" ht="14.25" customHeight="1" x14ac:dyDescent="0.15">
      <c r="A1884" s="1" t="s">
        <v>3562</v>
      </c>
      <c r="B1884" s="1" t="s">
        <v>4143</v>
      </c>
      <c r="C1884" s="1" t="s">
        <v>4898</v>
      </c>
      <c r="D1884" s="1" t="s">
        <v>4155</v>
      </c>
      <c r="E1884" s="1" t="s">
        <v>4899</v>
      </c>
      <c r="F1884" s="1" t="s">
        <v>4138</v>
      </c>
    </row>
    <row r="1885" spans="1:6" ht="14.25" customHeight="1" x14ac:dyDescent="0.15">
      <c r="A1885" s="1" t="s">
        <v>4900</v>
      </c>
      <c r="B1885" s="1" t="s">
        <v>3580</v>
      </c>
      <c r="C1885" s="1" t="s">
        <v>4901</v>
      </c>
      <c r="D1885" s="1" t="s">
        <v>4180</v>
      </c>
      <c r="E1885" s="1" t="s">
        <v>4902</v>
      </c>
      <c r="F1885" s="1" t="s">
        <v>4132</v>
      </c>
    </row>
    <row r="1886" spans="1:6" ht="14.25" customHeight="1" x14ac:dyDescent="0.15">
      <c r="A1886" s="1" t="s">
        <v>4903</v>
      </c>
      <c r="B1886" s="1" t="s">
        <v>4137</v>
      </c>
      <c r="C1886" s="1" t="s">
        <v>4904</v>
      </c>
      <c r="D1886" s="1" t="s">
        <v>4153</v>
      </c>
      <c r="E1886" s="1" t="s">
        <v>4905</v>
      </c>
      <c r="F1886" s="1" t="s">
        <v>4140</v>
      </c>
    </row>
    <row r="1887" spans="1:6" ht="14.25" customHeight="1" x14ac:dyDescent="0.15">
      <c r="A1887" s="1" t="s">
        <v>4906</v>
      </c>
      <c r="B1887" s="1" t="s">
        <v>2160</v>
      </c>
      <c r="C1887" s="1" t="s">
        <v>4907</v>
      </c>
      <c r="D1887" s="1" t="s">
        <v>4180</v>
      </c>
      <c r="E1887" s="1" t="s">
        <v>4908</v>
      </c>
      <c r="F1887" s="1" t="s">
        <v>4140</v>
      </c>
    </row>
    <row r="1888" spans="1:6" ht="14.25" customHeight="1" x14ac:dyDescent="0.15">
      <c r="A1888" s="1" t="s">
        <v>4909</v>
      </c>
      <c r="B1888" s="1" t="s">
        <v>4194</v>
      </c>
      <c r="C1888" s="1" t="s">
        <v>4910</v>
      </c>
      <c r="D1888" s="1" t="s">
        <v>4169</v>
      </c>
      <c r="E1888" s="1" t="s">
        <v>1297</v>
      </c>
      <c r="F1888" s="1" t="s">
        <v>4138</v>
      </c>
    </row>
    <row r="1889" spans="1:6" ht="14.25" customHeight="1" x14ac:dyDescent="0.15">
      <c r="A1889" s="1" t="s">
        <v>4911</v>
      </c>
      <c r="B1889" s="1" t="s">
        <v>4180</v>
      </c>
      <c r="C1889" s="1" t="s">
        <v>4912</v>
      </c>
      <c r="D1889" s="1" t="s">
        <v>4140</v>
      </c>
      <c r="E1889" s="1" t="s">
        <v>4913</v>
      </c>
      <c r="F1889" s="1" t="s">
        <v>4137</v>
      </c>
    </row>
    <row r="1890" spans="1:6" ht="14.25" customHeight="1" x14ac:dyDescent="0.15">
      <c r="A1890" s="1" t="s">
        <v>4914</v>
      </c>
      <c r="B1890" s="1" t="s">
        <v>4180</v>
      </c>
      <c r="C1890" s="1" t="s">
        <v>4915</v>
      </c>
      <c r="D1890" s="1" t="s">
        <v>4169</v>
      </c>
      <c r="E1890" s="1" t="s">
        <v>4916</v>
      </c>
      <c r="F1890" s="1" t="s">
        <v>4174</v>
      </c>
    </row>
    <row r="1891" spans="1:6" ht="14.25" customHeight="1" x14ac:dyDescent="0.15">
      <c r="A1891" s="1" t="s">
        <v>4917</v>
      </c>
      <c r="B1891" s="1" t="s">
        <v>4180</v>
      </c>
      <c r="C1891" s="1" t="s">
        <v>4918</v>
      </c>
      <c r="D1891" s="1" t="s">
        <v>4140</v>
      </c>
      <c r="E1891" s="1" t="s">
        <v>4919</v>
      </c>
      <c r="F1891" s="1" t="s">
        <v>4145</v>
      </c>
    </row>
    <row r="1892" spans="1:6" ht="14.25" customHeight="1" x14ac:dyDescent="0.15">
      <c r="A1892" s="1" t="s">
        <v>4920</v>
      </c>
      <c r="B1892" s="1" t="s">
        <v>4180</v>
      </c>
      <c r="C1892" s="1" t="s">
        <v>4921</v>
      </c>
      <c r="D1892" s="1" t="s">
        <v>4137</v>
      </c>
      <c r="E1892" s="1" t="s">
        <v>4922</v>
      </c>
      <c r="F1892" s="1" t="s">
        <v>4140</v>
      </c>
    </row>
    <row r="1893" spans="1:6" ht="14.25" customHeight="1" x14ac:dyDescent="0.15">
      <c r="A1893" s="1" t="s">
        <v>4923</v>
      </c>
      <c r="B1893" s="1" t="s">
        <v>4138</v>
      </c>
      <c r="C1893" s="1" t="s">
        <v>4924</v>
      </c>
      <c r="D1893" s="1" t="s">
        <v>4194</v>
      </c>
      <c r="E1893" s="1" t="s">
        <v>4925</v>
      </c>
      <c r="F1893" s="1" t="s">
        <v>4132</v>
      </c>
    </row>
    <row r="1894" spans="1:6" ht="14.25" customHeight="1" x14ac:dyDescent="0.15">
      <c r="A1894" s="1" t="s">
        <v>4926</v>
      </c>
      <c r="B1894" s="1" t="s">
        <v>4132</v>
      </c>
      <c r="C1894" s="1" t="s">
        <v>4927</v>
      </c>
      <c r="D1894" s="1" t="s">
        <v>4162</v>
      </c>
      <c r="E1894" s="1" t="s">
        <v>4928</v>
      </c>
      <c r="F1894" s="1" t="s">
        <v>4140</v>
      </c>
    </row>
    <row r="1895" spans="1:6" ht="14.25" customHeight="1" x14ac:dyDescent="0.15">
      <c r="A1895" s="1" t="s">
        <v>4929</v>
      </c>
      <c r="B1895" s="1" t="s">
        <v>4143</v>
      </c>
      <c r="C1895" s="1" t="s">
        <v>4930</v>
      </c>
      <c r="D1895" s="1" t="s">
        <v>4134</v>
      </c>
      <c r="E1895" s="1" t="s">
        <v>4931</v>
      </c>
      <c r="F1895" s="1" t="s">
        <v>4162</v>
      </c>
    </row>
    <row r="1896" spans="1:6" ht="14.25" customHeight="1" x14ac:dyDescent="0.15">
      <c r="A1896" s="1" t="s">
        <v>4932</v>
      </c>
      <c r="B1896" s="1" t="s">
        <v>1182</v>
      </c>
      <c r="C1896" s="1" t="s">
        <v>4933</v>
      </c>
      <c r="D1896" s="1" t="s">
        <v>4174</v>
      </c>
      <c r="E1896" s="1" t="s">
        <v>4934</v>
      </c>
      <c r="F1896" s="1" t="s">
        <v>4162</v>
      </c>
    </row>
    <row r="1897" spans="1:6" ht="14.25" customHeight="1" x14ac:dyDescent="0.15">
      <c r="A1897" s="1" t="s">
        <v>4935</v>
      </c>
      <c r="B1897" s="1" t="s">
        <v>4284</v>
      </c>
      <c r="C1897" s="1" t="s">
        <v>863</v>
      </c>
      <c r="D1897" s="1" t="s">
        <v>4145</v>
      </c>
      <c r="E1897" s="1" t="s">
        <v>4936</v>
      </c>
      <c r="F1897" s="1" t="s">
        <v>2160</v>
      </c>
    </row>
    <row r="1898" spans="1:6" ht="14.25" customHeight="1" x14ac:dyDescent="0.15">
      <c r="A1898" s="1" t="s">
        <v>4937</v>
      </c>
      <c r="B1898" s="1" t="s">
        <v>4174</v>
      </c>
      <c r="C1898" s="1" t="s">
        <v>4938</v>
      </c>
      <c r="D1898" s="1" t="s">
        <v>4169</v>
      </c>
      <c r="E1898" s="1" t="s">
        <v>4939</v>
      </c>
      <c r="F1898" s="1" t="s">
        <v>4162</v>
      </c>
    </row>
    <row r="1899" spans="1:6" ht="14.25" customHeight="1" x14ac:dyDescent="0.15">
      <c r="A1899" s="1" t="s">
        <v>4940</v>
      </c>
      <c r="B1899" s="1" t="s">
        <v>1182</v>
      </c>
      <c r="C1899" s="1" t="s">
        <v>4941</v>
      </c>
      <c r="D1899" s="1" t="s">
        <v>4140</v>
      </c>
      <c r="E1899" s="1" t="s">
        <v>4942</v>
      </c>
      <c r="F1899" s="1" t="s">
        <v>4137</v>
      </c>
    </row>
    <row r="1900" spans="1:6" ht="14.25" customHeight="1" x14ac:dyDescent="0.15">
      <c r="A1900" s="1" t="s">
        <v>4943</v>
      </c>
      <c r="B1900" s="1" t="s">
        <v>4140</v>
      </c>
      <c r="C1900" s="1" t="s">
        <v>3842</v>
      </c>
      <c r="D1900" s="1" t="s">
        <v>4174</v>
      </c>
      <c r="E1900" s="1" t="s">
        <v>4944</v>
      </c>
      <c r="F1900" s="1" t="s">
        <v>4174</v>
      </c>
    </row>
    <row r="1901" spans="1:6" ht="14.25" customHeight="1" x14ac:dyDescent="0.15">
      <c r="A1901" s="1" t="s">
        <v>3577</v>
      </c>
      <c r="B1901" s="1" t="s">
        <v>4147</v>
      </c>
      <c r="C1901" s="1" t="s">
        <v>4945</v>
      </c>
      <c r="D1901" s="1" t="s">
        <v>1182</v>
      </c>
      <c r="E1901" s="1" t="s">
        <v>4946</v>
      </c>
      <c r="F1901" s="1" t="s">
        <v>4169</v>
      </c>
    </row>
    <row r="1902" spans="1:6" ht="14.25" customHeight="1" x14ac:dyDescent="0.15">
      <c r="A1902" s="1" t="s">
        <v>4947</v>
      </c>
      <c r="B1902" s="1" t="s">
        <v>4169</v>
      </c>
      <c r="C1902" s="1" t="s">
        <v>4948</v>
      </c>
      <c r="D1902" s="1" t="s">
        <v>4147</v>
      </c>
      <c r="E1902" s="1" t="s">
        <v>3813</v>
      </c>
      <c r="F1902" s="1" t="s">
        <v>4140</v>
      </c>
    </row>
    <row r="1903" spans="1:6" ht="14.25" customHeight="1" x14ac:dyDescent="0.15">
      <c r="A1903" s="1" t="s">
        <v>4949</v>
      </c>
      <c r="B1903" s="1" t="s">
        <v>1182</v>
      </c>
      <c r="C1903" s="1" t="s">
        <v>4950</v>
      </c>
      <c r="D1903" s="1" t="s">
        <v>4132</v>
      </c>
      <c r="E1903" s="1" t="s">
        <v>4951</v>
      </c>
      <c r="F1903" s="1" t="s">
        <v>2160</v>
      </c>
    </row>
    <row r="1904" spans="1:6" ht="14.25" customHeight="1" x14ac:dyDescent="0.15">
      <c r="A1904" s="1" t="s">
        <v>3580</v>
      </c>
      <c r="B1904" s="1" t="s">
        <v>3580</v>
      </c>
      <c r="C1904" s="1" t="s">
        <v>4952</v>
      </c>
      <c r="D1904" s="1" t="s">
        <v>4143</v>
      </c>
      <c r="E1904" s="1" t="s">
        <v>4953</v>
      </c>
      <c r="F1904" s="1" t="s">
        <v>4140</v>
      </c>
    </row>
    <row r="1905" spans="1:6" ht="14.25" customHeight="1" x14ac:dyDescent="0.15">
      <c r="A1905" s="1" t="s">
        <v>4954</v>
      </c>
      <c r="B1905" s="1" t="s">
        <v>4174</v>
      </c>
      <c r="C1905" s="1" t="s">
        <v>4955</v>
      </c>
      <c r="D1905" s="1" t="s">
        <v>3580</v>
      </c>
      <c r="E1905" s="1" t="s">
        <v>4956</v>
      </c>
      <c r="F1905" s="1" t="s">
        <v>4143</v>
      </c>
    </row>
    <row r="1906" spans="1:6" ht="14.25" customHeight="1" x14ac:dyDescent="0.15">
      <c r="A1906" s="1" t="s">
        <v>874</v>
      </c>
      <c r="B1906" s="1" t="s">
        <v>4150</v>
      </c>
      <c r="C1906" s="1" t="s">
        <v>4957</v>
      </c>
      <c r="D1906" s="1" t="s">
        <v>4155</v>
      </c>
      <c r="E1906" s="1" t="s">
        <v>4958</v>
      </c>
      <c r="F1906" s="1" t="s">
        <v>4140</v>
      </c>
    </row>
    <row r="1907" spans="1:6" ht="14.25" customHeight="1" x14ac:dyDescent="0.15">
      <c r="A1907" s="1" t="s">
        <v>4959</v>
      </c>
      <c r="B1907" s="1" t="s">
        <v>4150</v>
      </c>
      <c r="C1907" s="1" t="s">
        <v>4960</v>
      </c>
      <c r="D1907" s="1" t="s">
        <v>1182</v>
      </c>
      <c r="E1907" s="1" t="s">
        <v>4961</v>
      </c>
      <c r="F1907" s="1" t="s">
        <v>4145</v>
      </c>
    </row>
    <row r="1908" spans="1:6" ht="14.25" customHeight="1" x14ac:dyDescent="0.15">
      <c r="A1908" s="1" t="s">
        <v>4962</v>
      </c>
      <c r="B1908" s="1" t="s">
        <v>4138</v>
      </c>
      <c r="C1908" s="1" t="s">
        <v>4963</v>
      </c>
      <c r="D1908" s="1" t="s">
        <v>4169</v>
      </c>
      <c r="E1908" s="1" t="s">
        <v>4964</v>
      </c>
      <c r="F1908" s="1" t="s">
        <v>4132</v>
      </c>
    </row>
    <row r="1909" spans="1:6" ht="14.25" customHeight="1" x14ac:dyDescent="0.15">
      <c r="A1909" s="1" t="s">
        <v>4965</v>
      </c>
      <c r="B1909" s="1" t="s">
        <v>4138</v>
      </c>
      <c r="C1909" s="1" t="s">
        <v>4966</v>
      </c>
      <c r="D1909" s="1" t="s">
        <v>4147</v>
      </c>
      <c r="E1909" s="1" t="s">
        <v>4967</v>
      </c>
      <c r="F1909" s="1" t="s">
        <v>4180</v>
      </c>
    </row>
    <row r="1910" spans="1:6" ht="14.25" customHeight="1" x14ac:dyDescent="0.15">
      <c r="A1910" s="1" t="s">
        <v>4968</v>
      </c>
      <c r="B1910" s="1" t="s">
        <v>2160</v>
      </c>
      <c r="C1910" s="1" t="s">
        <v>4969</v>
      </c>
      <c r="D1910" s="1" t="s">
        <v>4222</v>
      </c>
      <c r="E1910" s="1" t="s">
        <v>1352</v>
      </c>
      <c r="F1910" s="1" t="s">
        <v>1182</v>
      </c>
    </row>
    <row r="1911" spans="1:6" ht="14.25" customHeight="1" x14ac:dyDescent="0.15">
      <c r="A1911" s="1" t="s">
        <v>3598</v>
      </c>
      <c r="B1911" s="1" t="s">
        <v>4174</v>
      </c>
      <c r="C1911" s="1" t="s">
        <v>4970</v>
      </c>
      <c r="D1911" s="1" t="s">
        <v>4169</v>
      </c>
      <c r="E1911" s="1" t="s">
        <v>4971</v>
      </c>
      <c r="F1911" s="1" t="s">
        <v>4145</v>
      </c>
    </row>
    <row r="1912" spans="1:6" ht="14.25" customHeight="1" x14ac:dyDescent="0.15">
      <c r="A1912" s="1" t="s">
        <v>4972</v>
      </c>
      <c r="B1912" s="1" t="s">
        <v>4137</v>
      </c>
      <c r="C1912" s="1" t="s">
        <v>4973</v>
      </c>
      <c r="D1912" s="1" t="s">
        <v>4140</v>
      </c>
      <c r="E1912" s="1" t="s">
        <v>4974</v>
      </c>
      <c r="F1912" s="1" t="s">
        <v>4234</v>
      </c>
    </row>
    <row r="1913" spans="1:6" ht="14.25" customHeight="1" x14ac:dyDescent="0.15">
      <c r="A1913" s="1" t="s">
        <v>4975</v>
      </c>
      <c r="B1913" s="1" t="s">
        <v>4174</v>
      </c>
      <c r="C1913" s="1" t="s">
        <v>4976</v>
      </c>
      <c r="D1913" s="1" t="s">
        <v>1182</v>
      </c>
      <c r="E1913" s="1" t="s">
        <v>1363</v>
      </c>
      <c r="F1913" s="1" t="s">
        <v>4162</v>
      </c>
    </row>
    <row r="1914" spans="1:6" ht="14.25" customHeight="1" x14ac:dyDescent="0.15">
      <c r="A1914" s="1" t="s">
        <v>4977</v>
      </c>
      <c r="B1914" s="1" t="s">
        <v>4194</v>
      </c>
      <c r="C1914" s="1" t="s">
        <v>4978</v>
      </c>
      <c r="D1914" s="1" t="s">
        <v>4153</v>
      </c>
      <c r="E1914" s="1" t="s">
        <v>4979</v>
      </c>
      <c r="F1914" s="1" t="s">
        <v>4222</v>
      </c>
    </row>
    <row r="1915" spans="1:6" ht="14.25" customHeight="1" x14ac:dyDescent="0.15">
      <c r="A1915" s="1" t="s">
        <v>4980</v>
      </c>
      <c r="B1915" s="1" t="s">
        <v>4147</v>
      </c>
      <c r="C1915" s="1" t="s">
        <v>4981</v>
      </c>
      <c r="D1915" s="1" t="s">
        <v>4169</v>
      </c>
      <c r="E1915" s="1" t="s">
        <v>4982</v>
      </c>
      <c r="F1915" s="1" t="s">
        <v>4174</v>
      </c>
    </row>
    <row r="1916" spans="1:6" ht="14.25" customHeight="1" x14ac:dyDescent="0.15">
      <c r="A1916" s="1" t="s">
        <v>4983</v>
      </c>
      <c r="B1916" s="1" t="s">
        <v>87</v>
      </c>
      <c r="C1916" s="1" t="s">
        <v>974</v>
      </c>
      <c r="D1916" s="1" t="s">
        <v>4147</v>
      </c>
      <c r="E1916" s="1" t="s">
        <v>4984</v>
      </c>
      <c r="F1916" s="1" t="s">
        <v>4140</v>
      </c>
    </row>
    <row r="1917" spans="1:6" ht="14.25" customHeight="1" x14ac:dyDescent="0.15">
      <c r="A1917" s="1" t="s">
        <v>4985</v>
      </c>
      <c r="B1917" s="1" t="s">
        <v>4174</v>
      </c>
      <c r="C1917" s="1" t="s">
        <v>4986</v>
      </c>
      <c r="D1917" s="1" t="s">
        <v>4145</v>
      </c>
      <c r="E1917" s="1" t="s">
        <v>4987</v>
      </c>
      <c r="F1917" s="1" t="s">
        <v>1182</v>
      </c>
    </row>
    <row r="1918" spans="1:6" ht="14.25" customHeight="1" x14ac:dyDescent="0.15">
      <c r="A1918" s="1" t="s">
        <v>4988</v>
      </c>
      <c r="B1918" s="1" t="s">
        <v>2160</v>
      </c>
      <c r="C1918" s="1" t="s">
        <v>4989</v>
      </c>
      <c r="D1918" s="1" t="s">
        <v>4284</v>
      </c>
      <c r="E1918" s="1" t="s">
        <v>4990</v>
      </c>
      <c r="F1918" s="1" t="s">
        <v>4137</v>
      </c>
    </row>
    <row r="1919" spans="1:6" ht="14.25" customHeight="1" x14ac:dyDescent="0.15">
      <c r="A1919" s="1" t="s">
        <v>4991</v>
      </c>
      <c r="B1919" s="1" t="s">
        <v>3580</v>
      </c>
      <c r="C1919" s="1" t="s">
        <v>4992</v>
      </c>
      <c r="D1919" s="1" t="s">
        <v>4162</v>
      </c>
      <c r="E1919" s="1" t="s">
        <v>4993</v>
      </c>
      <c r="F1919" s="1" t="s">
        <v>4155</v>
      </c>
    </row>
    <row r="1920" spans="1:6" ht="14.25" customHeight="1" x14ac:dyDescent="0.15">
      <c r="A1920" s="1" t="s">
        <v>4994</v>
      </c>
      <c r="B1920" s="1" t="s">
        <v>4137</v>
      </c>
      <c r="C1920" s="1" t="s">
        <v>4995</v>
      </c>
      <c r="D1920" s="1" t="s">
        <v>4162</v>
      </c>
      <c r="E1920" s="1" t="s">
        <v>4996</v>
      </c>
      <c r="F1920" s="1" t="s">
        <v>4150</v>
      </c>
    </row>
    <row r="1921" spans="1:6" ht="14.25" customHeight="1" x14ac:dyDescent="0.15">
      <c r="A1921" s="1" t="s">
        <v>904</v>
      </c>
      <c r="B1921" s="1" t="s">
        <v>4194</v>
      </c>
      <c r="C1921" s="1" t="s">
        <v>4997</v>
      </c>
      <c r="D1921" s="1" t="s">
        <v>4284</v>
      </c>
      <c r="E1921" s="1" t="s">
        <v>4998</v>
      </c>
      <c r="F1921" s="1" t="s">
        <v>1182</v>
      </c>
    </row>
    <row r="1922" spans="1:6" ht="14.25" customHeight="1" x14ac:dyDescent="0.15">
      <c r="A1922" s="1" t="s">
        <v>4999</v>
      </c>
      <c r="B1922" s="1" t="s">
        <v>87</v>
      </c>
      <c r="C1922" s="1" t="s">
        <v>5000</v>
      </c>
      <c r="D1922" s="1" t="s">
        <v>3580</v>
      </c>
      <c r="E1922" s="1" t="s">
        <v>5001</v>
      </c>
      <c r="F1922" s="1" t="s">
        <v>3580</v>
      </c>
    </row>
    <row r="1923" spans="1:6" ht="14.25" customHeight="1" x14ac:dyDescent="0.15">
      <c r="A1923" s="1" t="s">
        <v>5002</v>
      </c>
      <c r="B1923" s="1" t="s">
        <v>4153</v>
      </c>
      <c r="C1923" s="1" t="s">
        <v>1027</v>
      </c>
      <c r="D1923" s="1" t="s">
        <v>4174</v>
      </c>
      <c r="E1923" s="1" t="s">
        <v>5003</v>
      </c>
      <c r="F1923" s="1" t="s">
        <v>4132</v>
      </c>
    </row>
    <row r="1924" spans="1:6" ht="14.25" customHeight="1" x14ac:dyDescent="0.15">
      <c r="A1924" s="1" t="s">
        <v>5004</v>
      </c>
      <c r="B1924" s="1" t="s">
        <v>4153</v>
      </c>
      <c r="C1924" s="1" t="s">
        <v>5005</v>
      </c>
      <c r="D1924" s="1" t="s">
        <v>4150</v>
      </c>
      <c r="E1924" s="1" t="s">
        <v>5006</v>
      </c>
      <c r="F1924" s="1" t="s">
        <v>4150</v>
      </c>
    </row>
    <row r="1925" spans="1:6" ht="14.25" customHeight="1" x14ac:dyDescent="0.15">
      <c r="A1925" s="1" t="s">
        <v>5007</v>
      </c>
      <c r="B1925" s="1" t="s">
        <v>4150</v>
      </c>
      <c r="C1925" s="1" t="s">
        <v>5008</v>
      </c>
      <c r="D1925" s="1" t="s">
        <v>4162</v>
      </c>
      <c r="E1925" s="1" t="s">
        <v>5009</v>
      </c>
      <c r="F1925" s="1" t="s">
        <v>1182</v>
      </c>
    </row>
    <row r="1926" spans="1:6" ht="14.25" customHeight="1" x14ac:dyDescent="0.15">
      <c r="A1926" s="1" t="s">
        <v>5010</v>
      </c>
      <c r="B1926" s="1" t="s">
        <v>4162</v>
      </c>
      <c r="C1926" s="1" t="s">
        <v>5011</v>
      </c>
      <c r="D1926" s="1" t="s">
        <v>4147</v>
      </c>
      <c r="E1926" s="1" t="s">
        <v>3874</v>
      </c>
      <c r="F1926" s="1" t="s">
        <v>4147</v>
      </c>
    </row>
    <row r="1927" spans="1:6" ht="14.25" customHeight="1" x14ac:dyDescent="0.15">
      <c r="A1927" s="1" t="s">
        <v>5012</v>
      </c>
      <c r="B1927" s="1" t="s">
        <v>4137</v>
      </c>
      <c r="C1927" s="1" t="s">
        <v>5013</v>
      </c>
      <c r="D1927" s="1" t="s">
        <v>4145</v>
      </c>
      <c r="E1927" s="1" t="s">
        <v>1412</v>
      </c>
      <c r="F1927" s="1" t="s">
        <v>4162</v>
      </c>
    </row>
    <row r="1928" spans="1:6" ht="14.25" customHeight="1" x14ac:dyDescent="0.15">
      <c r="A1928" s="1" t="s">
        <v>5014</v>
      </c>
      <c r="B1928" s="1" t="s">
        <v>4137</v>
      </c>
      <c r="C1928" s="1" t="s">
        <v>5015</v>
      </c>
      <c r="D1928" s="1" t="s">
        <v>4147</v>
      </c>
      <c r="E1928" s="1" t="s">
        <v>5016</v>
      </c>
      <c r="F1928" s="1" t="s">
        <v>4132</v>
      </c>
    </row>
    <row r="1929" spans="1:6" ht="14.25" customHeight="1" x14ac:dyDescent="0.15">
      <c r="A1929" s="1" t="s">
        <v>5017</v>
      </c>
      <c r="B1929" s="1" t="s">
        <v>4150</v>
      </c>
      <c r="C1929" s="1" t="s">
        <v>5018</v>
      </c>
      <c r="D1929" s="1" t="s">
        <v>4134</v>
      </c>
      <c r="E1929" s="1" t="s">
        <v>5019</v>
      </c>
      <c r="F1929" s="1" t="s">
        <v>4145</v>
      </c>
    </row>
    <row r="1930" spans="1:6" ht="14.25" customHeight="1" x14ac:dyDescent="0.15">
      <c r="A1930" s="1" t="s">
        <v>5020</v>
      </c>
      <c r="B1930" s="1" t="s">
        <v>4155</v>
      </c>
      <c r="C1930" s="1" t="s">
        <v>5021</v>
      </c>
      <c r="D1930" s="1" t="s">
        <v>4234</v>
      </c>
      <c r="E1930" s="1" t="s">
        <v>5022</v>
      </c>
      <c r="F1930" s="1" t="s">
        <v>4153</v>
      </c>
    </row>
    <row r="1931" spans="1:6" ht="14.25" customHeight="1" x14ac:dyDescent="0.15">
      <c r="A1931" s="1" t="s">
        <v>5023</v>
      </c>
      <c r="B1931" s="1" t="s">
        <v>4147</v>
      </c>
      <c r="C1931" s="1" t="s">
        <v>5024</v>
      </c>
      <c r="D1931" s="1" t="s">
        <v>4140</v>
      </c>
      <c r="E1931" s="1" t="s">
        <v>5025</v>
      </c>
      <c r="F1931" s="1" t="s">
        <v>4132</v>
      </c>
    </row>
    <row r="1932" spans="1:6" ht="14.25" customHeight="1" x14ac:dyDescent="0.15">
      <c r="A1932" s="1" t="s">
        <v>5026</v>
      </c>
      <c r="B1932" s="1" t="s">
        <v>87</v>
      </c>
      <c r="C1932" s="1" t="s">
        <v>5027</v>
      </c>
      <c r="D1932" s="1" t="s">
        <v>4174</v>
      </c>
      <c r="E1932" s="1" t="s">
        <v>5028</v>
      </c>
      <c r="F1932" s="1" t="s">
        <v>4155</v>
      </c>
    </row>
    <row r="1933" spans="1:6" ht="14.25" customHeight="1" x14ac:dyDescent="0.15">
      <c r="A1933" s="1" t="s">
        <v>5029</v>
      </c>
      <c r="B1933" s="1" t="s">
        <v>2160</v>
      </c>
      <c r="C1933" s="1" t="s">
        <v>5030</v>
      </c>
      <c r="D1933" s="1" t="s">
        <v>4143</v>
      </c>
      <c r="E1933" s="1" t="s">
        <v>5031</v>
      </c>
      <c r="F1933" s="1" t="s">
        <v>2160</v>
      </c>
    </row>
    <row r="1934" spans="1:6" ht="14.25" customHeight="1" x14ac:dyDescent="0.15">
      <c r="A1934" s="1" t="s">
        <v>5032</v>
      </c>
      <c r="B1934" s="1" t="s">
        <v>4284</v>
      </c>
      <c r="C1934" s="1" t="s">
        <v>5033</v>
      </c>
      <c r="D1934" s="1" t="s">
        <v>2160</v>
      </c>
      <c r="E1934" s="1" t="s">
        <v>5034</v>
      </c>
      <c r="F1934" s="1" t="s">
        <v>4147</v>
      </c>
    </row>
    <row r="1935" spans="1:6" ht="14.25" customHeight="1" x14ac:dyDescent="0.15">
      <c r="A1935" s="1" t="s">
        <v>5035</v>
      </c>
      <c r="B1935" s="1" t="s">
        <v>4284</v>
      </c>
      <c r="C1935" s="1" t="s">
        <v>3947</v>
      </c>
      <c r="D1935" s="1" t="s">
        <v>2160</v>
      </c>
      <c r="E1935" s="1" t="s">
        <v>5036</v>
      </c>
      <c r="F1935" s="1" t="s">
        <v>4147</v>
      </c>
    </row>
    <row r="1936" spans="1:6" ht="14.25" customHeight="1" x14ac:dyDescent="0.15">
      <c r="A1936" s="1" t="s">
        <v>5037</v>
      </c>
      <c r="B1936" s="1" t="s">
        <v>3580</v>
      </c>
      <c r="C1936" s="1" t="s">
        <v>5038</v>
      </c>
      <c r="D1936" s="1" t="s">
        <v>2160</v>
      </c>
      <c r="E1936" s="1" t="s">
        <v>5039</v>
      </c>
      <c r="F1936" s="1" t="s">
        <v>4234</v>
      </c>
    </row>
    <row r="1937" spans="1:6" ht="14.25" customHeight="1" x14ac:dyDescent="0.15">
      <c r="A1937" s="1" t="s">
        <v>5040</v>
      </c>
      <c r="B1937" s="1" t="s">
        <v>4155</v>
      </c>
      <c r="C1937" s="1" t="s">
        <v>2371</v>
      </c>
      <c r="D1937" s="1" t="s">
        <v>2160</v>
      </c>
      <c r="E1937" s="1" t="s">
        <v>5041</v>
      </c>
      <c r="F1937" s="1" t="s">
        <v>4132</v>
      </c>
    </row>
    <row r="1938" spans="1:6" ht="14.25" customHeight="1" x14ac:dyDescent="0.15">
      <c r="A1938" s="1" t="s">
        <v>5042</v>
      </c>
      <c r="B1938" s="1" t="s">
        <v>3580</v>
      </c>
      <c r="C1938" s="1" t="s">
        <v>5043</v>
      </c>
      <c r="D1938" s="1" t="s">
        <v>4174</v>
      </c>
      <c r="E1938" s="1" t="s">
        <v>5044</v>
      </c>
      <c r="F1938" s="1" t="s">
        <v>4145</v>
      </c>
    </row>
    <row r="1939" spans="1:6" ht="14.25" customHeight="1" x14ac:dyDescent="0.15">
      <c r="A1939" s="1" t="s">
        <v>5045</v>
      </c>
      <c r="B1939" s="1" t="s">
        <v>4155</v>
      </c>
      <c r="C1939" s="1" t="s">
        <v>5046</v>
      </c>
      <c r="D1939" s="1" t="s">
        <v>4132</v>
      </c>
      <c r="E1939" s="1" t="s">
        <v>5047</v>
      </c>
      <c r="F1939" s="1" t="s">
        <v>4143</v>
      </c>
    </row>
    <row r="1940" spans="1:6" ht="14.25" customHeight="1" x14ac:dyDescent="0.15">
      <c r="A1940" s="1" t="s">
        <v>5048</v>
      </c>
      <c r="B1940" s="1" t="s">
        <v>4284</v>
      </c>
      <c r="C1940" s="1" t="s">
        <v>5049</v>
      </c>
      <c r="D1940" s="1" t="s">
        <v>4140</v>
      </c>
      <c r="E1940" s="1" t="s">
        <v>5050</v>
      </c>
      <c r="F1940" s="1" t="s">
        <v>4162</v>
      </c>
    </row>
    <row r="1941" spans="1:6" ht="14.25" customHeight="1" x14ac:dyDescent="0.15">
      <c r="A1941" s="1" t="s">
        <v>5051</v>
      </c>
      <c r="B1941" s="1" t="s">
        <v>4138</v>
      </c>
      <c r="C1941" s="1" t="s">
        <v>5052</v>
      </c>
      <c r="D1941" s="1" t="s">
        <v>4140</v>
      </c>
      <c r="E1941" s="1" t="s">
        <v>5053</v>
      </c>
      <c r="F1941" s="1" t="s">
        <v>4150</v>
      </c>
    </row>
    <row r="1942" spans="1:6" ht="14.25" customHeight="1" x14ac:dyDescent="0.15">
      <c r="A1942" s="1" t="s">
        <v>5054</v>
      </c>
      <c r="B1942" s="1" t="s">
        <v>87</v>
      </c>
      <c r="C1942" s="1" t="s">
        <v>5055</v>
      </c>
      <c r="D1942" s="1" t="s">
        <v>4284</v>
      </c>
      <c r="E1942" s="1" t="s">
        <v>5056</v>
      </c>
      <c r="F1942" s="1" t="s">
        <v>1182</v>
      </c>
    </row>
    <row r="1943" spans="1:6" ht="14.25" customHeight="1" x14ac:dyDescent="0.15">
      <c r="A1943" s="1" t="s">
        <v>5057</v>
      </c>
      <c r="B1943" s="1" t="s">
        <v>3580</v>
      </c>
      <c r="C1943" s="1" t="s">
        <v>5058</v>
      </c>
      <c r="D1943" s="1" t="s">
        <v>4145</v>
      </c>
      <c r="E1943" s="1" t="s">
        <v>5059</v>
      </c>
      <c r="F1943" s="1" t="s">
        <v>4145</v>
      </c>
    </row>
    <row r="1944" spans="1:6" ht="14.25" customHeight="1" x14ac:dyDescent="0.15">
      <c r="A1944" s="1" t="s">
        <v>5060</v>
      </c>
      <c r="B1944" s="1" t="s">
        <v>2160</v>
      </c>
      <c r="C1944" s="1" t="s">
        <v>5061</v>
      </c>
      <c r="D1944" s="1" t="s">
        <v>4153</v>
      </c>
      <c r="E1944" s="1" t="s">
        <v>5062</v>
      </c>
      <c r="F1944" s="1" t="s">
        <v>4180</v>
      </c>
    </row>
    <row r="1945" spans="1:6" ht="14.25" customHeight="1" x14ac:dyDescent="0.15">
      <c r="A1945" s="1" t="s">
        <v>5063</v>
      </c>
      <c r="B1945" s="1" t="s">
        <v>4147</v>
      </c>
      <c r="C1945" s="1" t="s">
        <v>5064</v>
      </c>
      <c r="D1945" s="1" t="s">
        <v>4194</v>
      </c>
      <c r="E1945" s="1" t="s">
        <v>5065</v>
      </c>
      <c r="F1945" s="1" t="s">
        <v>4138</v>
      </c>
    </row>
    <row r="1946" spans="1:6" ht="14.25" customHeight="1" x14ac:dyDescent="0.15">
      <c r="A1946" s="1" t="s">
        <v>5066</v>
      </c>
      <c r="B1946" s="1" t="s">
        <v>4234</v>
      </c>
      <c r="C1946" s="1" t="s">
        <v>5067</v>
      </c>
      <c r="D1946" s="1" t="s">
        <v>4194</v>
      </c>
      <c r="E1946" s="1" t="s">
        <v>3922</v>
      </c>
      <c r="F1946" s="1" t="s">
        <v>4137</v>
      </c>
    </row>
    <row r="1947" spans="1:6" ht="14.25" customHeight="1" x14ac:dyDescent="0.15">
      <c r="A1947" s="1" t="s">
        <v>5068</v>
      </c>
      <c r="B1947" s="1" t="s">
        <v>4140</v>
      </c>
      <c r="C1947" s="1" t="s">
        <v>5069</v>
      </c>
      <c r="D1947" s="1" t="s">
        <v>4174</v>
      </c>
      <c r="E1947" s="1" t="s">
        <v>5070</v>
      </c>
      <c r="F1947" s="1" t="s">
        <v>4134</v>
      </c>
    </row>
    <row r="1948" spans="1:6" ht="14.25" customHeight="1" x14ac:dyDescent="0.15">
      <c r="A1948" s="1" t="s">
        <v>5071</v>
      </c>
      <c r="B1948" s="1" t="s">
        <v>4284</v>
      </c>
      <c r="C1948" s="1" t="s">
        <v>5072</v>
      </c>
      <c r="D1948" s="1" t="s">
        <v>2160</v>
      </c>
      <c r="E1948" s="1" t="s">
        <v>5073</v>
      </c>
      <c r="F1948" s="1" t="s">
        <v>2160</v>
      </c>
    </row>
    <row r="1949" spans="1:6" ht="14.25" customHeight="1" x14ac:dyDescent="0.15">
      <c r="A1949" s="1" t="s">
        <v>5074</v>
      </c>
      <c r="B1949" s="1" t="s">
        <v>4169</v>
      </c>
      <c r="C1949" s="1" t="s">
        <v>5075</v>
      </c>
      <c r="D1949" s="1" t="s">
        <v>4145</v>
      </c>
      <c r="E1949" s="1" t="s">
        <v>5076</v>
      </c>
      <c r="F1949" s="1" t="s">
        <v>4140</v>
      </c>
    </row>
    <row r="1950" spans="1:6" ht="14.25" customHeight="1" x14ac:dyDescent="0.15">
      <c r="A1950" s="1" t="s">
        <v>5077</v>
      </c>
      <c r="B1950" s="1" t="s">
        <v>4284</v>
      </c>
      <c r="C1950" s="1" t="s">
        <v>5078</v>
      </c>
      <c r="D1950" s="1" t="s">
        <v>4180</v>
      </c>
      <c r="E1950" s="1" t="s">
        <v>5079</v>
      </c>
      <c r="F1950" s="1" t="s">
        <v>4147</v>
      </c>
    </row>
    <row r="1951" spans="1:6" ht="14.25" customHeight="1" x14ac:dyDescent="0.15">
      <c r="A1951" s="1" t="s">
        <v>5080</v>
      </c>
      <c r="B1951" s="1" t="s">
        <v>4153</v>
      </c>
      <c r="C1951" s="1" t="s">
        <v>5081</v>
      </c>
      <c r="D1951" s="1" t="s">
        <v>4137</v>
      </c>
      <c r="E1951" s="1" t="s">
        <v>5082</v>
      </c>
      <c r="F1951" s="1" t="s">
        <v>2160</v>
      </c>
    </row>
    <row r="1952" spans="1:6" ht="14.25" customHeight="1" x14ac:dyDescent="0.15">
      <c r="A1952" s="1" t="s">
        <v>5083</v>
      </c>
      <c r="B1952" s="1" t="s">
        <v>4162</v>
      </c>
      <c r="C1952" s="1" t="s">
        <v>5084</v>
      </c>
      <c r="D1952" s="1" t="s">
        <v>4140</v>
      </c>
      <c r="E1952" s="1" t="s">
        <v>5085</v>
      </c>
      <c r="F1952" s="1" t="s">
        <v>4153</v>
      </c>
    </row>
    <row r="1953" spans="1:6" ht="14.25" customHeight="1" x14ac:dyDescent="0.15">
      <c r="A1953" s="1" t="s">
        <v>5086</v>
      </c>
      <c r="B1953" s="1" t="s">
        <v>4153</v>
      </c>
      <c r="C1953" s="1" t="s">
        <v>5087</v>
      </c>
      <c r="D1953" s="1" t="s">
        <v>4137</v>
      </c>
      <c r="E1953" s="1" t="s">
        <v>5088</v>
      </c>
      <c r="F1953" s="1" t="s">
        <v>4143</v>
      </c>
    </row>
    <row r="1954" spans="1:6" ht="14.25" customHeight="1" x14ac:dyDescent="0.15">
      <c r="A1954" s="1" t="s">
        <v>5089</v>
      </c>
      <c r="B1954" s="1" t="s">
        <v>4140</v>
      </c>
      <c r="C1954" s="1" t="s">
        <v>5090</v>
      </c>
      <c r="D1954" s="1" t="s">
        <v>4132</v>
      </c>
      <c r="E1954" s="1" t="s">
        <v>5091</v>
      </c>
      <c r="F1954" s="1" t="s">
        <v>4132</v>
      </c>
    </row>
    <row r="1955" spans="1:6" ht="14.25" customHeight="1" x14ac:dyDescent="0.15">
      <c r="A1955" s="1" t="s">
        <v>5092</v>
      </c>
      <c r="B1955" s="1" t="s">
        <v>4284</v>
      </c>
      <c r="C1955" s="1" t="s">
        <v>5093</v>
      </c>
      <c r="D1955" s="1" t="s">
        <v>4234</v>
      </c>
      <c r="E1955" s="1" t="s">
        <v>5094</v>
      </c>
      <c r="F1955" s="1" t="s">
        <v>4147</v>
      </c>
    </row>
    <row r="1956" spans="1:6" ht="14.25" customHeight="1" x14ac:dyDescent="0.15">
      <c r="A1956" s="1" t="s">
        <v>5095</v>
      </c>
      <c r="B1956" s="1" t="s">
        <v>4140</v>
      </c>
      <c r="C1956" s="1" t="s">
        <v>5096</v>
      </c>
      <c r="D1956" s="1" t="s">
        <v>4155</v>
      </c>
      <c r="E1956" s="1" t="s">
        <v>5097</v>
      </c>
      <c r="F1956" s="1" t="s">
        <v>1182</v>
      </c>
    </row>
    <row r="1957" spans="1:6" ht="14.25" customHeight="1" x14ac:dyDescent="0.15">
      <c r="A1957" s="1" t="s">
        <v>5098</v>
      </c>
      <c r="B1957" s="1" t="s">
        <v>4140</v>
      </c>
      <c r="C1957" s="1" t="s">
        <v>5099</v>
      </c>
      <c r="D1957" s="1" t="s">
        <v>2160</v>
      </c>
      <c r="E1957" s="1" t="s">
        <v>5100</v>
      </c>
      <c r="F1957" s="1" t="s">
        <v>4147</v>
      </c>
    </row>
    <row r="1958" spans="1:6" ht="14.25" customHeight="1" x14ac:dyDescent="0.15">
      <c r="A1958" s="1" t="s">
        <v>0</v>
      </c>
      <c r="B1958" s="1" t="s">
        <v>1</v>
      </c>
      <c r="C1958" s="1" t="s">
        <v>0</v>
      </c>
      <c r="D1958" s="1" t="s">
        <v>1</v>
      </c>
      <c r="E1958" s="1" t="s">
        <v>0</v>
      </c>
      <c r="F1958" s="1" t="s">
        <v>1</v>
      </c>
    </row>
    <row r="1959" spans="1:6" ht="14.25" customHeight="1" x14ac:dyDescent="0.15">
      <c r="A1959" s="1" t="s">
        <v>2</v>
      </c>
      <c r="B1959" s="1" t="s">
        <v>3</v>
      </c>
      <c r="C1959" s="1" t="s">
        <v>2</v>
      </c>
      <c r="D1959" s="1" t="s">
        <v>3</v>
      </c>
      <c r="E1959" s="1" t="s">
        <v>2</v>
      </c>
      <c r="F1959" s="1" t="s">
        <v>3</v>
      </c>
    </row>
    <row r="1960" spans="1:6" ht="14.25" customHeight="1" x14ac:dyDescent="0.15">
      <c r="A1960" s="1" t="s">
        <v>4284</v>
      </c>
      <c r="B1960" s="1" t="s">
        <v>4284</v>
      </c>
      <c r="C1960" s="1" t="s">
        <v>5101</v>
      </c>
      <c r="D1960" s="1" t="s">
        <v>87</v>
      </c>
      <c r="E1960" s="1" t="s">
        <v>5102</v>
      </c>
      <c r="F1960" s="1" t="s">
        <v>4153</v>
      </c>
    </row>
    <row r="1961" spans="1:6" ht="14.25" customHeight="1" x14ac:dyDescent="0.15">
      <c r="A1961" s="1" t="s">
        <v>5103</v>
      </c>
      <c r="B1961" s="1" t="s">
        <v>4284</v>
      </c>
      <c r="C1961" s="1" t="s">
        <v>5104</v>
      </c>
      <c r="D1961" s="1" t="s">
        <v>4147</v>
      </c>
      <c r="E1961" s="1" t="s">
        <v>5105</v>
      </c>
      <c r="F1961" s="1" t="s">
        <v>1182</v>
      </c>
    </row>
    <row r="1962" spans="1:6" ht="14.25" customHeight="1" x14ac:dyDescent="0.15">
      <c r="A1962" s="1" t="s">
        <v>5106</v>
      </c>
      <c r="B1962" s="1" t="s">
        <v>4134</v>
      </c>
      <c r="C1962" s="1" t="s">
        <v>5107</v>
      </c>
      <c r="D1962" s="1" t="s">
        <v>4132</v>
      </c>
      <c r="E1962" s="1" t="s">
        <v>5108</v>
      </c>
      <c r="F1962" s="1" t="s">
        <v>4284</v>
      </c>
    </row>
    <row r="1963" spans="1:6" ht="14.25" customHeight="1" x14ac:dyDescent="0.15">
      <c r="A1963" s="1" t="s">
        <v>1182</v>
      </c>
      <c r="B1963" s="1" t="s">
        <v>1182</v>
      </c>
      <c r="C1963" s="1" t="s">
        <v>5109</v>
      </c>
      <c r="D1963" s="1" t="s">
        <v>4132</v>
      </c>
      <c r="E1963" s="1" t="s">
        <v>5110</v>
      </c>
      <c r="F1963" s="1" t="s">
        <v>2160</v>
      </c>
    </row>
    <row r="1964" spans="1:6" ht="14.25" customHeight="1" x14ac:dyDescent="0.15">
      <c r="A1964" s="1" t="s">
        <v>1540</v>
      </c>
      <c r="B1964" s="1" t="s">
        <v>4143</v>
      </c>
      <c r="C1964" s="1" t="s">
        <v>5111</v>
      </c>
      <c r="D1964" s="1" t="s">
        <v>4140</v>
      </c>
      <c r="E1964" s="1" t="s">
        <v>5112</v>
      </c>
      <c r="F1964" s="1" t="s">
        <v>2160</v>
      </c>
    </row>
    <row r="1965" spans="1:6" ht="14.25" customHeight="1" x14ac:dyDescent="0.15">
      <c r="A1965" s="1" t="s">
        <v>5113</v>
      </c>
      <c r="B1965" s="1" t="s">
        <v>4162</v>
      </c>
      <c r="C1965" s="1" t="s">
        <v>5114</v>
      </c>
      <c r="D1965" s="1" t="s">
        <v>1182</v>
      </c>
      <c r="E1965" s="1" t="s">
        <v>5115</v>
      </c>
      <c r="F1965" s="1" t="s">
        <v>4138</v>
      </c>
    </row>
    <row r="1966" spans="1:6" ht="14.25" customHeight="1" x14ac:dyDescent="0.15">
      <c r="A1966" s="1" t="s">
        <v>5116</v>
      </c>
      <c r="B1966" s="1" t="s">
        <v>4284</v>
      </c>
      <c r="C1966" s="1" t="s">
        <v>5117</v>
      </c>
      <c r="D1966" s="1" t="s">
        <v>4134</v>
      </c>
      <c r="E1966" s="1" t="s">
        <v>5118</v>
      </c>
      <c r="F1966" s="1" t="s">
        <v>4222</v>
      </c>
    </row>
    <row r="1967" spans="1:6" ht="14.25" customHeight="1" x14ac:dyDescent="0.15">
      <c r="A1967" s="1" t="s">
        <v>5119</v>
      </c>
      <c r="B1967" s="1" t="s">
        <v>4138</v>
      </c>
      <c r="C1967" s="1" t="s">
        <v>5120</v>
      </c>
      <c r="D1967" s="1" t="s">
        <v>4174</v>
      </c>
      <c r="E1967" s="1" t="s">
        <v>5121</v>
      </c>
      <c r="F1967" s="1" t="s">
        <v>4194</v>
      </c>
    </row>
    <row r="1968" spans="1:6" ht="14.25" customHeight="1" x14ac:dyDescent="0.15">
      <c r="A1968" s="1" t="s">
        <v>5122</v>
      </c>
      <c r="B1968" s="1" t="s">
        <v>4162</v>
      </c>
      <c r="C1968" s="1" t="s">
        <v>5123</v>
      </c>
      <c r="D1968" s="1" t="s">
        <v>4140</v>
      </c>
      <c r="E1968" s="1" t="s">
        <v>5124</v>
      </c>
      <c r="F1968" s="1" t="s">
        <v>4174</v>
      </c>
    </row>
    <row r="1969" spans="1:6" ht="14.25" customHeight="1" x14ac:dyDescent="0.15">
      <c r="A1969" s="1" t="s">
        <v>5125</v>
      </c>
      <c r="B1969" s="1" t="s">
        <v>4132</v>
      </c>
      <c r="C1969" s="1" t="s">
        <v>5126</v>
      </c>
      <c r="D1969" s="1" t="s">
        <v>1182</v>
      </c>
      <c r="E1969" s="1" t="s">
        <v>4105</v>
      </c>
      <c r="F1969" s="1" t="s">
        <v>4194</v>
      </c>
    </row>
    <row r="1970" spans="1:6" ht="14.25" customHeight="1" x14ac:dyDescent="0.15">
      <c r="A1970" s="1" t="s">
        <v>5127</v>
      </c>
      <c r="B1970" s="1" t="s">
        <v>4140</v>
      </c>
      <c r="C1970" s="1" t="s">
        <v>5128</v>
      </c>
      <c r="D1970" s="1" t="s">
        <v>4162</v>
      </c>
      <c r="E1970" s="1" t="s">
        <v>3016</v>
      </c>
      <c r="F1970" s="1" t="s">
        <v>4137</v>
      </c>
    </row>
    <row r="1971" spans="1:6" ht="14.25" customHeight="1" x14ac:dyDescent="0.15">
      <c r="A1971" s="1" t="s">
        <v>5129</v>
      </c>
      <c r="B1971" s="1" t="s">
        <v>4132</v>
      </c>
      <c r="C1971" s="1" t="s">
        <v>5130</v>
      </c>
      <c r="D1971" s="1" t="s">
        <v>2160</v>
      </c>
      <c r="E1971" s="1" t="s">
        <v>1462</v>
      </c>
      <c r="F1971" s="1" t="s">
        <v>3580</v>
      </c>
    </row>
    <row r="1972" spans="1:6" ht="14.25" customHeight="1" x14ac:dyDescent="0.15">
      <c r="A1972" s="1" t="s">
        <v>5131</v>
      </c>
      <c r="B1972" s="1" t="s">
        <v>4174</v>
      </c>
      <c r="C1972" s="1" t="s">
        <v>5132</v>
      </c>
      <c r="D1972" s="1" t="s">
        <v>4153</v>
      </c>
      <c r="E1972" s="1" t="s">
        <v>5133</v>
      </c>
      <c r="F1972" s="1" t="s">
        <v>4153</v>
      </c>
    </row>
    <row r="1973" spans="1:6" ht="14.25" customHeight="1" x14ac:dyDescent="0.15">
      <c r="A1973" s="1" t="s">
        <v>5134</v>
      </c>
      <c r="B1973" s="1" t="s">
        <v>4180</v>
      </c>
      <c r="C1973" s="1" t="s">
        <v>5135</v>
      </c>
      <c r="D1973" s="1" t="s">
        <v>87</v>
      </c>
      <c r="E1973" s="1" t="s">
        <v>5136</v>
      </c>
      <c r="F1973" s="1" t="s">
        <v>4147</v>
      </c>
    </row>
    <row r="1974" spans="1:6" ht="14.25" customHeight="1" x14ac:dyDescent="0.15">
      <c r="A1974" s="1" t="s">
        <v>5137</v>
      </c>
      <c r="B1974" s="1" t="s">
        <v>4140</v>
      </c>
      <c r="C1974" s="1" t="s">
        <v>5138</v>
      </c>
      <c r="D1974" s="1" t="s">
        <v>4150</v>
      </c>
      <c r="E1974" s="1" t="s">
        <v>1463</v>
      </c>
      <c r="F1974" s="1" t="s">
        <v>4150</v>
      </c>
    </row>
    <row r="1975" spans="1:6" ht="14.25" customHeight="1" x14ac:dyDescent="0.15">
      <c r="A1975" s="1" t="s">
        <v>5139</v>
      </c>
      <c r="B1975" s="1" t="s">
        <v>4140</v>
      </c>
      <c r="C1975" s="1" t="s">
        <v>5140</v>
      </c>
      <c r="D1975" s="1" t="s">
        <v>4162</v>
      </c>
      <c r="E1975" s="1" t="s">
        <v>5141</v>
      </c>
      <c r="F1975" s="1" t="s">
        <v>2160</v>
      </c>
    </row>
    <row r="1976" spans="1:6" ht="14.25" customHeight="1" x14ac:dyDescent="0.15">
      <c r="A1976" s="1" t="s">
        <v>5142</v>
      </c>
      <c r="B1976" s="1" t="s">
        <v>4140</v>
      </c>
      <c r="C1976" s="1" t="s">
        <v>5143</v>
      </c>
      <c r="D1976" s="1" t="s">
        <v>4162</v>
      </c>
      <c r="E1976" s="1" t="s">
        <v>4180</v>
      </c>
      <c r="F1976" s="1" t="s">
        <v>4180</v>
      </c>
    </row>
    <row r="1977" spans="1:6" ht="14.25" customHeight="1" x14ac:dyDescent="0.15">
      <c r="A1977" s="1" t="s">
        <v>5144</v>
      </c>
      <c r="B1977" s="1" t="s">
        <v>4143</v>
      </c>
      <c r="C1977" s="1" t="s">
        <v>5145</v>
      </c>
      <c r="D1977" s="1" t="s">
        <v>4162</v>
      </c>
      <c r="E1977" s="1" t="s">
        <v>5146</v>
      </c>
      <c r="F1977" s="1" t="s">
        <v>4180</v>
      </c>
    </row>
    <row r="1978" spans="1:6" ht="14.25" customHeight="1" x14ac:dyDescent="0.15">
      <c r="A1978" s="1" t="s">
        <v>5147</v>
      </c>
      <c r="B1978" s="1" t="s">
        <v>4150</v>
      </c>
      <c r="C1978" s="1" t="s">
        <v>5148</v>
      </c>
      <c r="D1978" s="1" t="s">
        <v>4147</v>
      </c>
      <c r="E1978" s="1" t="s">
        <v>5149</v>
      </c>
      <c r="F1978" s="1" t="s">
        <v>4140</v>
      </c>
    </row>
    <row r="1979" spans="1:6" ht="14.25" customHeight="1" x14ac:dyDescent="0.15">
      <c r="A1979" s="1" t="s">
        <v>5150</v>
      </c>
      <c r="B1979" s="1" t="s">
        <v>4284</v>
      </c>
      <c r="C1979" s="1" t="s">
        <v>1216</v>
      </c>
      <c r="D1979" s="1" t="s">
        <v>4150</v>
      </c>
      <c r="E1979" s="1" t="s">
        <v>5151</v>
      </c>
      <c r="F1979" s="1" t="s">
        <v>4194</v>
      </c>
    </row>
    <row r="1980" spans="1:6" ht="14.25" customHeight="1" x14ac:dyDescent="0.15">
      <c r="A1980" s="1" t="s">
        <v>5152</v>
      </c>
      <c r="B1980" s="1" t="s">
        <v>4132</v>
      </c>
      <c r="C1980" s="1" t="s">
        <v>5153</v>
      </c>
      <c r="D1980" s="1" t="s">
        <v>2160</v>
      </c>
      <c r="E1980" s="1" t="s">
        <v>5154</v>
      </c>
      <c r="F1980" s="1" t="s">
        <v>4140</v>
      </c>
    </row>
    <row r="1981" spans="1:6" ht="14.25" customHeight="1" x14ac:dyDescent="0.15">
      <c r="A1981" s="1" t="s">
        <v>5155</v>
      </c>
      <c r="B1981" s="1" t="s">
        <v>3580</v>
      </c>
      <c r="C1981" s="1" t="s">
        <v>5156</v>
      </c>
      <c r="D1981" s="1" t="s">
        <v>4143</v>
      </c>
      <c r="E1981" s="1" t="s">
        <v>5157</v>
      </c>
      <c r="F1981" s="1" t="s">
        <v>4194</v>
      </c>
    </row>
    <row r="1982" spans="1:6" ht="14.25" customHeight="1" x14ac:dyDescent="0.15">
      <c r="A1982" s="1" t="s">
        <v>5158</v>
      </c>
      <c r="B1982" s="1" t="s">
        <v>4143</v>
      </c>
      <c r="C1982" s="1" t="s">
        <v>5159</v>
      </c>
      <c r="D1982" s="1" t="s">
        <v>3580</v>
      </c>
      <c r="E1982" s="1" t="s">
        <v>5160</v>
      </c>
      <c r="F1982" s="1" t="s">
        <v>4134</v>
      </c>
    </row>
    <row r="1983" spans="1:6" ht="14.25" customHeight="1" x14ac:dyDescent="0.15">
      <c r="A1983" s="1" t="s">
        <v>5161</v>
      </c>
      <c r="B1983" s="1" t="s">
        <v>4134</v>
      </c>
      <c r="C1983" s="1" t="s">
        <v>3118</v>
      </c>
      <c r="D1983" s="1" t="s">
        <v>4155</v>
      </c>
      <c r="E1983" s="1" t="s">
        <v>5162</v>
      </c>
      <c r="F1983" s="1" t="s">
        <v>4138</v>
      </c>
    </row>
    <row r="1984" spans="1:6" ht="14.25" customHeight="1" x14ac:dyDescent="0.15">
      <c r="A1984" s="1" t="s">
        <v>5163</v>
      </c>
      <c r="B1984" s="1" t="s">
        <v>4137</v>
      </c>
      <c r="C1984" s="1" t="s">
        <v>5164</v>
      </c>
      <c r="D1984" s="1" t="s">
        <v>4143</v>
      </c>
      <c r="E1984" s="1" t="s">
        <v>5165</v>
      </c>
      <c r="F1984" s="1" t="s">
        <v>4194</v>
      </c>
    </row>
    <row r="1985" spans="1:6" ht="14.25" customHeight="1" x14ac:dyDescent="0.15">
      <c r="A1985" s="1" t="s">
        <v>1241</v>
      </c>
      <c r="B1985" s="1" t="s">
        <v>4137</v>
      </c>
      <c r="C1985" s="1" t="s">
        <v>5166</v>
      </c>
      <c r="D1985" s="1" t="s">
        <v>3580</v>
      </c>
      <c r="E1985" s="1" t="s">
        <v>5167</v>
      </c>
      <c r="F1985" s="1" t="s">
        <v>4143</v>
      </c>
    </row>
    <row r="1986" spans="1:6" ht="14.25" customHeight="1" x14ac:dyDescent="0.15">
      <c r="A1986" s="1" t="s">
        <v>5168</v>
      </c>
      <c r="B1986" s="1" t="s">
        <v>3580</v>
      </c>
      <c r="C1986" s="1" t="s">
        <v>1245</v>
      </c>
      <c r="D1986" s="1" t="s">
        <v>2160</v>
      </c>
      <c r="E1986" s="1" t="s">
        <v>5169</v>
      </c>
      <c r="F1986" s="1" t="s">
        <v>4134</v>
      </c>
    </row>
    <row r="1987" spans="1:6" ht="14.25" customHeight="1" x14ac:dyDescent="0.15">
      <c r="A1987" s="1" t="s">
        <v>5170</v>
      </c>
      <c r="B1987" s="1" t="s">
        <v>4162</v>
      </c>
      <c r="C1987" s="1" t="s">
        <v>4008</v>
      </c>
      <c r="D1987" s="1" t="s">
        <v>4132</v>
      </c>
      <c r="E1987" s="1" t="s">
        <v>5171</v>
      </c>
      <c r="F1987" s="1" t="s">
        <v>4147</v>
      </c>
    </row>
    <row r="1988" spans="1:6" ht="14.25" customHeight="1" x14ac:dyDescent="0.15">
      <c r="A1988" s="1" t="s">
        <v>5172</v>
      </c>
      <c r="B1988" s="1" t="s">
        <v>4194</v>
      </c>
      <c r="C1988" s="1" t="s">
        <v>5173</v>
      </c>
      <c r="D1988" s="1" t="s">
        <v>4140</v>
      </c>
      <c r="E1988" s="1" t="s">
        <v>5174</v>
      </c>
      <c r="F1988" s="1" t="s">
        <v>4234</v>
      </c>
    </row>
    <row r="1989" spans="1:6" ht="14.25" customHeight="1" x14ac:dyDescent="0.15">
      <c r="A1989" s="1" t="s">
        <v>5175</v>
      </c>
      <c r="B1989" s="1" t="s">
        <v>4145</v>
      </c>
      <c r="C1989" s="1" t="s">
        <v>1251</v>
      </c>
      <c r="D1989" s="1" t="s">
        <v>4234</v>
      </c>
      <c r="E1989" s="1" t="s">
        <v>5176</v>
      </c>
      <c r="F1989" s="1" t="s">
        <v>4137</v>
      </c>
    </row>
    <row r="1990" spans="1:6" ht="14.25" customHeight="1" x14ac:dyDescent="0.15">
      <c r="A1990" s="1" t="s">
        <v>5177</v>
      </c>
      <c r="B1990" s="1" t="s">
        <v>4140</v>
      </c>
      <c r="C1990" s="1" t="s">
        <v>5178</v>
      </c>
      <c r="D1990" s="1" t="s">
        <v>4162</v>
      </c>
      <c r="E1990" s="1" t="s">
        <v>5179</v>
      </c>
      <c r="F1990" s="1" t="s">
        <v>4140</v>
      </c>
    </row>
    <row r="1991" spans="1:6" ht="14.25" customHeight="1" x14ac:dyDescent="0.15">
      <c r="A1991" s="1" t="s">
        <v>5180</v>
      </c>
      <c r="B1991" s="1" t="s">
        <v>4140</v>
      </c>
      <c r="C1991" s="1" t="s">
        <v>4169</v>
      </c>
      <c r="D1991" s="1" t="s">
        <v>4169</v>
      </c>
      <c r="E1991" s="1" t="s">
        <v>5181</v>
      </c>
      <c r="F1991" s="1" t="s">
        <v>4140</v>
      </c>
    </row>
    <row r="1992" spans="1:6" ht="14.25" customHeight="1" x14ac:dyDescent="0.15">
      <c r="A1992" s="1" t="s">
        <v>5182</v>
      </c>
      <c r="B1992" s="1" t="s">
        <v>4140</v>
      </c>
      <c r="C1992" s="1" t="s">
        <v>5183</v>
      </c>
      <c r="D1992" s="1" t="s">
        <v>4169</v>
      </c>
      <c r="E1992" s="1" t="s">
        <v>5184</v>
      </c>
      <c r="F1992" s="1" t="s">
        <v>4174</v>
      </c>
    </row>
    <row r="1993" spans="1:6" ht="14.25" customHeight="1" x14ac:dyDescent="0.15">
      <c r="A1993" s="1" t="s">
        <v>5185</v>
      </c>
      <c r="B1993" s="1" t="s">
        <v>4140</v>
      </c>
      <c r="C1993" s="1" t="s">
        <v>5186</v>
      </c>
      <c r="D1993" s="1" t="s">
        <v>4147</v>
      </c>
      <c r="E1993" s="1" t="s">
        <v>5187</v>
      </c>
      <c r="F1993" s="1" t="s">
        <v>4174</v>
      </c>
    </row>
    <row r="1994" spans="1:6" ht="14.25" customHeight="1" x14ac:dyDescent="0.15">
      <c r="A1994" s="1" t="s">
        <v>5188</v>
      </c>
      <c r="B1994" s="1" t="s">
        <v>4140</v>
      </c>
      <c r="C1994" s="1" t="s">
        <v>1257</v>
      </c>
      <c r="D1994" s="1" t="s">
        <v>3580</v>
      </c>
      <c r="E1994" s="1" t="s">
        <v>5189</v>
      </c>
      <c r="F1994" s="1" t="s">
        <v>4162</v>
      </c>
    </row>
    <row r="1995" spans="1:6" ht="14.25" customHeight="1" x14ac:dyDescent="0.15">
      <c r="A1995" s="1" t="s">
        <v>5190</v>
      </c>
      <c r="B1995" s="1" t="s">
        <v>4155</v>
      </c>
      <c r="C1995" s="1" t="s">
        <v>5191</v>
      </c>
      <c r="D1995" s="1" t="s">
        <v>4145</v>
      </c>
      <c r="E1995" s="1" t="s">
        <v>5192</v>
      </c>
      <c r="F1995" s="1" t="s">
        <v>4147</v>
      </c>
    </row>
    <row r="1996" spans="1:6" ht="14.25" customHeight="1" x14ac:dyDescent="0.15">
      <c r="A1996" s="1" t="s">
        <v>5193</v>
      </c>
      <c r="B1996" s="1" t="s">
        <v>4138</v>
      </c>
      <c r="C1996" s="1" t="s">
        <v>1281</v>
      </c>
      <c r="D1996" s="1" t="s">
        <v>4169</v>
      </c>
      <c r="E1996" s="1" t="s">
        <v>5194</v>
      </c>
      <c r="F1996" s="1" t="s">
        <v>4147</v>
      </c>
    </row>
    <row r="1997" spans="1:6" ht="14.25" customHeight="1" x14ac:dyDescent="0.15">
      <c r="A1997" s="1" t="s">
        <v>5195</v>
      </c>
      <c r="B1997" s="1" t="s">
        <v>4150</v>
      </c>
      <c r="C1997" s="1" t="s">
        <v>5196</v>
      </c>
      <c r="D1997" s="1" t="s">
        <v>4174</v>
      </c>
      <c r="E1997" s="1" t="s">
        <v>1485</v>
      </c>
      <c r="F1997" s="1" t="s">
        <v>2160</v>
      </c>
    </row>
    <row r="1998" spans="1:6" ht="14.25" customHeight="1" x14ac:dyDescent="0.15">
      <c r="A1998" s="1" t="s">
        <v>5197</v>
      </c>
      <c r="B1998" s="1" t="s">
        <v>4145</v>
      </c>
      <c r="C1998" s="1" t="s">
        <v>5198</v>
      </c>
      <c r="D1998" s="1" t="s">
        <v>4134</v>
      </c>
      <c r="E1998" s="1" t="s">
        <v>4115</v>
      </c>
      <c r="F1998" s="1" t="s">
        <v>3580</v>
      </c>
    </row>
    <row r="1999" spans="1:6" ht="14.25" customHeight="1" x14ac:dyDescent="0.15">
      <c r="A1999" s="1" t="s">
        <v>5199</v>
      </c>
      <c r="B1999" s="1" t="s">
        <v>4180</v>
      </c>
      <c r="C1999" s="1" t="s">
        <v>5200</v>
      </c>
      <c r="D1999" s="1" t="s">
        <v>4150</v>
      </c>
      <c r="E1999" s="1" t="s">
        <v>5201</v>
      </c>
      <c r="F1999" s="1" t="s">
        <v>3580</v>
      </c>
    </row>
    <row r="2000" spans="1:6" ht="14.25" customHeight="1" x14ac:dyDescent="0.15">
      <c r="A2000" s="1" t="s">
        <v>5202</v>
      </c>
      <c r="B2000" s="1" t="s">
        <v>4138</v>
      </c>
      <c r="C2000" s="1" t="s">
        <v>5203</v>
      </c>
      <c r="D2000" s="1" t="s">
        <v>1182</v>
      </c>
      <c r="E2000" s="1" t="s">
        <v>87</v>
      </c>
      <c r="F2000" s="1" t="s">
        <v>87</v>
      </c>
    </row>
    <row r="2001" spans="1:6" ht="14.25" customHeight="1" x14ac:dyDescent="0.15">
      <c r="A2001" s="1" t="s">
        <v>5204</v>
      </c>
      <c r="B2001" s="1" t="s">
        <v>4155</v>
      </c>
      <c r="C2001" s="1" t="s">
        <v>5205</v>
      </c>
      <c r="D2001" s="1" t="s">
        <v>4222</v>
      </c>
      <c r="E2001" s="1" t="s">
        <v>5206</v>
      </c>
      <c r="F2001" s="1" t="s">
        <v>87</v>
      </c>
    </row>
    <row r="2002" spans="1:6" ht="14.25" customHeight="1" x14ac:dyDescent="0.15">
      <c r="A2002" s="1" t="s">
        <v>5207</v>
      </c>
      <c r="B2002" s="1" t="s">
        <v>4155</v>
      </c>
      <c r="C2002" s="1" t="s">
        <v>5208</v>
      </c>
      <c r="D2002" s="1" t="s">
        <v>4150</v>
      </c>
      <c r="E2002" s="1" t="s">
        <v>5209</v>
      </c>
      <c r="F2002" s="1" t="s">
        <v>4147</v>
      </c>
    </row>
    <row r="2003" spans="1:6" ht="14.25" customHeight="1" x14ac:dyDescent="0.15">
      <c r="A2003" s="1" t="s">
        <v>5210</v>
      </c>
      <c r="B2003" s="1" t="s">
        <v>4155</v>
      </c>
      <c r="C2003" s="1" t="s">
        <v>5211</v>
      </c>
      <c r="D2003" s="1" t="s">
        <v>4138</v>
      </c>
      <c r="E2003" s="1" t="s">
        <v>5212</v>
      </c>
      <c r="F2003" s="1" t="s">
        <v>4143</v>
      </c>
    </row>
    <row r="2004" spans="1:6" ht="14.25" customHeight="1" x14ac:dyDescent="0.15">
      <c r="A2004" s="1" t="s">
        <v>5213</v>
      </c>
      <c r="B2004" s="1" t="s">
        <v>4134</v>
      </c>
      <c r="C2004" s="1" t="s">
        <v>5214</v>
      </c>
      <c r="D2004" s="1" t="s">
        <v>4174</v>
      </c>
      <c r="E2004" s="1" t="s">
        <v>5215</v>
      </c>
      <c r="F2004" s="1" t="s">
        <v>4284</v>
      </c>
    </row>
    <row r="2005" spans="1:6" ht="14.25" customHeight="1" x14ac:dyDescent="0.15">
      <c r="A2005" s="1" t="s">
        <v>5216</v>
      </c>
      <c r="B2005" s="1" t="s">
        <v>1182</v>
      </c>
      <c r="C2005" s="1" t="s">
        <v>5217</v>
      </c>
      <c r="D2005" s="1" t="s">
        <v>4140</v>
      </c>
      <c r="E2005" s="1" t="s">
        <v>5218</v>
      </c>
      <c r="F2005" s="1" t="s">
        <v>4134</v>
      </c>
    </row>
    <row r="2006" spans="1:6" ht="14.25" customHeight="1" x14ac:dyDescent="0.15">
      <c r="A2006" s="1" t="s">
        <v>5219</v>
      </c>
      <c r="B2006" s="1" t="s">
        <v>4147</v>
      </c>
      <c r="C2006" s="1" t="s">
        <v>5220</v>
      </c>
      <c r="D2006" s="1" t="s">
        <v>4140</v>
      </c>
      <c r="E2006" s="1" t="s">
        <v>1500</v>
      </c>
      <c r="F2006" s="1" t="s">
        <v>4147</v>
      </c>
    </row>
    <row r="2007" spans="1:6" ht="14.25" customHeight="1" x14ac:dyDescent="0.15">
      <c r="A2007" s="1" t="s">
        <v>5221</v>
      </c>
      <c r="B2007" s="1" t="s">
        <v>4162</v>
      </c>
      <c r="C2007" s="1" t="s">
        <v>5222</v>
      </c>
      <c r="D2007" s="1" t="s">
        <v>4284</v>
      </c>
      <c r="E2007" s="1" t="s">
        <v>5223</v>
      </c>
      <c r="F2007" s="1" t="s">
        <v>1182</v>
      </c>
    </row>
    <row r="2008" spans="1:6" ht="14.25" customHeight="1" x14ac:dyDescent="0.15">
      <c r="A2008" s="1" t="s">
        <v>5224</v>
      </c>
      <c r="B2008" s="1" t="s">
        <v>4140</v>
      </c>
      <c r="C2008" s="1" t="s">
        <v>5225</v>
      </c>
      <c r="D2008" s="1" t="s">
        <v>4162</v>
      </c>
      <c r="E2008" s="1" t="s">
        <v>5226</v>
      </c>
      <c r="F2008" s="1" t="s">
        <v>4134</v>
      </c>
    </row>
    <row r="2009" spans="1:6" ht="14.25" customHeight="1" x14ac:dyDescent="0.15">
      <c r="A2009" s="1" t="s">
        <v>5227</v>
      </c>
      <c r="B2009" s="1" t="s">
        <v>4140</v>
      </c>
      <c r="C2009" s="1" t="s">
        <v>5228</v>
      </c>
      <c r="D2009" s="1" t="s">
        <v>4138</v>
      </c>
      <c r="E2009" s="1" t="s">
        <v>5229</v>
      </c>
      <c r="F2009" s="1" t="s">
        <v>4147</v>
      </c>
    </row>
    <row r="2010" spans="1:6" ht="14.25" customHeight="1" x14ac:dyDescent="0.15">
      <c r="A2010" s="1" t="s">
        <v>5230</v>
      </c>
      <c r="B2010" s="1" t="s">
        <v>4194</v>
      </c>
      <c r="C2010" s="1" t="s">
        <v>5231</v>
      </c>
      <c r="D2010" s="1" t="s">
        <v>4174</v>
      </c>
      <c r="E2010" s="1" t="s">
        <v>1502</v>
      </c>
      <c r="F2010" s="1" t="s">
        <v>87</v>
      </c>
    </row>
    <row r="2011" spans="1:6" ht="14.25" customHeight="1" x14ac:dyDescent="0.15">
      <c r="A2011" s="1" t="s">
        <v>5232</v>
      </c>
      <c r="B2011" s="1" t="s">
        <v>4140</v>
      </c>
      <c r="C2011" s="1" t="s">
        <v>5233</v>
      </c>
      <c r="D2011" s="1" t="s">
        <v>1182</v>
      </c>
      <c r="E2011" s="1" t="s">
        <v>5234</v>
      </c>
      <c r="F2011" s="1" t="s">
        <v>4138</v>
      </c>
    </row>
    <row r="2012" spans="1:6" ht="14.25" customHeight="1" x14ac:dyDescent="0.15">
      <c r="A2012" s="1" t="s">
        <v>1265</v>
      </c>
      <c r="B2012" s="1" t="s">
        <v>4162</v>
      </c>
      <c r="C2012" s="1" t="s">
        <v>5235</v>
      </c>
      <c r="D2012" s="1" t="s">
        <v>4138</v>
      </c>
      <c r="E2012" s="1" t="s">
        <v>5236</v>
      </c>
      <c r="F2012" s="1" t="s">
        <v>87</v>
      </c>
    </row>
    <row r="2013" spans="1:6" ht="14.25" customHeight="1" x14ac:dyDescent="0.15">
      <c r="A2013" s="1" t="s">
        <v>5237</v>
      </c>
      <c r="B2013" s="1" t="s">
        <v>4180</v>
      </c>
      <c r="C2013" s="1" t="s">
        <v>4073</v>
      </c>
      <c r="D2013" s="1" t="s">
        <v>4147</v>
      </c>
      <c r="E2013" s="1" t="s">
        <v>5238</v>
      </c>
      <c r="F2013" s="1" t="s">
        <v>4140</v>
      </c>
    </row>
    <row r="2014" spans="1:6" ht="14.25" customHeight="1" x14ac:dyDescent="0.15">
      <c r="A2014" s="1" t="s">
        <v>5239</v>
      </c>
      <c r="B2014" s="1" t="s">
        <v>3580</v>
      </c>
      <c r="C2014" s="1" t="s">
        <v>5240</v>
      </c>
      <c r="D2014" s="1" t="s">
        <v>4143</v>
      </c>
      <c r="E2014" s="1" t="s">
        <v>5241</v>
      </c>
      <c r="F2014" s="1" t="s">
        <v>4284</v>
      </c>
    </row>
    <row r="2015" spans="1:6" ht="14.25" customHeight="1" x14ac:dyDescent="0.15">
      <c r="A2015" s="1" t="s">
        <v>5242</v>
      </c>
      <c r="B2015" s="1" t="s">
        <v>4143</v>
      </c>
      <c r="C2015" s="1" t="s">
        <v>5243</v>
      </c>
      <c r="D2015" s="1" t="s">
        <v>4155</v>
      </c>
      <c r="E2015" s="1" t="s">
        <v>5244</v>
      </c>
      <c r="F2015" s="1" t="s">
        <v>4162</v>
      </c>
    </row>
    <row r="2016" spans="1:6" ht="14.25" customHeight="1" x14ac:dyDescent="0.15">
      <c r="A2016" s="1" t="s">
        <v>5245</v>
      </c>
      <c r="B2016" s="1" t="s">
        <v>4162</v>
      </c>
      <c r="C2016" s="1" t="s">
        <v>5246</v>
      </c>
      <c r="D2016" s="1" t="s">
        <v>4138</v>
      </c>
      <c r="E2016" s="1" t="s">
        <v>4145</v>
      </c>
      <c r="F2016" s="1" t="s">
        <v>4145</v>
      </c>
    </row>
    <row r="2017" spans="1:6" ht="14.25" customHeight="1" x14ac:dyDescent="0.15">
      <c r="A2017" s="1" t="s">
        <v>5247</v>
      </c>
      <c r="B2017" s="1" t="s">
        <v>4132</v>
      </c>
      <c r="C2017" s="1" t="s">
        <v>5248</v>
      </c>
      <c r="D2017" s="1" t="s">
        <v>4147</v>
      </c>
      <c r="E2017" s="1" t="s">
        <v>5249</v>
      </c>
      <c r="F2017" s="1" t="s">
        <v>3580</v>
      </c>
    </row>
    <row r="2018" spans="1:6" ht="14.25" customHeight="1" x14ac:dyDescent="0.15">
      <c r="A2018" s="1" t="s">
        <v>1289</v>
      </c>
      <c r="B2018" s="1" t="s">
        <v>3580</v>
      </c>
      <c r="C2018" s="1" t="s">
        <v>5250</v>
      </c>
      <c r="D2018" s="1" t="s">
        <v>87</v>
      </c>
      <c r="E2018" s="3"/>
      <c r="F2018" s="3"/>
    </row>
    <row r="2019" spans="1:6" ht="14.25" customHeight="1" x14ac:dyDescent="0.15">
      <c r="A2019" s="1" t="s">
        <v>5251</v>
      </c>
      <c r="B2019" s="1" t="s">
        <v>4162</v>
      </c>
      <c r="C2019" s="1" t="s">
        <v>5252</v>
      </c>
      <c r="D2019" s="1" t="s">
        <v>1182</v>
      </c>
      <c r="E2019" s="3"/>
      <c r="F2019" s="3"/>
    </row>
    <row r="2020" spans="1:6" ht="14.25" customHeight="1" x14ac:dyDescent="0.15">
      <c r="A2020" s="1" t="s">
        <v>5253</v>
      </c>
      <c r="B2020" s="1" t="s">
        <v>2160</v>
      </c>
      <c r="C2020" s="1" t="s">
        <v>5254</v>
      </c>
      <c r="D2020" s="1" t="s">
        <v>4138</v>
      </c>
      <c r="E2020" s="3"/>
      <c r="F2020" s="3"/>
    </row>
    <row r="2021" spans="1:6" ht="14.25" customHeight="1" x14ac:dyDescent="0.15">
      <c r="A2021" s="1" t="s">
        <v>5255</v>
      </c>
      <c r="B2021" s="1" t="s">
        <v>4284</v>
      </c>
      <c r="C2021" s="1" t="s">
        <v>5256</v>
      </c>
      <c r="D2021" s="1" t="s">
        <v>4169</v>
      </c>
      <c r="E2021" s="3"/>
      <c r="F2021" s="3"/>
    </row>
    <row r="2022" spans="1:6" ht="14.25" customHeight="1" x14ac:dyDescent="0.15">
      <c r="A2022" s="1" t="s">
        <v>5257</v>
      </c>
      <c r="B2022" s="1" t="s">
        <v>4284</v>
      </c>
      <c r="C2022" s="1" t="s">
        <v>1348</v>
      </c>
      <c r="D2022" s="1" t="s">
        <v>87</v>
      </c>
      <c r="E2022" s="3"/>
      <c r="F2022" s="3"/>
    </row>
    <row r="2023" spans="1:6" ht="14.25" customHeight="1" x14ac:dyDescent="0.15">
      <c r="A2023" s="1" t="s">
        <v>5258</v>
      </c>
      <c r="B2023" s="1" t="s">
        <v>4147</v>
      </c>
      <c r="C2023" s="1" t="s">
        <v>5259</v>
      </c>
      <c r="D2023" s="1" t="s">
        <v>4134</v>
      </c>
      <c r="E2023" s="3"/>
      <c r="F2023" s="3"/>
    </row>
    <row r="2024" spans="1:6" ht="14.25" customHeight="1" x14ac:dyDescent="0.15">
      <c r="A2024" s="1" t="s">
        <v>5260</v>
      </c>
      <c r="B2024" s="1" t="s">
        <v>4180</v>
      </c>
      <c r="C2024" s="1" t="s">
        <v>5261</v>
      </c>
      <c r="D2024" s="1" t="s">
        <v>4150</v>
      </c>
      <c r="E2024" s="3"/>
      <c r="F2024" s="3"/>
    </row>
    <row r="2025" spans="1:6" ht="14.25" customHeight="1" x14ac:dyDescent="0.15">
      <c r="A2025" s="1" t="s">
        <v>3756</v>
      </c>
      <c r="B2025" s="1" t="s">
        <v>4155</v>
      </c>
      <c r="C2025" s="1" t="s">
        <v>5262</v>
      </c>
      <c r="D2025" s="1" t="s">
        <v>4132</v>
      </c>
      <c r="E2025" s="3"/>
      <c r="F2025" s="3"/>
    </row>
    <row r="2026" spans="1:6" ht="14.25" customHeight="1" x14ac:dyDescent="0.15">
      <c r="A2026" s="1" t="s">
        <v>5263</v>
      </c>
      <c r="B2026" s="1" t="s">
        <v>4132</v>
      </c>
      <c r="C2026" s="1" t="s">
        <v>1365</v>
      </c>
      <c r="D2026" s="1" t="s">
        <v>3580</v>
      </c>
      <c r="E2026" s="3"/>
      <c r="F2026" s="3"/>
    </row>
    <row r="2027" spans="1:6" ht="14.25" customHeight="1" x14ac:dyDescent="0.15">
      <c r="A2027" s="1" t="s">
        <v>5264</v>
      </c>
      <c r="B2027" s="1" t="s">
        <v>4140</v>
      </c>
      <c r="C2027" s="1" t="s">
        <v>5265</v>
      </c>
      <c r="D2027" s="1" t="s">
        <v>4137</v>
      </c>
      <c r="E2027" s="3"/>
      <c r="F2027" s="3"/>
    </row>
    <row r="2028" spans="1:6" ht="14.25" customHeight="1" x14ac:dyDescent="0.15">
      <c r="A2028" s="1" t="s">
        <v>5266</v>
      </c>
      <c r="B2028" s="1" t="s">
        <v>4180</v>
      </c>
      <c r="C2028" s="1" t="s">
        <v>5267</v>
      </c>
      <c r="D2028" s="1" t="s">
        <v>4137</v>
      </c>
      <c r="E2028" s="3"/>
      <c r="F2028" s="3"/>
    </row>
    <row r="2029" spans="1:6" ht="14.25" customHeight="1" x14ac:dyDescent="0.15">
      <c r="A2029" s="1" t="s">
        <v>5268</v>
      </c>
      <c r="B2029" s="1" t="s">
        <v>3580</v>
      </c>
      <c r="C2029" s="1" t="s">
        <v>5269</v>
      </c>
      <c r="D2029" s="1" t="s">
        <v>3580</v>
      </c>
      <c r="E2029" s="3"/>
      <c r="F2029" s="3"/>
    </row>
    <row r="2030" spans="1:6" ht="14.25" customHeight="1" x14ac:dyDescent="0.15">
      <c r="A2030" s="1" t="s">
        <v>2537</v>
      </c>
      <c r="B2030" s="1" t="s">
        <v>4132</v>
      </c>
      <c r="C2030" s="1" t="s">
        <v>5270</v>
      </c>
      <c r="D2030" s="1" t="s">
        <v>1182</v>
      </c>
      <c r="E2030" s="3"/>
      <c r="F2030" s="3"/>
    </row>
    <row r="2031" spans="1:6" ht="14.25" customHeight="1" x14ac:dyDescent="0.15">
      <c r="A2031" s="1" t="s">
        <v>5271</v>
      </c>
      <c r="B2031" s="1" t="s">
        <v>4143</v>
      </c>
      <c r="C2031" s="1" t="s">
        <v>5272</v>
      </c>
      <c r="D2031" s="1" t="s">
        <v>4194</v>
      </c>
      <c r="E2031" s="3"/>
      <c r="F2031" s="3"/>
    </row>
    <row r="2032" spans="1:6" ht="14.25" customHeight="1" x14ac:dyDescent="0.15">
      <c r="A2032" s="1" t="s">
        <v>5273</v>
      </c>
      <c r="B2032" s="1" t="s">
        <v>4140</v>
      </c>
      <c r="C2032" s="1" t="s">
        <v>5274</v>
      </c>
      <c r="D2032" s="1" t="s">
        <v>4132</v>
      </c>
      <c r="E2032" s="3"/>
      <c r="F2032" s="3"/>
    </row>
    <row r="2033" spans="1:6" ht="14.25" customHeight="1" x14ac:dyDescent="0.15">
      <c r="A2033" s="1" t="s">
        <v>5275</v>
      </c>
      <c r="B2033" s="1" t="s">
        <v>4155</v>
      </c>
      <c r="C2033" s="1" t="s">
        <v>5276</v>
      </c>
      <c r="D2033" s="1" t="s">
        <v>4140</v>
      </c>
      <c r="E2033" s="3"/>
      <c r="F2033" s="3"/>
    </row>
    <row r="2034" spans="1:6" ht="14.25" customHeight="1" x14ac:dyDescent="0.15">
      <c r="A2034" s="1" t="s">
        <v>5277</v>
      </c>
      <c r="B2034" s="1" t="s">
        <v>4180</v>
      </c>
      <c r="C2034" s="1" t="s">
        <v>1401</v>
      </c>
      <c r="D2034" s="1" t="s">
        <v>4174</v>
      </c>
      <c r="E2034" s="3"/>
      <c r="F2034" s="3"/>
    </row>
    <row r="2035" spans="1:6" ht="14.25" customHeight="1" x14ac:dyDescent="0.15">
      <c r="A2035" s="1" t="s">
        <v>5278</v>
      </c>
      <c r="B2035" s="1" t="s">
        <v>4140</v>
      </c>
      <c r="C2035" s="1" t="s">
        <v>5279</v>
      </c>
      <c r="D2035" s="1" t="s">
        <v>4162</v>
      </c>
      <c r="E2035" s="3"/>
      <c r="F2035" s="3"/>
    </row>
    <row r="2036" spans="1:6" ht="14.25" customHeight="1" x14ac:dyDescent="0.15">
      <c r="A2036" s="1" t="s">
        <v>5280</v>
      </c>
      <c r="B2036" s="1" t="s">
        <v>4140</v>
      </c>
      <c r="C2036" s="1" t="s">
        <v>5281</v>
      </c>
      <c r="D2036" s="1" t="s">
        <v>4162</v>
      </c>
      <c r="E2036" s="3"/>
      <c r="F2036" s="3"/>
    </row>
    <row r="2037" spans="1:6" ht="14.25" customHeight="1" x14ac:dyDescent="0.15">
      <c r="A2037" s="1" t="s">
        <v>5282</v>
      </c>
      <c r="B2037" s="1" t="s">
        <v>4147</v>
      </c>
      <c r="C2037" s="1" t="s">
        <v>5283</v>
      </c>
      <c r="D2037" s="1" t="s">
        <v>4134</v>
      </c>
      <c r="E2037" s="3"/>
      <c r="F2037" s="3"/>
    </row>
    <row r="2038" spans="1:6" ht="14.25" customHeight="1" x14ac:dyDescent="0.15">
      <c r="A2038" s="1" t="s">
        <v>3825</v>
      </c>
      <c r="B2038" s="1" t="s">
        <v>4180</v>
      </c>
      <c r="C2038" s="1" t="s">
        <v>1423</v>
      </c>
      <c r="D2038" s="1" t="s">
        <v>87</v>
      </c>
      <c r="E2038" s="3"/>
      <c r="F2038" s="3"/>
    </row>
    <row r="2039" spans="1:6" ht="14.25" customHeight="1" x14ac:dyDescent="0.15">
      <c r="A2039" s="1" t="s">
        <v>5284</v>
      </c>
      <c r="B2039" s="1" t="s">
        <v>4140</v>
      </c>
      <c r="C2039" s="1" t="s">
        <v>5285</v>
      </c>
      <c r="D2039" s="1" t="s">
        <v>4162</v>
      </c>
      <c r="E2039" s="3"/>
      <c r="F2039" s="3"/>
    </row>
    <row r="2040" spans="1:6" ht="14.25" customHeight="1" x14ac:dyDescent="0.15">
      <c r="A2040" s="1" t="s">
        <v>5286</v>
      </c>
      <c r="B2040" s="1" t="s">
        <v>2160</v>
      </c>
      <c r="C2040" s="1" t="s">
        <v>1434</v>
      </c>
      <c r="D2040" s="1" t="s">
        <v>4150</v>
      </c>
      <c r="E2040" s="3"/>
      <c r="F2040" s="3"/>
    </row>
    <row r="2041" spans="1:6" ht="14.25" customHeight="1" x14ac:dyDescent="0.15">
      <c r="A2041" s="1" t="s">
        <v>5287</v>
      </c>
      <c r="B2041" s="1" t="s">
        <v>4132</v>
      </c>
      <c r="C2041" s="1" t="s">
        <v>1435</v>
      </c>
      <c r="D2041" s="1" t="s">
        <v>4174</v>
      </c>
      <c r="E2041" s="3"/>
      <c r="F2041" s="3"/>
    </row>
    <row r="2042" spans="1:6" ht="14.25" customHeight="1" x14ac:dyDescent="0.15">
      <c r="A2042" s="1" t="s">
        <v>5288</v>
      </c>
      <c r="B2042" s="1" t="s">
        <v>4140</v>
      </c>
      <c r="C2042" s="1" t="s">
        <v>5289</v>
      </c>
      <c r="D2042" s="1" t="s">
        <v>4143</v>
      </c>
      <c r="E2042" s="3"/>
      <c r="F2042" s="3"/>
    </row>
    <row r="2043" spans="1:6" ht="14.25" customHeight="1" x14ac:dyDescent="0.15">
      <c r="A2043" s="1" t="s">
        <v>5290</v>
      </c>
      <c r="B2043" s="1" t="s">
        <v>4174</v>
      </c>
      <c r="C2043" s="1" t="s">
        <v>5291</v>
      </c>
      <c r="D2043" s="1" t="s">
        <v>2160</v>
      </c>
      <c r="E2043" s="3"/>
      <c r="F2043" s="3"/>
    </row>
    <row r="2044" spans="1:6" ht="14.25" customHeight="1" x14ac:dyDescent="0.15">
      <c r="A2044" s="1" t="s">
        <v>3863</v>
      </c>
      <c r="B2044" s="1" t="s">
        <v>4138</v>
      </c>
      <c r="C2044" s="1" t="s">
        <v>5292</v>
      </c>
      <c r="D2044" s="1" t="s">
        <v>4134</v>
      </c>
      <c r="E2044" s="3"/>
      <c r="F2044" s="3"/>
    </row>
    <row r="2045" spans="1:6" ht="14.25" customHeight="1" x14ac:dyDescent="0.15">
      <c r="A2045" s="1" t="s">
        <v>5293</v>
      </c>
      <c r="B2045" s="1" t="s">
        <v>4145</v>
      </c>
      <c r="C2045" s="1" t="s">
        <v>1436</v>
      </c>
      <c r="D2045" s="1" t="s">
        <v>4174</v>
      </c>
      <c r="E2045" s="3"/>
      <c r="F2045" s="3"/>
    </row>
    <row r="2046" spans="1:6" ht="14.25" customHeight="1" x14ac:dyDescent="0.15">
      <c r="A2046" s="1" t="s">
        <v>2880</v>
      </c>
      <c r="B2046" s="1" t="s">
        <v>87</v>
      </c>
      <c r="C2046" s="1" t="s">
        <v>1439</v>
      </c>
      <c r="D2046" s="1" t="s">
        <v>4147</v>
      </c>
      <c r="E2046" s="3"/>
      <c r="F2046" s="3"/>
    </row>
    <row r="2047" spans="1:6" ht="14.25" customHeight="1" x14ac:dyDescent="0.15">
      <c r="A2047" s="1" t="s">
        <v>5294</v>
      </c>
      <c r="B2047" s="1" t="s">
        <v>3580</v>
      </c>
      <c r="C2047" s="1" t="s">
        <v>5295</v>
      </c>
      <c r="D2047" s="1" t="s">
        <v>4140</v>
      </c>
      <c r="E2047" s="3"/>
      <c r="F2047" s="3"/>
    </row>
    <row r="2048" spans="1:6" ht="14.25" customHeight="1" x14ac:dyDescent="0.15">
      <c r="A2048" s="1" t="s">
        <v>5296</v>
      </c>
      <c r="B2048" s="1" t="s">
        <v>4234</v>
      </c>
      <c r="C2048" s="1" t="s">
        <v>5297</v>
      </c>
      <c r="D2048" s="1" t="s">
        <v>4180</v>
      </c>
      <c r="E2048" s="3"/>
      <c r="F2048" s="3"/>
    </row>
    <row r="2049" spans="1:6" ht="14.25" customHeight="1" x14ac:dyDescent="0.15">
      <c r="A2049" s="1" t="s">
        <v>5298</v>
      </c>
      <c r="B2049" s="1" t="s">
        <v>2160</v>
      </c>
      <c r="C2049" s="1" t="s">
        <v>5299</v>
      </c>
      <c r="D2049" s="1" t="s">
        <v>4145</v>
      </c>
      <c r="E2049" s="3"/>
      <c r="F2049" s="3"/>
    </row>
    <row r="2050" spans="1:6" ht="14.25" customHeight="1" x14ac:dyDescent="0.15">
      <c r="A2050" s="1" t="s">
        <v>5300</v>
      </c>
      <c r="B2050" s="1" t="s">
        <v>4138</v>
      </c>
      <c r="C2050" s="1" t="s">
        <v>1444</v>
      </c>
      <c r="D2050" s="1" t="s">
        <v>4147</v>
      </c>
      <c r="E2050" s="3"/>
      <c r="F2050" s="3"/>
    </row>
    <row r="2051" spans="1:6" ht="14.25" customHeight="1" x14ac:dyDescent="0.15">
      <c r="A2051" s="1" t="s">
        <v>5301</v>
      </c>
      <c r="B2051" s="1" t="s">
        <v>4138</v>
      </c>
      <c r="C2051" s="1" t="s">
        <v>1447</v>
      </c>
      <c r="D2051" s="1" t="s">
        <v>4147</v>
      </c>
      <c r="E2051" s="3"/>
      <c r="F2051" s="3"/>
    </row>
    <row r="2052" spans="1:6" ht="14.25" customHeight="1" x14ac:dyDescent="0.15">
      <c r="A2052" s="1" t="s">
        <v>5302</v>
      </c>
      <c r="B2052" s="1" t="s">
        <v>4143</v>
      </c>
      <c r="C2052" s="1" t="s">
        <v>5303</v>
      </c>
      <c r="D2052" s="1" t="s">
        <v>2160</v>
      </c>
      <c r="E2052" s="3"/>
      <c r="F2052" s="3"/>
    </row>
    <row r="2053" spans="1:6" ht="14.25" customHeight="1" x14ac:dyDescent="0.15">
      <c r="A2053" s="1" t="s">
        <v>5304</v>
      </c>
      <c r="B2053" s="1" t="s">
        <v>4147</v>
      </c>
      <c r="C2053" s="1" t="s">
        <v>5305</v>
      </c>
      <c r="D2053" s="1" t="s">
        <v>3580</v>
      </c>
      <c r="E2053" s="3"/>
      <c r="F2053" s="3"/>
    </row>
    <row r="2054" spans="1:6" ht="14.25" customHeight="1" x14ac:dyDescent="0.15">
      <c r="A2054" s="1" t="s">
        <v>1382</v>
      </c>
      <c r="B2054" s="1" t="s">
        <v>4132</v>
      </c>
      <c r="C2054" s="1" t="s">
        <v>5306</v>
      </c>
      <c r="D2054" s="1" t="s">
        <v>3580</v>
      </c>
      <c r="E2054" s="3"/>
      <c r="F2054" s="3"/>
    </row>
    <row r="2055" spans="1:6" ht="14.25" customHeight="1" x14ac:dyDescent="0.15">
      <c r="A2055" s="1" t="s">
        <v>5307</v>
      </c>
      <c r="B2055" s="1" t="s">
        <v>4162</v>
      </c>
      <c r="C2055" s="1" t="s">
        <v>5308</v>
      </c>
      <c r="D2055" s="1" t="s">
        <v>4222</v>
      </c>
      <c r="E2055" s="3"/>
      <c r="F2055" s="3"/>
    </row>
    <row r="2056" spans="1:6" ht="14.25" customHeight="1" x14ac:dyDescent="0.15">
      <c r="A2056" s="1" t="s">
        <v>5309</v>
      </c>
      <c r="B2056" s="1" t="s">
        <v>4174</v>
      </c>
      <c r="C2056" s="1" t="s">
        <v>5310</v>
      </c>
      <c r="D2056" s="1" t="s">
        <v>4222</v>
      </c>
      <c r="E2056" s="3"/>
      <c r="F2056" s="3"/>
    </row>
    <row r="2057" spans="1:6" ht="14.25" customHeight="1" x14ac:dyDescent="0.15">
      <c r="A2057" s="1" t="s">
        <v>5311</v>
      </c>
      <c r="B2057" s="1" t="s">
        <v>1182</v>
      </c>
      <c r="C2057" s="1" t="s">
        <v>5312</v>
      </c>
      <c r="D2057" s="1" t="s">
        <v>4222</v>
      </c>
      <c r="E2057" s="3"/>
      <c r="F2057" s="3"/>
    </row>
    <row r="2058" spans="1:6" ht="14.25" customHeight="1" x14ac:dyDescent="0.15">
      <c r="A2058" s="1" t="s">
        <v>5313</v>
      </c>
      <c r="B2058" s="1" t="s">
        <v>4143</v>
      </c>
      <c r="C2058" s="1" t="s">
        <v>5314</v>
      </c>
      <c r="D2058" s="1" t="s">
        <v>4222</v>
      </c>
      <c r="E2058" s="3"/>
      <c r="F2058" s="3"/>
    </row>
    <row r="2059" spans="1:6" ht="14.25" customHeight="1" x14ac:dyDescent="0.15">
      <c r="A2059" s="1" t="s">
        <v>5315</v>
      </c>
      <c r="B2059" s="1" t="s">
        <v>4140</v>
      </c>
      <c r="C2059" s="1" t="s">
        <v>5316</v>
      </c>
      <c r="D2059" s="1" t="s">
        <v>4140</v>
      </c>
      <c r="E2059" s="3"/>
      <c r="F2059" s="3"/>
    </row>
    <row r="2060" spans="1:6" ht="14.25" customHeight="1" x14ac:dyDescent="0.15">
      <c r="A2060" s="1" t="s">
        <v>5317</v>
      </c>
      <c r="B2060" s="1" t="s">
        <v>4140</v>
      </c>
      <c r="C2060" s="1" t="s">
        <v>5318</v>
      </c>
      <c r="D2060" s="1" t="s">
        <v>4234</v>
      </c>
      <c r="E2060" s="3"/>
      <c r="F2060" s="3"/>
    </row>
    <row r="2061" spans="1:6" ht="14.25" customHeight="1" x14ac:dyDescent="0.15">
      <c r="A2061" s="1" t="s">
        <v>3918</v>
      </c>
      <c r="B2061" s="1" t="s">
        <v>87</v>
      </c>
      <c r="C2061" s="1" t="s">
        <v>1452</v>
      </c>
      <c r="D2061" s="1" t="s">
        <v>4140</v>
      </c>
      <c r="E2061" s="3"/>
      <c r="F2061" s="3"/>
    </row>
    <row r="2062" spans="1:6" ht="14.25" customHeight="1" x14ac:dyDescent="0.15">
      <c r="A2062" s="1" t="s">
        <v>5319</v>
      </c>
      <c r="B2062" s="1" t="s">
        <v>4194</v>
      </c>
      <c r="C2062" s="1" t="s">
        <v>5320</v>
      </c>
      <c r="D2062" s="1" t="s">
        <v>4140</v>
      </c>
      <c r="E2062" s="3"/>
      <c r="F2062" s="3"/>
    </row>
    <row r="2063" spans="1:6" ht="14.25" customHeight="1" x14ac:dyDescent="0.15">
      <c r="A2063" s="1" t="s">
        <v>5321</v>
      </c>
      <c r="B2063" s="1" t="s">
        <v>4194</v>
      </c>
      <c r="C2063" s="1" t="s">
        <v>5322</v>
      </c>
      <c r="D2063" s="1" t="s">
        <v>4194</v>
      </c>
      <c r="E2063" s="3"/>
      <c r="F2063" s="3"/>
    </row>
    <row r="2064" spans="1:6" ht="14.25" customHeight="1" x14ac:dyDescent="0.15">
      <c r="A2064" s="1" t="s">
        <v>5323</v>
      </c>
      <c r="B2064" s="1" t="s">
        <v>2160</v>
      </c>
      <c r="C2064" s="1" t="s">
        <v>5324</v>
      </c>
      <c r="D2064" s="1" t="s">
        <v>2160</v>
      </c>
      <c r="E2064" s="3"/>
      <c r="F2064" s="3"/>
    </row>
    <row r="2065" spans="1:6" ht="14.25" customHeight="1" x14ac:dyDescent="0.15">
      <c r="A2065" s="1" t="s">
        <v>3923</v>
      </c>
      <c r="B2065" s="1" t="s">
        <v>4134</v>
      </c>
      <c r="C2065" s="1" t="s">
        <v>5325</v>
      </c>
      <c r="D2065" s="1" t="s">
        <v>4162</v>
      </c>
      <c r="E2065" s="3"/>
      <c r="F2065" s="3"/>
    </row>
    <row r="2066" spans="1:6" ht="14.25" customHeight="1" x14ac:dyDescent="0.15">
      <c r="A2066" s="1" t="s">
        <v>5326</v>
      </c>
      <c r="B2066" s="1" t="s">
        <v>4145</v>
      </c>
      <c r="C2066" s="1" t="s">
        <v>5327</v>
      </c>
      <c r="D2066" s="1" t="s">
        <v>4153</v>
      </c>
      <c r="E2066" s="3"/>
      <c r="F2066" s="3"/>
    </row>
    <row r="2067" spans="1:6" ht="14.25" customHeight="1" x14ac:dyDescent="0.15">
      <c r="A2067" s="1" t="s">
        <v>5328</v>
      </c>
      <c r="B2067" s="1" t="s">
        <v>2160</v>
      </c>
      <c r="C2067" s="1" t="s">
        <v>5329</v>
      </c>
      <c r="D2067" s="1" t="s">
        <v>4147</v>
      </c>
      <c r="E2067" s="3"/>
      <c r="F2067" s="3"/>
    </row>
    <row r="2068" spans="1:6" ht="14.25" customHeight="1" x14ac:dyDescent="0.15">
      <c r="A2068" s="1" t="s">
        <v>4137</v>
      </c>
      <c r="B2068" s="1" t="s">
        <v>4137</v>
      </c>
      <c r="C2068" s="1" t="s">
        <v>5330</v>
      </c>
      <c r="D2068" s="1" t="s">
        <v>4174</v>
      </c>
      <c r="E2068" s="3"/>
      <c r="F2068" s="3"/>
    </row>
    <row r="2069" spans="1:6" ht="14.25" customHeight="1" x14ac:dyDescent="0.15">
      <c r="A2069" s="1" t="s">
        <v>5331</v>
      </c>
      <c r="B2069" s="1" t="s">
        <v>4137</v>
      </c>
      <c r="C2069" s="1" t="s">
        <v>5332</v>
      </c>
      <c r="D2069" s="1" t="s">
        <v>4138</v>
      </c>
      <c r="E2069" s="3"/>
      <c r="F2069" s="3"/>
    </row>
    <row r="2070" spans="1:6" ht="14.25" customHeight="1" x14ac:dyDescent="0.15">
      <c r="A2070" s="1" t="s">
        <v>5333</v>
      </c>
      <c r="B2070" s="1" t="s">
        <v>4137</v>
      </c>
      <c r="C2070" s="1" t="s">
        <v>5334</v>
      </c>
      <c r="D2070" s="1" t="s">
        <v>1182</v>
      </c>
      <c r="E2070" s="3"/>
      <c r="F2070" s="3"/>
    </row>
    <row r="2071" spans="1:6" ht="14.25" customHeight="1" x14ac:dyDescent="0.15">
      <c r="A2071" s="1" t="s">
        <v>5335</v>
      </c>
      <c r="B2071" s="1" t="s">
        <v>4137</v>
      </c>
      <c r="C2071" s="1" t="s">
        <v>5336</v>
      </c>
      <c r="D2071" s="1" t="s">
        <v>4153</v>
      </c>
      <c r="E2071" s="3"/>
      <c r="F2071" s="3"/>
    </row>
    <row r="2072" spans="1:6" ht="14.25" customHeight="1" x14ac:dyDescent="0.15">
      <c r="A2072" s="1" t="s">
        <v>5337</v>
      </c>
      <c r="B2072" s="1" t="s">
        <v>2160</v>
      </c>
      <c r="C2072" s="1" t="s">
        <v>5338</v>
      </c>
      <c r="D2072" s="1" t="s">
        <v>4174</v>
      </c>
      <c r="E2072" s="3"/>
      <c r="F2072" s="3"/>
    </row>
    <row r="2073" spans="1:6" ht="14.25" customHeight="1" x14ac:dyDescent="0.15">
      <c r="A2073" s="1" t="s">
        <v>5339</v>
      </c>
      <c r="B2073" s="1" t="s">
        <v>4284</v>
      </c>
      <c r="C2073" s="1" t="s">
        <v>5340</v>
      </c>
      <c r="D2073" s="1" t="s">
        <v>4162</v>
      </c>
      <c r="E2073" s="3"/>
      <c r="F2073" s="3"/>
    </row>
    <row r="2074" spans="1:6" ht="14.25" customHeight="1" x14ac:dyDescent="0.15">
      <c r="A2074" s="1" t="s">
        <v>5341</v>
      </c>
      <c r="B2074" s="1" t="s">
        <v>4147</v>
      </c>
      <c r="C2074" s="1" t="s">
        <v>5342</v>
      </c>
      <c r="D2074" s="1" t="s">
        <v>4140</v>
      </c>
      <c r="E2074" s="3"/>
      <c r="F2074" s="3"/>
    </row>
    <row r="2075" spans="1:6" ht="14.25" customHeight="1" x14ac:dyDescent="0.15">
      <c r="A2075" s="1" t="s">
        <v>5343</v>
      </c>
      <c r="B2075" s="1" t="s">
        <v>4140</v>
      </c>
      <c r="C2075" s="1" t="s">
        <v>5344</v>
      </c>
      <c r="D2075" s="1" t="s">
        <v>4222</v>
      </c>
      <c r="E2075" s="3"/>
      <c r="F2075" s="3"/>
    </row>
    <row r="2076" spans="1:6" ht="14.25" customHeight="1" x14ac:dyDescent="0.15">
      <c r="A2076" s="1" t="s">
        <v>5345</v>
      </c>
      <c r="B2076" s="1" t="s">
        <v>4140</v>
      </c>
      <c r="C2076" s="1" t="s">
        <v>5346</v>
      </c>
      <c r="D2076" s="1" t="s">
        <v>4174</v>
      </c>
      <c r="E2076" s="3"/>
      <c r="F2076" s="3"/>
    </row>
    <row r="2077" spans="1:6" ht="14.25" customHeight="1" x14ac:dyDescent="0.15">
      <c r="A2077" s="1" t="s">
        <v>4222</v>
      </c>
      <c r="B2077" s="1" t="s">
        <v>4222</v>
      </c>
      <c r="C2077" s="1" t="s">
        <v>5347</v>
      </c>
      <c r="D2077" s="1" t="s">
        <v>3580</v>
      </c>
      <c r="E2077" s="3"/>
      <c r="F2077" s="3"/>
    </row>
    <row r="2078" spans="1:6" ht="14.25" customHeight="1" x14ac:dyDescent="0.15">
      <c r="A2078" s="1" t="s">
        <v>5348</v>
      </c>
      <c r="B2078" s="1" t="s">
        <v>5349</v>
      </c>
      <c r="C2078" s="1" t="s">
        <v>181</v>
      </c>
      <c r="D2078" s="1" t="s">
        <v>5349</v>
      </c>
      <c r="E2078" s="1" t="s">
        <v>5350</v>
      </c>
      <c r="F2078" s="1" t="s">
        <v>5351</v>
      </c>
    </row>
    <row r="2079" spans="1:6" ht="14.25" customHeight="1" x14ac:dyDescent="0.15">
      <c r="A2079" s="1" t="s">
        <v>5352</v>
      </c>
      <c r="B2079" s="1" t="s">
        <v>5349</v>
      </c>
      <c r="C2079" s="1" t="s">
        <v>5353</v>
      </c>
      <c r="D2079" s="1" t="s">
        <v>5349</v>
      </c>
      <c r="E2079" s="1" t="s">
        <v>5354</v>
      </c>
      <c r="F2079" s="1" t="s">
        <v>5349</v>
      </c>
    </row>
    <row r="2080" spans="1:6" ht="14.25" customHeight="1" x14ac:dyDescent="0.15">
      <c r="A2080" s="1" t="s">
        <v>5355</v>
      </c>
      <c r="B2080" s="1" t="s">
        <v>5356</v>
      </c>
      <c r="C2080" s="1" t="s">
        <v>5357</v>
      </c>
      <c r="D2080" s="1" t="s">
        <v>5349</v>
      </c>
      <c r="E2080" s="1" t="s">
        <v>5358</v>
      </c>
      <c r="F2080" s="1" t="s">
        <v>5356</v>
      </c>
    </row>
    <row r="2081" spans="1:6" ht="14.25" customHeight="1" x14ac:dyDescent="0.15">
      <c r="A2081" s="1" t="s">
        <v>5359</v>
      </c>
      <c r="B2081" s="1" t="s">
        <v>5349</v>
      </c>
      <c r="C2081" s="1" t="s">
        <v>4384</v>
      </c>
      <c r="D2081" s="1" t="s">
        <v>5349</v>
      </c>
      <c r="E2081" s="1" t="s">
        <v>5360</v>
      </c>
      <c r="F2081" s="1" t="s">
        <v>5349</v>
      </c>
    </row>
    <row r="2082" spans="1:6" ht="14.25" customHeight="1" x14ac:dyDescent="0.15">
      <c r="A2082" s="1" t="s">
        <v>5361</v>
      </c>
      <c r="B2082" s="1" t="s">
        <v>5362</v>
      </c>
      <c r="C2082" s="1" t="s">
        <v>184</v>
      </c>
      <c r="D2082" s="1" t="s">
        <v>5349</v>
      </c>
      <c r="E2082" s="1" t="s">
        <v>3583</v>
      </c>
      <c r="F2082" s="1" t="s">
        <v>5351</v>
      </c>
    </row>
    <row r="2083" spans="1:6" ht="14.25" customHeight="1" x14ac:dyDescent="0.15">
      <c r="A2083" s="1" t="s">
        <v>4178</v>
      </c>
      <c r="B2083" s="1" t="s">
        <v>5356</v>
      </c>
      <c r="C2083" s="1" t="s">
        <v>5363</v>
      </c>
      <c r="D2083" s="1" t="s">
        <v>5349</v>
      </c>
      <c r="E2083" s="1" t="s">
        <v>1911</v>
      </c>
      <c r="F2083" s="1" t="s">
        <v>5349</v>
      </c>
    </row>
    <row r="2084" spans="1:6" ht="14.25" customHeight="1" x14ac:dyDescent="0.15">
      <c r="A2084" s="1" t="s">
        <v>5364</v>
      </c>
      <c r="B2084" s="1" t="s">
        <v>5349</v>
      </c>
      <c r="C2084" s="1" t="s">
        <v>5365</v>
      </c>
      <c r="D2084" s="1" t="s">
        <v>5356</v>
      </c>
      <c r="E2084" s="1" t="s">
        <v>5366</v>
      </c>
      <c r="F2084" s="1" t="s">
        <v>5362</v>
      </c>
    </row>
    <row r="2085" spans="1:6" ht="14.25" customHeight="1" x14ac:dyDescent="0.15">
      <c r="A2085" s="1" t="s">
        <v>60</v>
      </c>
      <c r="B2085" s="1" t="s">
        <v>5362</v>
      </c>
      <c r="C2085" s="1" t="s">
        <v>5367</v>
      </c>
      <c r="D2085" s="1" t="s">
        <v>5349</v>
      </c>
      <c r="E2085" s="1" t="s">
        <v>5368</v>
      </c>
      <c r="F2085" s="1" t="s">
        <v>5349</v>
      </c>
    </row>
    <row r="2086" spans="1:6" ht="14.25" customHeight="1" x14ac:dyDescent="0.15">
      <c r="A2086" s="1" t="s">
        <v>5369</v>
      </c>
      <c r="B2086" s="1" t="s">
        <v>5349</v>
      </c>
      <c r="C2086" s="1" t="s">
        <v>5370</v>
      </c>
      <c r="D2086" s="1" t="s">
        <v>5362</v>
      </c>
      <c r="E2086" s="1" t="s">
        <v>4772</v>
      </c>
      <c r="F2086" s="1" t="s">
        <v>5349</v>
      </c>
    </row>
    <row r="2087" spans="1:6" ht="14.25" customHeight="1" x14ac:dyDescent="0.15">
      <c r="A2087" s="1" t="s">
        <v>5371</v>
      </c>
      <c r="B2087" s="1" t="s">
        <v>5349</v>
      </c>
      <c r="C2087" s="1" t="s">
        <v>201</v>
      </c>
      <c r="D2087" s="1" t="s">
        <v>5351</v>
      </c>
      <c r="E2087" s="1" t="s">
        <v>5372</v>
      </c>
      <c r="F2087" s="1" t="s">
        <v>5349</v>
      </c>
    </row>
    <row r="2088" spans="1:6" ht="14.25" customHeight="1" x14ac:dyDescent="0.15">
      <c r="A2088" s="1" t="s">
        <v>5373</v>
      </c>
      <c r="B2088" s="1" t="s">
        <v>5351</v>
      </c>
      <c r="C2088" s="1" t="s">
        <v>5374</v>
      </c>
      <c r="D2088" s="1" t="s">
        <v>5349</v>
      </c>
      <c r="E2088" s="1" t="s">
        <v>712</v>
      </c>
      <c r="F2088" s="1" t="s">
        <v>5362</v>
      </c>
    </row>
    <row r="2089" spans="1:6" ht="14.25" customHeight="1" x14ac:dyDescent="0.15">
      <c r="A2089" s="1" t="s">
        <v>108</v>
      </c>
      <c r="B2089" s="1" t="s">
        <v>5349</v>
      </c>
      <c r="C2089" s="1" t="s">
        <v>5375</v>
      </c>
      <c r="D2089" s="1" t="s">
        <v>5349</v>
      </c>
      <c r="E2089" s="1" t="s">
        <v>61</v>
      </c>
      <c r="F2089" s="1" t="s">
        <v>5356</v>
      </c>
    </row>
    <row r="2090" spans="1:6" ht="14.25" customHeight="1" x14ac:dyDescent="0.15">
      <c r="A2090" s="1" t="s">
        <v>112</v>
      </c>
      <c r="B2090" s="1" t="s">
        <v>5362</v>
      </c>
      <c r="C2090" s="1" t="s">
        <v>240</v>
      </c>
      <c r="D2090" s="1" t="s">
        <v>5356</v>
      </c>
      <c r="E2090" s="1" t="s">
        <v>5376</v>
      </c>
      <c r="F2090" s="1" t="s">
        <v>5351</v>
      </c>
    </row>
    <row r="2091" spans="1:6" ht="14.25" customHeight="1" x14ac:dyDescent="0.15">
      <c r="A2091" s="1" t="s">
        <v>5377</v>
      </c>
      <c r="B2091" s="1" t="s">
        <v>5356</v>
      </c>
      <c r="C2091" s="1" t="s">
        <v>4451</v>
      </c>
      <c r="D2091" s="1" t="s">
        <v>5351</v>
      </c>
      <c r="E2091" s="1" t="s">
        <v>732</v>
      </c>
      <c r="F2091" s="1" t="s">
        <v>5351</v>
      </c>
    </row>
    <row r="2092" spans="1:6" ht="14.25" customHeight="1" x14ac:dyDescent="0.15">
      <c r="A2092" s="1" t="s">
        <v>5378</v>
      </c>
      <c r="B2092" s="1" t="s">
        <v>5356</v>
      </c>
      <c r="C2092" s="1" t="s">
        <v>5379</v>
      </c>
      <c r="D2092" s="1" t="s">
        <v>5362</v>
      </c>
      <c r="E2092" s="1" t="s">
        <v>4524</v>
      </c>
      <c r="F2092" s="1" t="s">
        <v>5362</v>
      </c>
    </row>
    <row r="2093" spans="1:6" ht="14.25" customHeight="1" x14ac:dyDescent="0.15">
      <c r="A2093" s="1" t="s">
        <v>5380</v>
      </c>
      <c r="B2093" s="1" t="s">
        <v>5349</v>
      </c>
      <c r="C2093" s="1" t="s">
        <v>5381</v>
      </c>
      <c r="D2093" s="1" t="s">
        <v>5351</v>
      </c>
      <c r="E2093" s="1" t="s">
        <v>5382</v>
      </c>
      <c r="F2093" s="1" t="s">
        <v>5349</v>
      </c>
    </row>
    <row r="2094" spans="1:6" ht="14.25" customHeight="1" x14ac:dyDescent="0.15">
      <c r="A2094" s="1" t="s">
        <v>5383</v>
      </c>
      <c r="B2094" s="1" t="s">
        <v>5351</v>
      </c>
      <c r="C2094" s="1" t="s">
        <v>5384</v>
      </c>
      <c r="D2094" s="1" t="s">
        <v>5349</v>
      </c>
      <c r="E2094" s="1" t="s">
        <v>5385</v>
      </c>
      <c r="F2094" s="1" t="s">
        <v>5362</v>
      </c>
    </row>
    <row r="2095" spans="1:6" ht="14.25" customHeight="1" x14ac:dyDescent="0.15">
      <c r="A2095" s="1" t="s">
        <v>5386</v>
      </c>
      <c r="B2095" s="1" t="s">
        <v>5351</v>
      </c>
      <c r="C2095" s="1" t="s">
        <v>5387</v>
      </c>
      <c r="D2095" s="1" t="s">
        <v>5356</v>
      </c>
      <c r="E2095" s="1" t="s">
        <v>5388</v>
      </c>
      <c r="F2095" s="1" t="s">
        <v>5351</v>
      </c>
    </row>
    <row r="2096" spans="1:6" ht="14.25" customHeight="1" x14ac:dyDescent="0.15">
      <c r="A2096" s="1" t="s">
        <v>5389</v>
      </c>
      <c r="B2096" s="1" t="s">
        <v>5362</v>
      </c>
      <c r="C2096" s="1" t="s">
        <v>4191</v>
      </c>
      <c r="D2096" s="1" t="s">
        <v>5362</v>
      </c>
      <c r="E2096" s="1" t="s">
        <v>5390</v>
      </c>
      <c r="F2096" s="1" t="s">
        <v>5351</v>
      </c>
    </row>
    <row r="2097" spans="1:6" ht="14.25" customHeight="1" x14ac:dyDescent="0.15">
      <c r="A2097" s="1" t="s">
        <v>5391</v>
      </c>
      <c r="B2097" s="1" t="s">
        <v>5349</v>
      </c>
      <c r="C2097" s="1" t="s">
        <v>81</v>
      </c>
      <c r="D2097" s="1" t="s">
        <v>5351</v>
      </c>
      <c r="E2097" s="1" t="s">
        <v>5392</v>
      </c>
      <c r="F2097" s="1" t="s">
        <v>5356</v>
      </c>
    </row>
    <row r="2098" spans="1:6" ht="14.25" customHeight="1" x14ac:dyDescent="0.15">
      <c r="A2098" s="1" t="s">
        <v>217</v>
      </c>
      <c r="B2098" s="1" t="s">
        <v>5349</v>
      </c>
      <c r="C2098" s="1" t="s">
        <v>5393</v>
      </c>
      <c r="D2098" s="1" t="s">
        <v>5349</v>
      </c>
      <c r="E2098" s="1" t="s">
        <v>5394</v>
      </c>
      <c r="F2098" s="1" t="s">
        <v>5351</v>
      </c>
    </row>
    <row r="2099" spans="1:6" ht="14.25" customHeight="1" x14ac:dyDescent="0.15">
      <c r="A2099" s="1" t="s">
        <v>244</v>
      </c>
      <c r="B2099" s="1" t="s">
        <v>5349</v>
      </c>
      <c r="C2099" s="1" t="s">
        <v>5395</v>
      </c>
      <c r="D2099" s="1" t="s">
        <v>5349</v>
      </c>
      <c r="E2099" s="1" t="s">
        <v>5396</v>
      </c>
      <c r="F2099" s="1" t="s">
        <v>5349</v>
      </c>
    </row>
    <row r="2100" spans="1:6" ht="14.25" customHeight="1" x14ac:dyDescent="0.15">
      <c r="A2100" s="1" t="s">
        <v>5397</v>
      </c>
      <c r="B2100" s="1" t="s">
        <v>5356</v>
      </c>
      <c r="C2100" s="1" t="s">
        <v>5398</v>
      </c>
      <c r="D2100" s="1" t="s">
        <v>5356</v>
      </c>
      <c r="E2100" s="1" t="s">
        <v>4581</v>
      </c>
      <c r="F2100" s="1" t="s">
        <v>5362</v>
      </c>
    </row>
    <row r="2101" spans="1:6" ht="14.25" customHeight="1" x14ac:dyDescent="0.15">
      <c r="A2101" s="1" t="s">
        <v>5399</v>
      </c>
      <c r="B2101" s="1" t="s">
        <v>5349</v>
      </c>
      <c r="C2101" s="1" t="s">
        <v>5400</v>
      </c>
      <c r="D2101" s="1" t="s">
        <v>5351</v>
      </c>
      <c r="E2101" s="1" t="s">
        <v>5401</v>
      </c>
      <c r="F2101" s="1" t="s">
        <v>5349</v>
      </c>
    </row>
    <row r="2102" spans="1:6" ht="14.25" customHeight="1" x14ac:dyDescent="0.15">
      <c r="A2102" s="1" t="s">
        <v>3181</v>
      </c>
      <c r="B2102" s="1" t="s">
        <v>5349</v>
      </c>
      <c r="C2102" s="1" t="s">
        <v>5402</v>
      </c>
      <c r="D2102" s="1" t="s">
        <v>5356</v>
      </c>
      <c r="E2102" s="1" t="s">
        <v>5403</v>
      </c>
      <c r="F2102" s="1" t="s">
        <v>5349</v>
      </c>
    </row>
    <row r="2103" spans="1:6" ht="14.25" customHeight="1" x14ac:dyDescent="0.15">
      <c r="A2103" s="1" t="s">
        <v>5404</v>
      </c>
      <c r="B2103" s="1" t="s">
        <v>5349</v>
      </c>
      <c r="C2103" s="1" t="s">
        <v>5405</v>
      </c>
      <c r="D2103" s="1" t="s">
        <v>5351</v>
      </c>
      <c r="E2103" s="1" t="s">
        <v>5406</v>
      </c>
      <c r="F2103" s="1" t="s">
        <v>5362</v>
      </c>
    </row>
    <row r="2104" spans="1:6" ht="14.25" customHeight="1" x14ac:dyDescent="0.15">
      <c r="A2104" s="1" t="s">
        <v>5407</v>
      </c>
      <c r="B2104" s="1" t="s">
        <v>5349</v>
      </c>
      <c r="C2104" s="1" t="s">
        <v>5408</v>
      </c>
      <c r="D2104" s="1" t="s">
        <v>5356</v>
      </c>
      <c r="E2104" s="1" t="s">
        <v>5409</v>
      </c>
      <c r="F2104" s="1" t="s">
        <v>5349</v>
      </c>
    </row>
    <row r="2105" spans="1:6" ht="14.25" customHeight="1" x14ac:dyDescent="0.15">
      <c r="A2105" s="1" t="s">
        <v>5410</v>
      </c>
      <c r="B2105" s="1" t="s">
        <v>5349</v>
      </c>
      <c r="C2105" s="1" t="s">
        <v>5411</v>
      </c>
      <c r="D2105" s="1" t="s">
        <v>5351</v>
      </c>
      <c r="E2105" s="1" t="s">
        <v>5412</v>
      </c>
      <c r="F2105" s="1" t="s">
        <v>5351</v>
      </c>
    </row>
    <row r="2106" spans="1:6" ht="14.25" customHeight="1" x14ac:dyDescent="0.15">
      <c r="A2106" s="1" t="s">
        <v>5413</v>
      </c>
      <c r="B2106" s="1" t="s">
        <v>5356</v>
      </c>
      <c r="C2106" s="1" t="s">
        <v>5414</v>
      </c>
      <c r="D2106" s="1" t="s">
        <v>5351</v>
      </c>
      <c r="E2106" s="1" t="s">
        <v>5415</v>
      </c>
      <c r="F2106" s="1" t="s">
        <v>5351</v>
      </c>
    </row>
    <row r="2107" spans="1:6" ht="14.25" customHeight="1" x14ac:dyDescent="0.15">
      <c r="A2107" s="1" t="s">
        <v>5416</v>
      </c>
      <c r="B2107" s="1" t="s">
        <v>5356</v>
      </c>
      <c r="C2107" s="1" t="s">
        <v>4254</v>
      </c>
      <c r="D2107" s="1" t="s">
        <v>5349</v>
      </c>
      <c r="E2107" s="1" t="s">
        <v>5417</v>
      </c>
      <c r="F2107" s="1" t="s">
        <v>5356</v>
      </c>
    </row>
    <row r="2108" spans="1:6" ht="14.25" customHeight="1" x14ac:dyDescent="0.15">
      <c r="A2108" s="1" t="s">
        <v>5418</v>
      </c>
      <c r="B2108" s="1" t="s">
        <v>5349</v>
      </c>
      <c r="C2108" s="1" t="s">
        <v>408</v>
      </c>
      <c r="D2108" s="1" t="s">
        <v>5351</v>
      </c>
      <c r="E2108" s="1" t="s">
        <v>5419</v>
      </c>
      <c r="F2108" s="1" t="s">
        <v>5351</v>
      </c>
    </row>
    <row r="2109" spans="1:6" ht="14.25" customHeight="1" x14ac:dyDescent="0.15">
      <c r="A2109" s="1" t="s">
        <v>5420</v>
      </c>
      <c r="B2109" s="1" t="s">
        <v>5349</v>
      </c>
      <c r="C2109" s="1" t="s">
        <v>5421</v>
      </c>
      <c r="D2109" s="1" t="s">
        <v>5351</v>
      </c>
      <c r="E2109" s="1" t="s">
        <v>5422</v>
      </c>
      <c r="F2109" s="1" t="s">
        <v>5356</v>
      </c>
    </row>
    <row r="2110" spans="1:6" ht="14.25" customHeight="1" x14ac:dyDescent="0.15">
      <c r="A2110" s="1" t="s">
        <v>5423</v>
      </c>
      <c r="B2110" s="1" t="s">
        <v>5356</v>
      </c>
      <c r="C2110" s="1" t="s">
        <v>5424</v>
      </c>
      <c r="D2110" s="1" t="s">
        <v>5356</v>
      </c>
      <c r="E2110" s="1" t="s">
        <v>5425</v>
      </c>
      <c r="F2110" s="1" t="s">
        <v>5356</v>
      </c>
    </row>
    <row r="2111" spans="1:6" ht="14.25" customHeight="1" x14ac:dyDescent="0.15">
      <c r="A2111" s="1" t="s">
        <v>4302</v>
      </c>
      <c r="B2111" s="1" t="s">
        <v>5349</v>
      </c>
      <c r="C2111" s="1" t="s">
        <v>5426</v>
      </c>
      <c r="D2111" s="1" t="s">
        <v>5356</v>
      </c>
      <c r="E2111" s="1" t="s">
        <v>5427</v>
      </c>
      <c r="F2111" s="1" t="s">
        <v>5356</v>
      </c>
    </row>
    <row r="2112" spans="1:6" ht="14.25" customHeight="1" x14ac:dyDescent="0.15">
      <c r="A2112" s="1" t="s">
        <v>5428</v>
      </c>
      <c r="B2112" s="1" t="s">
        <v>5349</v>
      </c>
      <c r="C2112" s="1" t="s">
        <v>5429</v>
      </c>
      <c r="D2112" s="1" t="s">
        <v>5356</v>
      </c>
      <c r="E2112" s="1" t="s">
        <v>5430</v>
      </c>
      <c r="F2112" s="1" t="s">
        <v>5349</v>
      </c>
    </row>
    <row r="2113" spans="1:6" ht="14.25" customHeight="1" x14ac:dyDescent="0.15">
      <c r="A2113" s="1" t="s">
        <v>384</v>
      </c>
      <c r="B2113" s="1" t="s">
        <v>5349</v>
      </c>
      <c r="C2113" s="1" t="s">
        <v>5431</v>
      </c>
      <c r="D2113" s="1" t="s">
        <v>5362</v>
      </c>
      <c r="E2113" s="1" t="s">
        <v>5432</v>
      </c>
      <c r="F2113" s="1" t="s">
        <v>5362</v>
      </c>
    </row>
    <row r="2114" spans="1:6" ht="14.25" customHeight="1" x14ac:dyDescent="0.15">
      <c r="A2114" s="1" t="s">
        <v>4347</v>
      </c>
      <c r="B2114" s="1" t="s">
        <v>5356</v>
      </c>
      <c r="C2114" s="1" t="s">
        <v>5433</v>
      </c>
      <c r="D2114" s="1" t="s">
        <v>5351</v>
      </c>
      <c r="E2114" s="1" t="s">
        <v>5434</v>
      </c>
      <c r="F2114" s="1" t="s">
        <v>5349</v>
      </c>
    </row>
    <row r="2115" spans="1:6" ht="14.25" customHeight="1" x14ac:dyDescent="0.15">
      <c r="A2115" s="1" t="s">
        <v>5435</v>
      </c>
      <c r="B2115" s="1" t="s">
        <v>5349</v>
      </c>
      <c r="C2115" s="1" t="s">
        <v>5436</v>
      </c>
      <c r="D2115" s="1" t="s">
        <v>5349</v>
      </c>
      <c r="E2115" s="1" t="s">
        <v>5437</v>
      </c>
      <c r="F2115" s="1" t="s">
        <v>5349</v>
      </c>
    </row>
    <row r="2116" spans="1:6" ht="14.25" customHeight="1" x14ac:dyDescent="0.15">
      <c r="A2116" s="1" t="s">
        <v>4356</v>
      </c>
      <c r="B2116" s="1" t="s">
        <v>5349</v>
      </c>
      <c r="C2116" s="1" t="s">
        <v>5438</v>
      </c>
      <c r="D2116" s="1" t="s">
        <v>5349</v>
      </c>
      <c r="E2116" s="1" t="s">
        <v>5439</v>
      </c>
      <c r="F2116" s="1" t="s">
        <v>5362</v>
      </c>
    </row>
    <row r="2117" spans="1:6" ht="14.25" customHeight="1" x14ac:dyDescent="0.15">
      <c r="A2117" s="1" t="s">
        <v>5440</v>
      </c>
      <c r="B2117" s="1" t="s">
        <v>5349</v>
      </c>
      <c r="C2117" s="1" t="s">
        <v>5441</v>
      </c>
      <c r="D2117" s="1" t="s">
        <v>5351</v>
      </c>
      <c r="E2117" s="1" t="s">
        <v>5442</v>
      </c>
      <c r="F2117" s="1" t="s">
        <v>5356</v>
      </c>
    </row>
    <row r="2118" spans="1:6" ht="14.25" customHeight="1" x14ac:dyDescent="0.15">
      <c r="A2118" s="1" t="s">
        <v>5443</v>
      </c>
      <c r="B2118" s="1" t="s">
        <v>5349</v>
      </c>
      <c r="C2118" s="1" t="s">
        <v>509</v>
      </c>
      <c r="D2118" s="1" t="s">
        <v>5349</v>
      </c>
      <c r="E2118" s="1" t="s">
        <v>5444</v>
      </c>
      <c r="F2118" s="1" t="s">
        <v>5362</v>
      </c>
    </row>
    <row r="2119" spans="1:6" ht="14.25" customHeight="1" x14ac:dyDescent="0.15">
      <c r="A2119" s="1" t="s">
        <v>5445</v>
      </c>
      <c r="B2119" s="1" t="s">
        <v>5356</v>
      </c>
      <c r="C2119" s="1" t="s">
        <v>3271</v>
      </c>
      <c r="D2119" s="1" t="s">
        <v>5349</v>
      </c>
      <c r="E2119" s="1" t="s">
        <v>585</v>
      </c>
      <c r="F2119" s="1" t="s">
        <v>5356</v>
      </c>
    </row>
    <row r="2120" spans="1:6" ht="14.25" customHeight="1" x14ac:dyDescent="0.15">
      <c r="A2120" s="1" t="s">
        <v>1798</v>
      </c>
      <c r="B2120" s="1" t="s">
        <v>5349</v>
      </c>
      <c r="C2120" s="1" t="s">
        <v>5446</v>
      </c>
      <c r="D2120" s="1" t="s">
        <v>5362</v>
      </c>
      <c r="E2120" s="1" t="s">
        <v>2024</v>
      </c>
      <c r="F2120" s="1" t="s">
        <v>5362</v>
      </c>
    </row>
    <row r="2121" spans="1:6" ht="14.25" customHeight="1" x14ac:dyDescent="0.15">
      <c r="A2121" s="1" t="s">
        <v>5447</v>
      </c>
      <c r="B2121" s="1" t="s">
        <v>5349</v>
      </c>
      <c r="C2121" s="1" t="s">
        <v>557</v>
      </c>
      <c r="D2121" s="1" t="s">
        <v>5349</v>
      </c>
      <c r="E2121" s="1" t="s">
        <v>4686</v>
      </c>
      <c r="F2121" s="1" t="s">
        <v>5349</v>
      </c>
    </row>
    <row r="2122" spans="1:6" ht="14.25" customHeight="1" x14ac:dyDescent="0.15">
      <c r="A2122" s="1" t="s">
        <v>5448</v>
      </c>
      <c r="B2122" s="1" t="s">
        <v>5349</v>
      </c>
      <c r="C2122" s="1" t="s">
        <v>3300</v>
      </c>
      <c r="D2122" s="1" t="s">
        <v>5349</v>
      </c>
      <c r="E2122" s="1" t="s">
        <v>5449</v>
      </c>
      <c r="F2122" s="1" t="s">
        <v>5351</v>
      </c>
    </row>
    <row r="2123" spans="1:6" ht="14.25" customHeight="1" x14ac:dyDescent="0.15">
      <c r="A2123" s="1" t="s">
        <v>5450</v>
      </c>
      <c r="B2123" s="1" t="s">
        <v>5349</v>
      </c>
      <c r="C2123" s="1" t="s">
        <v>5451</v>
      </c>
      <c r="D2123" s="1" t="s">
        <v>5351</v>
      </c>
      <c r="E2123" s="1" t="s">
        <v>5452</v>
      </c>
      <c r="F2123" s="1" t="s">
        <v>5362</v>
      </c>
    </row>
    <row r="2124" spans="1:6" ht="14.25" customHeight="1" x14ac:dyDescent="0.15">
      <c r="A2124" s="1" t="s">
        <v>86</v>
      </c>
      <c r="B2124" s="1" t="s">
        <v>5349</v>
      </c>
      <c r="C2124" s="1" t="s">
        <v>5453</v>
      </c>
      <c r="D2124" s="1" t="s">
        <v>5356</v>
      </c>
      <c r="E2124" s="1" t="s">
        <v>5454</v>
      </c>
      <c r="F2124" s="1" t="s">
        <v>5356</v>
      </c>
    </row>
    <row r="2125" spans="1:6" ht="14.25" customHeight="1" x14ac:dyDescent="0.15">
      <c r="A2125" s="1" t="s">
        <v>5455</v>
      </c>
      <c r="B2125" s="1" t="s">
        <v>5349</v>
      </c>
      <c r="C2125" s="1" t="s">
        <v>5456</v>
      </c>
      <c r="D2125" s="1" t="s">
        <v>5351</v>
      </c>
      <c r="E2125" s="1" t="s">
        <v>5457</v>
      </c>
      <c r="F2125" s="1" t="s">
        <v>5351</v>
      </c>
    </row>
    <row r="2126" spans="1:6" ht="14.25" customHeight="1" x14ac:dyDescent="0.15">
      <c r="A2126" s="1" t="s">
        <v>101</v>
      </c>
      <c r="B2126" s="1" t="s">
        <v>5356</v>
      </c>
      <c r="C2126" s="1" t="s">
        <v>5458</v>
      </c>
      <c r="D2126" s="1" t="s">
        <v>5362</v>
      </c>
      <c r="E2126" s="1" t="s">
        <v>5459</v>
      </c>
      <c r="F2126" s="1" t="s">
        <v>5351</v>
      </c>
    </row>
    <row r="2127" spans="1:6" ht="14.25" customHeight="1" x14ac:dyDescent="0.15">
      <c r="A2127" s="1" t="s">
        <v>3371</v>
      </c>
      <c r="B2127" s="1" t="s">
        <v>5351</v>
      </c>
      <c r="C2127" s="1" t="s">
        <v>5460</v>
      </c>
      <c r="D2127" s="1" t="s">
        <v>5362</v>
      </c>
      <c r="E2127" s="1" t="s">
        <v>5461</v>
      </c>
      <c r="F2127" s="1" t="s">
        <v>5351</v>
      </c>
    </row>
    <row r="2128" spans="1:6" ht="14.25" customHeight="1" x14ac:dyDescent="0.15">
      <c r="A2128" s="1" t="s">
        <v>5462</v>
      </c>
      <c r="B2128" s="1" t="s">
        <v>5362</v>
      </c>
      <c r="C2128" s="1" t="s">
        <v>5463</v>
      </c>
      <c r="D2128" s="1" t="s">
        <v>5349</v>
      </c>
      <c r="E2128" s="1" t="s">
        <v>2089</v>
      </c>
      <c r="F2128" s="1" t="s">
        <v>5362</v>
      </c>
    </row>
    <row r="2129" spans="1:6" ht="14.25" customHeight="1" x14ac:dyDescent="0.15">
      <c r="A2129" s="1" t="s">
        <v>5464</v>
      </c>
      <c r="B2129" s="1" t="s">
        <v>5349</v>
      </c>
      <c r="C2129" s="1" t="s">
        <v>5465</v>
      </c>
      <c r="D2129" s="1" t="s">
        <v>5349</v>
      </c>
      <c r="E2129" s="1" t="s">
        <v>5466</v>
      </c>
      <c r="F2129" s="1" t="s">
        <v>5362</v>
      </c>
    </row>
    <row r="2130" spans="1:6" ht="14.25" customHeight="1" x14ac:dyDescent="0.15">
      <c r="A2130" s="1" t="s">
        <v>5467</v>
      </c>
      <c r="B2130" s="1" t="s">
        <v>5356</v>
      </c>
      <c r="C2130" s="1" t="s">
        <v>5468</v>
      </c>
      <c r="D2130" s="1" t="s">
        <v>5362</v>
      </c>
      <c r="E2130" s="1" t="s">
        <v>5469</v>
      </c>
      <c r="F2130" s="1" t="s">
        <v>5349</v>
      </c>
    </row>
    <row r="2131" spans="1:6" ht="14.25" customHeight="1" x14ac:dyDescent="0.15">
      <c r="A2131" s="1" t="s">
        <v>5470</v>
      </c>
      <c r="B2131" s="1" t="s">
        <v>5356</v>
      </c>
      <c r="C2131" s="1" t="s">
        <v>5471</v>
      </c>
      <c r="D2131" s="1" t="s">
        <v>5349</v>
      </c>
      <c r="E2131" s="1" t="s">
        <v>5472</v>
      </c>
      <c r="F2131" s="1" t="s">
        <v>5349</v>
      </c>
    </row>
    <row r="2132" spans="1:6" ht="14.25" customHeight="1" x14ac:dyDescent="0.15">
      <c r="A2132" s="1" t="s">
        <v>3397</v>
      </c>
      <c r="B2132" s="1" t="s">
        <v>5356</v>
      </c>
      <c r="C2132" s="1" t="s">
        <v>5473</v>
      </c>
      <c r="D2132" s="1" t="s">
        <v>5349</v>
      </c>
      <c r="E2132" s="1" t="s">
        <v>5474</v>
      </c>
      <c r="F2132" s="1" t="s">
        <v>5356</v>
      </c>
    </row>
    <row r="2133" spans="1:6" ht="14.25" customHeight="1" x14ac:dyDescent="0.15">
      <c r="A2133" s="1" t="s">
        <v>3401</v>
      </c>
      <c r="B2133" s="1" t="s">
        <v>5356</v>
      </c>
      <c r="C2133" s="1" t="s">
        <v>5475</v>
      </c>
      <c r="D2133" s="1" t="s">
        <v>5351</v>
      </c>
      <c r="E2133" s="1" t="s">
        <v>5476</v>
      </c>
      <c r="F2133" s="1" t="s">
        <v>5349</v>
      </c>
    </row>
    <row r="2134" spans="1:6" ht="14.25" customHeight="1" x14ac:dyDescent="0.15">
      <c r="A2134" s="1" t="s">
        <v>171</v>
      </c>
      <c r="B2134" s="1" t="s">
        <v>5362</v>
      </c>
      <c r="C2134" s="1" t="s">
        <v>5477</v>
      </c>
      <c r="D2134" s="1" t="s">
        <v>5351</v>
      </c>
      <c r="E2134" s="1" t="s">
        <v>5478</v>
      </c>
      <c r="F2134" s="1" t="s">
        <v>5362</v>
      </c>
    </row>
    <row r="2135" spans="1:6" ht="14.25" customHeight="1" x14ac:dyDescent="0.15">
      <c r="A2135" s="1" t="s">
        <v>5479</v>
      </c>
      <c r="B2135" s="1" t="s">
        <v>5362</v>
      </c>
      <c r="C2135" s="1" t="s">
        <v>5480</v>
      </c>
      <c r="D2135" s="1" t="s">
        <v>5362</v>
      </c>
      <c r="E2135" s="1" t="s">
        <v>5481</v>
      </c>
      <c r="F2135" s="1" t="s">
        <v>5349</v>
      </c>
    </row>
    <row r="2136" spans="1:6" ht="14.25" customHeight="1" x14ac:dyDescent="0.15">
      <c r="A2136" s="1" t="s">
        <v>3101</v>
      </c>
      <c r="B2136" s="1" t="s">
        <v>5362</v>
      </c>
      <c r="C2136" s="1" t="s">
        <v>5482</v>
      </c>
      <c r="D2136" s="1" t="s">
        <v>5351</v>
      </c>
      <c r="E2136" s="1" t="s">
        <v>5483</v>
      </c>
      <c r="F2136" s="1" t="s">
        <v>5349</v>
      </c>
    </row>
    <row r="2137" spans="1:6" ht="14.25" customHeight="1" x14ac:dyDescent="0.15">
      <c r="A2137" s="1" t="s">
        <v>5484</v>
      </c>
      <c r="B2137" s="1" t="s">
        <v>5349</v>
      </c>
      <c r="C2137" s="1" t="s">
        <v>5485</v>
      </c>
      <c r="D2137" s="1" t="s">
        <v>5349</v>
      </c>
      <c r="E2137" s="1" t="s">
        <v>861</v>
      </c>
      <c r="F2137" s="1" t="s">
        <v>5349</v>
      </c>
    </row>
    <row r="2138" spans="1:6" ht="14.25" customHeight="1" x14ac:dyDescent="0.15">
      <c r="A2138" s="1" t="s">
        <v>5486</v>
      </c>
      <c r="B2138" s="1" t="s">
        <v>5351</v>
      </c>
      <c r="C2138" s="1" t="s">
        <v>5487</v>
      </c>
      <c r="D2138" s="1" t="s">
        <v>5349</v>
      </c>
      <c r="E2138" s="1" t="s">
        <v>4532</v>
      </c>
      <c r="F2138" s="1" t="s">
        <v>5349</v>
      </c>
    </row>
    <row r="2139" spans="1:6" ht="14.25" customHeight="1" x14ac:dyDescent="0.15">
      <c r="A2139" s="1" t="s">
        <v>215</v>
      </c>
      <c r="B2139" s="1" t="s">
        <v>5356</v>
      </c>
      <c r="C2139" s="1" t="s">
        <v>5488</v>
      </c>
      <c r="D2139" s="1" t="s">
        <v>5356</v>
      </c>
      <c r="E2139" s="1" t="s">
        <v>5489</v>
      </c>
      <c r="F2139" s="1" t="s">
        <v>5349</v>
      </c>
    </row>
    <row r="2140" spans="1:6" ht="14.25" customHeight="1" x14ac:dyDescent="0.15">
      <c r="A2140" s="1" t="s">
        <v>5490</v>
      </c>
      <c r="B2140" s="1" t="s">
        <v>5356</v>
      </c>
      <c r="C2140" s="1" t="s">
        <v>5491</v>
      </c>
      <c r="D2140" s="1" t="s">
        <v>5349</v>
      </c>
      <c r="E2140" s="1" t="s">
        <v>5492</v>
      </c>
      <c r="F2140" s="1" t="s">
        <v>5349</v>
      </c>
    </row>
    <row r="2141" spans="1:6" ht="14.25" customHeight="1" x14ac:dyDescent="0.15">
      <c r="A2141" s="1" t="s">
        <v>225</v>
      </c>
      <c r="B2141" s="1" t="s">
        <v>5349</v>
      </c>
      <c r="C2141" s="1" t="s">
        <v>5493</v>
      </c>
      <c r="D2141" s="1" t="s">
        <v>5362</v>
      </c>
      <c r="E2141" s="1" t="s">
        <v>5494</v>
      </c>
      <c r="F2141" s="1" t="s">
        <v>5349</v>
      </c>
    </row>
    <row r="2142" spans="1:6" ht="14.25" customHeight="1" x14ac:dyDescent="0.15">
      <c r="A2142" s="1" t="s">
        <v>5495</v>
      </c>
      <c r="B2142" s="1" t="s">
        <v>5349</v>
      </c>
      <c r="C2142" s="1" t="s">
        <v>5496</v>
      </c>
      <c r="D2142" s="1" t="s">
        <v>5356</v>
      </c>
      <c r="E2142" s="1" t="s">
        <v>5497</v>
      </c>
      <c r="F2142" s="1" t="s">
        <v>5362</v>
      </c>
    </row>
    <row r="2143" spans="1:6" ht="14.25" customHeight="1" x14ac:dyDescent="0.15">
      <c r="A2143" s="1" t="s">
        <v>5498</v>
      </c>
      <c r="B2143" s="1" t="s">
        <v>5349</v>
      </c>
      <c r="C2143" s="1" t="s">
        <v>5499</v>
      </c>
      <c r="D2143" s="1" t="s">
        <v>5351</v>
      </c>
      <c r="E2143" s="1" t="s">
        <v>5500</v>
      </c>
      <c r="F2143" s="1" t="s">
        <v>5356</v>
      </c>
    </row>
    <row r="2144" spans="1:6" ht="14.25" customHeight="1" x14ac:dyDescent="0.15">
      <c r="A2144" s="1" t="s">
        <v>5501</v>
      </c>
      <c r="B2144" s="1" t="s">
        <v>5349</v>
      </c>
      <c r="C2144" s="1" t="s">
        <v>5502</v>
      </c>
      <c r="D2144" s="1" t="s">
        <v>5356</v>
      </c>
      <c r="E2144" s="1" t="s">
        <v>5503</v>
      </c>
      <c r="F2144" s="1" t="s">
        <v>5362</v>
      </c>
    </row>
    <row r="2145" spans="1:6" ht="14.25" customHeight="1" x14ac:dyDescent="0.15">
      <c r="A2145" s="1" t="s">
        <v>5504</v>
      </c>
      <c r="B2145" s="1" t="s">
        <v>5356</v>
      </c>
      <c r="C2145" s="1" t="s">
        <v>5505</v>
      </c>
      <c r="D2145" s="1" t="s">
        <v>5349</v>
      </c>
      <c r="E2145" s="1" t="s">
        <v>5506</v>
      </c>
      <c r="F2145" s="1" t="s">
        <v>5356</v>
      </c>
    </row>
    <row r="2146" spans="1:6" ht="14.25" customHeight="1" x14ac:dyDescent="0.15">
      <c r="A2146" s="1" t="s">
        <v>5507</v>
      </c>
      <c r="B2146" s="1" t="s">
        <v>5351</v>
      </c>
      <c r="C2146" s="1" t="s">
        <v>652</v>
      </c>
      <c r="D2146" s="1" t="s">
        <v>5349</v>
      </c>
      <c r="E2146" s="1" t="s">
        <v>4614</v>
      </c>
      <c r="F2146" s="1" t="s">
        <v>5349</v>
      </c>
    </row>
    <row r="2147" spans="1:6" ht="14.25" customHeight="1" x14ac:dyDescent="0.15">
      <c r="A2147" s="1" t="s">
        <v>5508</v>
      </c>
      <c r="B2147" s="1" t="s">
        <v>5351</v>
      </c>
      <c r="C2147" s="1" t="s">
        <v>4477</v>
      </c>
      <c r="D2147" s="1" t="s">
        <v>5362</v>
      </c>
      <c r="E2147" s="1" t="s">
        <v>4634</v>
      </c>
      <c r="F2147" s="1" t="s">
        <v>5349</v>
      </c>
    </row>
    <row r="2148" spans="1:6" ht="14.25" customHeight="1" x14ac:dyDescent="0.15">
      <c r="A2148" s="1" t="s">
        <v>5509</v>
      </c>
      <c r="B2148" s="1" t="s">
        <v>5351</v>
      </c>
      <c r="C2148" s="1" t="s">
        <v>658</v>
      </c>
      <c r="D2148" s="1" t="s">
        <v>5351</v>
      </c>
      <c r="E2148" s="1" t="s">
        <v>5510</v>
      </c>
      <c r="F2148" s="1" t="s">
        <v>5349</v>
      </c>
    </row>
    <row r="2149" spans="1:6" ht="14.25" customHeight="1" x14ac:dyDescent="0.15">
      <c r="A2149" s="1" t="s">
        <v>5511</v>
      </c>
      <c r="B2149" s="1" t="s">
        <v>5362</v>
      </c>
      <c r="C2149" s="1" t="s">
        <v>4483</v>
      </c>
      <c r="D2149" s="1" t="s">
        <v>5356</v>
      </c>
      <c r="E2149" s="1" t="s">
        <v>5512</v>
      </c>
      <c r="F2149" s="1" t="s">
        <v>5351</v>
      </c>
    </row>
    <row r="2150" spans="1:6" ht="14.25" customHeight="1" x14ac:dyDescent="0.15">
      <c r="A2150" s="1" t="s">
        <v>5513</v>
      </c>
      <c r="B2150" s="1" t="s">
        <v>5362</v>
      </c>
      <c r="C2150" s="1" t="s">
        <v>5514</v>
      </c>
      <c r="D2150" s="1" t="s">
        <v>5362</v>
      </c>
      <c r="E2150" s="1" t="s">
        <v>5515</v>
      </c>
      <c r="F2150" s="1" t="s">
        <v>5351</v>
      </c>
    </row>
    <row r="2151" spans="1:6" ht="14.25" customHeight="1" x14ac:dyDescent="0.15">
      <c r="A2151" s="1" t="s">
        <v>5516</v>
      </c>
      <c r="B2151" s="1" t="s">
        <v>5362</v>
      </c>
      <c r="C2151" s="1" t="s">
        <v>5517</v>
      </c>
      <c r="D2151" s="1" t="s">
        <v>5349</v>
      </c>
      <c r="E2151" s="1" t="s">
        <v>5518</v>
      </c>
      <c r="F2151" s="1" t="s">
        <v>5362</v>
      </c>
    </row>
    <row r="2152" spans="1:6" ht="14.25" customHeight="1" x14ac:dyDescent="0.15">
      <c r="A2152" s="1" t="s">
        <v>5519</v>
      </c>
      <c r="B2152" s="1" t="s">
        <v>5362</v>
      </c>
      <c r="C2152" s="1" t="s">
        <v>5520</v>
      </c>
      <c r="D2152" s="1" t="s">
        <v>5349</v>
      </c>
      <c r="E2152" s="1" t="s">
        <v>5521</v>
      </c>
      <c r="F2152" s="1" t="s">
        <v>5351</v>
      </c>
    </row>
    <row r="2153" spans="1:6" ht="14.25" customHeight="1" x14ac:dyDescent="0.15">
      <c r="A2153" s="1" t="s">
        <v>5522</v>
      </c>
      <c r="B2153" s="1" t="s">
        <v>5356</v>
      </c>
      <c r="C2153" s="1" t="s">
        <v>4514</v>
      </c>
      <c r="D2153" s="1" t="s">
        <v>5351</v>
      </c>
      <c r="E2153" s="1" t="s">
        <v>5523</v>
      </c>
      <c r="F2153" s="1" t="s">
        <v>5356</v>
      </c>
    </row>
    <row r="2154" spans="1:6" ht="14.25" customHeight="1" x14ac:dyDescent="0.15">
      <c r="A2154" s="1" t="s">
        <v>4182</v>
      </c>
      <c r="B2154" s="1" t="s">
        <v>5349</v>
      </c>
      <c r="C2154" s="1" t="s">
        <v>4523</v>
      </c>
      <c r="D2154" s="1" t="s">
        <v>5349</v>
      </c>
      <c r="E2154" s="1" t="s">
        <v>5524</v>
      </c>
      <c r="F2154" s="1" t="s">
        <v>5349</v>
      </c>
    </row>
    <row r="2155" spans="1:6" ht="14.25" customHeight="1" x14ac:dyDescent="0.15">
      <c r="A2155" s="1" t="s">
        <v>1589</v>
      </c>
      <c r="B2155" s="1" t="s">
        <v>5349</v>
      </c>
      <c r="C2155" s="1" t="s">
        <v>5525</v>
      </c>
      <c r="D2155" s="1" t="s">
        <v>5356</v>
      </c>
      <c r="E2155" s="1" t="s">
        <v>5526</v>
      </c>
      <c r="F2155" s="1" t="s">
        <v>5362</v>
      </c>
    </row>
    <row r="2156" spans="1:6" ht="14.25" customHeight="1" x14ac:dyDescent="0.15">
      <c r="A2156" s="1" t="s">
        <v>5527</v>
      </c>
      <c r="B2156" s="1" t="s">
        <v>5362</v>
      </c>
      <c r="C2156" s="1" t="s">
        <v>5528</v>
      </c>
      <c r="D2156" s="1" t="s">
        <v>5356</v>
      </c>
      <c r="E2156" s="1" t="s">
        <v>5529</v>
      </c>
      <c r="F2156" s="1" t="s">
        <v>5356</v>
      </c>
    </row>
    <row r="2157" spans="1:6" ht="14.25" customHeight="1" x14ac:dyDescent="0.15">
      <c r="A2157" s="1" t="s">
        <v>4203</v>
      </c>
      <c r="B2157" s="1" t="s">
        <v>5351</v>
      </c>
      <c r="C2157" s="1" t="s">
        <v>5530</v>
      </c>
      <c r="D2157" s="1" t="s">
        <v>5349</v>
      </c>
      <c r="E2157" s="1" t="s">
        <v>5531</v>
      </c>
      <c r="F2157" s="1" t="s">
        <v>5356</v>
      </c>
    </row>
    <row r="2158" spans="1:6" ht="14.25" customHeight="1" x14ac:dyDescent="0.15">
      <c r="A2158" s="1" t="s">
        <v>5532</v>
      </c>
      <c r="B2158" s="1" t="s">
        <v>5349</v>
      </c>
      <c r="C2158" s="1" t="s">
        <v>5533</v>
      </c>
      <c r="D2158" s="1" t="s">
        <v>5349</v>
      </c>
      <c r="E2158" s="1" t="s">
        <v>5534</v>
      </c>
      <c r="F2158" s="1" t="s">
        <v>5349</v>
      </c>
    </row>
    <row r="2159" spans="1:6" ht="14.25" customHeight="1" x14ac:dyDescent="0.15">
      <c r="A2159" s="1" t="s">
        <v>5535</v>
      </c>
      <c r="B2159" s="1" t="s">
        <v>5362</v>
      </c>
      <c r="C2159" s="1" t="s">
        <v>5536</v>
      </c>
      <c r="D2159" s="1" t="s">
        <v>5349</v>
      </c>
      <c r="E2159" s="1" t="s">
        <v>5537</v>
      </c>
      <c r="F2159" s="1" t="s">
        <v>5356</v>
      </c>
    </row>
    <row r="2160" spans="1:6" ht="14.25" customHeight="1" x14ac:dyDescent="0.15">
      <c r="A2160" s="1" t="s">
        <v>5538</v>
      </c>
      <c r="B2160" s="1" t="s">
        <v>5351</v>
      </c>
      <c r="C2160" s="1" t="s">
        <v>4558</v>
      </c>
      <c r="D2160" s="1" t="s">
        <v>5349</v>
      </c>
      <c r="E2160" s="1" t="s">
        <v>5539</v>
      </c>
      <c r="F2160" s="1" t="s">
        <v>5356</v>
      </c>
    </row>
    <row r="2161" spans="1:6" ht="14.25" customHeight="1" x14ac:dyDescent="0.15">
      <c r="A2161" s="1" t="s">
        <v>5540</v>
      </c>
      <c r="B2161" s="1" t="s">
        <v>5349</v>
      </c>
      <c r="C2161" s="1" t="s">
        <v>5541</v>
      </c>
      <c r="D2161" s="1" t="s">
        <v>5362</v>
      </c>
      <c r="E2161" s="1" t="s">
        <v>5542</v>
      </c>
      <c r="F2161" s="1" t="s">
        <v>5349</v>
      </c>
    </row>
    <row r="2162" spans="1:6" ht="14.25" customHeight="1" x14ac:dyDescent="0.15">
      <c r="A2162" s="1" t="s">
        <v>5543</v>
      </c>
      <c r="B2162" s="1" t="s">
        <v>5351</v>
      </c>
      <c r="C2162" s="1" t="s">
        <v>5544</v>
      </c>
      <c r="D2162" s="1" t="s">
        <v>5351</v>
      </c>
      <c r="E2162" s="1" t="s">
        <v>5545</v>
      </c>
      <c r="F2162" s="1" t="s">
        <v>5349</v>
      </c>
    </row>
    <row r="2163" spans="1:6" ht="14.25" customHeight="1" x14ac:dyDescent="0.15">
      <c r="A2163" s="1" t="s">
        <v>5546</v>
      </c>
      <c r="B2163" s="1" t="s">
        <v>5356</v>
      </c>
      <c r="C2163" s="1" t="s">
        <v>5547</v>
      </c>
      <c r="D2163" s="1" t="s">
        <v>5351</v>
      </c>
      <c r="E2163" s="1" t="s">
        <v>5548</v>
      </c>
      <c r="F2163" s="1" t="s">
        <v>5356</v>
      </c>
    </row>
    <row r="2164" spans="1:6" ht="14.25" customHeight="1" x14ac:dyDescent="0.15">
      <c r="A2164" s="1" t="s">
        <v>337</v>
      </c>
      <c r="B2164" s="1" t="s">
        <v>5356</v>
      </c>
      <c r="C2164" s="1" t="s">
        <v>5549</v>
      </c>
      <c r="D2164" s="1" t="s">
        <v>5349</v>
      </c>
      <c r="E2164" s="1" t="s">
        <v>5550</v>
      </c>
      <c r="F2164" s="1" t="s">
        <v>5362</v>
      </c>
    </row>
    <row r="2165" spans="1:6" ht="14.25" customHeight="1" x14ac:dyDescent="0.15">
      <c r="A2165" s="1" t="s">
        <v>3210</v>
      </c>
      <c r="B2165" s="1" t="s">
        <v>5362</v>
      </c>
      <c r="C2165" s="1" t="s">
        <v>5551</v>
      </c>
      <c r="D2165" s="1" t="s">
        <v>5362</v>
      </c>
      <c r="E2165" s="1" t="s">
        <v>5552</v>
      </c>
      <c r="F2165" s="1" t="s">
        <v>5356</v>
      </c>
    </row>
    <row r="2166" spans="1:6" ht="14.25" customHeight="1" x14ac:dyDescent="0.15">
      <c r="A2166" s="1" t="s">
        <v>5553</v>
      </c>
      <c r="B2166" s="1" t="s">
        <v>5349</v>
      </c>
      <c r="C2166" s="1" t="s">
        <v>3211</v>
      </c>
      <c r="D2166" s="1" t="s">
        <v>5356</v>
      </c>
      <c r="E2166" s="1" t="s">
        <v>5554</v>
      </c>
      <c r="F2166" s="1" t="s">
        <v>5356</v>
      </c>
    </row>
    <row r="2167" spans="1:6" ht="14.25" customHeight="1" x14ac:dyDescent="0.15">
      <c r="A2167" s="1" t="s">
        <v>5555</v>
      </c>
      <c r="B2167" s="1" t="s">
        <v>5349</v>
      </c>
      <c r="C2167" s="1" t="s">
        <v>5556</v>
      </c>
      <c r="D2167" s="1" t="s">
        <v>5362</v>
      </c>
      <c r="E2167" s="1" t="s">
        <v>5557</v>
      </c>
      <c r="F2167" s="1" t="s">
        <v>5356</v>
      </c>
    </row>
    <row r="2168" spans="1:6" ht="14.25" customHeight="1" x14ac:dyDescent="0.15">
      <c r="A2168" s="1" t="s">
        <v>376</v>
      </c>
      <c r="B2168" s="1" t="s">
        <v>5349</v>
      </c>
      <c r="C2168" s="1" t="s">
        <v>5558</v>
      </c>
      <c r="D2168" s="1" t="s">
        <v>5356</v>
      </c>
      <c r="E2168" s="1" t="s">
        <v>5559</v>
      </c>
      <c r="F2168" s="1" t="s">
        <v>5356</v>
      </c>
    </row>
    <row r="2169" spans="1:6" ht="14.25" customHeight="1" x14ac:dyDescent="0.15">
      <c r="A2169" s="1" t="s">
        <v>5560</v>
      </c>
      <c r="B2169" s="1" t="s">
        <v>5362</v>
      </c>
      <c r="C2169" s="1" t="s">
        <v>513</v>
      </c>
      <c r="D2169" s="1" t="s">
        <v>5356</v>
      </c>
      <c r="E2169" s="1" t="s">
        <v>5561</v>
      </c>
      <c r="F2169" s="1" t="s">
        <v>5356</v>
      </c>
    </row>
    <row r="2170" spans="1:6" ht="14.25" customHeight="1" x14ac:dyDescent="0.15">
      <c r="A2170" s="1" t="s">
        <v>5562</v>
      </c>
      <c r="B2170" s="1" t="s">
        <v>5349</v>
      </c>
      <c r="C2170" s="1" t="s">
        <v>4595</v>
      </c>
      <c r="D2170" s="1" t="s">
        <v>5349</v>
      </c>
      <c r="E2170" s="1" t="s">
        <v>3494</v>
      </c>
      <c r="F2170" s="1" t="s">
        <v>5356</v>
      </c>
    </row>
    <row r="2171" spans="1:6" ht="14.25" customHeight="1" x14ac:dyDescent="0.15">
      <c r="A2171" s="1" t="s">
        <v>3164</v>
      </c>
      <c r="B2171" s="1" t="s">
        <v>5362</v>
      </c>
      <c r="C2171" s="1" t="s">
        <v>5563</v>
      </c>
      <c r="D2171" s="1" t="s">
        <v>5351</v>
      </c>
      <c r="E2171" s="1" t="s">
        <v>5564</v>
      </c>
      <c r="F2171" s="1" t="s">
        <v>5356</v>
      </c>
    </row>
    <row r="2172" spans="1:6" ht="14.25" customHeight="1" x14ac:dyDescent="0.15">
      <c r="A2172" s="1" t="s">
        <v>5565</v>
      </c>
      <c r="B2172" s="1" t="s">
        <v>5349</v>
      </c>
      <c r="C2172" s="1" t="s">
        <v>5566</v>
      </c>
      <c r="D2172" s="1" t="s">
        <v>5349</v>
      </c>
      <c r="E2172" s="1" t="s">
        <v>5567</v>
      </c>
      <c r="F2172" s="1" t="s">
        <v>5356</v>
      </c>
    </row>
    <row r="2173" spans="1:6" ht="14.25" customHeight="1" x14ac:dyDescent="0.15">
      <c r="A2173" s="1" t="s">
        <v>5568</v>
      </c>
      <c r="B2173" s="1" t="s">
        <v>5351</v>
      </c>
      <c r="C2173" s="1" t="s">
        <v>5569</v>
      </c>
      <c r="D2173" s="1" t="s">
        <v>5349</v>
      </c>
      <c r="E2173" s="1" t="s">
        <v>5570</v>
      </c>
      <c r="F2173" s="1" t="s">
        <v>5349</v>
      </c>
    </row>
    <row r="2174" spans="1:6" ht="14.25" customHeight="1" x14ac:dyDescent="0.15">
      <c r="A2174" s="1" t="s">
        <v>5571</v>
      </c>
      <c r="B2174" s="1" t="s">
        <v>5356</v>
      </c>
      <c r="C2174" s="1" t="s">
        <v>5572</v>
      </c>
      <c r="D2174" s="1" t="s">
        <v>5349</v>
      </c>
      <c r="E2174" s="1" t="s">
        <v>5573</v>
      </c>
      <c r="F2174" s="1" t="s">
        <v>5349</v>
      </c>
    </row>
    <row r="2175" spans="1:6" ht="14.25" customHeight="1" x14ac:dyDescent="0.15">
      <c r="A2175" s="1" t="s">
        <v>5574</v>
      </c>
      <c r="B2175" s="1" t="s">
        <v>5349</v>
      </c>
      <c r="C2175" s="1" t="s">
        <v>4615</v>
      </c>
      <c r="D2175" s="1" t="s">
        <v>5349</v>
      </c>
      <c r="E2175" s="1" t="s">
        <v>5575</v>
      </c>
      <c r="F2175" s="1" t="s">
        <v>5351</v>
      </c>
    </row>
    <row r="2176" spans="1:6" ht="14.25" customHeight="1" x14ac:dyDescent="0.15">
      <c r="A2176" s="1" t="s">
        <v>5576</v>
      </c>
      <c r="B2176" s="1" t="s">
        <v>5362</v>
      </c>
      <c r="C2176" s="1" t="s">
        <v>546</v>
      </c>
      <c r="D2176" s="1" t="s">
        <v>5349</v>
      </c>
      <c r="E2176" s="1" t="s">
        <v>5577</v>
      </c>
      <c r="F2176" s="1" t="s">
        <v>5349</v>
      </c>
    </row>
    <row r="2177" spans="1:6" ht="14.25" customHeight="1" x14ac:dyDescent="0.15">
      <c r="A2177" s="1" t="s">
        <v>5578</v>
      </c>
      <c r="B2177" s="1" t="s">
        <v>5356</v>
      </c>
      <c r="C2177" s="1" t="s">
        <v>5579</v>
      </c>
      <c r="D2177" s="1" t="s">
        <v>5356</v>
      </c>
      <c r="E2177" s="1" t="s">
        <v>5580</v>
      </c>
      <c r="F2177" s="1" t="s">
        <v>5356</v>
      </c>
    </row>
    <row r="2178" spans="1:6" ht="14.25" customHeight="1" x14ac:dyDescent="0.15">
      <c r="A2178" s="1" t="s">
        <v>5581</v>
      </c>
      <c r="B2178" s="1" t="s">
        <v>5356</v>
      </c>
      <c r="C2178" s="1" t="s">
        <v>5582</v>
      </c>
      <c r="D2178" s="1" t="s">
        <v>5356</v>
      </c>
      <c r="E2178" s="1" t="s">
        <v>5583</v>
      </c>
      <c r="F2178" s="1" t="s">
        <v>5349</v>
      </c>
    </row>
    <row r="2179" spans="1:6" ht="14.25" customHeight="1" x14ac:dyDescent="0.15">
      <c r="A2179" s="1" t="s">
        <v>5584</v>
      </c>
      <c r="B2179" s="1" t="s">
        <v>5362</v>
      </c>
      <c r="C2179" s="1" t="s">
        <v>5585</v>
      </c>
      <c r="D2179" s="1" t="s">
        <v>5349</v>
      </c>
      <c r="E2179" s="1" t="s">
        <v>5586</v>
      </c>
      <c r="F2179" s="1" t="s">
        <v>5362</v>
      </c>
    </row>
    <row r="2180" spans="1:6" ht="14.25" customHeight="1" x14ac:dyDescent="0.15">
      <c r="A2180" s="1" t="s">
        <v>5587</v>
      </c>
      <c r="B2180" s="1" t="s">
        <v>5349</v>
      </c>
      <c r="C2180" s="1" t="s">
        <v>590</v>
      </c>
      <c r="D2180" s="1" t="s">
        <v>5349</v>
      </c>
      <c r="E2180" s="1" t="s">
        <v>5588</v>
      </c>
      <c r="F2180" s="1" t="s">
        <v>5351</v>
      </c>
    </row>
    <row r="2181" spans="1:6" ht="14.25" customHeight="1" x14ac:dyDescent="0.15">
      <c r="A2181" s="1" t="s">
        <v>5589</v>
      </c>
      <c r="B2181" s="1" t="s">
        <v>5349</v>
      </c>
      <c r="C2181" s="1" t="s">
        <v>5590</v>
      </c>
      <c r="D2181" s="1" t="s">
        <v>5349</v>
      </c>
      <c r="E2181" s="1" t="s">
        <v>5591</v>
      </c>
      <c r="F2181" s="1" t="s">
        <v>5349</v>
      </c>
    </row>
    <row r="2182" spans="1:6" ht="14.25" customHeight="1" x14ac:dyDescent="0.15">
      <c r="A2182" s="1" t="s">
        <v>5592</v>
      </c>
      <c r="B2182" s="1" t="s">
        <v>5349</v>
      </c>
      <c r="C2182" s="1" t="s">
        <v>5593</v>
      </c>
      <c r="D2182" s="1" t="s">
        <v>5349</v>
      </c>
      <c r="E2182" s="1" t="s">
        <v>5594</v>
      </c>
      <c r="F2182" s="1" t="s">
        <v>5351</v>
      </c>
    </row>
    <row r="2183" spans="1:6" ht="14.25" customHeight="1" x14ac:dyDescent="0.15">
      <c r="A2183" s="1" t="s">
        <v>5595</v>
      </c>
      <c r="B2183" s="1" t="s">
        <v>5349</v>
      </c>
      <c r="C2183" s="1" t="s">
        <v>5596</v>
      </c>
      <c r="D2183" s="1" t="s">
        <v>5351</v>
      </c>
      <c r="E2183" s="1" t="s">
        <v>5597</v>
      </c>
      <c r="F2183" s="1" t="s">
        <v>5356</v>
      </c>
    </row>
    <row r="2184" spans="1:6" ht="14.25" customHeight="1" x14ac:dyDescent="0.15">
      <c r="A2184" s="1" t="s">
        <v>5598</v>
      </c>
      <c r="B2184" s="1" t="s">
        <v>5349</v>
      </c>
      <c r="C2184" s="1" t="s">
        <v>4663</v>
      </c>
      <c r="D2184" s="1" t="s">
        <v>5362</v>
      </c>
      <c r="E2184" s="1" t="s">
        <v>5599</v>
      </c>
      <c r="F2184" s="1" t="s">
        <v>5349</v>
      </c>
    </row>
    <row r="2185" spans="1:6" ht="14.25" customHeight="1" x14ac:dyDescent="0.15">
      <c r="A2185" s="1" t="s">
        <v>5600</v>
      </c>
      <c r="B2185" s="1" t="s">
        <v>5362</v>
      </c>
      <c r="C2185" s="1" t="s">
        <v>5601</v>
      </c>
      <c r="D2185" s="1" t="s">
        <v>5349</v>
      </c>
      <c r="E2185" s="1" t="s">
        <v>5602</v>
      </c>
      <c r="F2185" s="1" t="s">
        <v>5362</v>
      </c>
    </row>
    <row r="2186" spans="1:6" ht="14.25" customHeight="1" x14ac:dyDescent="0.15">
      <c r="A2186" s="1" t="s">
        <v>1719</v>
      </c>
      <c r="B2186" s="1" t="s">
        <v>5362</v>
      </c>
      <c r="C2186" s="1" t="s">
        <v>5603</v>
      </c>
      <c r="D2186" s="1" t="s">
        <v>5349</v>
      </c>
      <c r="E2186" s="1" t="s">
        <v>5604</v>
      </c>
      <c r="F2186" s="1" t="s">
        <v>5362</v>
      </c>
    </row>
    <row r="2187" spans="1:6" ht="14.25" customHeight="1" x14ac:dyDescent="0.15">
      <c r="A2187" s="1" t="s">
        <v>5605</v>
      </c>
      <c r="B2187" s="1" t="s">
        <v>5362</v>
      </c>
      <c r="C2187" s="1" t="s">
        <v>5606</v>
      </c>
      <c r="D2187" s="1" t="s">
        <v>5349</v>
      </c>
      <c r="E2187" s="1" t="s">
        <v>3598</v>
      </c>
      <c r="F2187" s="1" t="s">
        <v>5349</v>
      </c>
    </row>
    <row r="2188" spans="1:6" ht="14.25" customHeight="1" x14ac:dyDescent="0.15">
      <c r="A2188" s="1" t="s">
        <v>5607</v>
      </c>
      <c r="B2188" s="1" t="s">
        <v>5362</v>
      </c>
      <c r="C2188" s="1" t="s">
        <v>3507</v>
      </c>
      <c r="D2188" s="1" t="s">
        <v>5362</v>
      </c>
      <c r="E2188" s="1" t="s">
        <v>5608</v>
      </c>
      <c r="F2188" s="1" t="s">
        <v>5362</v>
      </c>
    </row>
    <row r="2189" spans="1:6" ht="14.25" customHeight="1" x14ac:dyDescent="0.15">
      <c r="A2189" s="1" t="s">
        <v>5609</v>
      </c>
      <c r="B2189" s="1" t="s">
        <v>5356</v>
      </c>
      <c r="C2189" s="1" t="s">
        <v>5610</v>
      </c>
      <c r="D2189" s="1" t="s">
        <v>5349</v>
      </c>
      <c r="E2189" s="1" t="s">
        <v>5611</v>
      </c>
      <c r="F2189" s="1" t="s">
        <v>5349</v>
      </c>
    </row>
    <row r="2190" spans="1:6" ht="14.25" customHeight="1" x14ac:dyDescent="0.15">
      <c r="A2190" s="1" t="s">
        <v>5612</v>
      </c>
      <c r="B2190" s="1" t="s">
        <v>5356</v>
      </c>
      <c r="C2190" s="1" t="s">
        <v>5613</v>
      </c>
      <c r="D2190" s="1" t="s">
        <v>5356</v>
      </c>
      <c r="E2190" s="1" t="s">
        <v>5614</v>
      </c>
      <c r="F2190" s="1" t="s">
        <v>5356</v>
      </c>
    </row>
    <row r="2191" spans="1:6" ht="14.25" customHeight="1" x14ac:dyDescent="0.15">
      <c r="A2191" s="1" t="s">
        <v>5615</v>
      </c>
      <c r="B2191" s="1" t="s">
        <v>5362</v>
      </c>
      <c r="C2191" s="1" t="s">
        <v>5616</v>
      </c>
      <c r="D2191" s="1" t="s">
        <v>5349</v>
      </c>
      <c r="E2191" s="1" t="s">
        <v>5617</v>
      </c>
      <c r="F2191" s="1" t="s">
        <v>5349</v>
      </c>
    </row>
    <row r="2192" spans="1:6" ht="14.25" customHeight="1" x14ac:dyDescent="0.15">
      <c r="A2192" s="1" t="s">
        <v>5618</v>
      </c>
      <c r="B2192" s="1" t="s">
        <v>5356</v>
      </c>
      <c r="C2192" s="1" t="s">
        <v>5619</v>
      </c>
      <c r="D2192" s="1" t="s">
        <v>5349</v>
      </c>
      <c r="E2192" s="1" t="s">
        <v>5620</v>
      </c>
      <c r="F2192" s="1" t="s">
        <v>5362</v>
      </c>
    </row>
    <row r="2193" spans="1:6" ht="14.25" customHeight="1" x14ac:dyDescent="0.15">
      <c r="A2193" s="1" t="s">
        <v>5621</v>
      </c>
      <c r="B2193" s="1" t="s">
        <v>5356</v>
      </c>
      <c r="C2193" s="1" t="s">
        <v>5622</v>
      </c>
      <c r="D2193" s="1" t="s">
        <v>5349</v>
      </c>
      <c r="E2193" s="1" t="s">
        <v>904</v>
      </c>
      <c r="F2193" s="1" t="s">
        <v>5351</v>
      </c>
    </row>
    <row r="2194" spans="1:6" ht="14.25" customHeight="1" x14ac:dyDescent="0.15">
      <c r="A2194" s="1" t="s">
        <v>5351</v>
      </c>
      <c r="B2194" s="1" t="s">
        <v>5351</v>
      </c>
      <c r="C2194" s="1" t="s">
        <v>5623</v>
      </c>
      <c r="D2194" s="1" t="s">
        <v>5356</v>
      </c>
      <c r="E2194" s="1" t="s">
        <v>5624</v>
      </c>
      <c r="F2194" s="1" t="s">
        <v>5351</v>
      </c>
    </row>
    <row r="2195" spans="1:6" ht="14.25" customHeight="1" x14ac:dyDescent="0.15">
      <c r="A2195" s="1" t="s">
        <v>5625</v>
      </c>
      <c r="B2195" s="1" t="s">
        <v>5356</v>
      </c>
      <c r="C2195" s="1" t="s">
        <v>4722</v>
      </c>
      <c r="D2195" s="1" t="s">
        <v>5362</v>
      </c>
      <c r="E2195" s="1" t="s">
        <v>5626</v>
      </c>
      <c r="F2195" s="1" t="s">
        <v>5362</v>
      </c>
    </row>
    <row r="2196" spans="1:6" ht="14.25" customHeight="1" x14ac:dyDescent="0.15">
      <c r="A2196" s="1" t="s">
        <v>5627</v>
      </c>
      <c r="B2196" s="1" t="s">
        <v>5356</v>
      </c>
      <c r="C2196" s="1" t="s">
        <v>5628</v>
      </c>
      <c r="D2196" s="1" t="s">
        <v>5356</v>
      </c>
    </row>
    <row r="2197" spans="1:6" ht="14.25" customHeight="1" x14ac:dyDescent="0.15">
      <c r="A2197" s="1" t="s">
        <v>5629</v>
      </c>
      <c r="B2197" s="1" t="s">
        <v>5349</v>
      </c>
      <c r="C2197" s="1" t="s">
        <v>5630</v>
      </c>
      <c r="D2197" s="1" t="s">
        <v>5349</v>
      </c>
    </row>
    <row r="2198" spans="1:6" ht="14.25" customHeight="1" x14ac:dyDescent="0.15">
      <c r="A2198" s="1" t="s">
        <v>5631</v>
      </c>
      <c r="B2198" s="1" t="s">
        <v>5349</v>
      </c>
      <c r="C2198" s="1" t="s">
        <v>5632</v>
      </c>
      <c r="D2198" s="1" t="s">
        <v>5351</v>
      </c>
    </row>
    <row r="2199" spans="1:6" ht="14.25" customHeight="1" x14ac:dyDescent="0.15">
      <c r="A2199" s="1" t="s">
        <v>5633</v>
      </c>
      <c r="B2199" s="1" t="s">
        <v>5362</v>
      </c>
      <c r="C2199" s="1" t="s">
        <v>5634</v>
      </c>
      <c r="D2199" s="1" t="s">
        <v>5356</v>
      </c>
    </row>
    <row r="2200" spans="1:6" ht="14.25" customHeight="1" x14ac:dyDescent="0.15">
      <c r="A2200" s="1" t="s">
        <v>5635</v>
      </c>
      <c r="B2200" s="1" t="s">
        <v>5349</v>
      </c>
      <c r="C2200" s="1" t="s">
        <v>1265</v>
      </c>
      <c r="D2200" s="1" t="s">
        <v>5349</v>
      </c>
    </row>
    <row r="2201" spans="1:6" ht="14.25" customHeight="1" x14ac:dyDescent="0.15">
      <c r="A2201" s="1" t="s">
        <v>5636</v>
      </c>
      <c r="B2201" s="1" t="s">
        <v>5362</v>
      </c>
      <c r="C2201" s="1" t="s">
        <v>5637</v>
      </c>
      <c r="D2201" s="1" t="s">
        <v>5351</v>
      </c>
    </row>
    <row r="2202" spans="1:6" ht="14.25" customHeight="1" x14ac:dyDescent="0.15">
      <c r="A2202" s="1" t="s">
        <v>5638</v>
      </c>
      <c r="B2202" s="1" t="s">
        <v>5356</v>
      </c>
      <c r="C2202" s="1" t="s">
        <v>5639</v>
      </c>
      <c r="D2202" s="1" t="s">
        <v>5356</v>
      </c>
    </row>
    <row r="2203" spans="1:6" ht="14.25" customHeight="1" x14ac:dyDescent="0.15">
      <c r="A2203" s="1" t="s">
        <v>5640</v>
      </c>
      <c r="B2203" s="1" t="s">
        <v>5351</v>
      </c>
      <c r="C2203" s="1" t="s">
        <v>5641</v>
      </c>
      <c r="D2203" s="1" t="s">
        <v>5356</v>
      </c>
    </row>
    <row r="2204" spans="1:6" ht="14.25" customHeight="1" x14ac:dyDescent="0.15">
      <c r="A2204" s="1" t="s">
        <v>1023</v>
      </c>
      <c r="B2204" s="1" t="s">
        <v>5349</v>
      </c>
      <c r="C2204" s="1" t="s">
        <v>5642</v>
      </c>
      <c r="D2204" s="1" t="s">
        <v>5356</v>
      </c>
    </row>
    <row r="2205" spans="1:6" ht="14.25" customHeight="1" x14ac:dyDescent="0.15">
      <c r="A2205" s="1" t="s">
        <v>5643</v>
      </c>
      <c r="B2205" s="1" t="s">
        <v>5349</v>
      </c>
      <c r="C2205" s="1" t="s">
        <v>5644</v>
      </c>
      <c r="D2205" s="1" t="s">
        <v>5356</v>
      </c>
    </row>
    <row r="2206" spans="1:6" ht="14.25" customHeight="1" x14ac:dyDescent="0.15">
      <c r="A2206" s="1" t="s">
        <v>5645</v>
      </c>
      <c r="B2206" s="1" t="s">
        <v>5362</v>
      </c>
      <c r="C2206" s="1" t="s">
        <v>1289</v>
      </c>
      <c r="D2206" s="1" t="s">
        <v>5356</v>
      </c>
    </row>
    <row r="2207" spans="1:6" ht="14.25" customHeight="1" x14ac:dyDescent="0.15">
      <c r="A2207" s="1" t="s">
        <v>5646</v>
      </c>
      <c r="B2207" s="1" t="s">
        <v>5349</v>
      </c>
      <c r="C2207" s="1" t="s">
        <v>5251</v>
      </c>
      <c r="D2207" s="1" t="s">
        <v>5356</v>
      </c>
    </row>
    <row r="2208" spans="1:6" ht="14.25" customHeight="1" x14ac:dyDescent="0.15">
      <c r="A2208" s="1" t="s">
        <v>5647</v>
      </c>
      <c r="B2208" s="1" t="s">
        <v>5349</v>
      </c>
      <c r="C2208" s="1" t="s">
        <v>5648</v>
      </c>
      <c r="D2208" s="1" t="s">
        <v>5351</v>
      </c>
    </row>
    <row r="2209" spans="1:4" ht="14.25" customHeight="1" x14ac:dyDescent="0.15">
      <c r="A2209" s="1" t="s">
        <v>5649</v>
      </c>
      <c r="B2209" s="1" t="s">
        <v>5351</v>
      </c>
      <c r="C2209" s="1" t="s">
        <v>5650</v>
      </c>
      <c r="D2209" s="1" t="s">
        <v>5356</v>
      </c>
    </row>
    <row r="2210" spans="1:4" ht="14.25" customHeight="1" x14ac:dyDescent="0.15">
      <c r="A2210" s="1" t="s">
        <v>5651</v>
      </c>
      <c r="B2210" s="1" t="s">
        <v>5351</v>
      </c>
      <c r="C2210" s="1" t="s">
        <v>5652</v>
      </c>
      <c r="D2210" s="1" t="s">
        <v>5349</v>
      </c>
    </row>
    <row r="2211" spans="1:4" ht="14.25" customHeight="1" x14ac:dyDescent="0.15">
      <c r="A2211" s="1" t="s">
        <v>5653</v>
      </c>
      <c r="B2211" s="1" t="s">
        <v>5362</v>
      </c>
      <c r="C2211" s="1" t="s">
        <v>5654</v>
      </c>
      <c r="D2211" s="1" t="s">
        <v>5362</v>
      </c>
    </row>
    <row r="2212" spans="1:4" ht="14.25" customHeight="1" x14ac:dyDescent="0.15">
      <c r="A2212" s="1" t="s">
        <v>5655</v>
      </c>
      <c r="B2212" s="1" t="s">
        <v>5356</v>
      </c>
      <c r="C2212" s="1" t="s">
        <v>5656</v>
      </c>
      <c r="D2212" s="1" t="s">
        <v>5356</v>
      </c>
    </row>
    <row r="2213" spans="1:4" ht="14.25" customHeight="1" x14ac:dyDescent="0.15">
      <c r="A2213" s="1" t="s">
        <v>5657</v>
      </c>
      <c r="B2213" s="1" t="s">
        <v>5349</v>
      </c>
      <c r="C2213" s="1" t="s">
        <v>5658</v>
      </c>
      <c r="D2213" s="1" t="s">
        <v>5362</v>
      </c>
    </row>
    <row r="2214" spans="1:4" ht="14.25" customHeight="1" x14ac:dyDescent="0.15">
      <c r="A2214" s="1" t="s">
        <v>5659</v>
      </c>
      <c r="B2214" s="1" t="s">
        <v>5349</v>
      </c>
      <c r="C2214" s="1" t="s">
        <v>3756</v>
      </c>
      <c r="D2214" s="1" t="s">
        <v>5349</v>
      </c>
    </row>
    <row r="2215" spans="1:4" ht="14.25" customHeight="1" x14ac:dyDescent="0.15">
      <c r="A2215" s="1" t="s">
        <v>5660</v>
      </c>
      <c r="B2215" s="1" t="s">
        <v>5349</v>
      </c>
      <c r="C2215" s="1" t="s">
        <v>5661</v>
      </c>
      <c r="D2215" s="1" t="s">
        <v>5356</v>
      </c>
    </row>
    <row r="2216" spans="1:4" ht="14.25" customHeight="1" x14ac:dyDescent="0.15">
      <c r="A2216" s="1" t="s">
        <v>5662</v>
      </c>
      <c r="B2216" s="1" t="s">
        <v>5362</v>
      </c>
      <c r="C2216" s="1" t="s">
        <v>3761</v>
      </c>
      <c r="D2216" s="1" t="s">
        <v>5362</v>
      </c>
    </row>
    <row r="2217" spans="1:4" ht="14.25" customHeight="1" x14ac:dyDescent="0.15">
      <c r="A2217" s="1" t="s">
        <v>5663</v>
      </c>
      <c r="B2217" s="1" t="s">
        <v>5349</v>
      </c>
      <c r="C2217" s="1" t="s">
        <v>28</v>
      </c>
      <c r="D2217" s="1" t="s">
        <v>5351</v>
      </c>
    </row>
    <row r="2218" spans="1:4" ht="14.25" customHeight="1" x14ac:dyDescent="0.15">
      <c r="A2218" s="1" t="s">
        <v>5664</v>
      </c>
      <c r="B2218" s="1" t="s">
        <v>5356</v>
      </c>
      <c r="C2218" s="1" t="s">
        <v>1317</v>
      </c>
      <c r="D2218" s="1" t="s">
        <v>5349</v>
      </c>
    </row>
    <row r="2219" spans="1:4" ht="14.25" customHeight="1" x14ac:dyDescent="0.15">
      <c r="A2219" s="1" t="s">
        <v>5665</v>
      </c>
      <c r="B2219" s="1" t="s">
        <v>5351</v>
      </c>
      <c r="C2219" s="1" t="s">
        <v>2391</v>
      </c>
      <c r="D2219" s="1" t="s">
        <v>5362</v>
      </c>
    </row>
    <row r="2220" spans="1:4" ht="14.25" customHeight="1" x14ac:dyDescent="0.15">
      <c r="A2220" s="1" t="s">
        <v>2160</v>
      </c>
      <c r="B2220" s="1" t="s">
        <v>5356</v>
      </c>
      <c r="C2220" s="1" t="s">
        <v>5666</v>
      </c>
      <c r="D2220" s="1" t="s">
        <v>5362</v>
      </c>
    </row>
    <row r="2221" spans="1:4" ht="14.25" customHeight="1" x14ac:dyDescent="0.15">
      <c r="A2221" s="1" t="s">
        <v>4803</v>
      </c>
      <c r="B2221" s="1" t="s">
        <v>5351</v>
      </c>
      <c r="C2221" s="1" t="s">
        <v>5667</v>
      </c>
      <c r="D2221" s="1" t="s">
        <v>5356</v>
      </c>
    </row>
    <row r="2222" spans="1:4" ht="14.25" customHeight="1" x14ac:dyDescent="0.15">
      <c r="A2222" s="1" t="s">
        <v>5668</v>
      </c>
      <c r="B2222" s="1" t="s">
        <v>5356</v>
      </c>
      <c r="C2222" s="1" t="s">
        <v>5669</v>
      </c>
      <c r="D2222" s="1" t="s">
        <v>5356</v>
      </c>
    </row>
    <row r="2223" spans="1:4" ht="14.25" customHeight="1" x14ac:dyDescent="0.15">
      <c r="A2223" s="1" t="s">
        <v>5670</v>
      </c>
      <c r="B2223" s="1" t="s">
        <v>5349</v>
      </c>
      <c r="C2223" s="1" t="s">
        <v>5658</v>
      </c>
      <c r="D2223" s="1" t="s">
        <v>5362</v>
      </c>
    </row>
    <row r="2224" spans="1:4" ht="14.25" customHeight="1" x14ac:dyDescent="0.15">
      <c r="A2224" s="1" t="s">
        <v>2166</v>
      </c>
      <c r="B2224" s="1" t="s">
        <v>5349</v>
      </c>
      <c r="C2224" s="1" t="s">
        <v>2709</v>
      </c>
      <c r="D2224" s="1" t="s">
        <v>5356</v>
      </c>
    </row>
    <row r="2225" spans="1:4" ht="14.25" customHeight="1" x14ac:dyDescent="0.15">
      <c r="A2225" s="1" t="s">
        <v>789</v>
      </c>
      <c r="B2225" s="1" t="s">
        <v>5356</v>
      </c>
      <c r="C2225" s="1" t="s">
        <v>2763</v>
      </c>
      <c r="D2225" s="1" t="s">
        <v>5362</v>
      </c>
    </row>
    <row r="2226" spans="1:4" ht="14.25" customHeight="1" x14ac:dyDescent="0.15">
      <c r="A2226" s="1" t="s">
        <v>3787</v>
      </c>
      <c r="B2226" s="1" t="s">
        <v>5356</v>
      </c>
      <c r="C2226" s="1" t="s">
        <v>5671</v>
      </c>
      <c r="D2226" s="1" t="s">
        <v>5362</v>
      </c>
    </row>
    <row r="2227" spans="1:4" ht="14.25" customHeight="1" x14ac:dyDescent="0.15">
      <c r="A2227" s="1" t="s">
        <v>5672</v>
      </c>
      <c r="B2227" s="1" t="s">
        <v>5349</v>
      </c>
      <c r="C2227" s="1" t="s">
        <v>2638</v>
      </c>
      <c r="D2227" s="1" t="s">
        <v>5362</v>
      </c>
    </row>
    <row r="2228" spans="1:4" ht="14.25" customHeight="1" x14ac:dyDescent="0.15">
      <c r="A2228" s="1" t="s">
        <v>5673</v>
      </c>
      <c r="B2228" s="1" t="s">
        <v>5356</v>
      </c>
      <c r="C2228" s="1" t="s">
        <v>5674</v>
      </c>
      <c r="D2228" s="1" t="s">
        <v>5349</v>
      </c>
    </row>
    <row r="2229" spans="1:4" ht="14.25" customHeight="1" x14ac:dyDescent="0.15">
      <c r="A2229" s="1" t="s">
        <v>5675</v>
      </c>
      <c r="B2229" s="1" t="s">
        <v>5356</v>
      </c>
      <c r="C2229" s="1" t="s">
        <v>5676</v>
      </c>
      <c r="D2229" s="1" t="s">
        <v>5356</v>
      </c>
    </row>
    <row r="2230" spans="1:4" ht="14.25" customHeight="1" x14ac:dyDescent="0.15">
      <c r="A2230" s="1" t="s">
        <v>5677</v>
      </c>
      <c r="B2230" s="1" t="s">
        <v>5362</v>
      </c>
      <c r="C2230" s="1" t="s">
        <v>5678</v>
      </c>
      <c r="D2230" s="1" t="s">
        <v>5349</v>
      </c>
    </row>
    <row r="2231" spans="1:4" ht="14.25" customHeight="1" x14ac:dyDescent="0.15">
      <c r="A2231" s="1" t="s">
        <v>5679</v>
      </c>
      <c r="B2231" s="1" t="s">
        <v>5356</v>
      </c>
      <c r="C2231" s="1" t="s">
        <v>5287</v>
      </c>
      <c r="D2231" s="1" t="s">
        <v>5349</v>
      </c>
    </row>
    <row r="2232" spans="1:4" ht="14.25" customHeight="1" x14ac:dyDescent="0.15">
      <c r="A2232" s="1" t="s">
        <v>5680</v>
      </c>
      <c r="B2232" s="1" t="s">
        <v>5362</v>
      </c>
      <c r="C2232" s="1" t="s">
        <v>5681</v>
      </c>
      <c r="D2232" s="1" t="s">
        <v>5349</v>
      </c>
    </row>
    <row r="2233" spans="1:4" ht="14.25" customHeight="1" x14ac:dyDescent="0.15">
      <c r="A2233" s="1" t="s">
        <v>3809</v>
      </c>
      <c r="B2233" s="1" t="s">
        <v>5349</v>
      </c>
      <c r="C2233" s="1" t="s">
        <v>5682</v>
      </c>
      <c r="D2233" s="1" t="s">
        <v>5349</v>
      </c>
    </row>
    <row r="2234" spans="1:4" ht="14.25" customHeight="1" x14ac:dyDescent="0.15">
      <c r="A2234" s="1" t="s">
        <v>4910</v>
      </c>
      <c r="B2234" s="1" t="s">
        <v>5351</v>
      </c>
      <c r="C2234" s="1" t="s">
        <v>5683</v>
      </c>
      <c r="D2234" s="1" t="s">
        <v>5349</v>
      </c>
    </row>
    <row r="2235" spans="1:4" ht="14.25" customHeight="1" x14ac:dyDescent="0.15">
      <c r="A2235" s="1" t="s">
        <v>5684</v>
      </c>
      <c r="B2235" s="1" t="s">
        <v>5356</v>
      </c>
      <c r="C2235" s="1" t="s">
        <v>5685</v>
      </c>
      <c r="D2235" s="1" t="s">
        <v>5349</v>
      </c>
    </row>
    <row r="2236" spans="1:4" ht="14.25" customHeight="1" x14ac:dyDescent="0.15">
      <c r="A2236" s="1" t="s">
        <v>5686</v>
      </c>
      <c r="B2236" s="1" t="s">
        <v>5356</v>
      </c>
      <c r="C2236" s="1" t="s">
        <v>5687</v>
      </c>
      <c r="D2236" s="1" t="s">
        <v>5349</v>
      </c>
    </row>
    <row r="2237" spans="1:4" ht="14.25" customHeight="1" x14ac:dyDescent="0.15">
      <c r="A2237" s="1" t="s">
        <v>5688</v>
      </c>
      <c r="B2237" s="1" t="s">
        <v>5356</v>
      </c>
      <c r="C2237" s="1" t="s">
        <v>2901</v>
      </c>
      <c r="D2237" s="1" t="s">
        <v>5356</v>
      </c>
    </row>
    <row r="2238" spans="1:4" ht="14.25" customHeight="1" x14ac:dyDescent="0.15">
      <c r="A2238" s="1" t="s">
        <v>5689</v>
      </c>
      <c r="B2238" s="1" t="s">
        <v>5351</v>
      </c>
      <c r="C2238" s="1" t="s">
        <v>5690</v>
      </c>
      <c r="D2238" s="1" t="s">
        <v>5362</v>
      </c>
    </row>
    <row r="2239" spans="1:4" ht="14.25" customHeight="1" x14ac:dyDescent="0.15">
      <c r="A2239" s="1" t="s">
        <v>5691</v>
      </c>
      <c r="B2239" s="1" t="s">
        <v>5351</v>
      </c>
      <c r="C2239" s="1" t="s">
        <v>2687</v>
      </c>
      <c r="D2239" s="1" t="s">
        <v>5356</v>
      </c>
    </row>
    <row r="2240" spans="1:4" ht="14.25" customHeight="1" x14ac:dyDescent="0.15">
      <c r="A2240" s="1" t="s">
        <v>5692</v>
      </c>
      <c r="B2240" s="1" t="s">
        <v>5356</v>
      </c>
      <c r="C2240" s="1" t="s">
        <v>2756</v>
      </c>
      <c r="D2240" s="1" t="s">
        <v>5351</v>
      </c>
    </row>
    <row r="2241" spans="1:4" ht="14.25" customHeight="1" x14ac:dyDescent="0.15">
      <c r="A2241" s="1" t="s">
        <v>5693</v>
      </c>
      <c r="B2241" s="1" t="s">
        <v>5362</v>
      </c>
      <c r="C2241" s="1" t="s">
        <v>5694</v>
      </c>
      <c r="D2241" s="1" t="s">
        <v>5356</v>
      </c>
    </row>
    <row r="2242" spans="1:4" ht="14.25" customHeight="1" x14ac:dyDescent="0.15">
      <c r="A2242" s="1" t="s">
        <v>4927</v>
      </c>
      <c r="B2242" s="1" t="s">
        <v>5362</v>
      </c>
      <c r="C2242" s="1" t="s">
        <v>219</v>
      </c>
      <c r="D2242" s="1" t="s">
        <v>5351</v>
      </c>
    </row>
    <row r="2243" spans="1:4" ht="14.25" customHeight="1" x14ac:dyDescent="0.15">
      <c r="A2243" s="1" t="s">
        <v>5695</v>
      </c>
      <c r="B2243" s="1" t="s">
        <v>5362</v>
      </c>
      <c r="C2243" s="1" t="s">
        <v>1408</v>
      </c>
      <c r="D2243" s="1" t="s">
        <v>5349</v>
      </c>
    </row>
    <row r="2244" spans="1:4" ht="14.25" customHeight="1" x14ac:dyDescent="0.15">
      <c r="A2244" s="1" t="s">
        <v>5696</v>
      </c>
      <c r="B2244" s="1" t="s">
        <v>5362</v>
      </c>
      <c r="C2244" s="1" t="s">
        <v>5697</v>
      </c>
      <c r="D2244" s="1" t="s">
        <v>5351</v>
      </c>
    </row>
    <row r="2245" spans="1:4" ht="14.25" customHeight="1" x14ac:dyDescent="0.15">
      <c r="A2245" s="1" t="s">
        <v>5698</v>
      </c>
      <c r="B2245" s="1" t="s">
        <v>5362</v>
      </c>
      <c r="C2245" s="1" t="s">
        <v>5699</v>
      </c>
      <c r="D2245" s="1" t="s">
        <v>5349</v>
      </c>
    </row>
    <row r="2246" spans="1:4" ht="14.25" customHeight="1" x14ac:dyDescent="0.15">
      <c r="A2246" s="1" t="s">
        <v>5700</v>
      </c>
      <c r="B2246" s="1" t="s">
        <v>5349</v>
      </c>
      <c r="C2246" s="1" t="s">
        <v>5701</v>
      </c>
      <c r="D2246" s="1" t="s">
        <v>5351</v>
      </c>
    </row>
    <row r="2247" spans="1:4" ht="14.25" customHeight="1" x14ac:dyDescent="0.15">
      <c r="A2247" s="1" t="s">
        <v>5702</v>
      </c>
      <c r="B2247" s="1" t="s">
        <v>5349</v>
      </c>
      <c r="C2247" s="1" t="s">
        <v>5703</v>
      </c>
      <c r="D2247" s="1" t="s">
        <v>5356</v>
      </c>
    </row>
    <row r="2248" spans="1:4" ht="14.25" customHeight="1" x14ac:dyDescent="0.15">
      <c r="A2248" s="1" t="s">
        <v>5704</v>
      </c>
      <c r="B2248" s="1" t="s">
        <v>5362</v>
      </c>
      <c r="C2248" s="1" t="s">
        <v>5356</v>
      </c>
      <c r="D2248" s="1" t="s">
        <v>5356</v>
      </c>
    </row>
    <row r="2249" spans="1:4" ht="14.25" customHeight="1" x14ac:dyDescent="0.15">
      <c r="A2249" s="1" t="s">
        <v>5705</v>
      </c>
      <c r="B2249" s="1" t="s">
        <v>5351</v>
      </c>
      <c r="C2249" s="1" t="s">
        <v>3918</v>
      </c>
      <c r="D2249" s="1" t="s">
        <v>5349</v>
      </c>
    </row>
    <row r="2250" spans="1:4" ht="14.25" customHeight="1" x14ac:dyDescent="0.15">
      <c r="A2250" s="1" t="s">
        <v>5706</v>
      </c>
      <c r="B2250" s="1" t="s">
        <v>5356</v>
      </c>
      <c r="C2250" s="1" t="s">
        <v>5707</v>
      </c>
      <c r="D2250" s="1" t="s">
        <v>5356</v>
      </c>
    </row>
    <row r="2251" spans="1:4" ht="14.25" customHeight="1" x14ac:dyDescent="0.15">
      <c r="A2251" s="1" t="s">
        <v>1027</v>
      </c>
      <c r="B2251" s="1" t="s">
        <v>5351</v>
      </c>
      <c r="C2251" s="1" t="s">
        <v>5708</v>
      </c>
      <c r="D2251" s="1" t="s">
        <v>5356</v>
      </c>
    </row>
    <row r="2252" spans="1:4" ht="14.25" customHeight="1" x14ac:dyDescent="0.15">
      <c r="A2252" s="1" t="s">
        <v>5709</v>
      </c>
      <c r="B2252" s="1" t="s">
        <v>5349</v>
      </c>
      <c r="C2252" s="1" t="s">
        <v>5710</v>
      </c>
      <c r="D2252" s="1" t="s">
        <v>5349</v>
      </c>
    </row>
    <row r="2253" spans="1:4" ht="14.25" customHeight="1" x14ac:dyDescent="0.15">
      <c r="A2253" s="1" t="s">
        <v>5711</v>
      </c>
      <c r="B2253" s="1" t="s">
        <v>5362</v>
      </c>
      <c r="C2253" s="1" t="s">
        <v>5712</v>
      </c>
      <c r="D2253" s="1" t="s">
        <v>5349</v>
      </c>
    </row>
    <row r="2254" spans="1:4" ht="14.25" customHeight="1" x14ac:dyDescent="0.15">
      <c r="A2254" s="1" t="s">
        <v>5713</v>
      </c>
      <c r="B2254" s="1" t="s">
        <v>5349</v>
      </c>
      <c r="C2254" s="1" t="s">
        <v>5714</v>
      </c>
      <c r="D2254" s="1" t="s">
        <v>5351</v>
      </c>
    </row>
    <row r="2255" spans="1:4" ht="14.25" customHeight="1" x14ac:dyDescent="0.15">
      <c r="A2255" s="1" t="s">
        <v>5715</v>
      </c>
      <c r="B2255" s="1" t="s">
        <v>5356</v>
      </c>
      <c r="C2255" s="1" t="s">
        <v>5716</v>
      </c>
      <c r="D2255" s="1" t="s">
        <v>5356</v>
      </c>
    </row>
    <row r="2256" spans="1:4" ht="14.25" customHeight="1" x14ac:dyDescent="0.15">
      <c r="A2256" s="1" t="s">
        <v>5717</v>
      </c>
      <c r="B2256" s="1" t="s">
        <v>5356</v>
      </c>
      <c r="C2256" s="1" t="s">
        <v>5718</v>
      </c>
      <c r="D2256" s="1" t="s">
        <v>5351</v>
      </c>
    </row>
    <row r="2257" spans="1:4" ht="14.25" customHeight="1" x14ac:dyDescent="0.15">
      <c r="A2257" s="1" t="s">
        <v>5719</v>
      </c>
      <c r="B2257" s="1" t="s">
        <v>5349</v>
      </c>
      <c r="C2257" s="1" t="s">
        <v>5720</v>
      </c>
      <c r="D2257" s="1" t="s">
        <v>5349</v>
      </c>
    </row>
    <row r="2258" spans="1:4" ht="14.25" customHeight="1" x14ac:dyDescent="0.15">
      <c r="A2258" s="1" t="s">
        <v>5721</v>
      </c>
      <c r="B2258" s="1" t="s">
        <v>5362</v>
      </c>
      <c r="C2258" s="1" t="s">
        <v>5722</v>
      </c>
      <c r="D2258" s="1" t="s">
        <v>5362</v>
      </c>
    </row>
    <row r="2259" spans="1:4" ht="14.25" customHeight="1" x14ac:dyDescent="0.15">
      <c r="A2259" s="1" t="s">
        <v>5723</v>
      </c>
      <c r="B2259" s="1" t="s">
        <v>5351</v>
      </c>
      <c r="C2259" s="1" t="s">
        <v>5724</v>
      </c>
      <c r="D2259" s="1" t="s">
        <v>5362</v>
      </c>
    </row>
    <row r="2260" spans="1:4" ht="14.25" customHeight="1" x14ac:dyDescent="0.15">
      <c r="A2260" s="1" t="s">
        <v>5725</v>
      </c>
      <c r="B2260" s="1" t="s">
        <v>5356</v>
      </c>
      <c r="C2260" s="1" t="s">
        <v>3118</v>
      </c>
      <c r="D2260" s="1" t="s">
        <v>5349</v>
      </c>
    </row>
    <row r="2261" spans="1:4" ht="14.25" customHeight="1" x14ac:dyDescent="0.15">
      <c r="A2261" s="1" t="s">
        <v>5726</v>
      </c>
      <c r="B2261" s="1" t="s">
        <v>5362</v>
      </c>
      <c r="C2261" s="1" t="s">
        <v>5727</v>
      </c>
      <c r="D2261" s="1" t="s">
        <v>5349</v>
      </c>
    </row>
    <row r="2262" spans="1:4" ht="14.25" customHeight="1" x14ac:dyDescent="0.15">
      <c r="A2262" s="1" t="s">
        <v>5728</v>
      </c>
      <c r="B2262" s="1" t="s">
        <v>5349</v>
      </c>
      <c r="C2262" s="1" t="s">
        <v>5729</v>
      </c>
      <c r="D2262" s="1" t="s">
        <v>5356</v>
      </c>
    </row>
    <row r="2263" spans="1:4" ht="14.25" customHeight="1" x14ac:dyDescent="0.15">
      <c r="A2263" s="1" t="s">
        <v>5730</v>
      </c>
      <c r="B2263" s="1" t="s">
        <v>5349</v>
      </c>
      <c r="C2263" s="1" t="s">
        <v>5731</v>
      </c>
      <c r="D2263" s="1" t="s">
        <v>5356</v>
      </c>
    </row>
    <row r="2264" spans="1:4" ht="14.25" customHeight="1" x14ac:dyDescent="0.15">
      <c r="A2264" s="1" t="s">
        <v>5732</v>
      </c>
      <c r="B2264" s="1" t="s">
        <v>5349</v>
      </c>
      <c r="C2264" s="1" t="s">
        <v>5733</v>
      </c>
      <c r="D2264" s="1" t="s">
        <v>5356</v>
      </c>
    </row>
    <row r="2265" spans="1:4" ht="14.25" customHeight="1" x14ac:dyDescent="0.15">
      <c r="A2265" s="1" t="s">
        <v>5734</v>
      </c>
      <c r="B2265" s="1" t="s">
        <v>5362</v>
      </c>
      <c r="C2265" s="1" t="s">
        <v>5735</v>
      </c>
      <c r="D2265" s="1" t="s">
        <v>5349</v>
      </c>
    </row>
    <row r="2266" spans="1:4" ht="14.25" customHeight="1" x14ac:dyDescent="0.15">
      <c r="A2266" s="1" t="s">
        <v>5736</v>
      </c>
      <c r="B2266" s="1" t="s">
        <v>5349</v>
      </c>
      <c r="C2266" s="1" t="s">
        <v>1281</v>
      </c>
      <c r="D2266" s="1" t="s">
        <v>5356</v>
      </c>
    </row>
    <row r="2267" spans="1:4" ht="14.25" customHeight="1" x14ac:dyDescent="0.15">
      <c r="A2267" s="1" t="s">
        <v>5737</v>
      </c>
      <c r="B2267" s="1" t="s">
        <v>5356</v>
      </c>
      <c r="C2267" s="1" t="s">
        <v>5738</v>
      </c>
      <c r="D2267" s="1" t="s">
        <v>5356</v>
      </c>
    </row>
    <row r="2268" spans="1:4" ht="14.25" customHeight="1" x14ac:dyDescent="0.15">
      <c r="A2268" s="1" t="s">
        <v>5739</v>
      </c>
      <c r="B2268" s="1" t="s">
        <v>5356</v>
      </c>
      <c r="C2268" s="1" t="s">
        <v>5740</v>
      </c>
      <c r="D2268" s="1" t="s">
        <v>5351</v>
      </c>
    </row>
    <row r="2269" spans="1:4" ht="14.25" customHeight="1" x14ac:dyDescent="0.15">
      <c r="A2269" s="1" t="s">
        <v>5741</v>
      </c>
      <c r="B2269" s="1" t="s">
        <v>5362</v>
      </c>
      <c r="C2269" s="1" t="s">
        <v>5742</v>
      </c>
      <c r="D2269" s="1" t="s">
        <v>5349</v>
      </c>
    </row>
    <row r="2270" spans="1:4" ht="14.25" customHeight="1" x14ac:dyDescent="0.15">
      <c r="A2270" s="1" t="s">
        <v>5743</v>
      </c>
      <c r="B2270" s="1" t="s">
        <v>5349</v>
      </c>
      <c r="C2270" s="1" t="s">
        <v>5744</v>
      </c>
      <c r="D2270" s="1" t="s">
        <v>5362</v>
      </c>
    </row>
    <row r="2271" spans="1:4" ht="14.25" customHeight="1" x14ac:dyDescent="0.15">
      <c r="A2271" s="1" t="s">
        <v>5745</v>
      </c>
      <c r="B2271" s="1" t="s">
        <v>5349</v>
      </c>
      <c r="C2271" s="1" t="s">
        <v>5746</v>
      </c>
      <c r="D2271" s="1" t="s">
        <v>5356</v>
      </c>
    </row>
    <row r="2272" spans="1:4" ht="14.25" customHeight="1" x14ac:dyDescent="0.15">
      <c r="A2272" s="1" t="s">
        <v>5747</v>
      </c>
      <c r="B2272" s="1" t="s">
        <v>5356</v>
      </c>
      <c r="C2272" s="1" t="s">
        <v>5748</v>
      </c>
      <c r="D2272" s="1" t="s">
        <v>5349</v>
      </c>
    </row>
    <row r="2273" spans="1:4" ht="14.25" customHeight="1" x14ac:dyDescent="0.15">
      <c r="A2273" s="1" t="s">
        <v>5749</v>
      </c>
      <c r="B2273" s="1" t="s">
        <v>5356</v>
      </c>
      <c r="C2273" s="1" t="s">
        <v>5750</v>
      </c>
      <c r="D2273" s="1" t="s">
        <v>5349</v>
      </c>
    </row>
    <row r="2274" spans="1:4" ht="14.25" customHeight="1" x14ac:dyDescent="0.15">
      <c r="A2274" s="1" t="s">
        <v>5751</v>
      </c>
      <c r="B2274" s="1" t="s">
        <v>5356</v>
      </c>
      <c r="C2274" s="1" t="s">
        <v>4083</v>
      </c>
      <c r="D2274" s="1" t="s">
        <v>5356</v>
      </c>
    </row>
    <row r="2275" spans="1:4" ht="14.25" customHeight="1" x14ac:dyDescent="0.15">
      <c r="A2275" s="1" t="s">
        <v>4905</v>
      </c>
      <c r="B2275" s="1" t="s">
        <v>5349</v>
      </c>
      <c r="C2275" s="1" t="s">
        <v>5752</v>
      </c>
      <c r="D2275" s="1" t="s">
        <v>5356</v>
      </c>
    </row>
    <row r="2276" spans="1:4" ht="14.25" customHeight="1" x14ac:dyDescent="0.15">
      <c r="A2276" s="1" t="s">
        <v>5753</v>
      </c>
      <c r="B2276" s="1" t="s">
        <v>5351</v>
      </c>
      <c r="C2276" s="1" t="s">
        <v>5754</v>
      </c>
      <c r="D2276" s="1" t="s">
        <v>5351</v>
      </c>
    </row>
    <row r="2277" spans="1:4" ht="14.25" customHeight="1" x14ac:dyDescent="0.15">
      <c r="A2277" s="1" t="s">
        <v>5755</v>
      </c>
      <c r="B2277" s="1" t="s">
        <v>5349</v>
      </c>
      <c r="C2277" s="1" t="s">
        <v>5756</v>
      </c>
      <c r="D2277" s="1" t="s">
        <v>5351</v>
      </c>
    </row>
    <row r="2278" spans="1:4" ht="14.25" customHeight="1" x14ac:dyDescent="0.15">
      <c r="A2278" s="1" t="s">
        <v>1312</v>
      </c>
      <c r="B2278" s="1" t="s">
        <v>5362</v>
      </c>
      <c r="C2278" s="1" t="s">
        <v>1434</v>
      </c>
      <c r="D2278" s="1" t="s">
        <v>5362</v>
      </c>
    </row>
    <row r="2279" spans="1:4" ht="14.25" customHeight="1" x14ac:dyDescent="0.15">
      <c r="A2279" s="1" t="s">
        <v>5757</v>
      </c>
      <c r="B2279" s="1" t="s">
        <v>5351</v>
      </c>
      <c r="C2279" s="1" t="s">
        <v>4091</v>
      </c>
      <c r="D2279" s="1" t="s">
        <v>5351</v>
      </c>
    </row>
    <row r="2280" spans="1:4" ht="14.25" customHeight="1" x14ac:dyDescent="0.15">
      <c r="A2280" s="1" t="s">
        <v>5758</v>
      </c>
      <c r="B2280" s="1" t="s">
        <v>5351</v>
      </c>
      <c r="C2280" s="1" t="s">
        <v>5291</v>
      </c>
      <c r="D2280" s="1" t="s">
        <v>5349</v>
      </c>
    </row>
    <row r="2281" spans="1:4" ht="14.25" customHeight="1" x14ac:dyDescent="0.15">
      <c r="A2281" s="1" t="s">
        <v>5759</v>
      </c>
      <c r="B2281" s="1" t="s">
        <v>5351</v>
      </c>
      <c r="C2281" s="1" t="s">
        <v>5760</v>
      </c>
      <c r="D2281" s="1" t="s">
        <v>5356</v>
      </c>
    </row>
    <row r="2282" spans="1:4" ht="14.25" customHeight="1" x14ac:dyDescent="0.15">
      <c r="A2282" s="1" t="s">
        <v>5761</v>
      </c>
      <c r="B2282" s="1" t="s">
        <v>5349</v>
      </c>
      <c r="C2282" s="1" t="s">
        <v>5762</v>
      </c>
      <c r="D2282" s="1" t="s">
        <v>5356</v>
      </c>
    </row>
    <row r="2283" spans="1:4" ht="14.25" customHeight="1" x14ac:dyDescent="0.15">
      <c r="A2283" s="1" t="s">
        <v>5763</v>
      </c>
      <c r="B2283" s="1" t="s">
        <v>5349</v>
      </c>
      <c r="C2283" s="1" t="s">
        <v>1447</v>
      </c>
      <c r="D2283" s="1" t="s">
        <v>5356</v>
      </c>
    </row>
    <row r="2284" spans="1:4" ht="14.25" customHeight="1" x14ac:dyDescent="0.15">
      <c r="A2284" s="1" t="s">
        <v>5764</v>
      </c>
      <c r="B2284" s="1" t="s">
        <v>5356</v>
      </c>
      <c r="C2284" s="1" t="s">
        <v>5765</v>
      </c>
      <c r="D2284" s="1" t="s">
        <v>5362</v>
      </c>
    </row>
    <row r="2285" spans="1:4" ht="14.25" customHeight="1" x14ac:dyDescent="0.15">
      <c r="A2285" s="1" t="s">
        <v>5766</v>
      </c>
      <c r="B2285" s="1" t="s">
        <v>5356</v>
      </c>
      <c r="C2285" s="1" t="s">
        <v>5767</v>
      </c>
      <c r="D2285" s="1" t="s">
        <v>5351</v>
      </c>
    </row>
    <row r="2286" spans="1:4" ht="14.25" customHeight="1" x14ac:dyDescent="0.15">
      <c r="A2286" s="1" t="s">
        <v>5768</v>
      </c>
      <c r="B2286" s="1" t="s">
        <v>5362</v>
      </c>
      <c r="C2286" s="1" t="s">
        <v>5769</v>
      </c>
      <c r="D2286" s="1" t="s">
        <v>5362</v>
      </c>
    </row>
    <row r="2287" spans="1:4" ht="14.25" customHeight="1" x14ac:dyDescent="0.15">
      <c r="A2287" s="1" t="s">
        <v>5770</v>
      </c>
      <c r="B2287" s="1" t="s">
        <v>5351</v>
      </c>
      <c r="C2287" s="1" t="s">
        <v>1459</v>
      </c>
      <c r="D2287" s="1" t="s">
        <v>5362</v>
      </c>
    </row>
    <row r="2288" spans="1:4" ht="14.25" customHeight="1" x14ac:dyDescent="0.15">
      <c r="A2288" s="1" t="s">
        <v>5771</v>
      </c>
      <c r="B2288" s="1" t="s">
        <v>5349</v>
      </c>
      <c r="C2288" s="1" t="s">
        <v>5772</v>
      </c>
      <c r="D2288" s="1" t="s">
        <v>5351</v>
      </c>
    </row>
    <row r="2289" spans="1:4" ht="14.25" customHeight="1" x14ac:dyDescent="0.15">
      <c r="A2289" s="1" t="s">
        <v>1375</v>
      </c>
      <c r="B2289" s="1" t="s">
        <v>5349</v>
      </c>
      <c r="C2289" s="1" t="s">
        <v>5773</v>
      </c>
      <c r="D2289" s="1" t="s">
        <v>5349</v>
      </c>
    </row>
    <row r="2290" spans="1:4" ht="14.25" customHeight="1" x14ac:dyDescent="0.15">
      <c r="A2290" s="1" t="s">
        <v>5774</v>
      </c>
      <c r="B2290" s="1" t="s">
        <v>5362</v>
      </c>
      <c r="C2290" s="1" t="s">
        <v>5775</v>
      </c>
      <c r="D2290" s="1" t="s">
        <v>5356</v>
      </c>
    </row>
    <row r="2291" spans="1:4" ht="14.25" customHeight="1" x14ac:dyDescent="0.15">
      <c r="A2291" s="1" t="s">
        <v>5776</v>
      </c>
      <c r="B2291" s="1" t="s">
        <v>5356</v>
      </c>
      <c r="C2291" s="1" t="s">
        <v>5777</v>
      </c>
      <c r="D2291" s="1" t="s">
        <v>5356</v>
      </c>
    </row>
    <row r="2292" spans="1:4" ht="14.25" customHeight="1" x14ac:dyDescent="0.15">
      <c r="A2292" s="1" t="s">
        <v>5778</v>
      </c>
      <c r="B2292" s="1" t="s">
        <v>5362</v>
      </c>
      <c r="C2292" s="1" t="s">
        <v>5779</v>
      </c>
      <c r="D2292" s="1" t="s">
        <v>5349</v>
      </c>
    </row>
    <row r="2293" spans="1:4" ht="14.25" customHeight="1" x14ac:dyDescent="0.15">
      <c r="A2293" s="1" t="s">
        <v>5780</v>
      </c>
      <c r="B2293" s="1" t="s">
        <v>5356</v>
      </c>
      <c r="C2293" s="1" t="s">
        <v>5781</v>
      </c>
      <c r="D2293" s="1" t="s">
        <v>5349</v>
      </c>
    </row>
    <row r="2294" spans="1:4" ht="14.25" customHeight="1" x14ac:dyDescent="0.15">
      <c r="A2294" s="1" t="s">
        <v>5782</v>
      </c>
      <c r="B2294" s="1" t="s">
        <v>5349</v>
      </c>
      <c r="C2294" s="1" t="s">
        <v>5783</v>
      </c>
      <c r="D2294" s="1" t="s">
        <v>5356</v>
      </c>
    </row>
    <row r="2295" spans="1:4" ht="14.25" customHeight="1" x14ac:dyDescent="0.15">
      <c r="A2295" s="1" t="s">
        <v>5784</v>
      </c>
      <c r="B2295" s="1" t="s">
        <v>5356</v>
      </c>
      <c r="C2295" s="1" t="s">
        <v>5785</v>
      </c>
      <c r="D2295" s="1" t="s">
        <v>5356</v>
      </c>
    </row>
    <row r="2296" spans="1:4" ht="14.25" customHeight="1" x14ac:dyDescent="0.15">
      <c r="A2296" s="1" t="s">
        <v>5786</v>
      </c>
      <c r="B2296" s="1" t="s">
        <v>5356</v>
      </c>
      <c r="C2296" s="1" t="s">
        <v>5787</v>
      </c>
      <c r="D2296" s="1" t="s">
        <v>5356</v>
      </c>
    </row>
    <row r="2297" spans="1:4" ht="14.25" customHeight="1" x14ac:dyDescent="0.15">
      <c r="A2297" s="1" t="s">
        <v>5053</v>
      </c>
      <c r="B2297" s="1" t="s">
        <v>5356</v>
      </c>
      <c r="C2297" s="1" t="s">
        <v>5788</v>
      </c>
      <c r="D2297" s="1" t="s">
        <v>5351</v>
      </c>
    </row>
    <row r="2298" spans="1:4" ht="14.25" customHeight="1" x14ac:dyDescent="0.15">
      <c r="A2298" s="1" t="s">
        <v>5789</v>
      </c>
      <c r="B2298" s="1" t="s">
        <v>5349</v>
      </c>
      <c r="C2298" s="1" t="s">
        <v>5790</v>
      </c>
      <c r="D2298" s="1" t="s">
        <v>5351</v>
      </c>
    </row>
    <row r="2299" spans="1:4" ht="14.25" customHeight="1" x14ac:dyDescent="0.15">
      <c r="A2299" s="1" t="s">
        <v>5791</v>
      </c>
      <c r="B2299" s="1" t="s">
        <v>5349</v>
      </c>
      <c r="C2299" s="1" t="s">
        <v>5792</v>
      </c>
      <c r="D2299" s="1" t="s">
        <v>5351</v>
      </c>
    </row>
    <row r="2300" spans="1:4" ht="14.25" customHeight="1" x14ac:dyDescent="0.15">
      <c r="A2300" s="1" t="s">
        <v>5793</v>
      </c>
      <c r="B2300" s="1" t="s">
        <v>5362</v>
      </c>
      <c r="C2300" s="1" t="s">
        <v>5794</v>
      </c>
      <c r="D2300" s="1" t="s">
        <v>5349</v>
      </c>
    </row>
    <row r="2301" spans="1:4" ht="14.25" customHeight="1" x14ac:dyDescent="0.15">
      <c r="A2301" s="1" t="s">
        <v>5795</v>
      </c>
      <c r="B2301" s="1" t="s">
        <v>5362</v>
      </c>
      <c r="C2301" s="1" t="s">
        <v>5796</v>
      </c>
      <c r="D2301" s="1" t="s">
        <v>5349</v>
      </c>
    </row>
    <row r="2302" spans="1:4" ht="14.25" customHeight="1" x14ac:dyDescent="0.15">
      <c r="A2302" s="1" t="s">
        <v>5797</v>
      </c>
      <c r="B2302" s="1" t="s">
        <v>5349</v>
      </c>
      <c r="C2302" s="1" t="s">
        <v>5798</v>
      </c>
      <c r="D2302" s="1" t="s">
        <v>5362</v>
      </c>
    </row>
    <row r="2303" spans="1:4" ht="14.25" customHeight="1" x14ac:dyDescent="0.15">
      <c r="A2303" s="1" t="s">
        <v>5799</v>
      </c>
      <c r="B2303" s="1" t="s">
        <v>5356</v>
      </c>
      <c r="C2303" s="1" t="s">
        <v>5800</v>
      </c>
      <c r="D2303" s="1" t="s">
        <v>5349</v>
      </c>
    </row>
    <row r="2304" spans="1:4" ht="14.25" customHeight="1" x14ac:dyDescent="0.15">
      <c r="A2304" s="1" t="s">
        <v>1131</v>
      </c>
      <c r="B2304" s="1" t="s">
        <v>5349</v>
      </c>
      <c r="C2304" s="1" t="s">
        <v>17</v>
      </c>
      <c r="D2304" s="1" t="s">
        <v>5362</v>
      </c>
    </row>
    <row r="2305" spans="1:6" ht="14.25" customHeight="1" x14ac:dyDescent="0.15">
      <c r="A2305" s="1" t="s">
        <v>5801</v>
      </c>
      <c r="B2305" s="1" t="s">
        <v>5356</v>
      </c>
      <c r="C2305" s="1" t="s">
        <v>5802</v>
      </c>
      <c r="D2305" s="1" t="s">
        <v>5362</v>
      </c>
    </row>
    <row r="2306" spans="1:6" ht="14.25" customHeight="1" x14ac:dyDescent="0.15">
      <c r="A2306" s="1" t="s">
        <v>5803</v>
      </c>
      <c r="B2306" s="1" t="s">
        <v>5349</v>
      </c>
      <c r="C2306" s="1" t="s">
        <v>1512</v>
      </c>
      <c r="D2306" s="1" t="s">
        <v>5351</v>
      </c>
    </row>
    <row r="2307" spans="1:6" ht="14.25" customHeight="1" x14ac:dyDescent="0.15">
      <c r="A2307" s="1" t="s">
        <v>1540</v>
      </c>
      <c r="B2307" s="1" t="s">
        <v>5356</v>
      </c>
      <c r="C2307" s="1" t="s">
        <v>5804</v>
      </c>
      <c r="D2307" s="1" t="s">
        <v>5351</v>
      </c>
    </row>
    <row r="2308" spans="1:6" ht="14.25" customHeight="1" x14ac:dyDescent="0.15">
      <c r="A2308" s="1" t="s">
        <v>5805</v>
      </c>
      <c r="B2308" s="1" t="s">
        <v>5351</v>
      </c>
      <c r="C2308" s="3"/>
      <c r="D2308" s="3"/>
    </row>
    <row r="2309" spans="1:6" ht="14.25" customHeight="1" x14ac:dyDescent="0.15">
      <c r="A2309" s="1" t="s">
        <v>5806</v>
      </c>
      <c r="B2309" s="1" t="s">
        <v>5349</v>
      </c>
      <c r="C2309" s="3"/>
      <c r="D2309" s="3"/>
    </row>
    <row r="2310" spans="1:6" ht="14.25" customHeight="1" x14ac:dyDescent="0.15">
      <c r="A2310" s="1" t="s">
        <v>5807</v>
      </c>
      <c r="B2310" s="1" t="s">
        <v>5349</v>
      </c>
      <c r="C2310" s="3"/>
      <c r="D2310" s="3"/>
    </row>
    <row r="2311" spans="1:6" ht="14.25" customHeight="1" x14ac:dyDescent="0.15">
      <c r="A2311" s="1" t="s">
        <v>5808</v>
      </c>
      <c r="B2311" s="1" t="s">
        <v>5362</v>
      </c>
      <c r="C2311" s="3"/>
      <c r="D2311" s="3"/>
    </row>
    <row r="2312" spans="1:6" ht="14.25" customHeight="1" x14ac:dyDescent="0.15">
      <c r="A2312" s="1" t="s">
        <v>5809</v>
      </c>
      <c r="B2312" s="1" t="s">
        <v>5356</v>
      </c>
      <c r="C2312" s="3"/>
      <c r="D2312" s="3"/>
    </row>
    <row r="2313" spans="1:6" ht="14.25" customHeight="1" x14ac:dyDescent="0.15">
      <c r="A2313" s="1" t="s">
        <v>5810</v>
      </c>
      <c r="B2313" s="1" t="s">
        <v>5349</v>
      </c>
      <c r="C2313" s="3"/>
      <c r="D2313" s="3"/>
    </row>
    <row r="2314" spans="1:6" ht="14.25" customHeight="1" x14ac:dyDescent="0.15">
      <c r="A2314" s="1" t="s">
        <v>5811</v>
      </c>
      <c r="B2314" s="1" t="s">
        <v>2203</v>
      </c>
      <c r="C2314" s="1" t="s">
        <v>5812</v>
      </c>
      <c r="D2314" s="1" t="s">
        <v>2203</v>
      </c>
      <c r="E2314" s="1" t="s">
        <v>5813</v>
      </c>
      <c r="F2314" s="1" t="s">
        <v>2203</v>
      </c>
    </row>
    <row r="2315" spans="1:6" ht="14.25" customHeight="1" x14ac:dyDescent="0.15">
      <c r="A2315" s="1" t="s">
        <v>5814</v>
      </c>
      <c r="B2315" s="1" t="s">
        <v>5815</v>
      </c>
      <c r="C2315" s="1" t="s">
        <v>3164</v>
      </c>
      <c r="D2315" s="1" t="s">
        <v>5816</v>
      </c>
      <c r="E2315" s="1" t="s">
        <v>5817</v>
      </c>
      <c r="F2315" s="1" t="s">
        <v>5818</v>
      </c>
    </row>
    <row r="2316" spans="1:6" ht="14.25" customHeight="1" x14ac:dyDescent="0.15">
      <c r="A2316" s="1" t="s">
        <v>5819</v>
      </c>
      <c r="B2316" s="1" t="s">
        <v>5820</v>
      </c>
      <c r="C2316" s="1" t="s">
        <v>5821</v>
      </c>
      <c r="D2316" s="1" t="s">
        <v>5820</v>
      </c>
      <c r="E2316" s="1" t="s">
        <v>5822</v>
      </c>
      <c r="F2316" s="1" t="s">
        <v>5818</v>
      </c>
    </row>
    <row r="2317" spans="1:6" ht="14.25" customHeight="1" x14ac:dyDescent="0.15">
      <c r="A2317" s="1" t="s">
        <v>5823</v>
      </c>
      <c r="B2317" s="1" t="s">
        <v>5818</v>
      </c>
      <c r="C2317" s="1" t="s">
        <v>5824</v>
      </c>
      <c r="D2317" s="1" t="s">
        <v>5825</v>
      </c>
      <c r="E2317" s="1" t="s">
        <v>5826</v>
      </c>
      <c r="F2317" s="1" t="s">
        <v>5825</v>
      </c>
    </row>
    <row r="2318" spans="1:6" ht="14.25" customHeight="1" x14ac:dyDescent="0.15">
      <c r="A2318" s="1" t="s">
        <v>5827</v>
      </c>
      <c r="B2318" s="1" t="s">
        <v>5818</v>
      </c>
      <c r="C2318" s="1" t="s">
        <v>5828</v>
      </c>
      <c r="D2318" s="1" t="s">
        <v>5818</v>
      </c>
      <c r="E2318" s="1" t="s">
        <v>5829</v>
      </c>
      <c r="F2318" s="1" t="s">
        <v>5830</v>
      </c>
    </row>
    <row r="2319" spans="1:6" ht="14.25" customHeight="1" x14ac:dyDescent="0.15">
      <c r="A2319" s="1" t="s">
        <v>5831</v>
      </c>
      <c r="B2319" s="1" t="s">
        <v>5832</v>
      </c>
      <c r="C2319" s="1" t="s">
        <v>5833</v>
      </c>
      <c r="D2319" s="1" t="s">
        <v>5816</v>
      </c>
      <c r="E2319" s="1" t="s">
        <v>5834</v>
      </c>
      <c r="F2319" s="1" t="s">
        <v>5835</v>
      </c>
    </row>
    <row r="2320" spans="1:6" ht="14.25" customHeight="1" x14ac:dyDescent="0.15">
      <c r="A2320" s="1" t="s">
        <v>5377</v>
      </c>
      <c r="B2320" s="1" t="s">
        <v>5820</v>
      </c>
      <c r="C2320" s="1" t="s">
        <v>5836</v>
      </c>
      <c r="D2320" s="1" t="s">
        <v>5816</v>
      </c>
      <c r="E2320" s="1" t="s">
        <v>5837</v>
      </c>
      <c r="F2320" s="1" t="s">
        <v>5838</v>
      </c>
    </row>
    <row r="2321" spans="1:6" ht="14.25" customHeight="1" x14ac:dyDescent="0.15">
      <c r="A2321" s="1" t="s">
        <v>5839</v>
      </c>
      <c r="B2321" s="1" t="s">
        <v>3761</v>
      </c>
      <c r="C2321" s="1" t="s">
        <v>5840</v>
      </c>
      <c r="D2321" s="1" t="s">
        <v>5816</v>
      </c>
      <c r="E2321" s="1" t="s">
        <v>3409</v>
      </c>
      <c r="F2321" s="1" t="s">
        <v>3761</v>
      </c>
    </row>
    <row r="2322" spans="1:6" ht="14.25" customHeight="1" x14ac:dyDescent="0.15">
      <c r="A2322" s="1" t="s">
        <v>5841</v>
      </c>
      <c r="B2322" s="1" t="s">
        <v>5842</v>
      </c>
      <c r="C2322" s="1" t="s">
        <v>5843</v>
      </c>
      <c r="D2322" s="1" t="s">
        <v>5844</v>
      </c>
      <c r="E2322" s="1" t="s">
        <v>5845</v>
      </c>
      <c r="F2322" s="1" t="s">
        <v>5845</v>
      </c>
    </row>
    <row r="2323" spans="1:6" ht="14.25" customHeight="1" x14ac:dyDescent="0.15">
      <c r="A2323" s="1" t="s">
        <v>165</v>
      </c>
      <c r="B2323" s="1" t="s">
        <v>5846</v>
      </c>
      <c r="C2323" s="1" t="s">
        <v>5847</v>
      </c>
      <c r="D2323" s="1" t="s">
        <v>3761</v>
      </c>
      <c r="E2323" s="1" t="s">
        <v>5848</v>
      </c>
      <c r="F2323" s="1" t="s">
        <v>5845</v>
      </c>
    </row>
    <row r="2324" spans="1:6" ht="14.25" customHeight="1" x14ac:dyDescent="0.15">
      <c r="A2324" s="1" t="s">
        <v>5849</v>
      </c>
      <c r="B2324" s="1" t="s">
        <v>5818</v>
      </c>
      <c r="C2324" s="1" t="s">
        <v>5850</v>
      </c>
      <c r="D2324" s="1" t="s">
        <v>5818</v>
      </c>
      <c r="E2324" s="1" t="s">
        <v>5851</v>
      </c>
      <c r="F2324" s="1" t="s">
        <v>5818</v>
      </c>
    </row>
    <row r="2325" spans="1:6" ht="14.25" customHeight="1" x14ac:dyDescent="0.15">
      <c r="A2325" s="1" t="s">
        <v>5852</v>
      </c>
      <c r="B2325" s="1" t="s">
        <v>5842</v>
      </c>
      <c r="C2325" s="1" t="s">
        <v>5853</v>
      </c>
      <c r="D2325" s="1" t="s">
        <v>5825</v>
      </c>
      <c r="E2325" s="1" t="s">
        <v>5854</v>
      </c>
      <c r="F2325" s="1" t="s">
        <v>3761</v>
      </c>
    </row>
    <row r="2326" spans="1:6" ht="14.25" customHeight="1" x14ac:dyDescent="0.15">
      <c r="A2326" s="1" t="s">
        <v>5855</v>
      </c>
      <c r="B2326" s="1" t="s">
        <v>5820</v>
      </c>
      <c r="C2326" s="1" t="s">
        <v>5856</v>
      </c>
      <c r="D2326" s="1" t="s">
        <v>5835</v>
      </c>
      <c r="E2326" s="1" t="s">
        <v>5857</v>
      </c>
      <c r="F2326" s="1" t="s">
        <v>5858</v>
      </c>
    </row>
    <row r="2327" spans="1:6" ht="14.25" customHeight="1" x14ac:dyDescent="0.15">
      <c r="A2327" s="1" t="s">
        <v>5859</v>
      </c>
      <c r="B2327" s="1" t="s">
        <v>5816</v>
      </c>
      <c r="C2327" s="1" t="s">
        <v>5860</v>
      </c>
      <c r="D2327" s="1" t="s">
        <v>2203</v>
      </c>
      <c r="E2327" s="1" t="s">
        <v>5861</v>
      </c>
      <c r="F2327" s="1" t="s">
        <v>5832</v>
      </c>
    </row>
    <row r="2328" spans="1:6" ht="14.25" customHeight="1" x14ac:dyDescent="0.15">
      <c r="A2328" s="1" t="s">
        <v>5862</v>
      </c>
      <c r="B2328" s="1" t="s">
        <v>5820</v>
      </c>
      <c r="C2328" s="1" t="s">
        <v>5863</v>
      </c>
      <c r="D2328" s="1" t="s">
        <v>5815</v>
      </c>
      <c r="E2328" s="1" t="s">
        <v>5864</v>
      </c>
      <c r="F2328" s="1" t="s">
        <v>4049</v>
      </c>
    </row>
    <row r="2329" spans="1:6" ht="14.25" customHeight="1" x14ac:dyDescent="0.15">
      <c r="A2329" s="1" t="s">
        <v>5404</v>
      </c>
      <c r="B2329" s="1" t="s">
        <v>5815</v>
      </c>
      <c r="C2329" s="1" t="s">
        <v>5865</v>
      </c>
      <c r="D2329" s="1" t="s">
        <v>5820</v>
      </c>
      <c r="E2329" s="1" t="s">
        <v>5866</v>
      </c>
      <c r="F2329" s="1" t="s">
        <v>5820</v>
      </c>
    </row>
    <row r="2330" spans="1:6" ht="14.25" customHeight="1" x14ac:dyDescent="0.15">
      <c r="A2330" s="1" t="s">
        <v>5867</v>
      </c>
      <c r="B2330" s="1" t="s">
        <v>5815</v>
      </c>
      <c r="C2330" s="1" t="s">
        <v>5868</v>
      </c>
      <c r="D2330" s="1" t="s">
        <v>5818</v>
      </c>
      <c r="E2330" s="1" t="s">
        <v>5869</v>
      </c>
      <c r="F2330" s="1" t="s">
        <v>5832</v>
      </c>
    </row>
    <row r="2331" spans="1:6" ht="14.25" customHeight="1" x14ac:dyDescent="0.15">
      <c r="A2331" s="1" t="s">
        <v>5870</v>
      </c>
      <c r="B2331" s="1" t="s">
        <v>5816</v>
      </c>
      <c r="C2331" s="1" t="s">
        <v>5871</v>
      </c>
      <c r="D2331" s="1" t="s">
        <v>5858</v>
      </c>
      <c r="E2331" s="1" t="s">
        <v>4566</v>
      </c>
      <c r="F2331" s="1" t="s">
        <v>5842</v>
      </c>
    </row>
    <row r="2332" spans="1:6" ht="14.25" customHeight="1" x14ac:dyDescent="0.15">
      <c r="A2332" s="1" t="s">
        <v>5872</v>
      </c>
      <c r="B2332" s="1" t="s">
        <v>5815</v>
      </c>
      <c r="C2332" s="1" t="s">
        <v>5815</v>
      </c>
      <c r="D2332" s="1" t="s">
        <v>5815</v>
      </c>
      <c r="E2332" s="1" t="s">
        <v>5873</v>
      </c>
      <c r="F2332" s="1" t="s">
        <v>2203</v>
      </c>
    </row>
    <row r="2333" spans="1:6" ht="14.25" customHeight="1" x14ac:dyDescent="0.15">
      <c r="A2333" s="1" t="s">
        <v>5874</v>
      </c>
      <c r="B2333" s="1" t="s">
        <v>5875</v>
      </c>
      <c r="C2333" s="1" t="s">
        <v>5876</v>
      </c>
      <c r="D2333" s="1" t="s">
        <v>4049</v>
      </c>
      <c r="E2333" s="1" t="s">
        <v>5877</v>
      </c>
      <c r="F2333" s="1" t="s">
        <v>5825</v>
      </c>
    </row>
    <row r="2334" spans="1:6" ht="14.25" customHeight="1" x14ac:dyDescent="0.15">
      <c r="A2334" s="1" t="s">
        <v>5878</v>
      </c>
      <c r="B2334" s="1" t="s">
        <v>5816</v>
      </c>
      <c r="C2334" s="1" t="s">
        <v>5879</v>
      </c>
      <c r="D2334" s="1" t="s">
        <v>5816</v>
      </c>
      <c r="E2334" s="1" t="s">
        <v>5880</v>
      </c>
      <c r="F2334" s="1" t="s">
        <v>5835</v>
      </c>
    </row>
    <row r="2335" spans="1:6" ht="14.25" customHeight="1" x14ac:dyDescent="0.15">
      <c r="A2335" s="1" t="s">
        <v>3198</v>
      </c>
      <c r="B2335" s="1" t="s">
        <v>5838</v>
      </c>
      <c r="C2335" s="1" t="s">
        <v>5881</v>
      </c>
      <c r="D2335" s="1" t="s">
        <v>5816</v>
      </c>
      <c r="E2335" s="1" t="s">
        <v>5882</v>
      </c>
      <c r="F2335" s="1" t="s">
        <v>5883</v>
      </c>
    </row>
    <row r="2336" spans="1:6" ht="14.25" customHeight="1" x14ac:dyDescent="0.15">
      <c r="A2336" s="1" t="s">
        <v>5884</v>
      </c>
      <c r="B2336" s="1" t="s">
        <v>5832</v>
      </c>
      <c r="C2336" s="1" t="s">
        <v>5885</v>
      </c>
      <c r="D2336" s="1" t="s">
        <v>5825</v>
      </c>
      <c r="E2336" s="1" t="s">
        <v>5886</v>
      </c>
      <c r="F2336" s="1" t="s">
        <v>5816</v>
      </c>
    </row>
    <row r="2337" spans="1:6" ht="14.25" customHeight="1" x14ac:dyDescent="0.15">
      <c r="A2337" s="1" t="s">
        <v>5887</v>
      </c>
      <c r="B2337" s="1" t="s">
        <v>5888</v>
      </c>
      <c r="C2337" s="1" t="s">
        <v>5889</v>
      </c>
      <c r="D2337" s="1" t="s">
        <v>3761</v>
      </c>
      <c r="E2337" s="1" t="s">
        <v>5890</v>
      </c>
      <c r="F2337" s="1" t="s">
        <v>5891</v>
      </c>
    </row>
    <row r="2338" spans="1:6" ht="14.25" customHeight="1" x14ac:dyDescent="0.15">
      <c r="A2338" s="1" t="s">
        <v>5892</v>
      </c>
      <c r="B2338" s="1" t="s">
        <v>5830</v>
      </c>
      <c r="C2338" s="1" t="s">
        <v>5893</v>
      </c>
      <c r="D2338" s="1" t="s">
        <v>5820</v>
      </c>
      <c r="E2338" s="1" t="s">
        <v>5894</v>
      </c>
      <c r="F2338" s="1" t="s">
        <v>5832</v>
      </c>
    </row>
    <row r="2339" spans="1:6" ht="14.25" customHeight="1" x14ac:dyDescent="0.15">
      <c r="A2339" s="1" t="s">
        <v>5895</v>
      </c>
      <c r="B2339" s="1" t="s">
        <v>5815</v>
      </c>
      <c r="C2339" s="1" t="s">
        <v>5609</v>
      </c>
      <c r="D2339" s="1" t="s">
        <v>5815</v>
      </c>
      <c r="E2339" s="1" t="s">
        <v>5896</v>
      </c>
      <c r="F2339" s="1" t="s">
        <v>5815</v>
      </c>
    </row>
    <row r="2340" spans="1:6" ht="14.25" customHeight="1" x14ac:dyDescent="0.15">
      <c r="A2340" s="1" t="s">
        <v>5897</v>
      </c>
      <c r="B2340" s="1" t="s">
        <v>5888</v>
      </c>
      <c r="C2340" s="1" t="s">
        <v>140</v>
      </c>
      <c r="D2340" s="1" t="s">
        <v>5816</v>
      </c>
      <c r="E2340" s="1" t="s">
        <v>5898</v>
      </c>
      <c r="F2340" s="1" t="s">
        <v>5842</v>
      </c>
    </row>
    <row r="2341" spans="1:6" ht="14.25" customHeight="1" x14ac:dyDescent="0.15">
      <c r="A2341" s="1" t="s">
        <v>5899</v>
      </c>
      <c r="B2341" s="1" t="s">
        <v>5845</v>
      </c>
      <c r="C2341" s="1" t="s">
        <v>5900</v>
      </c>
      <c r="D2341" s="1" t="s">
        <v>5835</v>
      </c>
      <c r="E2341" s="1" t="s">
        <v>5901</v>
      </c>
      <c r="F2341" s="1" t="s">
        <v>5902</v>
      </c>
    </row>
    <row r="2342" spans="1:6" ht="14.25" customHeight="1" x14ac:dyDescent="0.15">
      <c r="A2342" s="1" t="s">
        <v>5903</v>
      </c>
      <c r="B2342" s="1" t="s">
        <v>3761</v>
      </c>
      <c r="C2342" s="1" t="s">
        <v>5904</v>
      </c>
      <c r="D2342" s="1" t="s">
        <v>5820</v>
      </c>
      <c r="E2342" s="1" t="s">
        <v>5905</v>
      </c>
      <c r="F2342" s="1" t="s">
        <v>5888</v>
      </c>
    </row>
    <row r="2343" spans="1:6" ht="14.25" customHeight="1" x14ac:dyDescent="0.15">
      <c r="A2343" s="1" t="s">
        <v>5906</v>
      </c>
      <c r="B2343" s="1" t="s">
        <v>5835</v>
      </c>
      <c r="C2343" s="1" t="s">
        <v>5907</v>
      </c>
      <c r="D2343" s="1" t="s">
        <v>5820</v>
      </c>
      <c r="E2343" s="1" t="s">
        <v>5908</v>
      </c>
      <c r="F2343" s="1" t="s">
        <v>5830</v>
      </c>
    </row>
    <row r="2344" spans="1:6" ht="14.25" customHeight="1" x14ac:dyDescent="0.15">
      <c r="A2344" s="1" t="s">
        <v>5909</v>
      </c>
      <c r="B2344" s="1" t="s">
        <v>5818</v>
      </c>
      <c r="C2344" s="1" t="s">
        <v>5910</v>
      </c>
      <c r="D2344" s="1" t="s">
        <v>5816</v>
      </c>
      <c r="E2344" s="1" t="s">
        <v>5911</v>
      </c>
      <c r="F2344" s="1" t="s">
        <v>5815</v>
      </c>
    </row>
    <row r="2345" spans="1:6" ht="14.25" customHeight="1" x14ac:dyDescent="0.15">
      <c r="A2345" s="1" t="s">
        <v>5912</v>
      </c>
      <c r="B2345" s="1" t="s">
        <v>5818</v>
      </c>
      <c r="C2345" s="1" t="s">
        <v>5913</v>
      </c>
      <c r="D2345" s="1" t="s">
        <v>5825</v>
      </c>
      <c r="E2345" s="1" t="s">
        <v>5914</v>
      </c>
      <c r="F2345" s="1" t="s">
        <v>5816</v>
      </c>
    </row>
    <row r="2346" spans="1:6" ht="14.25" customHeight="1" x14ac:dyDescent="0.15">
      <c r="A2346" s="1" t="s">
        <v>5915</v>
      </c>
      <c r="B2346" s="1" t="s">
        <v>5815</v>
      </c>
      <c r="C2346" s="1" t="s">
        <v>5916</v>
      </c>
      <c r="D2346" s="1" t="s">
        <v>5842</v>
      </c>
      <c r="E2346" s="1" t="s">
        <v>5917</v>
      </c>
      <c r="F2346" s="1" t="s">
        <v>5816</v>
      </c>
    </row>
    <row r="2347" spans="1:6" ht="14.25" customHeight="1" x14ac:dyDescent="0.15">
      <c r="A2347" s="1" t="s">
        <v>5918</v>
      </c>
      <c r="B2347" s="1" t="s">
        <v>5832</v>
      </c>
      <c r="C2347" s="1" t="s">
        <v>5919</v>
      </c>
      <c r="D2347" s="1" t="s">
        <v>5815</v>
      </c>
      <c r="E2347" s="1" t="s">
        <v>5920</v>
      </c>
      <c r="F2347" s="1" t="s">
        <v>5846</v>
      </c>
    </row>
    <row r="2348" spans="1:6" ht="14.25" customHeight="1" x14ac:dyDescent="0.15">
      <c r="A2348" s="1" t="s">
        <v>5921</v>
      </c>
      <c r="B2348" s="1" t="s">
        <v>5815</v>
      </c>
      <c r="C2348" s="1" t="s">
        <v>3358</v>
      </c>
      <c r="D2348" s="1" t="s">
        <v>5820</v>
      </c>
      <c r="E2348" s="1" t="s">
        <v>5922</v>
      </c>
      <c r="F2348" s="1" t="s">
        <v>5816</v>
      </c>
    </row>
    <row r="2349" spans="1:6" ht="14.25" customHeight="1" x14ac:dyDescent="0.15">
      <c r="A2349" s="1" t="s">
        <v>5923</v>
      </c>
      <c r="B2349" s="1" t="s">
        <v>5832</v>
      </c>
      <c r="C2349" s="1" t="s">
        <v>5351</v>
      </c>
      <c r="D2349" s="1" t="s">
        <v>5820</v>
      </c>
      <c r="E2349" s="1" t="s">
        <v>5924</v>
      </c>
      <c r="F2349" s="1" t="s">
        <v>5832</v>
      </c>
    </row>
    <row r="2350" spans="1:6" ht="14.25" customHeight="1" x14ac:dyDescent="0.15">
      <c r="A2350" s="1" t="s">
        <v>390</v>
      </c>
      <c r="B2350" s="1" t="s">
        <v>5888</v>
      </c>
      <c r="C2350" s="1" t="s">
        <v>5925</v>
      </c>
      <c r="D2350" s="1" t="s">
        <v>5858</v>
      </c>
      <c r="E2350" s="1" t="s">
        <v>5926</v>
      </c>
      <c r="F2350" s="1" t="s">
        <v>5888</v>
      </c>
    </row>
    <row r="2351" spans="1:6" ht="14.25" customHeight="1" x14ac:dyDescent="0.15">
      <c r="A2351" s="1" t="s">
        <v>5927</v>
      </c>
      <c r="B2351" s="1" t="s">
        <v>5816</v>
      </c>
      <c r="C2351" s="1" t="s">
        <v>5928</v>
      </c>
      <c r="D2351" s="1" t="s">
        <v>5844</v>
      </c>
      <c r="E2351" s="1" t="s">
        <v>5929</v>
      </c>
      <c r="F2351" s="1" t="s">
        <v>5832</v>
      </c>
    </row>
    <row r="2352" spans="1:6" ht="14.25" customHeight="1" x14ac:dyDescent="0.15">
      <c r="A2352" s="1" t="s">
        <v>4347</v>
      </c>
      <c r="B2352" s="1" t="s">
        <v>5816</v>
      </c>
      <c r="C2352" s="1" t="s">
        <v>5930</v>
      </c>
      <c r="D2352" s="1" t="s">
        <v>5820</v>
      </c>
      <c r="E2352" s="1" t="s">
        <v>5931</v>
      </c>
      <c r="F2352" s="1" t="s">
        <v>5818</v>
      </c>
    </row>
    <row r="2353" spans="1:6" ht="14.25" customHeight="1" x14ac:dyDescent="0.15">
      <c r="A2353" s="1" t="s">
        <v>5932</v>
      </c>
      <c r="B2353" s="1" t="s">
        <v>4049</v>
      </c>
      <c r="C2353" s="1" t="s">
        <v>5933</v>
      </c>
      <c r="D2353" s="1" t="s">
        <v>5815</v>
      </c>
      <c r="E2353" s="1" t="s">
        <v>5934</v>
      </c>
      <c r="F2353" s="1" t="s">
        <v>5902</v>
      </c>
    </row>
    <row r="2354" spans="1:6" ht="14.25" customHeight="1" x14ac:dyDescent="0.15">
      <c r="A2354" s="1" t="s">
        <v>4352</v>
      </c>
      <c r="B2354" s="1" t="s">
        <v>5888</v>
      </c>
      <c r="C2354" s="1" t="s">
        <v>5935</v>
      </c>
      <c r="D2354" s="1" t="s">
        <v>5816</v>
      </c>
      <c r="E2354" s="1" t="s">
        <v>5936</v>
      </c>
      <c r="F2354" s="1" t="s">
        <v>5820</v>
      </c>
    </row>
    <row r="2355" spans="1:6" ht="14.25" customHeight="1" x14ac:dyDescent="0.15">
      <c r="A2355" s="1" t="s">
        <v>5937</v>
      </c>
      <c r="B2355" s="1" t="s">
        <v>5838</v>
      </c>
      <c r="C2355" s="1" t="s">
        <v>3395</v>
      </c>
      <c r="D2355" s="1" t="s">
        <v>5820</v>
      </c>
      <c r="E2355" s="1" t="s">
        <v>5938</v>
      </c>
      <c r="F2355" s="1" t="s">
        <v>5816</v>
      </c>
    </row>
    <row r="2356" spans="1:6" ht="14.25" customHeight="1" x14ac:dyDescent="0.15">
      <c r="A2356" s="1" t="s">
        <v>5939</v>
      </c>
      <c r="B2356" s="1" t="s">
        <v>5832</v>
      </c>
      <c r="C2356" s="1" t="s">
        <v>5940</v>
      </c>
      <c r="D2356" s="1" t="s">
        <v>5838</v>
      </c>
      <c r="E2356" s="1" t="s">
        <v>5941</v>
      </c>
      <c r="F2356" s="1" t="s">
        <v>5891</v>
      </c>
    </row>
    <row r="2357" spans="1:6" ht="14.25" customHeight="1" x14ac:dyDescent="0.15">
      <c r="A2357" s="1" t="s">
        <v>1782</v>
      </c>
      <c r="B2357" s="1" t="s">
        <v>4049</v>
      </c>
      <c r="C2357" s="1" t="s">
        <v>5942</v>
      </c>
      <c r="D2357" s="1" t="s">
        <v>5816</v>
      </c>
      <c r="E2357" s="1" t="s">
        <v>5943</v>
      </c>
      <c r="F2357" s="1" t="s">
        <v>5888</v>
      </c>
    </row>
    <row r="2358" spans="1:6" ht="14.25" customHeight="1" x14ac:dyDescent="0.15">
      <c r="A2358" s="1" t="s">
        <v>5944</v>
      </c>
      <c r="B2358" s="1" t="s">
        <v>5835</v>
      </c>
      <c r="C2358" s="1" t="s">
        <v>5945</v>
      </c>
      <c r="D2358" s="1" t="s">
        <v>5825</v>
      </c>
      <c r="E2358" s="1" t="s">
        <v>5946</v>
      </c>
      <c r="F2358" s="1" t="s">
        <v>5820</v>
      </c>
    </row>
    <row r="2359" spans="1:6" ht="14.25" customHeight="1" x14ac:dyDescent="0.15">
      <c r="A2359" s="1" t="s">
        <v>5947</v>
      </c>
      <c r="B2359" s="1" t="s">
        <v>5835</v>
      </c>
      <c r="C2359" s="1" t="s">
        <v>5948</v>
      </c>
      <c r="D2359" s="1" t="s">
        <v>4049</v>
      </c>
      <c r="E2359" s="1" t="s">
        <v>584</v>
      </c>
      <c r="F2359" s="1" t="s">
        <v>440</v>
      </c>
    </row>
    <row r="2360" spans="1:6" ht="14.25" customHeight="1" x14ac:dyDescent="0.15">
      <c r="A2360" s="1" t="s">
        <v>5949</v>
      </c>
      <c r="B2360" s="1" t="s">
        <v>5888</v>
      </c>
      <c r="C2360" s="1" t="s">
        <v>3085</v>
      </c>
      <c r="D2360" s="1" t="s">
        <v>5830</v>
      </c>
      <c r="E2360" s="1" t="s">
        <v>5950</v>
      </c>
      <c r="F2360" s="1" t="s">
        <v>5835</v>
      </c>
    </row>
    <row r="2361" spans="1:6" ht="14.25" customHeight="1" x14ac:dyDescent="0.15">
      <c r="A2361" s="1" t="s">
        <v>5951</v>
      </c>
      <c r="B2361" s="1" t="s">
        <v>5902</v>
      </c>
      <c r="C2361" s="1" t="s">
        <v>5952</v>
      </c>
      <c r="D2361" s="1" t="s">
        <v>5815</v>
      </c>
      <c r="E2361" s="1" t="s">
        <v>3507</v>
      </c>
      <c r="F2361" s="1" t="s">
        <v>5846</v>
      </c>
    </row>
    <row r="2362" spans="1:6" ht="14.25" customHeight="1" x14ac:dyDescent="0.15">
      <c r="A2362" s="1" t="s">
        <v>5455</v>
      </c>
      <c r="B2362" s="1" t="s">
        <v>5842</v>
      </c>
      <c r="C2362" s="1" t="s">
        <v>5953</v>
      </c>
      <c r="D2362" s="1" t="s">
        <v>5842</v>
      </c>
      <c r="E2362" s="1" t="s">
        <v>5954</v>
      </c>
      <c r="F2362" s="1" t="s">
        <v>5816</v>
      </c>
    </row>
    <row r="2363" spans="1:6" ht="14.25" customHeight="1" x14ac:dyDescent="0.15">
      <c r="A2363" s="1" t="s">
        <v>5955</v>
      </c>
      <c r="B2363" s="1" t="s">
        <v>2203</v>
      </c>
      <c r="C2363" s="1" t="s">
        <v>5956</v>
      </c>
      <c r="D2363" s="1" t="s">
        <v>5815</v>
      </c>
      <c r="E2363" s="1" t="s">
        <v>5957</v>
      </c>
      <c r="F2363" s="1" t="s">
        <v>5820</v>
      </c>
    </row>
    <row r="2364" spans="1:6" ht="14.25" customHeight="1" x14ac:dyDescent="0.15">
      <c r="A2364" s="1" t="s">
        <v>5958</v>
      </c>
      <c r="B2364" s="1" t="s">
        <v>5891</v>
      </c>
      <c r="C2364" s="1" t="s">
        <v>5959</v>
      </c>
      <c r="D2364" s="1" t="s">
        <v>5832</v>
      </c>
      <c r="E2364" s="1" t="s">
        <v>5960</v>
      </c>
      <c r="F2364" s="1" t="s">
        <v>5844</v>
      </c>
    </row>
    <row r="2365" spans="1:6" ht="14.25" customHeight="1" x14ac:dyDescent="0.15">
      <c r="A2365" s="1" t="s">
        <v>5961</v>
      </c>
      <c r="B2365" s="1" t="s">
        <v>5825</v>
      </c>
      <c r="C2365" s="1" t="s">
        <v>5962</v>
      </c>
      <c r="D2365" s="1" t="s">
        <v>5820</v>
      </c>
      <c r="E2365" s="1" t="s">
        <v>5963</v>
      </c>
      <c r="F2365" s="1" t="s">
        <v>3761</v>
      </c>
    </row>
    <row r="2366" spans="1:6" ht="14.25" customHeight="1" x14ac:dyDescent="0.15">
      <c r="A2366" s="1" t="s">
        <v>3361</v>
      </c>
      <c r="B2366" s="1" t="s">
        <v>5816</v>
      </c>
      <c r="C2366" s="1" t="s">
        <v>5964</v>
      </c>
      <c r="D2366" s="1" t="s">
        <v>5816</v>
      </c>
      <c r="E2366" s="1" t="s">
        <v>5965</v>
      </c>
      <c r="F2366" s="1" t="s">
        <v>5820</v>
      </c>
    </row>
    <row r="2367" spans="1:6" ht="14.25" customHeight="1" x14ac:dyDescent="0.15">
      <c r="A2367" s="1" t="s">
        <v>5966</v>
      </c>
      <c r="B2367" s="1" t="s">
        <v>5830</v>
      </c>
      <c r="C2367" s="1" t="s">
        <v>5967</v>
      </c>
      <c r="D2367" s="1" t="s">
        <v>5835</v>
      </c>
      <c r="E2367" s="1" t="s">
        <v>5968</v>
      </c>
      <c r="F2367" s="1" t="s">
        <v>5842</v>
      </c>
    </row>
    <row r="2368" spans="1:6" ht="14.25" customHeight="1" x14ac:dyDescent="0.15">
      <c r="A2368" s="1" t="s">
        <v>5969</v>
      </c>
      <c r="B2368" s="1" t="s">
        <v>3761</v>
      </c>
      <c r="C2368" s="1" t="s">
        <v>5970</v>
      </c>
      <c r="D2368" s="1" t="s">
        <v>5835</v>
      </c>
      <c r="E2368" s="1" t="s">
        <v>5971</v>
      </c>
      <c r="F2368" s="1" t="s">
        <v>5835</v>
      </c>
    </row>
    <row r="2369" spans="1:6" ht="14.25" customHeight="1" x14ac:dyDescent="0.15">
      <c r="A2369" s="1" t="s">
        <v>5972</v>
      </c>
      <c r="B2369" s="1" t="s">
        <v>3761</v>
      </c>
      <c r="C2369" s="1" t="s">
        <v>5973</v>
      </c>
      <c r="D2369" s="1" t="s">
        <v>5815</v>
      </c>
      <c r="E2369" s="1" t="s">
        <v>5974</v>
      </c>
      <c r="F2369" s="1" t="s">
        <v>5832</v>
      </c>
    </row>
    <row r="2370" spans="1:6" ht="14.25" customHeight="1" x14ac:dyDescent="0.15">
      <c r="A2370" s="1" t="s">
        <v>5975</v>
      </c>
      <c r="B2370" s="1" t="s">
        <v>440</v>
      </c>
      <c r="C2370" s="1" t="s">
        <v>5976</v>
      </c>
      <c r="D2370" s="1" t="s">
        <v>3761</v>
      </c>
      <c r="E2370" s="1" t="s">
        <v>3539</v>
      </c>
      <c r="F2370" s="1" t="s">
        <v>5825</v>
      </c>
    </row>
    <row r="2371" spans="1:6" ht="14.25" customHeight="1" x14ac:dyDescent="0.15">
      <c r="A2371" s="1" t="s">
        <v>5977</v>
      </c>
      <c r="B2371" s="1" t="s">
        <v>5816</v>
      </c>
      <c r="C2371" s="1" t="s">
        <v>5978</v>
      </c>
      <c r="D2371" s="1" t="s">
        <v>5902</v>
      </c>
      <c r="E2371" s="1" t="s">
        <v>5979</v>
      </c>
      <c r="F2371" s="1" t="s">
        <v>5825</v>
      </c>
    </row>
    <row r="2372" spans="1:6" ht="14.25" customHeight="1" x14ac:dyDescent="0.15">
      <c r="A2372" s="1" t="s">
        <v>5980</v>
      </c>
      <c r="B2372" s="1" t="s">
        <v>440</v>
      </c>
      <c r="C2372" s="1" t="s">
        <v>5981</v>
      </c>
      <c r="D2372" s="1" t="s">
        <v>3761</v>
      </c>
      <c r="E2372" s="1" t="s">
        <v>5982</v>
      </c>
      <c r="F2372" s="1" t="s">
        <v>5825</v>
      </c>
    </row>
    <row r="2373" spans="1:6" ht="14.25" customHeight="1" x14ac:dyDescent="0.15">
      <c r="A2373" s="1" t="s">
        <v>5983</v>
      </c>
      <c r="B2373" s="1" t="s">
        <v>3761</v>
      </c>
      <c r="C2373" s="1" t="s">
        <v>5984</v>
      </c>
      <c r="D2373" s="1" t="s">
        <v>5902</v>
      </c>
      <c r="E2373" s="1" t="s">
        <v>5985</v>
      </c>
      <c r="F2373" s="1" t="s">
        <v>5832</v>
      </c>
    </row>
    <row r="2374" spans="1:6" ht="14.25" customHeight="1" x14ac:dyDescent="0.15">
      <c r="A2374" s="1" t="s">
        <v>5986</v>
      </c>
      <c r="B2374" s="1" t="s">
        <v>5818</v>
      </c>
      <c r="C2374" s="1" t="s">
        <v>5987</v>
      </c>
      <c r="D2374" s="1" t="s">
        <v>5832</v>
      </c>
      <c r="E2374" s="1" t="s">
        <v>5988</v>
      </c>
      <c r="F2374" s="1" t="s">
        <v>5883</v>
      </c>
    </row>
    <row r="2375" spans="1:6" ht="14.25" customHeight="1" x14ac:dyDescent="0.15">
      <c r="A2375" s="1" t="s">
        <v>5989</v>
      </c>
      <c r="B2375" s="1" t="s">
        <v>5815</v>
      </c>
      <c r="C2375" s="1" t="s">
        <v>5990</v>
      </c>
      <c r="D2375" s="1" t="s">
        <v>440</v>
      </c>
      <c r="E2375" s="1" t="s">
        <v>5991</v>
      </c>
      <c r="F2375" s="1" t="s">
        <v>3105</v>
      </c>
    </row>
    <row r="2376" spans="1:6" ht="14.25" customHeight="1" x14ac:dyDescent="0.15">
      <c r="A2376" s="1" t="s">
        <v>5992</v>
      </c>
      <c r="B2376" s="1" t="s">
        <v>3105</v>
      </c>
      <c r="C2376" s="1" t="s">
        <v>5891</v>
      </c>
      <c r="D2376" s="1" t="s">
        <v>5891</v>
      </c>
      <c r="E2376" s="1" t="s">
        <v>5993</v>
      </c>
      <c r="F2376" s="1" t="s">
        <v>2203</v>
      </c>
    </row>
    <row r="2377" spans="1:6" ht="14.25" customHeight="1" x14ac:dyDescent="0.15">
      <c r="A2377" s="1" t="s">
        <v>5994</v>
      </c>
      <c r="B2377" s="1" t="s">
        <v>5830</v>
      </c>
      <c r="C2377" s="1" t="s">
        <v>5995</v>
      </c>
      <c r="D2377" s="1" t="s">
        <v>5816</v>
      </c>
      <c r="E2377" s="1" t="s">
        <v>5996</v>
      </c>
      <c r="F2377" s="1" t="s">
        <v>5832</v>
      </c>
    </row>
    <row r="2378" spans="1:6" ht="14.25" customHeight="1" x14ac:dyDescent="0.15">
      <c r="A2378" s="1" t="s">
        <v>5997</v>
      </c>
      <c r="B2378" s="1" t="s">
        <v>2203</v>
      </c>
      <c r="C2378" s="1" t="s">
        <v>5998</v>
      </c>
      <c r="D2378" s="1" t="s">
        <v>5816</v>
      </c>
      <c r="E2378" s="1" t="s">
        <v>5999</v>
      </c>
      <c r="F2378" s="1" t="s">
        <v>3761</v>
      </c>
    </row>
    <row r="2379" spans="1:6" ht="14.25" customHeight="1" x14ac:dyDescent="0.15">
      <c r="A2379" s="1" t="s">
        <v>6000</v>
      </c>
      <c r="B2379" s="1" t="s">
        <v>3761</v>
      </c>
      <c r="C2379" s="1" t="s">
        <v>6001</v>
      </c>
      <c r="D2379" s="1" t="s">
        <v>4049</v>
      </c>
      <c r="E2379" s="1" t="s">
        <v>6002</v>
      </c>
      <c r="F2379" s="1" t="s">
        <v>5815</v>
      </c>
    </row>
    <row r="2380" spans="1:6" ht="14.25" customHeight="1" x14ac:dyDescent="0.15">
      <c r="A2380" s="1" t="s">
        <v>6003</v>
      </c>
      <c r="B2380" s="1" t="s">
        <v>5816</v>
      </c>
      <c r="C2380" s="1" t="s">
        <v>6004</v>
      </c>
      <c r="D2380" s="1" t="s">
        <v>5815</v>
      </c>
      <c r="E2380" s="1" t="s">
        <v>6005</v>
      </c>
      <c r="F2380" s="1" t="s">
        <v>5842</v>
      </c>
    </row>
    <row r="2381" spans="1:6" ht="14.25" customHeight="1" x14ac:dyDescent="0.15">
      <c r="A2381" s="1" t="s">
        <v>6006</v>
      </c>
      <c r="B2381" s="1" t="s">
        <v>5832</v>
      </c>
      <c r="C2381" s="1" t="s">
        <v>6007</v>
      </c>
      <c r="D2381" s="1" t="s">
        <v>5888</v>
      </c>
      <c r="E2381" s="1" t="s">
        <v>6008</v>
      </c>
      <c r="F2381" s="1" t="s">
        <v>3761</v>
      </c>
    </row>
    <row r="2382" spans="1:6" ht="14.25" customHeight="1" x14ac:dyDescent="0.15">
      <c r="A2382" s="1" t="s">
        <v>6009</v>
      </c>
      <c r="B2382" s="1" t="s">
        <v>2203</v>
      </c>
      <c r="C2382" s="1" t="s">
        <v>6010</v>
      </c>
      <c r="D2382" s="1" t="s">
        <v>5891</v>
      </c>
      <c r="E2382" s="1" t="s">
        <v>6011</v>
      </c>
      <c r="F2382" s="1" t="s">
        <v>5825</v>
      </c>
    </row>
    <row r="2383" spans="1:6" ht="14.25" customHeight="1" x14ac:dyDescent="0.15">
      <c r="A2383" s="1" t="s">
        <v>6012</v>
      </c>
      <c r="B2383" s="1" t="s">
        <v>5815</v>
      </c>
      <c r="C2383" s="1" t="s">
        <v>6013</v>
      </c>
      <c r="D2383" s="1" t="s">
        <v>5832</v>
      </c>
      <c r="E2383" s="1" t="s">
        <v>6014</v>
      </c>
      <c r="F2383" s="1" t="s">
        <v>5835</v>
      </c>
    </row>
    <row r="2384" spans="1:6" ht="14.25" customHeight="1" x14ac:dyDescent="0.15">
      <c r="A2384" s="1" t="s">
        <v>6015</v>
      </c>
      <c r="B2384" s="1" t="s">
        <v>5815</v>
      </c>
      <c r="C2384" s="1" t="s">
        <v>6016</v>
      </c>
      <c r="D2384" s="1" t="s">
        <v>5832</v>
      </c>
      <c r="E2384" s="1" t="s">
        <v>6017</v>
      </c>
      <c r="F2384" s="1" t="s">
        <v>3761</v>
      </c>
    </row>
    <row r="2385" spans="1:6" ht="14.25" customHeight="1" x14ac:dyDescent="0.15">
      <c r="A2385" s="1" t="s">
        <v>171</v>
      </c>
      <c r="B2385" s="1" t="s">
        <v>5820</v>
      </c>
      <c r="C2385" s="1" t="s">
        <v>6018</v>
      </c>
      <c r="D2385" s="1" t="s">
        <v>3761</v>
      </c>
      <c r="E2385" s="1" t="s">
        <v>6019</v>
      </c>
      <c r="F2385" s="1" t="s">
        <v>3761</v>
      </c>
    </row>
    <row r="2386" spans="1:6" ht="14.25" customHeight="1" x14ac:dyDescent="0.15">
      <c r="A2386" s="1" t="s">
        <v>6020</v>
      </c>
      <c r="B2386" s="1" t="s">
        <v>3761</v>
      </c>
      <c r="C2386" s="1" t="s">
        <v>6021</v>
      </c>
      <c r="D2386" s="1" t="s">
        <v>5816</v>
      </c>
      <c r="E2386" s="1" t="s">
        <v>6022</v>
      </c>
      <c r="F2386" s="1" t="s">
        <v>5888</v>
      </c>
    </row>
    <row r="2387" spans="1:6" ht="14.25" customHeight="1" x14ac:dyDescent="0.15">
      <c r="A2387" s="1" t="s">
        <v>6023</v>
      </c>
      <c r="B2387" s="1" t="s">
        <v>3761</v>
      </c>
      <c r="C2387" s="1" t="s">
        <v>6024</v>
      </c>
      <c r="D2387" s="1" t="s">
        <v>5816</v>
      </c>
      <c r="E2387" s="1" t="s">
        <v>6025</v>
      </c>
      <c r="F2387" s="1" t="s">
        <v>5816</v>
      </c>
    </row>
    <row r="2388" spans="1:6" ht="14.25" customHeight="1" x14ac:dyDescent="0.15">
      <c r="A2388" s="1" t="s">
        <v>6026</v>
      </c>
      <c r="B2388" s="1" t="s">
        <v>5832</v>
      </c>
      <c r="C2388" s="1" t="s">
        <v>6027</v>
      </c>
      <c r="D2388" s="1" t="s">
        <v>5815</v>
      </c>
      <c r="E2388" s="1" t="s">
        <v>6028</v>
      </c>
      <c r="F2388" s="1" t="s">
        <v>5815</v>
      </c>
    </row>
    <row r="2389" spans="1:6" ht="14.25" customHeight="1" x14ac:dyDescent="0.15">
      <c r="A2389" s="1" t="s">
        <v>6029</v>
      </c>
      <c r="B2389" s="1" t="s">
        <v>5832</v>
      </c>
      <c r="C2389" s="1" t="s">
        <v>6030</v>
      </c>
      <c r="D2389" s="1" t="s">
        <v>5891</v>
      </c>
      <c r="E2389" s="1" t="s">
        <v>6031</v>
      </c>
      <c r="F2389" s="1" t="s">
        <v>5816</v>
      </c>
    </row>
    <row r="2390" spans="1:6" ht="14.25" customHeight="1" x14ac:dyDescent="0.15">
      <c r="A2390" s="1" t="s">
        <v>6032</v>
      </c>
      <c r="B2390" s="1" t="s">
        <v>5820</v>
      </c>
      <c r="C2390" s="1" t="s">
        <v>6033</v>
      </c>
      <c r="D2390" s="1" t="s">
        <v>440</v>
      </c>
      <c r="E2390" s="1" t="s">
        <v>6034</v>
      </c>
      <c r="F2390" s="1" t="s">
        <v>5883</v>
      </c>
    </row>
    <row r="2391" spans="1:6" ht="14.25" customHeight="1" x14ac:dyDescent="0.15">
      <c r="A2391" s="1" t="s">
        <v>6035</v>
      </c>
      <c r="B2391" s="1" t="s">
        <v>440</v>
      </c>
      <c r="C2391" s="1" t="s">
        <v>6036</v>
      </c>
      <c r="D2391" s="1" t="s">
        <v>5842</v>
      </c>
      <c r="E2391" s="1" t="s">
        <v>6037</v>
      </c>
      <c r="F2391" s="1" t="s">
        <v>3761</v>
      </c>
    </row>
    <row r="2392" spans="1:6" ht="14.25" customHeight="1" x14ac:dyDescent="0.15">
      <c r="A2392" s="1" t="s">
        <v>6038</v>
      </c>
      <c r="B2392" s="1" t="s">
        <v>2203</v>
      </c>
      <c r="C2392" s="1" t="s">
        <v>6039</v>
      </c>
      <c r="D2392" s="1" t="s">
        <v>5815</v>
      </c>
      <c r="E2392" s="1" t="s">
        <v>6040</v>
      </c>
      <c r="F2392" s="1" t="s">
        <v>5888</v>
      </c>
    </row>
    <row r="2393" spans="1:6" ht="14.25" customHeight="1" x14ac:dyDescent="0.15">
      <c r="A2393" s="1" t="s">
        <v>6041</v>
      </c>
      <c r="B2393" s="1" t="s">
        <v>5891</v>
      </c>
      <c r="C2393" s="1" t="s">
        <v>6042</v>
      </c>
      <c r="D2393" s="1" t="s">
        <v>5888</v>
      </c>
      <c r="E2393" s="1" t="s">
        <v>6043</v>
      </c>
      <c r="F2393" s="1" t="s">
        <v>5818</v>
      </c>
    </row>
    <row r="2394" spans="1:6" ht="14.25" customHeight="1" x14ac:dyDescent="0.15">
      <c r="A2394" s="1" t="s">
        <v>6044</v>
      </c>
      <c r="B2394" s="1" t="s">
        <v>3105</v>
      </c>
      <c r="C2394" s="1" t="s">
        <v>6045</v>
      </c>
      <c r="D2394" s="1" t="s">
        <v>5816</v>
      </c>
      <c r="E2394" s="1" t="s">
        <v>6046</v>
      </c>
      <c r="F2394" s="1" t="s">
        <v>5815</v>
      </c>
    </row>
    <row r="2395" spans="1:6" ht="14.25" customHeight="1" x14ac:dyDescent="0.15">
      <c r="A2395" s="1" t="s">
        <v>6047</v>
      </c>
      <c r="B2395" s="1" t="s">
        <v>5902</v>
      </c>
      <c r="C2395" s="1" t="s">
        <v>6048</v>
      </c>
      <c r="D2395" s="1" t="s">
        <v>5816</v>
      </c>
      <c r="E2395" s="1" t="s">
        <v>6049</v>
      </c>
      <c r="F2395" s="1" t="s">
        <v>3761</v>
      </c>
    </row>
    <row r="2396" spans="1:6" ht="14.25" customHeight="1" x14ac:dyDescent="0.15">
      <c r="A2396" s="1" t="s">
        <v>6050</v>
      </c>
      <c r="B2396" s="1" t="s">
        <v>5816</v>
      </c>
      <c r="C2396" s="1" t="s">
        <v>6051</v>
      </c>
      <c r="D2396" s="1" t="s">
        <v>5832</v>
      </c>
      <c r="E2396" s="1" t="s">
        <v>6052</v>
      </c>
      <c r="F2396" s="1" t="s">
        <v>5891</v>
      </c>
    </row>
    <row r="2397" spans="1:6" ht="14.25" customHeight="1" x14ac:dyDescent="0.15">
      <c r="A2397" s="1" t="s">
        <v>6053</v>
      </c>
      <c r="B2397" s="1" t="s">
        <v>5842</v>
      </c>
      <c r="C2397" s="1" t="s">
        <v>6054</v>
      </c>
      <c r="D2397" s="1" t="s">
        <v>46</v>
      </c>
      <c r="E2397" s="1" t="s">
        <v>6055</v>
      </c>
      <c r="F2397" s="1" t="s">
        <v>5888</v>
      </c>
    </row>
    <row r="2398" spans="1:6" ht="14.25" customHeight="1" x14ac:dyDescent="0.15">
      <c r="A2398" s="1" t="s">
        <v>6056</v>
      </c>
      <c r="B2398" s="1" t="s">
        <v>5838</v>
      </c>
      <c r="C2398" s="1" t="s">
        <v>6057</v>
      </c>
      <c r="D2398" s="1" t="s">
        <v>2203</v>
      </c>
      <c r="E2398" s="1" t="s">
        <v>6058</v>
      </c>
      <c r="F2398" s="1" t="s">
        <v>5815</v>
      </c>
    </row>
    <row r="2399" spans="1:6" ht="14.25" customHeight="1" x14ac:dyDescent="0.15">
      <c r="A2399" s="1" t="s">
        <v>270</v>
      </c>
      <c r="B2399" s="1" t="s">
        <v>5816</v>
      </c>
      <c r="C2399" s="1" t="s">
        <v>6059</v>
      </c>
      <c r="D2399" s="1" t="s">
        <v>5816</v>
      </c>
      <c r="E2399" s="1" t="s">
        <v>6060</v>
      </c>
      <c r="F2399" s="1" t="s">
        <v>5816</v>
      </c>
    </row>
    <row r="2400" spans="1:6" ht="14.25" customHeight="1" x14ac:dyDescent="0.15">
      <c r="A2400" s="1" t="s">
        <v>6061</v>
      </c>
      <c r="B2400" s="1" t="s">
        <v>3761</v>
      </c>
      <c r="C2400" s="1" t="s">
        <v>6062</v>
      </c>
      <c r="D2400" s="1" t="s">
        <v>3761</v>
      </c>
      <c r="E2400" s="1" t="s">
        <v>6063</v>
      </c>
      <c r="F2400" s="1" t="s">
        <v>5844</v>
      </c>
    </row>
    <row r="2401" spans="1:6" ht="14.25" customHeight="1" x14ac:dyDescent="0.15">
      <c r="A2401" s="1" t="s">
        <v>279</v>
      </c>
      <c r="B2401" s="1" t="s">
        <v>4049</v>
      </c>
      <c r="C2401" s="1" t="s">
        <v>6064</v>
      </c>
      <c r="D2401" s="1" t="s">
        <v>5845</v>
      </c>
      <c r="E2401" s="1" t="s">
        <v>5902</v>
      </c>
      <c r="F2401" s="1" t="s">
        <v>5902</v>
      </c>
    </row>
    <row r="2402" spans="1:6" ht="14.25" customHeight="1" x14ac:dyDescent="0.15">
      <c r="A2402" s="1" t="s">
        <v>6065</v>
      </c>
      <c r="B2402" s="1" t="s">
        <v>5815</v>
      </c>
      <c r="C2402" s="1" t="s">
        <v>6066</v>
      </c>
      <c r="D2402" s="1" t="s">
        <v>5820</v>
      </c>
      <c r="E2402" s="1" t="s">
        <v>6067</v>
      </c>
      <c r="F2402" s="1" t="s">
        <v>3761</v>
      </c>
    </row>
    <row r="2403" spans="1:6" ht="14.25" customHeight="1" x14ac:dyDescent="0.15">
      <c r="A2403" s="1" t="s">
        <v>6068</v>
      </c>
      <c r="B2403" s="1" t="s">
        <v>5842</v>
      </c>
      <c r="C2403" s="1" t="s">
        <v>6069</v>
      </c>
      <c r="D2403" s="1" t="s">
        <v>5820</v>
      </c>
      <c r="E2403" s="1" t="s">
        <v>6070</v>
      </c>
      <c r="F2403" s="1" t="s">
        <v>5815</v>
      </c>
    </row>
    <row r="2404" spans="1:6" ht="14.25" customHeight="1" x14ac:dyDescent="0.15">
      <c r="A2404" s="1" t="s">
        <v>6071</v>
      </c>
      <c r="B2404" s="1" t="s">
        <v>5818</v>
      </c>
      <c r="C2404" s="1" t="s">
        <v>440</v>
      </c>
      <c r="D2404" s="1" t="s">
        <v>440</v>
      </c>
      <c r="E2404" s="1" t="s">
        <v>6072</v>
      </c>
      <c r="F2404" s="1" t="s">
        <v>5825</v>
      </c>
    </row>
    <row r="2405" spans="1:6" ht="14.25" customHeight="1" x14ac:dyDescent="0.15">
      <c r="A2405" s="1" t="s">
        <v>6073</v>
      </c>
      <c r="B2405" s="1" t="s">
        <v>5815</v>
      </c>
      <c r="C2405" s="1" t="s">
        <v>6074</v>
      </c>
      <c r="D2405" s="1" t="s">
        <v>5825</v>
      </c>
      <c r="E2405" s="1" t="s">
        <v>6075</v>
      </c>
      <c r="F2405" s="1" t="s">
        <v>5815</v>
      </c>
    </row>
    <row r="2406" spans="1:6" ht="14.25" customHeight="1" x14ac:dyDescent="0.15">
      <c r="A2406" s="1" t="s">
        <v>6076</v>
      </c>
      <c r="B2406" s="1" t="s">
        <v>5815</v>
      </c>
      <c r="C2406" s="1" t="s">
        <v>6077</v>
      </c>
      <c r="D2406" s="1" t="s">
        <v>5815</v>
      </c>
      <c r="E2406" s="1" t="s">
        <v>6078</v>
      </c>
      <c r="F2406" s="1" t="s">
        <v>5832</v>
      </c>
    </row>
    <row r="2407" spans="1:6" ht="14.25" customHeight="1" x14ac:dyDescent="0.15">
      <c r="A2407" s="1" t="s">
        <v>6079</v>
      </c>
      <c r="B2407" s="1" t="s">
        <v>5820</v>
      </c>
      <c r="C2407" s="1" t="s">
        <v>6080</v>
      </c>
      <c r="D2407" s="1" t="s">
        <v>5816</v>
      </c>
      <c r="E2407" s="1" t="s">
        <v>6081</v>
      </c>
      <c r="F2407" s="1" t="s">
        <v>5838</v>
      </c>
    </row>
    <row r="2408" spans="1:6" ht="14.25" customHeight="1" x14ac:dyDescent="0.15">
      <c r="A2408" s="1" t="s">
        <v>4193</v>
      </c>
      <c r="B2408" s="1" t="s">
        <v>5815</v>
      </c>
      <c r="C2408" s="1" t="s">
        <v>6082</v>
      </c>
      <c r="D2408" s="1" t="s">
        <v>5816</v>
      </c>
      <c r="E2408" s="1" t="s">
        <v>398</v>
      </c>
      <c r="F2408" s="1" t="s">
        <v>5820</v>
      </c>
    </row>
    <row r="2409" spans="1:6" ht="14.25" customHeight="1" x14ac:dyDescent="0.15">
      <c r="A2409" s="1" t="s">
        <v>4203</v>
      </c>
      <c r="B2409" s="1" t="s">
        <v>5816</v>
      </c>
      <c r="C2409" s="1" t="s">
        <v>3271</v>
      </c>
      <c r="D2409" s="1" t="s">
        <v>5816</v>
      </c>
      <c r="E2409" s="1" t="s">
        <v>6083</v>
      </c>
      <c r="F2409" s="1" t="s">
        <v>5845</v>
      </c>
    </row>
    <row r="2410" spans="1:6" ht="14.25" customHeight="1" x14ac:dyDescent="0.15">
      <c r="A2410" s="1" t="s">
        <v>5532</v>
      </c>
      <c r="B2410" s="1" t="s">
        <v>5820</v>
      </c>
      <c r="C2410" s="1" t="s">
        <v>6084</v>
      </c>
      <c r="D2410" s="1" t="s">
        <v>5825</v>
      </c>
      <c r="E2410" s="1" t="s">
        <v>6085</v>
      </c>
      <c r="F2410" s="1" t="s">
        <v>5816</v>
      </c>
    </row>
    <row r="2411" spans="1:6" ht="14.25" customHeight="1" x14ac:dyDescent="0.15">
      <c r="A2411" s="1" t="s">
        <v>4220</v>
      </c>
      <c r="B2411" s="1" t="s">
        <v>5832</v>
      </c>
      <c r="C2411" s="1" t="s">
        <v>6086</v>
      </c>
      <c r="D2411" s="1" t="s">
        <v>5820</v>
      </c>
      <c r="E2411" s="1" t="s">
        <v>6087</v>
      </c>
      <c r="F2411" s="1" t="s">
        <v>5818</v>
      </c>
    </row>
    <row r="2412" spans="1:6" ht="14.25" customHeight="1" x14ac:dyDescent="0.15">
      <c r="A2412" s="1" t="s">
        <v>6088</v>
      </c>
      <c r="B2412" s="1" t="s">
        <v>5846</v>
      </c>
      <c r="C2412" s="1" t="s">
        <v>6089</v>
      </c>
      <c r="D2412" s="1" t="s">
        <v>5820</v>
      </c>
      <c r="E2412" s="1" t="s">
        <v>6090</v>
      </c>
      <c r="F2412" s="1" t="s">
        <v>5818</v>
      </c>
    </row>
    <row r="2413" spans="1:6" ht="14.25" customHeight="1" x14ac:dyDescent="0.15">
      <c r="A2413" s="1" t="s">
        <v>6091</v>
      </c>
      <c r="B2413" s="1" t="s">
        <v>5815</v>
      </c>
      <c r="C2413" s="1" t="s">
        <v>6092</v>
      </c>
      <c r="D2413" s="1" t="s">
        <v>5842</v>
      </c>
      <c r="E2413" s="1" t="s">
        <v>6093</v>
      </c>
      <c r="F2413" s="1" t="s">
        <v>4049</v>
      </c>
    </row>
    <row r="2414" spans="1:6" ht="14.25" customHeight="1" x14ac:dyDescent="0.15">
      <c r="A2414" s="1" t="s">
        <v>6094</v>
      </c>
      <c r="B2414" s="1" t="s">
        <v>5815</v>
      </c>
      <c r="C2414" s="1" t="s">
        <v>6095</v>
      </c>
      <c r="D2414" s="1" t="s">
        <v>5816</v>
      </c>
      <c r="E2414" s="1" t="s">
        <v>6096</v>
      </c>
      <c r="F2414" s="1" t="s">
        <v>5816</v>
      </c>
    </row>
    <row r="2415" spans="1:6" ht="14.25" customHeight="1" x14ac:dyDescent="0.15">
      <c r="A2415" s="1" t="s">
        <v>5875</v>
      </c>
      <c r="B2415" s="1" t="s">
        <v>5875</v>
      </c>
      <c r="C2415" s="1" t="s">
        <v>6097</v>
      </c>
      <c r="D2415" s="1" t="s">
        <v>5835</v>
      </c>
      <c r="E2415" s="1" t="s">
        <v>6098</v>
      </c>
      <c r="F2415" s="1" t="s">
        <v>5820</v>
      </c>
    </row>
    <row r="2416" spans="1:6" ht="14.25" customHeight="1" x14ac:dyDescent="0.15">
      <c r="A2416" s="1" t="s">
        <v>6099</v>
      </c>
      <c r="B2416" s="1" t="s">
        <v>5875</v>
      </c>
      <c r="C2416" s="1" t="s">
        <v>6100</v>
      </c>
      <c r="D2416" s="1" t="s">
        <v>5816</v>
      </c>
      <c r="E2416" s="1" t="s">
        <v>6101</v>
      </c>
      <c r="F2416" s="1" t="s">
        <v>5888</v>
      </c>
    </row>
    <row r="2417" spans="1:6" ht="14.25" customHeight="1" x14ac:dyDescent="0.15">
      <c r="A2417" s="1" t="s">
        <v>6102</v>
      </c>
      <c r="B2417" s="1" t="s">
        <v>5820</v>
      </c>
      <c r="C2417" s="1" t="s">
        <v>6103</v>
      </c>
      <c r="D2417" s="1" t="s">
        <v>3761</v>
      </c>
      <c r="E2417" s="1" t="s">
        <v>6104</v>
      </c>
      <c r="F2417" s="1" t="s">
        <v>5902</v>
      </c>
    </row>
    <row r="2418" spans="1:6" ht="14.25" customHeight="1" x14ac:dyDescent="0.15">
      <c r="A2418" s="1" t="s">
        <v>6105</v>
      </c>
      <c r="B2418" s="1" t="s">
        <v>5832</v>
      </c>
      <c r="C2418" s="1" t="s">
        <v>6106</v>
      </c>
      <c r="D2418" s="1" t="s">
        <v>3761</v>
      </c>
      <c r="E2418" s="1" t="s">
        <v>6107</v>
      </c>
      <c r="F2418" s="1" t="s">
        <v>5815</v>
      </c>
    </row>
    <row r="2419" spans="1:6" ht="14.25" customHeight="1" x14ac:dyDescent="0.15">
      <c r="A2419" s="1" t="s">
        <v>6108</v>
      </c>
      <c r="B2419" s="1" t="s">
        <v>5820</v>
      </c>
      <c r="C2419" s="1" t="s">
        <v>6109</v>
      </c>
      <c r="D2419" s="1" t="s">
        <v>5888</v>
      </c>
      <c r="E2419" s="1" t="s">
        <v>6110</v>
      </c>
      <c r="F2419" s="1" t="s">
        <v>5815</v>
      </c>
    </row>
    <row r="2420" spans="1:6" ht="14.25" customHeight="1" x14ac:dyDescent="0.15">
      <c r="A2420" s="1" t="s">
        <v>6111</v>
      </c>
      <c r="B2420" s="1" t="s">
        <v>5883</v>
      </c>
      <c r="C2420" s="1" t="s">
        <v>6112</v>
      </c>
      <c r="D2420" s="1" t="s">
        <v>5820</v>
      </c>
      <c r="E2420" s="1" t="s">
        <v>6113</v>
      </c>
      <c r="F2420" s="1" t="s">
        <v>5815</v>
      </c>
    </row>
    <row r="2421" spans="1:6" ht="14.25" customHeight="1" x14ac:dyDescent="0.15">
      <c r="A2421" s="1" t="s">
        <v>6114</v>
      </c>
      <c r="B2421" s="1" t="s">
        <v>5820</v>
      </c>
      <c r="C2421" s="1" t="s">
        <v>6115</v>
      </c>
      <c r="D2421" s="1" t="s">
        <v>5820</v>
      </c>
      <c r="E2421" s="1" t="s">
        <v>4573</v>
      </c>
      <c r="F2421" s="1" t="s">
        <v>5825</v>
      </c>
    </row>
    <row r="2422" spans="1:6" ht="14.25" customHeight="1" x14ac:dyDescent="0.15">
      <c r="A2422" s="1" t="s">
        <v>6116</v>
      </c>
      <c r="B2422" s="1" t="s">
        <v>5832</v>
      </c>
      <c r="C2422" s="1" t="s">
        <v>6117</v>
      </c>
      <c r="D2422" s="1" t="s">
        <v>5846</v>
      </c>
      <c r="E2422" s="1" t="s">
        <v>5403</v>
      </c>
      <c r="F2422" s="1" t="s">
        <v>5902</v>
      </c>
    </row>
    <row r="2423" spans="1:6" ht="14.25" customHeight="1" x14ac:dyDescent="0.15">
      <c r="A2423" s="1" t="s">
        <v>6118</v>
      </c>
      <c r="B2423" s="1" t="s">
        <v>5832</v>
      </c>
      <c r="C2423" s="1" t="s">
        <v>6119</v>
      </c>
      <c r="D2423" s="1" t="s">
        <v>5815</v>
      </c>
      <c r="E2423" s="1" t="s">
        <v>6120</v>
      </c>
      <c r="F2423" s="1" t="s">
        <v>5816</v>
      </c>
    </row>
    <row r="2424" spans="1:6" ht="14.25" customHeight="1" x14ac:dyDescent="0.15">
      <c r="A2424" s="1" t="s">
        <v>337</v>
      </c>
      <c r="B2424" s="1" t="s">
        <v>5838</v>
      </c>
      <c r="C2424" s="1" t="s">
        <v>6121</v>
      </c>
      <c r="D2424" s="1" t="s">
        <v>3761</v>
      </c>
      <c r="E2424" s="1" t="s">
        <v>6122</v>
      </c>
      <c r="F2424" s="1" t="s">
        <v>5815</v>
      </c>
    </row>
    <row r="2425" spans="1:6" ht="14.25" customHeight="1" x14ac:dyDescent="0.15">
      <c r="A2425" s="1" t="s">
        <v>4244</v>
      </c>
      <c r="B2425" s="1" t="s">
        <v>5816</v>
      </c>
      <c r="C2425" s="1" t="s">
        <v>6123</v>
      </c>
      <c r="D2425" s="1" t="s">
        <v>5832</v>
      </c>
      <c r="E2425" s="1" t="s">
        <v>6124</v>
      </c>
      <c r="F2425" s="1" t="s">
        <v>5820</v>
      </c>
    </row>
    <row r="2426" spans="1:6" ht="14.25" customHeight="1" x14ac:dyDescent="0.15">
      <c r="A2426" s="1" t="s">
        <v>6125</v>
      </c>
      <c r="B2426" s="1" t="s">
        <v>5818</v>
      </c>
      <c r="C2426" s="1" t="s">
        <v>6126</v>
      </c>
      <c r="D2426" s="1" t="s">
        <v>5902</v>
      </c>
      <c r="E2426" s="1" t="s">
        <v>6127</v>
      </c>
      <c r="F2426" s="1" t="s">
        <v>5832</v>
      </c>
    </row>
    <row r="2427" spans="1:6" ht="14.25" customHeight="1" x14ac:dyDescent="0.15">
      <c r="A2427" s="1" t="s">
        <v>6128</v>
      </c>
      <c r="B2427" s="1" t="s">
        <v>5825</v>
      </c>
      <c r="C2427" s="1" t="s">
        <v>6129</v>
      </c>
      <c r="D2427" s="1" t="s">
        <v>5832</v>
      </c>
      <c r="E2427" s="1" t="s">
        <v>6130</v>
      </c>
      <c r="F2427" s="1" t="s">
        <v>5825</v>
      </c>
    </row>
    <row r="2428" spans="1:6" ht="14.25" customHeight="1" x14ac:dyDescent="0.15">
      <c r="A2428" s="1" t="s">
        <v>6131</v>
      </c>
      <c r="B2428" s="1" t="s">
        <v>5815</v>
      </c>
      <c r="C2428" s="1" t="s">
        <v>6132</v>
      </c>
      <c r="D2428" s="1" t="s">
        <v>5820</v>
      </c>
      <c r="E2428" s="1" t="s">
        <v>6133</v>
      </c>
      <c r="F2428" s="1" t="s">
        <v>5816</v>
      </c>
    </row>
    <row r="2429" spans="1:6" ht="14.25" customHeight="1" x14ac:dyDescent="0.15">
      <c r="A2429" s="1" t="s">
        <v>6134</v>
      </c>
      <c r="B2429" s="1" t="s">
        <v>5820</v>
      </c>
      <c r="C2429" s="1" t="s">
        <v>6135</v>
      </c>
      <c r="D2429" s="1" t="s">
        <v>5816</v>
      </c>
      <c r="E2429" s="1" t="s">
        <v>6136</v>
      </c>
      <c r="F2429" s="1" t="s">
        <v>5820</v>
      </c>
    </row>
    <row r="2430" spans="1:6" ht="14.25" customHeight="1" x14ac:dyDescent="0.15">
      <c r="A2430" s="1" t="s">
        <v>6137</v>
      </c>
      <c r="B2430" s="1" t="s">
        <v>5818</v>
      </c>
      <c r="C2430" s="3"/>
      <c r="D2430" s="3"/>
      <c r="E2430" s="1" t="s">
        <v>6138</v>
      </c>
      <c r="F2430" s="1" t="s">
        <v>5820</v>
      </c>
    </row>
    <row r="2431" spans="1:6" ht="14.25" customHeight="1" x14ac:dyDescent="0.15">
      <c r="A2431" s="1" t="s">
        <v>6139</v>
      </c>
      <c r="B2431" s="1" t="s">
        <v>5902</v>
      </c>
      <c r="C2431" s="3"/>
      <c r="D2431" s="3"/>
      <c r="E2431" s="3"/>
      <c r="F2431" s="3"/>
    </row>
    <row r="2432" spans="1:6" ht="14.25" customHeight="1" x14ac:dyDescent="0.15">
      <c r="A2432" s="1" t="s">
        <v>0</v>
      </c>
      <c r="B2432" s="1" t="s">
        <v>1</v>
      </c>
      <c r="C2432" s="1" t="s">
        <v>0</v>
      </c>
      <c r="D2432" s="1" t="s">
        <v>1</v>
      </c>
      <c r="E2432" s="1" t="s">
        <v>0</v>
      </c>
      <c r="F2432" s="1" t="s">
        <v>1</v>
      </c>
    </row>
    <row r="2433" spans="1:6" ht="14.25" customHeight="1" x14ac:dyDescent="0.15">
      <c r="A2433" s="1" t="s">
        <v>2</v>
      </c>
      <c r="B2433" s="1" t="s">
        <v>3</v>
      </c>
      <c r="C2433" s="1" t="s">
        <v>2</v>
      </c>
      <c r="D2433" s="1" t="s">
        <v>3</v>
      </c>
      <c r="E2433" s="1" t="s">
        <v>2</v>
      </c>
      <c r="F2433" s="1" t="s">
        <v>3</v>
      </c>
    </row>
    <row r="2434" spans="1:6" ht="14.25" customHeight="1" x14ac:dyDescent="0.15">
      <c r="A2434" s="1" t="s">
        <v>6140</v>
      </c>
      <c r="B2434" s="1" t="s">
        <v>5835</v>
      </c>
      <c r="C2434" s="1" t="s">
        <v>6141</v>
      </c>
      <c r="D2434" s="1" t="s">
        <v>5816</v>
      </c>
      <c r="E2434" s="1" t="s">
        <v>6142</v>
      </c>
      <c r="F2434" s="1" t="s">
        <v>5858</v>
      </c>
    </row>
    <row r="2435" spans="1:6" ht="14.25" customHeight="1" x14ac:dyDescent="0.15">
      <c r="A2435" s="1" t="s">
        <v>520</v>
      </c>
      <c r="B2435" s="1" t="s">
        <v>5815</v>
      </c>
      <c r="C2435" s="1" t="s">
        <v>6143</v>
      </c>
      <c r="D2435" s="1" t="s">
        <v>5835</v>
      </c>
      <c r="E2435" s="1" t="s">
        <v>6144</v>
      </c>
      <c r="F2435" s="1" t="s">
        <v>5818</v>
      </c>
    </row>
    <row r="2436" spans="1:6" ht="14.25" customHeight="1" x14ac:dyDescent="0.15">
      <c r="A2436" s="1" t="s">
        <v>6145</v>
      </c>
      <c r="B2436" s="1" t="s">
        <v>3761</v>
      </c>
      <c r="C2436" s="1" t="s">
        <v>6146</v>
      </c>
      <c r="D2436" s="1" t="s">
        <v>4049</v>
      </c>
      <c r="E2436" s="1" t="s">
        <v>6147</v>
      </c>
      <c r="F2436" s="1" t="s">
        <v>5820</v>
      </c>
    </row>
    <row r="2437" spans="1:6" ht="14.25" customHeight="1" x14ac:dyDescent="0.15">
      <c r="A2437" s="1" t="s">
        <v>6148</v>
      </c>
      <c r="B2437" s="1" t="s">
        <v>5815</v>
      </c>
      <c r="C2437" s="1" t="s">
        <v>6149</v>
      </c>
      <c r="D2437" s="1" t="s">
        <v>5875</v>
      </c>
      <c r="E2437" s="1" t="s">
        <v>6150</v>
      </c>
      <c r="F2437" s="1" t="s">
        <v>5888</v>
      </c>
    </row>
    <row r="2438" spans="1:6" ht="14.25" customHeight="1" x14ac:dyDescent="0.15">
      <c r="A2438" s="1" t="s">
        <v>5427</v>
      </c>
      <c r="B2438" s="1" t="s">
        <v>46</v>
      </c>
      <c r="C2438" s="1" t="s">
        <v>6151</v>
      </c>
      <c r="D2438" s="1" t="s">
        <v>5875</v>
      </c>
      <c r="E2438" s="1" t="s">
        <v>1204</v>
      </c>
      <c r="F2438" s="1" t="s">
        <v>5820</v>
      </c>
    </row>
    <row r="2439" spans="1:6" ht="14.25" customHeight="1" x14ac:dyDescent="0.15">
      <c r="A2439" s="1" t="s">
        <v>6152</v>
      </c>
      <c r="B2439" s="1" t="s">
        <v>5816</v>
      </c>
      <c r="C2439" s="1" t="s">
        <v>3612</v>
      </c>
      <c r="D2439" s="1" t="s">
        <v>5902</v>
      </c>
      <c r="E2439" s="1" t="s">
        <v>6153</v>
      </c>
      <c r="F2439" s="1" t="s">
        <v>5846</v>
      </c>
    </row>
    <row r="2440" spans="1:6" ht="14.25" customHeight="1" x14ac:dyDescent="0.15">
      <c r="A2440" s="1" t="s">
        <v>6154</v>
      </c>
      <c r="B2440" s="1" t="s">
        <v>440</v>
      </c>
      <c r="C2440" s="1" t="s">
        <v>3618</v>
      </c>
      <c r="D2440" s="1" t="s">
        <v>5825</v>
      </c>
      <c r="E2440" s="1" t="s">
        <v>1207</v>
      </c>
      <c r="F2440" s="1" t="s">
        <v>5820</v>
      </c>
    </row>
    <row r="2441" spans="1:6" ht="14.25" customHeight="1" x14ac:dyDescent="0.15">
      <c r="A2441" s="1" t="s">
        <v>6155</v>
      </c>
      <c r="B2441" s="1" t="s">
        <v>5891</v>
      </c>
      <c r="C2441" s="1" t="s">
        <v>904</v>
      </c>
      <c r="D2441" s="1" t="s">
        <v>5820</v>
      </c>
      <c r="E2441" s="1" t="s">
        <v>6156</v>
      </c>
      <c r="F2441" s="1" t="s">
        <v>5888</v>
      </c>
    </row>
    <row r="2442" spans="1:6" ht="14.25" customHeight="1" x14ac:dyDescent="0.15">
      <c r="A2442" s="1" t="s">
        <v>6157</v>
      </c>
      <c r="B2442" s="1" t="s">
        <v>5891</v>
      </c>
      <c r="C2442" s="1" t="s">
        <v>6158</v>
      </c>
      <c r="D2442" s="1" t="s">
        <v>5838</v>
      </c>
      <c r="E2442" s="1" t="s">
        <v>6159</v>
      </c>
      <c r="F2442" s="1" t="s">
        <v>5835</v>
      </c>
    </row>
    <row r="2443" spans="1:6" ht="14.25" customHeight="1" x14ac:dyDescent="0.15">
      <c r="A2443" s="1" t="s">
        <v>6160</v>
      </c>
      <c r="B2443" s="1" t="s">
        <v>5891</v>
      </c>
      <c r="C2443" s="1" t="s">
        <v>6161</v>
      </c>
      <c r="D2443" s="1" t="s">
        <v>5818</v>
      </c>
      <c r="E2443" s="1" t="s">
        <v>6162</v>
      </c>
      <c r="F2443" s="1" t="s">
        <v>5818</v>
      </c>
    </row>
    <row r="2444" spans="1:6" ht="14.25" customHeight="1" x14ac:dyDescent="0.15">
      <c r="A2444" s="1" t="s">
        <v>6163</v>
      </c>
      <c r="B2444" s="1" t="s">
        <v>5816</v>
      </c>
      <c r="C2444" s="1" t="s">
        <v>6164</v>
      </c>
      <c r="D2444" s="1" t="s">
        <v>5818</v>
      </c>
      <c r="E2444" s="1" t="s">
        <v>6165</v>
      </c>
      <c r="F2444" s="1" t="s">
        <v>46</v>
      </c>
    </row>
    <row r="2445" spans="1:6" ht="14.25" customHeight="1" x14ac:dyDescent="0.15">
      <c r="A2445" s="1" t="s">
        <v>4653</v>
      </c>
      <c r="B2445" s="1" t="s">
        <v>5844</v>
      </c>
      <c r="C2445" s="1" t="s">
        <v>6166</v>
      </c>
      <c r="D2445" s="1" t="s">
        <v>5832</v>
      </c>
      <c r="E2445" s="1" t="s">
        <v>6167</v>
      </c>
      <c r="F2445" s="1" t="s">
        <v>5835</v>
      </c>
    </row>
    <row r="2446" spans="1:6" ht="14.25" customHeight="1" x14ac:dyDescent="0.15">
      <c r="A2446" s="1" t="s">
        <v>3441</v>
      </c>
      <c r="B2446" s="1" t="s">
        <v>5891</v>
      </c>
      <c r="C2446" s="1" t="s">
        <v>6168</v>
      </c>
      <c r="D2446" s="1" t="s">
        <v>5832</v>
      </c>
      <c r="E2446" s="1" t="s">
        <v>6169</v>
      </c>
      <c r="F2446" s="1" t="s">
        <v>5816</v>
      </c>
    </row>
    <row r="2447" spans="1:6" ht="14.25" customHeight="1" x14ac:dyDescent="0.15">
      <c r="A2447" s="1" t="s">
        <v>6170</v>
      </c>
      <c r="B2447" s="1" t="s">
        <v>5845</v>
      </c>
      <c r="C2447" s="1" t="s">
        <v>6171</v>
      </c>
      <c r="D2447" s="1" t="s">
        <v>5820</v>
      </c>
      <c r="E2447" s="1" t="s">
        <v>1228</v>
      </c>
      <c r="F2447" s="1" t="s">
        <v>5820</v>
      </c>
    </row>
    <row r="2448" spans="1:6" ht="14.25" customHeight="1" x14ac:dyDescent="0.15">
      <c r="A2448" s="1" t="s">
        <v>6172</v>
      </c>
      <c r="B2448" s="1" t="s">
        <v>5825</v>
      </c>
      <c r="C2448" s="1" t="s">
        <v>6173</v>
      </c>
      <c r="D2448" s="1" t="s">
        <v>5832</v>
      </c>
      <c r="E2448" s="1" t="s">
        <v>6174</v>
      </c>
      <c r="F2448" s="1" t="s">
        <v>5838</v>
      </c>
    </row>
    <row r="2449" spans="1:6" ht="14.25" customHeight="1" x14ac:dyDescent="0.15">
      <c r="A2449" s="1" t="s">
        <v>631</v>
      </c>
      <c r="B2449" s="1" t="s">
        <v>5815</v>
      </c>
      <c r="C2449" s="1" t="s">
        <v>6175</v>
      </c>
      <c r="D2449" s="1" t="s">
        <v>5816</v>
      </c>
      <c r="E2449" s="1" t="s">
        <v>6176</v>
      </c>
      <c r="F2449" s="1" t="s">
        <v>440</v>
      </c>
    </row>
    <row r="2450" spans="1:6" ht="14.25" customHeight="1" x14ac:dyDescent="0.15">
      <c r="A2450" s="1" t="s">
        <v>6177</v>
      </c>
      <c r="B2450" s="1" t="s">
        <v>5888</v>
      </c>
      <c r="C2450" s="1" t="s">
        <v>6178</v>
      </c>
      <c r="D2450" s="1" t="s">
        <v>5820</v>
      </c>
      <c r="E2450" s="1" t="s">
        <v>6179</v>
      </c>
      <c r="F2450" s="1" t="s">
        <v>5820</v>
      </c>
    </row>
    <row r="2451" spans="1:6" ht="14.25" customHeight="1" x14ac:dyDescent="0.15">
      <c r="A2451" s="1" t="s">
        <v>6180</v>
      </c>
      <c r="B2451" s="1" t="s">
        <v>4049</v>
      </c>
      <c r="C2451" s="1" t="s">
        <v>6181</v>
      </c>
      <c r="D2451" s="1" t="s">
        <v>5902</v>
      </c>
      <c r="E2451" s="1" t="s">
        <v>6182</v>
      </c>
      <c r="F2451" s="1" t="s">
        <v>5835</v>
      </c>
    </row>
    <row r="2452" spans="1:6" ht="14.25" customHeight="1" x14ac:dyDescent="0.15">
      <c r="A2452" s="1" t="s">
        <v>6183</v>
      </c>
      <c r="B2452" s="1" t="s">
        <v>5832</v>
      </c>
      <c r="C2452" s="1" t="s">
        <v>6184</v>
      </c>
      <c r="D2452" s="1" t="s">
        <v>5832</v>
      </c>
      <c r="E2452" s="1" t="s">
        <v>6185</v>
      </c>
      <c r="F2452" s="1" t="s">
        <v>3761</v>
      </c>
    </row>
    <row r="2453" spans="1:6" ht="14.25" customHeight="1" x14ac:dyDescent="0.15">
      <c r="A2453" s="1" t="s">
        <v>6186</v>
      </c>
      <c r="B2453" s="1" t="s">
        <v>5820</v>
      </c>
      <c r="C2453" s="1" t="s">
        <v>6187</v>
      </c>
      <c r="D2453" s="1" t="s">
        <v>5820</v>
      </c>
      <c r="E2453" s="1" t="s">
        <v>6188</v>
      </c>
      <c r="F2453" s="1" t="s">
        <v>5816</v>
      </c>
    </row>
    <row r="2454" spans="1:6" ht="14.25" customHeight="1" x14ac:dyDescent="0.15">
      <c r="A2454" s="1" t="s">
        <v>6189</v>
      </c>
      <c r="B2454" s="1" t="s">
        <v>5832</v>
      </c>
      <c r="C2454" s="1" t="s">
        <v>6190</v>
      </c>
      <c r="D2454" s="1" t="s">
        <v>5842</v>
      </c>
      <c r="E2454" s="1" t="s">
        <v>6191</v>
      </c>
      <c r="F2454" s="1" t="s">
        <v>3761</v>
      </c>
    </row>
    <row r="2455" spans="1:6" ht="14.25" customHeight="1" x14ac:dyDescent="0.15">
      <c r="A2455" s="1" t="s">
        <v>6192</v>
      </c>
      <c r="B2455" s="1" t="s">
        <v>5825</v>
      </c>
      <c r="C2455" s="1" t="s">
        <v>5638</v>
      </c>
      <c r="D2455" s="1" t="s">
        <v>5818</v>
      </c>
      <c r="E2455" s="1" t="s">
        <v>6193</v>
      </c>
      <c r="F2455" s="1" t="s">
        <v>5883</v>
      </c>
    </row>
    <row r="2456" spans="1:6" ht="14.25" customHeight="1" x14ac:dyDescent="0.15">
      <c r="A2456" s="1" t="s">
        <v>6194</v>
      </c>
      <c r="B2456" s="1" t="s">
        <v>2203</v>
      </c>
      <c r="C2456" s="1" t="s">
        <v>6195</v>
      </c>
      <c r="D2456" s="1" t="s">
        <v>5891</v>
      </c>
      <c r="E2456" s="1" t="s">
        <v>6196</v>
      </c>
      <c r="F2456" s="1" t="s">
        <v>5820</v>
      </c>
    </row>
    <row r="2457" spans="1:6" ht="14.25" customHeight="1" x14ac:dyDescent="0.15">
      <c r="A2457" s="1" t="s">
        <v>6197</v>
      </c>
      <c r="B2457" s="1" t="s">
        <v>5842</v>
      </c>
      <c r="C2457" s="1" t="s">
        <v>6198</v>
      </c>
      <c r="D2457" s="1" t="s">
        <v>5835</v>
      </c>
      <c r="E2457" s="1" t="s">
        <v>6199</v>
      </c>
      <c r="F2457" s="1" t="s">
        <v>4049</v>
      </c>
    </row>
    <row r="2458" spans="1:6" ht="14.25" customHeight="1" x14ac:dyDescent="0.15">
      <c r="A2458" s="1" t="s">
        <v>6200</v>
      </c>
      <c r="B2458" s="1" t="s">
        <v>5815</v>
      </c>
      <c r="C2458" s="1" t="s">
        <v>6201</v>
      </c>
      <c r="D2458" s="1" t="s">
        <v>5816</v>
      </c>
      <c r="E2458" s="1" t="s">
        <v>6202</v>
      </c>
      <c r="F2458" s="1" t="s">
        <v>440</v>
      </c>
    </row>
    <row r="2459" spans="1:6" ht="14.25" customHeight="1" x14ac:dyDescent="0.15">
      <c r="A2459" s="1" t="s">
        <v>6203</v>
      </c>
      <c r="B2459" s="1" t="s">
        <v>5845</v>
      </c>
      <c r="C2459" s="1" t="s">
        <v>6204</v>
      </c>
      <c r="D2459" s="1" t="s">
        <v>5820</v>
      </c>
      <c r="E2459" s="1" t="s">
        <v>6205</v>
      </c>
      <c r="F2459" s="1" t="s">
        <v>5858</v>
      </c>
    </row>
    <row r="2460" spans="1:6" ht="14.25" customHeight="1" x14ac:dyDescent="0.15">
      <c r="A2460" s="1" t="s">
        <v>6206</v>
      </c>
      <c r="B2460" s="1" t="s">
        <v>5820</v>
      </c>
      <c r="C2460" s="1" t="s">
        <v>6207</v>
      </c>
      <c r="D2460" s="1" t="s">
        <v>46</v>
      </c>
      <c r="E2460" s="1" t="s">
        <v>6208</v>
      </c>
      <c r="F2460" s="1" t="s">
        <v>2203</v>
      </c>
    </row>
    <row r="2461" spans="1:6" ht="14.25" customHeight="1" x14ac:dyDescent="0.15">
      <c r="A2461" s="1" t="s">
        <v>6209</v>
      </c>
      <c r="B2461" s="1" t="s">
        <v>5835</v>
      </c>
      <c r="C2461" s="1" t="s">
        <v>6210</v>
      </c>
      <c r="D2461" s="1" t="s">
        <v>3761</v>
      </c>
      <c r="E2461" s="1" t="s">
        <v>6211</v>
      </c>
      <c r="F2461" s="1" t="s">
        <v>3105</v>
      </c>
    </row>
    <row r="2462" spans="1:6" ht="14.25" customHeight="1" x14ac:dyDescent="0.15">
      <c r="A2462" s="1" t="s">
        <v>6212</v>
      </c>
      <c r="B2462" s="1" t="s">
        <v>5816</v>
      </c>
      <c r="C2462" s="1" t="s">
        <v>6213</v>
      </c>
      <c r="D2462" s="1" t="s">
        <v>5820</v>
      </c>
      <c r="E2462" s="1" t="s">
        <v>6214</v>
      </c>
      <c r="F2462" s="1" t="s">
        <v>5820</v>
      </c>
    </row>
    <row r="2463" spans="1:6" ht="14.25" customHeight="1" x14ac:dyDescent="0.15">
      <c r="A2463" s="1" t="s">
        <v>761</v>
      </c>
      <c r="B2463" s="1" t="s">
        <v>5835</v>
      </c>
      <c r="C2463" s="1" t="s">
        <v>6215</v>
      </c>
      <c r="D2463" s="1" t="s">
        <v>5818</v>
      </c>
      <c r="E2463" s="1" t="s">
        <v>6216</v>
      </c>
      <c r="F2463" s="1" t="s">
        <v>5832</v>
      </c>
    </row>
    <row r="2464" spans="1:6" ht="14.25" customHeight="1" x14ac:dyDescent="0.15">
      <c r="A2464" s="1" t="s">
        <v>6217</v>
      </c>
      <c r="B2464" s="1" t="s">
        <v>5818</v>
      </c>
      <c r="C2464" s="1" t="s">
        <v>6218</v>
      </c>
      <c r="D2464" s="1" t="s">
        <v>5815</v>
      </c>
      <c r="E2464" s="1" t="s">
        <v>6219</v>
      </c>
      <c r="F2464" s="1" t="s">
        <v>5815</v>
      </c>
    </row>
    <row r="2465" spans="1:6" ht="14.25" customHeight="1" x14ac:dyDescent="0.15">
      <c r="A2465" s="1" t="s">
        <v>6220</v>
      </c>
      <c r="B2465" s="1" t="s">
        <v>5820</v>
      </c>
      <c r="C2465" s="1" t="s">
        <v>6221</v>
      </c>
      <c r="D2465" s="1" t="s">
        <v>3761</v>
      </c>
      <c r="E2465" s="1" t="s">
        <v>6222</v>
      </c>
      <c r="F2465" s="1" t="s">
        <v>5825</v>
      </c>
    </row>
    <row r="2466" spans="1:6" ht="14.25" customHeight="1" x14ac:dyDescent="0.15">
      <c r="A2466" s="1" t="s">
        <v>6223</v>
      </c>
      <c r="B2466" s="1" t="s">
        <v>4049</v>
      </c>
      <c r="C2466" s="1" t="s">
        <v>4800</v>
      </c>
      <c r="D2466" s="1" t="s">
        <v>5815</v>
      </c>
      <c r="E2466" s="1" t="s">
        <v>6224</v>
      </c>
      <c r="F2466" s="1" t="s">
        <v>3761</v>
      </c>
    </row>
    <row r="2467" spans="1:6" ht="14.25" customHeight="1" x14ac:dyDescent="0.15">
      <c r="A2467" s="1" t="s">
        <v>31</v>
      </c>
      <c r="B2467" s="1" t="s">
        <v>5815</v>
      </c>
      <c r="C2467" s="1" t="s">
        <v>6225</v>
      </c>
      <c r="D2467" s="1" t="s">
        <v>5815</v>
      </c>
      <c r="E2467" s="1" t="s">
        <v>6226</v>
      </c>
      <c r="F2467" s="1" t="s">
        <v>440</v>
      </c>
    </row>
    <row r="2468" spans="1:6" ht="14.25" customHeight="1" x14ac:dyDescent="0.15">
      <c r="A2468" s="1" t="s">
        <v>6227</v>
      </c>
      <c r="B2468" s="1" t="s">
        <v>5830</v>
      </c>
      <c r="C2468" s="1" t="s">
        <v>6228</v>
      </c>
      <c r="D2468" s="1" t="s">
        <v>5815</v>
      </c>
      <c r="E2468" s="1" t="s">
        <v>6229</v>
      </c>
      <c r="F2468" s="1" t="s">
        <v>5883</v>
      </c>
    </row>
    <row r="2469" spans="1:6" ht="14.25" customHeight="1" x14ac:dyDescent="0.15">
      <c r="A2469" s="1" t="s">
        <v>6230</v>
      </c>
      <c r="B2469" s="1" t="s">
        <v>5815</v>
      </c>
      <c r="C2469" s="1" t="s">
        <v>6231</v>
      </c>
      <c r="D2469" s="1" t="s">
        <v>5816</v>
      </c>
      <c r="E2469" s="1" t="s">
        <v>6232</v>
      </c>
      <c r="F2469" s="1" t="s">
        <v>5818</v>
      </c>
    </row>
    <row r="2470" spans="1:6" ht="14.25" customHeight="1" x14ac:dyDescent="0.15">
      <c r="A2470" s="1" t="s">
        <v>6233</v>
      </c>
      <c r="B2470" s="1" t="s">
        <v>5820</v>
      </c>
      <c r="C2470" s="1" t="s">
        <v>6234</v>
      </c>
      <c r="D2470" s="1" t="s">
        <v>5820</v>
      </c>
      <c r="E2470" s="1" t="s">
        <v>6235</v>
      </c>
      <c r="F2470" s="1" t="s">
        <v>5844</v>
      </c>
    </row>
    <row r="2471" spans="1:6" ht="14.25" customHeight="1" x14ac:dyDescent="0.15">
      <c r="A2471" s="1" t="s">
        <v>6236</v>
      </c>
      <c r="B2471" s="1" t="s">
        <v>2203</v>
      </c>
      <c r="C2471" s="1" t="s">
        <v>6237</v>
      </c>
      <c r="D2471" s="1" t="s">
        <v>5816</v>
      </c>
      <c r="E2471" s="1" t="s">
        <v>6238</v>
      </c>
      <c r="F2471" s="1" t="s">
        <v>5888</v>
      </c>
    </row>
    <row r="2472" spans="1:6" ht="14.25" customHeight="1" x14ac:dyDescent="0.15">
      <c r="A2472" s="1" t="s">
        <v>6239</v>
      </c>
      <c r="B2472" s="1" t="s">
        <v>5818</v>
      </c>
      <c r="C2472" s="1" t="s">
        <v>3787</v>
      </c>
      <c r="D2472" s="1" t="s">
        <v>5816</v>
      </c>
      <c r="E2472" s="1" t="s">
        <v>6240</v>
      </c>
      <c r="F2472" s="1" t="s">
        <v>5815</v>
      </c>
    </row>
    <row r="2473" spans="1:6" ht="14.25" customHeight="1" x14ac:dyDescent="0.15">
      <c r="A2473" s="1" t="s">
        <v>6241</v>
      </c>
      <c r="B2473" s="1" t="s">
        <v>5883</v>
      </c>
      <c r="C2473" s="1" t="s">
        <v>6242</v>
      </c>
      <c r="D2473" s="1" t="s">
        <v>5816</v>
      </c>
      <c r="E2473" s="1" t="s">
        <v>6243</v>
      </c>
      <c r="F2473" s="1" t="s">
        <v>5815</v>
      </c>
    </row>
    <row r="2474" spans="1:6" ht="14.25" customHeight="1" x14ac:dyDescent="0.15">
      <c r="A2474" s="1" t="s">
        <v>6244</v>
      </c>
      <c r="B2474" s="1" t="s">
        <v>5838</v>
      </c>
      <c r="C2474" s="1" t="s">
        <v>4863</v>
      </c>
      <c r="D2474" s="1" t="s">
        <v>440</v>
      </c>
      <c r="E2474" s="1" t="s">
        <v>6245</v>
      </c>
      <c r="F2474" s="1" t="s">
        <v>5815</v>
      </c>
    </row>
    <row r="2475" spans="1:6" ht="14.25" customHeight="1" x14ac:dyDescent="0.15">
      <c r="A2475" s="1" t="s">
        <v>6246</v>
      </c>
      <c r="B2475" s="1" t="s">
        <v>6247</v>
      </c>
      <c r="C2475" s="1" t="s">
        <v>6248</v>
      </c>
      <c r="D2475" s="1" t="s">
        <v>5838</v>
      </c>
      <c r="E2475" s="1" t="s">
        <v>6249</v>
      </c>
      <c r="F2475" s="1" t="s">
        <v>5816</v>
      </c>
    </row>
    <row r="2476" spans="1:6" ht="14.25" customHeight="1" x14ac:dyDescent="0.15">
      <c r="A2476" s="1" t="s">
        <v>6250</v>
      </c>
      <c r="B2476" s="1" t="s">
        <v>5816</v>
      </c>
      <c r="C2476" s="1" t="s">
        <v>6251</v>
      </c>
      <c r="D2476" s="1" t="s">
        <v>3761</v>
      </c>
      <c r="E2476" s="1" t="s">
        <v>6252</v>
      </c>
      <c r="F2476" s="1" t="s">
        <v>4049</v>
      </c>
    </row>
    <row r="2477" spans="1:6" ht="14.25" customHeight="1" x14ac:dyDescent="0.15">
      <c r="A2477" s="1" t="s">
        <v>6253</v>
      </c>
      <c r="B2477" s="1" t="s">
        <v>5820</v>
      </c>
      <c r="C2477" s="1" t="s">
        <v>6254</v>
      </c>
      <c r="D2477" s="1" t="s">
        <v>5830</v>
      </c>
      <c r="E2477" s="1" t="s">
        <v>6255</v>
      </c>
      <c r="F2477" s="1" t="s">
        <v>5825</v>
      </c>
    </row>
    <row r="2478" spans="1:6" ht="14.25" customHeight="1" x14ac:dyDescent="0.15">
      <c r="A2478" s="1" t="s">
        <v>4529</v>
      </c>
      <c r="B2478" s="1" t="s">
        <v>5815</v>
      </c>
      <c r="C2478" s="1" t="s">
        <v>6256</v>
      </c>
      <c r="D2478" s="1" t="s">
        <v>5816</v>
      </c>
      <c r="E2478" s="1" t="s">
        <v>6257</v>
      </c>
      <c r="F2478" s="1" t="s">
        <v>5832</v>
      </c>
    </row>
    <row r="2479" spans="1:6" ht="14.25" customHeight="1" x14ac:dyDescent="0.15">
      <c r="A2479" s="1" t="s">
        <v>6258</v>
      </c>
      <c r="B2479" s="1" t="s">
        <v>5832</v>
      </c>
      <c r="C2479" s="1" t="s">
        <v>6259</v>
      </c>
      <c r="D2479" s="1" t="s">
        <v>6260</v>
      </c>
      <c r="E2479" s="1" t="s">
        <v>6261</v>
      </c>
      <c r="F2479" s="1" t="s">
        <v>5888</v>
      </c>
    </row>
    <row r="2480" spans="1:6" ht="14.25" customHeight="1" x14ac:dyDescent="0.15">
      <c r="A2480" s="1" t="s">
        <v>873</v>
      </c>
      <c r="B2480" s="1" t="s">
        <v>5820</v>
      </c>
      <c r="C2480" s="1" t="s">
        <v>6262</v>
      </c>
      <c r="D2480" s="1" t="s">
        <v>5842</v>
      </c>
      <c r="E2480" s="1" t="s">
        <v>6263</v>
      </c>
      <c r="F2480" s="1" t="s">
        <v>3761</v>
      </c>
    </row>
    <row r="2481" spans="1:6" ht="14.25" customHeight="1" x14ac:dyDescent="0.15">
      <c r="A2481" s="1" t="s">
        <v>6264</v>
      </c>
      <c r="B2481" s="1" t="s">
        <v>5835</v>
      </c>
      <c r="C2481" s="1" t="s">
        <v>6265</v>
      </c>
      <c r="D2481" s="1" t="s">
        <v>3105</v>
      </c>
      <c r="E2481" s="1" t="s">
        <v>6266</v>
      </c>
      <c r="F2481" s="1" t="s">
        <v>5816</v>
      </c>
    </row>
    <row r="2482" spans="1:6" ht="14.25" customHeight="1" x14ac:dyDescent="0.15">
      <c r="A2482" s="1" t="s">
        <v>6267</v>
      </c>
      <c r="B2482" s="1" t="s">
        <v>5858</v>
      </c>
      <c r="C2482" s="1" t="s">
        <v>6268</v>
      </c>
      <c r="D2482" s="1" t="s">
        <v>5846</v>
      </c>
      <c r="E2482" s="1" t="s">
        <v>6269</v>
      </c>
      <c r="F2482" s="1" t="s">
        <v>5830</v>
      </c>
    </row>
    <row r="2483" spans="1:6" ht="14.25" customHeight="1" x14ac:dyDescent="0.15">
      <c r="A2483" s="1" t="s">
        <v>6270</v>
      </c>
      <c r="B2483" s="1" t="s">
        <v>5858</v>
      </c>
      <c r="C2483" s="1" t="s">
        <v>6271</v>
      </c>
      <c r="D2483" s="1" t="s">
        <v>5888</v>
      </c>
      <c r="E2483" s="1" t="s">
        <v>6272</v>
      </c>
      <c r="F2483" s="1" t="s">
        <v>5825</v>
      </c>
    </row>
    <row r="2484" spans="1:6" ht="14.25" customHeight="1" x14ac:dyDescent="0.15">
      <c r="A2484" s="1" t="s">
        <v>6273</v>
      </c>
      <c r="B2484" s="1" t="s">
        <v>5858</v>
      </c>
      <c r="C2484" s="1" t="s">
        <v>6274</v>
      </c>
      <c r="D2484" s="1" t="s">
        <v>5832</v>
      </c>
      <c r="E2484" s="1" t="s">
        <v>6275</v>
      </c>
      <c r="F2484" s="1" t="s">
        <v>5838</v>
      </c>
    </row>
    <row r="2485" spans="1:6" ht="14.25" customHeight="1" x14ac:dyDescent="0.15">
      <c r="A2485" s="1" t="s">
        <v>6276</v>
      </c>
      <c r="B2485" s="1" t="s">
        <v>3761</v>
      </c>
      <c r="C2485" s="1" t="s">
        <v>6277</v>
      </c>
      <c r="D2485" s="1" t="s">
        <v>5842</v>
      </c>
      <c r="E2485" s="1" t="s">
        <v>6278</v>
      </c>
      <c r="F2485" s="1" t="s">
        <v>5832</v>
      </c>
    </row>
    <row r="2486" spans="1:6" ht="14.25" customHeight="1" x14ac:dyDescent="0.15">
      <c r="A2486" s="1" t="s">
        <v>6279</v>
      </c>
      <c r="B2486" s="1" t="s">
        <v>5891</v>
      </c>
      <c r="C2486" s="1" t="s">
        <v>4910</v>
      </c>
      <c r="D2486" s="1" t="s">
        <v>5815</v>
      </c>
      <c r="E2486" s="1" t="s">
        <v>6280</v>
      </c>
      <c r="F2486" s="1" t="s">
        <v>5888</v>
      </c>
    </row>
    <row r="2487" spans="1:6" ht="14.25" customHeight="1" x14ac:dyDescent="0.15">
      <c r="A2487" s="1" t="s">
        <v>6281</v>
      </c>
      <c r="B2487" s="1" t="s">
        <v>5846</v>
      </c>
      <c r="C2487" s="1" t="s">
        <v>6282</v>
      </c>
      <c r="D2487" s="1" t="s">
        <v>5820</v>
      </c>
      <c r="E2487" s="1" t="s">
        <v>6283</v>
      </c>
      <c r="F2487" s="1" t="s">
        <v>5815</v>
      </c>
    </row>
    <row r="2488" spans="1:6" ht="14.25" customHeight="1" x14ac:dyDescent="0.15">
      <c r="A2488" s="1" t="s">
        <v>6284</v>
      </c>
      <c r="B2488" s="1" t="s">
        <v>5832</v>
      </c>
      <c r="C2488" s="1" t="s">
        <v>6285</v>
      </c>
      <c r="D2488" s="1" t="s">
        <v>5844</v>
      </c>
      <c r="E2488" s="1" t="s">
        <v>6286</v>
      </c>
      <c r="F2488" s="1" t="s">
        <v>5818</v>
      </c>
    </row>
    <row r="2489" spans="1:6" ht="14.25" customHeight="1" x14ac:dyDescent="0.15">
      <c r="A2489" s="1" t="s">
        <v>6287</v>
      </c>
      <c r="B2489" s="1" t="s">
        <v>5815</v>
      </c>
      <c r="C2489" s="1" t="s">
        <v>6288</v>
      </c>
      <c r="D2489" s="1" t="s">
        <v>3105</v>
      </c>
      <c r="E2489" s="1" t="s">
        <v>6289</v>
      </c>
      <c r="F2489" s="1" t="s">
        <v>5832</v>
      </c>
    </row>
    <row r="2490" spans="1:6" ht="14.25" customHeight="1" x14ac:dyDescent="0.15">
      <c r="A2490" s="1" t="s">
        <v>6290</v>
      </c>
      <c r="B2490" s="1" t="s">
        <v>4049</v>
      </c>
      <c r="C2490" s="1" t="s">
        <v>6291</v>
      </c>
      <c r="D2490" s="1" t="s">
        <v>5815</v>
      </c>
      <c r="E2490" s="1" t="s">
        <v>6292</v>
      </c>
      <c r="F2490" s="1" t="s">
        <v>5832</v>
      </c>
    </row>
    <row r="2491" spans="1:6" ht="14.25" customHeight="1" x14ac:dyDescent="0.15">
      <c r="A2491" s="1" t="s">
        <v>6293</v>
      </c>
      <c r="B2491" s="1" t="s">
        <v>5820</v>
      </c>
      <c r="C2491" s="1" t="s">
        <v>6294</v>
      </c>
      <c r="D2491" s="1" t="s">
        <v>5816</v>
      </c>
      <c r="E2491" s="1" t="s">
        <v>6295</v>
      </c>
      <c r="F2491" s="1" t="s">
        <v>5816</v>
      </c>
    </row>
    <row r="2492" spans="1:6" ht="14.25" customHeight="1" x14ac:dyDescent="0.15">
      <c r="A2492" s="1" t="s">
        <v>6296</v>
      </c>
      <c r="B2492" s="1" t="s">
        <v>5832</v>
      </c>
      <c r="C2492" s="1" t="s">
        <v>6297</v>
      </c>
      <c r="D2492" s="1" t="s">
        <v>5846</v>
      </c>
      <c r="E2492" s="1" t="s">
        <v>6298</v>
      </c>
      <c r="F2492" s="1" t="s">
        <v>5816</v>
      </c>
    </row>
    <row r="2493" spans="1:6" ht="14.25" customHeight="1" x14ac:dyDescent="0.15">
      <c r="A2493" s="1" t="s">
        <v>6299</v>
      </c>
      <c r="B2493" s="1" t="s">
        <v>5846</v>
      </c>
      <c r="C2493" s="1" t="s">
        <v>6300</v>
      </c>
      <c r="D2493" s="1" t="s">
        <v>5815</v>
      </c>
      <c r="E2493" s="1" t="s">
        <v>5053</v>
      </c>
      <c r="F2493" s="1" t="s">
        <v>3761</v>
      </c>
    </row>
    <row r="2494" spans="1:6" ht="14.25" customHeight="1" x14ac:dyDescent="0.15">
      <c r="A2494" s="1" t="s">
        <v>6301</v>
      </c>
      <c r="B2494" s="1" t="s">
        <v>4049</v>
      </c>
      <c r="C2494" s="1" t="s">
        <v>6302</v>
      </c>
      <c r="D2494" s="1" t="s">
        <v>5818</v>
      </c>
      <c r="E2494" s="1" t="s">
        <v>6303</v>
      </c>
      <c r="F2494" s="1" t="s">
        <v>5816</v>
      </c>
    </row>
    <row r="2495" spans="1:6" ht="14.25" customHeight="1" x14ac:dyDescent="0.15">
      <c r="A2495" s="1" t="s">
        <v>6304</v>
      </c>
      <c r="B2495" s="1" t="s">
        <v>5832</v>
      </c>
      <c r="C2495" s="1" t="s">
        <v>6305</v>
      </c>
      <c r="D2495" s="1" t="s">
        <v>5820</v>
      </c>
      <c r="E2495" s="1" t="s">
        <v>6306</v>
      </c>
      <c r="F2495" s="1" t="s">
        <v>5845</v>
      </c>
    </row>
    <row r="2496" spans="1:6" ht="14.25" customHeight="1" x14ac:dyDescent="0.15">
      <c r="A2496" s="1" t="s">
        <v>6307</v>
      </c>
      <c r="B2496" s="1" t="s">
        <v>5832</v>
      </c>
      <c r="C2496" s="1" t="s">
        <v>6308</v>
      </c>
      <c r="D2496" s="1" t="s">
        <v>5815</v>
      </c>
      <c r="E2496" s="1" t="s">
        <v>6309</v>
      </c>
      <c r="F2496" s="1" t="s">
        <v>5888</v>
      </c>
    </row>
    <row r="2497" spans="1:6" ht="14.25" customHeight="1" x14ac:dyDescent="0.15">
      <c r="A2497" s="1" t="s">
        <v>6310</v>
      </c>
      <c r="B2497" s="1" t="s">
        <v>46</v>
      </c>
      <c r="C2497" s="1" t="s">
        <v>6311</v>
      </c>
      <c r="D2497" s="1" t="s">
        <v>5842</v>
      </c>
      <c r="E2497" s="1" t="s">
        <v>6312</v>
      </c>
      <c r="F2497" s="1" t="s">
        <v>5902</v>
      </c>
    </row>
    <row r="2498" spans="1:6" ht="14.25" customHeight="1" x14ac:dyDescent="0.15">
      <c r="A2498" s="1" t="s">
        <v>6313</v>
      </c>
      <c r="B2498" s="1" t="s">
        <v>5846</v>
      </c>
      <c r="C2498" s="1" t="s">
        <v>6314</v>
      </c>
      <c r="D2498" s="1" t="s">
        <v>5820</v>
      </c>
      <c r="E2498" s="1" t="s">
        <v>6315</v>
      </c>
      <c r="F2498" s="1" t="s">
        <v>5816</v>
      </c>
    </row>
    <row r="2499" spans="1:6" ht="14.25" customHeight="1" x14ac:dyDescent="0.15">
      <c r="A2499" s="1" t="s">
        <v>6316</v>
      </c>
      <c r="B2499" s="1" t="s">
        <v>5820</v>
      </c>
      <c r="C2499" s="1" t="s">
        <v>6317</v>
      </c>
      <c r="D2499" s="1" t="s">
        <v>5825</v>
      </c>
      <c r="E2499" s="1" t="s">
        <v>6318</v>
      </c>
      <c r="F2499" s="1" t="s">
        <v>3761</v>
      </c>
    </row>
    <row r="2500" spans="1:6" ht="14.25" customHeight="1" x14ac:dyDescent="0.15">
      <c r="A2500" s="1" t="s">
        <v>6319</v>
      </c>
      <c r="B2500" s="1" t="s">
        <v>440</v>
      </c>
      <c r="C2500" s="1" t="s">
        <v>6320</v>
      </c>
      <c r="D2500" s="1" t="s">
        <v>5835</v>
      </c>
      <c r="E2500" s="1" t="s">
        <v>6321</v>
      </c>
      <c r="F2500" s="1" t="s">
        <v>5815</v>
      </c>
    </row>
    <row r="2501" spans="1:6" ht="14.25" customHeight="1" x14ac:dyDescent="0.15">
      <c r="A2501" s="1" t="s">
        <v>6322</v>
      </c>
      <c r="B2501" s="1" t="s">
        <v>5820</v>
      </c>
      <c r="C2501" s="1" t="s">
        <v>6323</v>
      </c>
      <c r="D2501" s="1" t="s">
        <v>5838</v>
      </c>
      <c r="E2501" s="1" t="s">
        <v>6324</v>
      </c>
      <c r="F2501" s="1" t="s">
        <v>5902</v>
      </c>
    </row>
    <row r="2502" spans="1:6" ht="14.25" customHeight="1" x14ac:dyDescent="0.15">
      <c r="A2502" s="1" t="s">
        <v>6325</v>
      </c>
      <c r="B2502" s="1" t="s">
        <v>5820</v>
      </c>
      <c r="C2502" s="1" t="s">
        <v>5000</v>
      </c>
      <c r="D2502" s="1" t="s">
        <v>5835</v>
      </c>
      <c r="E2502" s="1" t="s">
        <v>6326</v>
      </c>
      <c r="F2502" s="1" t="s">
        <v>5838</v>
      </c>
    </row>
    <row r="2503" spans="1:6" ht="14.25" customHeight="1" x14ac:dyDescent="0.15">
      <c r="A2503" s="1" t="s">
        <v>950</v>
      </c>
      <c r="B2503" s="1" t="s">
        <v>440</v>
      </c>
      <c r="C2503" s="1" t="s">
        <v>5005</v>
      </c>
      <c r="D2503" s="1" t="s">
        <v>5832</v>
      </c>
      <c r="E2503" s="1" t="s">
        <v>6327</v>
      </c>
      <c r="F2503" s="1" t="s">
        <v>5891</v>
      </c>
    </row>
    <row r="2504" spans="1:6" ht="14.25" customHeight="1" x14ac:dyDescent="0.15">
      <c r="A2504" s="1" t="s">
        <v>6328</v>
      </c>
      <c r="B2504" s="1" t="s">
        <v>5845</v>
      </c>
      <c r="C2504" s="1" t="s">
        <v>6329</v>
      </c>
      <c r="D2504" s="1" t="s">
        <v>5888</v>
      </c>
      <c r="E2504" s="1" t="s">
        <v>6330</v>
      </c>
      <c r="F2504" s="1" t="s">
        <v>5830</v>
      </c>
    </row>
    <row r="2505" spans="1:6" ht="14.25" customHeight="1" x14ac:dyDescent="0.15">
      <c r="A2505" s="1" t="s">
        <v>6331</v>
      </c>
      <c r="B2505" s="1" t="s">
        <v>5832</v>
      </c>
      <c r="C2505" s="1" t="s">
        <v>6332</v>
      </c>
      <c r="D2505" s="1" t="s">
        <v>440</v>
      </c>
      <c r="E2505" s="1" t="s">
        <v>6333</v>
      </c>
      <c r="F2505" s="1" t="s">
        <v>5825</v>
      </c>
    </row>
    <row r="2506" spans="1:6" ht="14.25" customHeight="1" x14ac:dyDescent="0.15">
      <c r="A2506" s="1" t="s">
        <v>6334</v>
      </c>
      <c r="B2506" s="1" t="s">
        <v>5888</v>
      </c>
      <c r="C2506" s="1" t="s">
        <v>6335</v>
      </c>
      <c r="D2506" s="1" t="s">
        <v>5902</v>
      </c>
      <c r="E2506" s="1" t="s">
        <v>6336</v>
      </c>
      <c r="F2506" s="1" t="s">
        <v>5845</v>
      </c>
    </row>
    <row r="2507" spans="1:6" ht="14.25" customHeight="1" x14ac:dyDescent="0.15">
      <c r="A2507" s="1" t="s">
        <v>6337</v>
      </c>
      <c r="B2507" s="1" t="s">
        <v>5825</v>
      </c>
      <c r="C2507" s="1" t="s">
        <v>6338</v>
      </c>
      <c r="D2507" s="1" t="s">
        <v>5818</v>
      </c>
      <c r="E2507" s="1" t="s">
        <v>6339</v>
      </c>
      <c r="F2507" s="1" t="s">
        <v>5830</v>
      </c>
    </row>
    <row r="2508" spans="1:6" ht="14.25" customHeight="1" x14ac:dyDescent="0.15">
      <c r="A2508" s="1" t="s">
        <v>6340</v>
      </c>
      <c r="B2508" s="1" t="s">
        <v>5820</v>
      </c>
      <c r="C2508" s="1" t="s">
        <v>6341</v>
      </c>
      <c r="D2508" s="1" t="s">
        <v>5832</v>
      </c>
      <c r="E2508" s="1" t="s">
        <v>6342</v>
      </c>
      <c r="F2508" s="1" t="s">
        <v>5816</v>
      </c>
    </row>
    <row r="2509" spans="1:6" ht="14.25" customHeight="1" x14ac:dyDescent="0.15">
      <c r="A2509" s="1" t="s">
        <v>6343</v>
      </c>
      <c r="B2509" s="1" t="s">
        <v>5858</v>
      </c>
      <c r="C2509" s="1" t="s">
        <v>6344</v>
      </c>
      <c r="D2509" s="1" t="s">
        <v>5842</v>
      </c>
      <c r="E2509" s="1" t="s">
        <v>6345</v>
      </c>
      <c r="F2509" s="1" t="s">
        <v>5816</v>
      </c>
    </row>
    <row r="2510" spans="1:6" ht="14.25" customHeight="1" x14ac:dyDescent="0.15">
      <c r="A2510" s="1" t="s">
        <v>6346</v>
      </c>
      <c r="B2510" s="1" t="s">
        <v>5835</v>
      </c>
      <c r="C2510" s="1" t="s">
        <v>6347</v>
      </c>
      <c r="D2510" s="1" t="s">
        <v>5815</v>
      </c>
      <c r="E2510" s="1" t="s">
        <v>6348</v>
      </c>
      <c r="F2510" s="1" t="s">
        <v>5835</v>
      </c>
    </row>
    <row r="2511" spans="1:6" ht="14.25" customHeight="1" x14ac:dyDescent="0.15">
      <c r="A2511" s="1" t="s">
        <v>6349</v>
      </c>
      <c r="B2511" s="1" t="s">
        <v>440</v>
      </c>
      <c r="C2511" s="1" t="s">
        <v>3916</v>
      </c>
      <c r="D2511" s="1" t="s">
        <v>5818</v>
      </c>
      <c r="E2511" s="1" t="s">
        <v>6350</v>
      </c>
      <c r="F2511" s="1" t="s">
        <v>5815</v>
      </c>
    </row>
    <row r="2512" spans="1:6" ht="14.25" customHeight="1" x14ac:dyDescent="0.15">
      <c r="A2512" s="1" t="s">
        <v>3679</v>
      </c>
      <c r="B2512" s="1" t="s">
        <v>5820</v>
      </c>
      <c r="C2512" s="1" t="s">
        <v>6351</v>
      </c>
      <c r="D2512" s="1" t="s">
        <v>3105</v>
      </c>
      <c r="E2512" s="1" t="s">
        <v>6352</v>
      </c>
      <c r="F2512" s="1" t="s">
        <v>2203</v>
      </c>
    </row>
    <row r="2513" spans="1:6" ht="14.25" customHeight="1" x14ac:dyDescent="0.15">
      <c r="A2513" s="1" t="s">
        <v>6353</v>
      </c>
      <c r="B2513" s="1" t="s">
        <v>5818</v>
      </c>
      <c r="C2513" s="1" t="s">
        <v>6354</v>
      </c>
      <c r="D2513" s="1" t="s">
        <v>5832</v>
      </c>
      <c r="E2513" s="1" t="s">
        <v>6355</v>
      </c>
      <c r="F2513" s="1" t="s">
        <v>5844</v>
      </c>
    </row>
    <row r="2514" spans="1:6" ht="14.25" customHeight="1" x14ac:dyDescent="0.15">
      <c r="A2514" s="1" t="s">
        <v>6356</v>
      </c>
      <c r="B2514" s="1" t="s">
        <v>5832</v>
      </c>
      <c r="C2514" s="1" t="s">
        <v>6357</v>
      </c>
      <c r="D2514" s="1" t="s">
        <v>2203</v>
      </c>
      <c r="E2514" s="1" t="s">
        <v>6358</v>
      </c>
      <c r="F2514" s="1" t="s">
        <v>2203</v>
      </c>
    </row>
    <row r="2515" spans="1:6" ht="14.25" customHeight="1" x14ac:dyDescent="0.15">
      <c r="A2515" s="1" t="s">
        <v>6359</v>
      </c>
      <c r="B2515" s="1" t="s">
        <v>5842</v>
      </c>
      <c r="C2515" s="1" t="s">
        <v>6360</v>
      </c>
      <c r="D2515" s="1" t="s">
        <v>5883</v>
      </c>
      <c r="E2515" s="1" t="s">
        <v>6361</v>
      </c>
      <c r="F2515" s="1" t="s">
        <v>5842</v>
      </c>
    </row>
    <row r="2516" spans="1:6" ht="14.25" customHeight="1" x14ac:dyDescent="0.15">
      <c r="A2516" s="1" t="s">
        <v>6362</v>
      </c>
      <c r="B2516" s="1" t="s">
        <v>5842</v>
      </c>
      <c r="C2516" s="1" t="s">
        <v>6363</v>
      </c>
      <c r="D2516" s="1" t="s">
        <v>5820</v>
      </c>
      <c r="E2516" s="1" t="s">
        <v>6364</v>
      </c>
      <c r="F2516" s="1" t="s">
        <v>5845</v>
      </c>
    </row>
    <row r="2517" spans="1:6" ht="14.25" customHeight="1" x14ac:dyDescent="0.15">
      <c r="A2517" s="1" t="s">
        <v>6365</v>
      </c>
      <c r="B2517" s="1" t="s">
        <v>5835</v>
      </c>
      <c r="C2517" s="1" t="s">
        <v>6366</v>
      </c>
      <c r="D2517" s="1" t="s">
        <v>5891</v>
      </c>
      <c r="E2517" s="1" t="s">
        <v>6367</v>
      </c>
      <c r="F2517" s="1" t="s">
        <v>440</v>
      </c>
    </row>
    <row r="2518" spans="1:6" ht="14.25" customHeight="1" x14ac:dyDescent="0.15">
      <c r="A2518" s="1" t="s">
        <v>6368</v>
      </c>
      <c r="B2518" s="1" t="s">
        <v>5816</v>
      </c>
      <c r="C2518" s="1" t="s">
        <v>6369</v>
      </c>
      <c r="D2518" s="1" t="s">
        <v>5835</v>
      </c>
      <c r="E2518" s="1" t="s">
        <v>6370</v>
      </c>
      <c r="F2518" s="1" t="s">
        <v>3761</v>
      </c>
    </row>
    <row r="2519" spans="1:6" ht="14.25" customHeight="1" x14ac:dyDescent="0.15">
      <c r="A2519" s="1" t="s">
        <v>3689</v>
      </c>
      <c r="B2519" s="1" t="s">
        <v>5832</v>
      </c>
      <c r="C2519" s="1" t="s">
        <v>6371</v>
      </c>
      <c r="D2519" s="1" t="s">
        <v>3105</v>
      </c>
      <c r="E2519" s="1" t="s">
        <v>6372</v>
      </c>
      <c r="F2519" s="1" t="s">
        <v>5820</v>
      </c>
    </row>
    <row r="2520" spans="1:6" ht="14.25" customHeight="1" x14ac:dyDescent="0.15">
      <c r="A2520" s="1" t="s">
        <v>6373</v>
      </c>
      <c r="B2520" s="1" t="s">
        <v>5832</v>
      </c>
      <c r="C2520" s="1" t="s">
        <v>6374</v>
      </c>
      <c r="D2520" s="1" t="s">
        <v>2203</v>
      </c>
      <c r="E2520" s="1" t="s">
        <v>6375</v>
      </c>
      <c r="F2520" s="1" t="s">
        <v>5815</v>
      </c>
    </row>
    <row r="2521" spans="1:6" ht="14.25" customHeight="1" x14ac:dyDescent="0.15">
      <c r="A2521" s="1" t="s">
        <v>2203</v>
      </c>
      <c r="B2521" s="1" t="s">
        <v>2203</v>
      </c>
      <c r="C2521" s="1" t="s">
        <v>6376</v>
      </c>
      <c r="D2521" s="1" t="s">
        <v>3761</v>
      </c>
      <c r="E2521" s="1" t="s">
        <v>6377</v>
      </c>
      <c r="F2521" s="1" t="s">
        <v>5815</v>
      </c>
    </row>
    <row r="2522" spans="1:6" ht="14.25" customHeight="1" x14ac:dyDescent="0.15">
      <c r="A2522" s="1" t="s">
        <v>3709</v>
      </c>
      <c r="B2522" s="1" t="s">
        <v>3761</v>
      </c>
      <c r="C2522" s="1" t="s">
        <v>6378</v>
      </c>
      <c r="D2522" s="1" t="s">
        <v>5816</v>
      </c>
      <c r="E2522" s="1" t="s">
        <v>6379</v>
      </c>
      <c r="F2522" s="1" t="s">
        <v>5838</v>
      </c>
    </row>
    <row r="2523" spans="1:6" ht="14.25" customHeight="1" x14ac:dyDescent="0.15">
      <c r="A2523" s="1" t="s">
        <v>6380</v>
      </c>
      <c r="B2523" s="1" t="s">
        <v>5815</v>
      </c>
      <c r="C2523" s="1" t="s">
        <v>6381</v>
      </c>
      <c r="D2523" s="1" t="s">
        <v>4049</v>
      </c>
      <c r="E2523" s="1" t="s">
        <v>6382</v>
      </c>
      <c r="F2523" s="1" t="s">
        <v>5844</v>
      </c>
    </row>
    <row r="2524" spans="1:6" ht="14.25" customHeight="1" x14ac:dyDescent="0.15">
      <c r="A2524" s="1" t="s">
        <v>6383</v>
      </c>
      <c r="B2524" s="1" t="s">
        <v>5820</v>
      </c>
      <c r="C2524" s="1" t="s">
        <v>6384</v>
      </c>
      <c r="D2524" s="1" t="s">
        <v>3761</v>
      </c>
      <c r="E2524" s="1" t="s">
        <v>6385</v>
      </c>
      <c r="F2524" s="1" t="s">
        <v>5838</v>
      </c>
    </row>
    <row r="2525" spans="1:6" ht="14.25" customHeight="1" x14ac:dyDescent="0.15">
      <c r="A2525" s="1" t="s">
        <v>6386</v>
      </c>
      <c r="B2525" s="1" t="s">
        <v>5816</v>
      </c>
      <c r="C2525" s="1" t="s">
        <v>6387</v>
      </c>
      <c r="D2525" s="1" t="s">
        <v>5858</v>
      </c>
      <c r="E2525" s="1" t="s">
        <v>6388</v>
      </c>
      <c r="F2525" s="1" t="s">
        <v>5820</v>
      </c>
    </row>
    <row r="2526" spans="1:6" ht="14.25" customHeight="1" x14ac:dyDescent="0.15">
      <c r="A2526" s="1" t="s">
        <v>6389</v>
      </c>
      <c r="B2526" s="1" t="s">
        <v>5816</v>
      </c>
      <c r="C2526" s="1" t="s">
        <v>6390</v>
      </c>
      <c r="D2526" s="1" t="s">
        <v>5858</v>
      </c>
      <c r="E2526" s="1" t="s">
        <v>5155</v>
      </c>
      <c r="F2526" s="1" t="s">
        <v>5820</v>
      </c>
    </row>
    <row r="2527" spans="1:6" ht="14.25" customHeight="1" x14ac:dyDescent="0.15">
      <c r="A2527" s="1" t="s">
        <v>6391</v>
      </c>
      <c r="B2527" s="1" t="s">
        <v>4049</v>
      </c>
      <c r="C2527" s="1" t="s">
        <v>5842</v>
      </c>
      <c r="D2527" s="1" t="s">
        <v>5842</v>
      </c>
      <c r="E2527" s="1" t="s">
        <v>6392</v>
      </c>
      <c r="F2527" s="1" t="s">
        <v>5888</v>
      </c>
    </row>
    <row r="2528" spans="1:6" ht="14.25" customHeight="1" x14ac:dyDescent="0.15">
      <c r="A2528" s="1" t="s">
        <v>1028</v>
      </c>
      <c r="B2528" s="1" t="s">
        <v>5820</v>
      </c>
      <c r="C2528" s="1" t="s">
        <v>6393</v>
      </c>
      <c r="D2528" s="1" t="s">
        <v>5820</v>
      </c>
      <c r="E2528" s="1" t="s">
        <v>4023</v>
      </c>
      <c r="F2528" s="1" t="s">
        <v>5825</v>
      </c>
    </row>
    <row r="2529" spans="1:6" ht="14.25" customHeight="1" x14ac:dyDescent="0.15">
      <c r="A2529" s="1" t="s">
        <v>6394</v>
      </c>
      <c r="B2529" s="1" t="s">
        <v>5835</v>
      </c>
      <c r="C2529" s="1" t="s">
        <v>6395</v>
      </c>
      <c r="D2529" s="1" t="s">
        <v>5820</v>
      </c>
      <c r="E2529" s="1" t="s">
        <v>5170</v>
      </c>
      <c r="F2529" s="1" t="s">
        <v>4049</v>
      </c>
    </row>
    <row r="2530" spans="1:6" ht="14.25" customHeight="1" x14ac:dyDescent="0.15">
      <c r="A2530" s="1" t="s">
        <v>6396</v>
      </c>
      <c r="B2530" s="1" t="s">
        <v>5815</v>
      </c>
      <c r="C2530" s="1" t="s">
        <v>5069</v>
      </c>
      <c r="D2530" s="1" t="s">
        <v>5835</v>
      </c>
      <c r="E2530" s="1" t="s">
        <v>6397</v>
      </c>
      <c r="F2530" s="1" t="s">
        <v>5815</v>
      </c>
    </row>
    <row r="2531" spans="1:6" ht="14.25" customHeight="1" x14ac:dyDescent="0.15">
      <c r="A2531" s="1" t="s">
        <v>1054</v>
      </c>
      <c r="B2531" s="1" t="s">
        <v>5825</v>
      </c>
      <c r="C2531" s="1" t="s">
        <v>6398</v>
      </c>
      <c r="D2531" s="1" t="s">
        <v>3761</v>
      </c>
      <c r="E2531" s="1" t="s">
        <v>6399</v>
      </c>
      <c r="F2531" s="1" t="s">
        <v>5832</v>
      </c>
    </row>
    <row r="2532" spans="1:6" ht="14.25" customHeight="1" x14ac:dyDescent="0.15">
      <c r="A2532" s="1" t="s">
        <v>6400</v>
      </c>
      <c r="B2532" s="1" t="s">
        <v>3761</v>
      </c>
      <c r="C2532" s="1" t="s">
        <v>6401</v>
      </c>
      <c r="D2532" s="1" t="s">
        <v>5832</v>
      </c>
      <c r="E2532" s="1" t="s">
        <v>1259</v>
      </c>
      <c r="F2532" s="1" t="s">
        <v>5815</v>
      </c>
    </row>
    <row r="2533" spans="1:6" ht="14.25" customHeight="1" x14ac:dyDescent="0.15">
      <c r="A2533" s="1" t="s">
        <v>6402</v>
      </c>
      <c r="B2533" s="1" t="s">
        <v>5816</v>
      </c>
      <c r="C2533" s="1" t="s">
        <v>6403</v>
      </c>
      <c r="D2533" s="1" t="s">
        <v>2203</v>
      </c>
      <c r="E2533" s="1" t="s">
        <v>6404</v>
      </c>
      <c r="F2533" s="1" t="s">
        <v>5820</v>
      </c>
    </row>
    <row r="2534" spans="1:6" ht="14.25" customHeight="1" x14ac:dyDescent="0.15">
      <c r="A2534" s="1" t="s">
        <v>6405</v>
      </c>
      <c r="B2534" s="1" t="s">
        <v>2203</v>
      </c>
      <c r="C2534" s="1" t="s">
        <v>6406</v>
      </c>
      <c r="D2534" s="1" t="s">
        <v>5818</v>
      </c>
      <c r="E2534" s="1" t="s">
        <v>6407</v>
      </c>
      <c r="F2534" s="1" t="s">
        <v>5820</v>
      </c>
    </row>
    <row r="2535" spans="1:6" ht="14.25" customHeight="1" x14ac:dyDescent="0.15">
      <c r="A2535" s="1" t="s">
        <v>6408</v>
      </c>
      <c r="B2535" s="1" t="s">
        <v>5815</v>
      </c>
      <c r="C2535" s="1" t="s">
        <v>6409</v>
      </c>
      <c r="D2535" s="1" t="s">
        <v>5842</v>
      </c>
      <c r="E2535" s="1" t="s">
        <v>5637</v>
      </c>
      <c r="F2535" s="1" t="s">
        <v>5820</v>
      </c>
    </row>
    <row r="2536" spans="1:6" ht="14.25" customHeight="1" x14ac:dyDescent="0.15">
      <c r="A2536" s="1" t="s">
        <v>6410</v>
      </c>
      <c r="B2536" s="1" t="s">
        <v>46</v>
      </c>
      <c r="C2536" s="1" t="s">
        <v>6411</v>
      </c>
      <c r="D2536" s="1" t="s">
        <v>4049</v>
      </c>
      <c r="E2536" s="1" t="s">
        <v>6412</v>
      </c>
      <c r="F2536" s="1" t="s">
        <v>5815</v>
      </c>
    </row>
    <row r="2537" spans="1:6" ht="14.25" customHeight="1" x14ac:dyDescent="0.15">
      <c r="A2537" s="1" t="s">
        <v>6413</v>
      </c>
      <c r="B2537" s="1" t="s">
        <v>5818</v>
      </c>
      <c r="C2537" s="1" t="s">
        <v>6414</v>
      </c>
      <c r="D2537" s="1" t="s">
        <v>5832</v>
      </c>
      <c r="E2537" s="1" t="s">
        <v>6415</v>
      </c>
      <c r="F2537" s="1" t="s">
        <v>5832</v>
      </c>
    </row>
    <row r="2538" spans="1:6" ht="14.25" customHeight="1" x14ac:dyDescent="0.15">
      <c r="A2538" s="1" t="s">
        <v>6416</v>
      </c>
      <c r="B2538" s="1" t="s">
        <v>5818</v>
      </c>
      <c r="C2538" s="1" t="s">
        <v>6417</v>
      </c>
      <c r="D2538" s="1" t="s">
        <v>4049</v>
      </c>
      <c r="E2538" s="1" t="s">
        <v>6418</v>
      </c>
      <c r="F2538" s="1" t="s">
        <v>5820</v>
      </c>
    </row>
    <row r="2539" spans="1:6" ht="14.25" customHeight="1" x14ac:dyDescent="0.15">
      <c r="A2539" s="1" t="s">
        <v>3483</v>
      </c>
      <c r="B2539" s="1" t="s">
        <v>5835</v>
      </c>
      <c r="C2539" s="1" t="s">
        <v>6419</v>
      </c>
      <c r="D2539" s="1" t="s">
        <v>5842</v>
      </c>
      <c r="E2539" s="1" t="s">
        <v>4049</v>
      </c>
      <c r="F2539" s="1" t="s">
        <v>4049</v>
      </c>
    </row>
    <row r="2540" spans="1:6" ht="14.25" customHeight="1" x14ac:dyDescent="0.15">
      <c r="A2540" s="1" t="s">
        <v>6420</v>
      </c>
      <c r="B2540" s="1" t="s">
        <v>2203</v>
      </c>
      <c r="C2540" s="1" t="s">
        <v>6421</v>
      </c>
      <c r="D2540" s="1" t="s">
        <v>5888</v>
      </c>
      <c r="E2540" s="1" t="s">
        <v>6422</v>
      </c>
      <c r="F2540" s="1" t="s">
        <v>5830</v>
      </c>
    </row>
    <row r="2541" spans="1:6" ht="14.25" customHeight="1" x14ac:dyDescent="0.15">
      <c r="A2541" s="1" t="s">
        <v>4799</v>
      </c>
      <c r="B2541" s="1" t="s">
        <v>5825</v>
      </c>
      <c r="C2541" s="1" t="s">
        <v>6423</v>
      </c>
      <c r="D2541" s="1" t="s">
        <v>5902</v>
      </c>
      <c r="E2541" s="1" t="s">
        <v>6424</v>
      </c>
      <c r="F2541" s="1" t="s">
        <v>5858</v>
      </c>
    </row>
    <row r="2542" spans="1:6" ht="14.25" customHeight="1" x14ac:dyDescent="0.15">
      <c r="A2542" s="1" t="s">
        <v>6425</v>
      </c>
      <c r="B2542" s="1" t="s">
        <v>5842</v>
      </c>
      <c r="C2542" s="1" t="s">
        <v>6426</v>
      </c>
      <c r="D2542" s="1" t="s">
        <v>5845</v>
      </c>
      <c r="E2542" s="1" t="s">
        <v>6427</v>
      </c>
      <c r="F2542" s="1" t="s">
        <v>5820</v>
      </c>
    </row>
    <row r="2543" spans="1:6" ht="14.25" customHeight="1" x14ac:dyDescent="0.15">
      <c r="A2543" s="1" t="s">
        <v>5832</v>
      </c>
      <c r="B2543" s="1" t="s">
        <v>5832</v>
      </c>
      <c r="C2543" s="1" t="s">
        <v>6428</v>
      </c>
      <c r="D2543" s="1" t="s">
        <v>5832</v>
      </c>
      <c r="E2543" s="1" t="s">
        <v>6429</v>
      </c>
      <c r="F2543" s="1" t="s">
        <v>5902</v>
      </c>
    </row>
    <row r="2544" spans="1:6" ht="14.25" customHeight="1" x14ac:dyDescent="0.15">
      <c r="A2544" s="1" t="s">
        <v>6430</v>
      </c>
      <c r="B2544" s="1" t="s">
        <v>5815</v>
      </c>
      <c r="C2544" s="1" t="s">
        <v>6431</v>
      </c>
      <c r="D2544" s="1" t="s">
        <v>4049</v>
      </c>
      <c r="E2544" s="1" t="s">
        <v>3756</v>
      </c>
      <c r="F2544" s="1" t="s">
        <v>5825</v>
      </c>
    </row>
    <row r="2545" spans="1:6" ht="14.25" customHeight="1" x14ac:dyDescent="0.15">
      <c r="A2545" s="1" t="s">
        <v>6432</v>
      </c>
      <c r="B2545" s="1" t="s">
        <v>5816</v>
      </c>
      <c r="C2545" s="1" t="s">
        <v>6433</v>
      </c>
      <c r="D2545" s="1" t="s">
        <v>2203</v>
      </c>
      <c r="E2545" s="1" t="s">
        <v>3761</v>
      </c>
      <c r="F2545" s="1" t="s">
        <v>3761</v>
      </c>
    </row>
    <row r="2546" spans="1:6" ht="14.25" customHeight="1" x14ac:dyDescent="0.15">
      <c r="A2546" s="1" t="s">
        <v>6434</v>
      </c>
      <c r="B2546" s="1" t="s">
        <v>5891</v>
      </c>
      <c r="C2546" s="1" t="s">
        <v>5825</v>
      </c>
      <c r="D2546" s="1" t="s">
        <v>5825</v>
      </c>
      <c r="E2546" s="1" t="s">
        <v>6435</v>
      </c>
      <c r="F2546" s="1" t="s">
        <v>3761</v>
      </c>
    </row>
    <row r="2547" spans="1:6" ht="14.25" customHeight="1" x14ac:dyDescent="0.15">
      <c r="A2547" s="1" t="s">
        <v>6436</v>
      </c>
      <c r="B2547" s="1" t="s">
        <v>5891</v>
      </c>
      <c r="C2547" s="1" t="s">
        <v>6437</v>
      </c>
      <c r="D2547" s="1" t="s">
        <v>5832</v>
      </c>
      <c r="E2547" s="1" t="s">
        <v>6438</v>
      </c>
      <c r="F2547" s="1" t="s">
        <v>3761</v>
      </c>
    </row>
    <row r="2548" spans="1:6" ht="14.25" customHeight="1" x14ac:dyDescent="0.15">
      <c r="A2548" s="1" t="s">
        <v>6439</v>
      </c>
      <c r="B2548" s="1" t="s">
        <v>5825</v>
      </c>
      <c r="C2548" s="1" t="s">
        <v>6440</v>
      </c>
      <c r="D2548" s="1" t="s">
        <v>5888</v>
      </c>
      <c r="E2548" s="1" t="s">
        <v>6441</v>
      </c>
      <c r="F2548" s="1" t="s">
        <v>5832</v>
      </c>
    </row>
    <row r="2549" spans="1:6" ht="14.25" customHeight="1" x14ac:dyDescent="0.15">
      <c r="A2549" s="1" t="s">
        <v>6442</v>
      </c>
      <c r="B2549" s="1" t="s">
        <v>5891</v>
      </c>
      <c r="C2549" s="1" t="s">
        <v>6443</v>
      </c>
      <c r="D2549" s="1" t="s">
        <v>5820</v>
      </c>
      <c r="E2549" s="1" t="s">
        <v>6444</v>
      </c>
      <c r="F2549" s="1" t="s">
        <v>5842</v>
      </c>
    </row>
    <row r="2550" spans="1:6" ht="14.25" customHeight="1" x14ac:dyDescent="0.15">
      <c r="A2550" s="1" t="s">
        <v>3562</v>
      </c>
      <c r="B2550" s="1" t="s">
        <v>5820</v>
      </c>
      <c r="C2550" s="1" t="s">
        <v>6445</v>
      </c>
      <c r="D2550" s="1" t="s">
        <v>5815</v>
      </c>
      <c r="E2550" s="1" t="s">
        <v>28</v>
      </c>
      <c r="F2550" s="1" t="s">
        <v>5818</v>
      </c>
    </row>
    <row r="2551" spans="1:6" ht="14.25" customHeight="1" x14ac:dyDescent="0.15">
      <c r="A2551" s="1" t="s">
        <v>6446</v>
      </c>
      <c r="B2551" s="1" t="s">
        <v>5838</v>
      </c>
      <c r="C2551" s="1" t="s">
        <v>6447</v>
      </c>
      <c r="D2551" s="1" t="s">
        <v>5830</v>
      </c>
      <c r="E2551" s="3"/>
      <c r="F2551" s="3"/>
    </row>
    <row r="2552" spans="1:6" ht="14.25" customHeight="1" x14ac:dyDescent="0.15">
      <c r="A2552" s="1" t="s">
        <v>0</v>
      </c>
      <c r="B2552" s="1" t="s">
        <v>1</v>
      </c>
    </row>
    <row r="2553" spans="1:6" ht="14.25" customHeight="1" x14ac:dyDescent="0.15">
      <c r="A2553" s="1" t="s">
        <v>2</v>
      </c>
      <c r="B2553" s="1" t="s">
        <v>3</v>
      </c>
    </row>
    <row r="2554" spans="1:6" ht="14.25" customHeight="1" x14ac:dyDescent="0.15">
      <c r="A2554" s="1" t="s">
        <v>6448</v>
      </c>
      <c r="B2554" s="1" t="s">
        <v>5816</v>
      </c>
    </row>
    <row r="2555" spans="1:6" ht="14.25" customHeight="1" x14ac:dyDescent="0.15">
      <c r="A2555" s="1" t="s">
        <v>1326</v>
      </c>
      <c r="B2555" s="1" t="s">
        <v>5825</v>
      </c>
    </row>
    <row r="2556" spans="1:6" ht="14.25" customHeight="1" x14ac:dyDescent="0.15">
      <c r="A2556" s="1" t="s">
        <v>6449</v>
      </c>
      <c r="B2556" s="1" t="s">
        <v>5825</v>
      </c>
    </row>
    <row r="2557" spans="1:6" ht="14.25" customHeight="1" x14ac:dyDescent="0.15">
      <c r="A2557" s="1" t="s">
        <v>2673</v>
      </c>
      <c r="B2557" s="1" t="s">
        <v>5830</v>
      </c>
    </row>
    <row r="2558" spans="1:6" ht="14.25" customHeight="1" x14ac:dyDescent="0.15">
      <c r="A2558" s="1" t="s">
        <v>2794</v>
      </c>
      <c r="B2558" s="1" t="s">
        <v>5902</v>
      </c>
    </row>
    <row r="2559" spans="1:6" ht="14.25" customHeight="1" x14ac:dyDescent="0.15">
      <c r="A2559" s="1" t="s">
        <v>5835</v>
      </c>
      <c r="B2559" s="1" t="s">
        <v>5835</v>
      </c>
    </row>
    <row r="2560" spans="1:6" ht="14.25" customHeight="1" x14ac:dyDescent="0.15">
      <c r="A2560" s="1" t="s">
        <v>6450</v>
      </c>
      <c r="B2560" s="1" t="s">
        <v>5820</v>
      </c>
    </row>
    <row r="2561" spans="1:2" ht="14.25" customHeight="1" x14ac:dyDescent="0.15">
      <c r="A2561" s="1" t="s">
        <v>6451</v>
      </c>
      <c r="B2561" s="1" t="s">
        <v>5832</v>
      </c>
    </row>
    <row r="2562" spans="1:2" ht="14.25" customHeight="1" x14ac:dyDescent="0.15">
      <c r="A2562" s="1" t="s">
        <v>6452</v>
      </c>
      <c r="B2562" s="1" t="s">
        <v>5818</v>
      </c>
    </row>
    <row r="2563" spans="1:2" ht="14.25" customHeight="1" x14ac:dyDescent="0.15">
      <c r="A2563" s="1" t="s">
        <v>6453</v>
      </c>
      <c r="B2563" s="1" t="s">
        <v>5902</v>
      </c>
    </row>
    <row r="2564" spans="1:2" ht="14.25" customHeight="1" x14ac:dyDescent="0.15">
      <c r="A2564" s="1" t="s">
        <v>6454</v>
      </c>
      <c r="B2564" s="1" t="s">
        <v>440</v>
      </c>
    </row>
    <row r="2565" spans="1:2" ht="14.25" customHeight="1" x14ac:dyDescent="0.15">
      <c r="A2565" s="1" t="s">
        <v>6455</v>
      </c>
      <c r="B2565" s="1" t="s">
        <v>3761</v>
      </c>
    </row>
    <row r="2566" spans="1:2" ht="14.25" customHeight="1" x14ac:dyDescent="0.15">
      <c r="A2566" s="1" t="s">
        <v>5671</v>
      </c>
      <c r="B2566" s="1" t="s">
        <v>5832</v>
      </c>
    </row>
    <row r="2567" spans="1:2" ht="14.25" customHeight="1" x14ac:dyDescent="0.15">
      <c r="A2567" s="1" t="s">
        <v>6456</v>
      </c>
      <c r="B2567" s="1" t="s">
        <v>3761</v>
      </c>
    </row>
    <row r="2568" spans="1:2" ht="14.25" customHeight="1" x14ac:dyDescent="0.15">
      <c r="A2568" s="1" t="s">
        <v>6457</v>
      </c>
      <c r="B2568" s="1" t="s">
        <v>5818</v>
      </c>
    </row>
    <row r="2569" spans="1:2" ht="14.25" customHeight="1" x14ac:dyDescent="0.15">
      <c r="A2569" s="1" t="s">
        <v>5678</v>
      </c>
      <c r="B2569" s="1" t="s">
        <v>4049</v>
      </c>
    </row>
    <row r="2570" spans="1:2" ht="14.25" customHeight="1" x14ac:dyDescent="0.15">
      <c r="A2570" s="1" t="s">
        <v>5286</v>
      </c>
      <c r="B2570" s="1" t="s">
        <v>5888</v>
      </c>
    </row>
    <row r="2571" spans="1:2" ht="14.25" customHeight="1" x14ac:dyDescent="0.15">
      <c r="A2571" s="1" t="s">
        <v>6458</v>
      </c>
      <c r="B2571" s="1" t="s">
        <v>5835</v>
      </c>
    </row>
    <row r="2572" spans="1:2" ht="14.25" customHeight="1" x14ac:dyDescent="0.15">
      <c r="A2572" s="1" t="s">
        <v>6459</v>
      </c>
      <c r="B2572" s="1" t="s">
        <v>5818</v>
      </c>
    </row>
    <row r="2573" spans="1:2" ht="14.25" customHeight="1" x14ac:dyDescent="0.15">
      <c r="A2573" s="1" t="s">
        <v>6460</v>
      </c>
      <c r="B2573" s="1" t="s">
        <v>5818</v>
      </c>
    </row>
    <row r="2574" spans="1:2" ht="14.25" customHeight="1" x14ac:dyDescent="0.15">
      <c r="A2574" s="1" t="s">
        <v>6461</v>
      </c>
      <c r="B2574" s="1" t="s">
        <v>5830</v>
      </c>
    </row>
    <row r="2575" spans="1:2" ht="14.25" customHeight="1" x14ac:dyDescent="0.15">
      <c r="A2575" s="1" t="s">
        <v>102</v>
      </c>
      <c r="B2575" s="1" t="s">
        <v>5835</v>
      </c>
    </row>
    <row r="2576" spans="1:2" ht="14.25" customHeight="1" x14ac:dyDescent="0.15">
      <c r="A2576" s="1" t="s">
        <v>6462</v>
      </c>
      <c r="B2576" s="1" t="s">
        <v>5902</v>
      </c>
    </row>
    <row r="2577" spans="1:2" ht="14.25" customHeight="1" x14ac:dyDescent="0.15">
      <c r="A2577" s="1" t="s">
        <v>6463</v>
      </c>
      <c r="B2577" s="1" t="s">
        <v>5818</v>
      </c>
    </row>
    <row r="2578" spans="1:2" ht="14.25" customHeight="1" x14ac:dyDescent="0.15">
      <c r="A2578" s="1" t="s">
        <v>6464</v>
      </c>
      <c r="B2578" s="1" t="s">
        <v>5845</v>
      </c>
    </row>
    <row r="2579" spans="1:2" ht="14.25" customHeight="1" x14ac:dyDescent="0.15">
      <c r="A2579" s="1" t="s">
        <v>2756</v>
      </c>
      <c r="B2579" s="1" t="s">
        <v>5846</v>
      </c>
    </row>
    <row r="2580" spans="1:2" ht="14.25" customHeight="1" x14ac:dyDescent="0.15">
      <c r="A2580" s="1" t="s">
        <v>6465</v>
      </c>
      <c r="B2580" s="1" t="s">
        <v>5891</v>
      </c>
    </row>
    <row r="2581" spans="1:2" ht="14.25" customHeight="1" x14ac:dyDescent="0.15">
      <c r="A2581" s="1" t="s">
        <v>6466</v>
      </c>
      <c r="B2581" s="1" t="s">
        <v>3761</v>
      </c>
    </row>
    <row r="2582" spans="1:2" ht="14.25" customHeight="1" x14ac:dyDescent="0.15">
      <c r="A2582" s="1" t="s">
        <v>5830</v>
      </c>
      <c r="B2582" s="1" t="s">
        <v>5830</v>
      </c>
    </row>
    <row r="2583" spans="1:2" ht="14.25" customHeight="1" x14ac:dyDescent="0.15">
      <c r="A2583" s="1" t="s">
        <v>6467</v>
      </c>
      <c r="B2583" s="1" t="s">
        <v>5830</v>
      </c>
    </row>
    <row r="2584" spans="1:2" ht="14.25" customHeight="1" x14ac:dyDescent="0.15">
      <c r="A2584" s="1" t="s">
        <v>6468</v>
      </c>
      <c r="B2584" s="1" t="s">
        <v>5820</v>
      </c>
    </row>
    <row r="2585" spans="1:2" ht="14.25" customHeight="1" x14ac:dyDescent="0.15">
      <c r="A2585" s="1" t="s">
        <v>6469</v>
      </c>
      <c r="B2585" s="1" t="s">
        <v>5845</v>
      </c>
    </row>
    <row r="2586" spans="1:2" ht="14.25" customHeight="1" x14ac:dyDescent="0.15">
      <c r="A2586" s="1" t="s">
        <v>6470</v>
      </c>
      <c r="B2586" s="1" t="s">
        <v>3761</v>
      </c>
    </row>
    <row r="2587" spans="1:2" ht="14.25" customHeight="1" x14ac:dyDescent="0.15">
      <c r="A2587" s="1" t="s">
        <v>6471</v>
      </c>
      <c r="B2587" s="1" t="s">
        <v>5816</v>
      </c>
    </row>
    <row r="2588" spans="1:2" ht="14.25" customHeight="1" x14ac:dyDescent="0.15">
      <c r="A2588" s="1" t="s">
        <v>6472</v>
      </c>
      <c r="B2588" s="1" t="s">
        <v>5816</v>
      </c>
    </row>
    <row r="2589" spans="1:2" ht="14.25" customHeight="1" x14ac:dyDescent="0.15">
      <c r="A2589" s="1" t="s">
        <v>5356</v>
      </c>
      <c r="B2589" s="1" t="s">
        <v>5891</v>
      </c>
    </row>
    <row r="2590" spans="1:2" ht="14.25" customHeight="1" x14ac:dyDescent="0.15">
      <c r="A2590" s="1" t="s">
        <v>3918</v>
      </c>
      <c r="B2590" s="1" t="s">
        <v>5820</v>
      </c>
    </row>
    <row r="2591" spans="1:2" ht="14.25" customHeight="1" x14ac:dyDescent="0.15">
      <c r="A2591" s="1" t="s">
        <v>3923</v>
      </c>
      <c r="B2591" s="1" t="s">
        <v>5820</v>
      </c>
    </row>
    <row r="2592" spans="1:2" ht="14.25" customHeight="1" x14ac:dyDescent="0.15">
      <c r="A2592" s="1" t="s">
        <v>6473</v>
      </c>
      <c r="B2592" s="1" t="s">
        <v>5820</v>
      </c>
    </row>
    <row r="2593" spans="1:2" ht="14.25" customHeight="1" x14ac:dyDescent="0.15">
      <c r="A2593" s="1" t="s">
        <v>6474</v>
      </c>
      <c r="B2593" s="1" t="s">
        <v>5832</v>
      </c>
    </row>
    <row r="2594" spans="1:2" ht="14.25" customHeight="1" x14ac:dyDescent="0.15">
      <c r="A2594" s="1" t="s">
        <v>6475</v>
      </c>
      <c r="B2594" s="1" t="s">
        <v>5832</v>
      </c>
    </row>
    <row r="2595" spans="1:2" ht="14.25" customHeight="1" x14ac:dyDescent="0.15">
      <c r="A2595" s="1" t="s">
        <v>6476</v>
      </c>
      <c r="B2595" s="1" t="s">
        <v>5816</v>
      </c>
    </row>
    <row r="2596" spans="1:2" ht="14.25" customHeight="1" x14ac:dyDescent="0.15">
      <c r="A2596" s="1" t="s">
        <v>5107</v>
      </c>
      <c r="B2596" s="1" t="s">
        <v>5820</v>
      </c>
    </row>
    <row r="2597" spans="1:2" ht="14.25" customHeight="1" x14ac:dyDescent="0.15">
      <c r="A2597" s="1" t="s">
        <v>6477</v>
      </c>
      <c r="B2597" s="1" t="s">
        <v>5816</v>
      </c>
    </row>
    <row r="2598" spans="1:2" ht="14.25" customHeight="1" x14ac:dyDescent="0.15">
      <c r="A2598" s="1" t="s">
        <v>6478</v>
      </c>
      <c r="B2598" s="1" t="s">
        <v>5832</v>
      </c>
    </row>
    <row r="2599" spans="1:2" ht="14.25" customHeight="1" x14ac:dyDescent="0.15">
      <c r="A2599" s="1" t="s">
        <v>6479</v>
      </c>
      <c r="B2599" s="1" t="s">
        <v>5844</v>
      </c>
    </row>
    <row r="2600" spans="1:2" ht="14.25" customHeight="1" x14ac:dyDescent="0.15">
      <c r="A2600" s="1" t="s">
        <v>6480</v>
      </c>
      <c r="B2600" s="1" t="s">
        <v>5888</v>
      </c>
    </row>
    <row r="2601" spans="1:2" ht="14.25" customHeight="1" x14ac:dyDescent="0.15">
      <c r="A2601" s="1" t="s">
        <v>6481</v>
      </c>
      <c r="B2601" s="1" t="s">
        <v>5820</v>
      </c>
    </row>
    <row r="2602" spans="1:2" ht="14.25" customHeight="1" x14ac:dyDescent="0.15">
      <c r="A2602" s="1" t="s">
        <v>6482</v>
      </c>
      <c r="B2602" s="1" t="s">
        <v>5842</v>
      </c>
    </row>
    <row r="2603" spans="1:2" ht="14.25" customHeight="1" x14ac:dyDescent="0.15">
      <c r="A2603" s="1" t="s">
        <v>6483</v>
      </c>
      <c r="B2603" s="1" t="s">
        <v>2203</v>
      </c>
    </row>
    <row r="2604" spans="1:2" ht="14.25" customHeight="1" x14ac:dyDescent="0.15">
      <c r="A2604" s="1" t="s">
        <v>6484</v>
      </c>
      <c r="B2604" s="1" t="s">
        <v>5820</v>
      </c>
    </row>
    <row r="2605" spans="1:2" ht="14.25" customHeight="1" x14ac:dyDescent="0.15">
      <c r="A2605" s="1" t="s">
        <v>6485</v>
      </c>
      <c r="B2605" s="1" t="s">
        <v>5838</v>
      </c>
    </row>
    <row r="2606" spans="1:2" ht="14.25" customHeight="1" x14ac:dyDescent="0.15">
      <c r="A2606" s="1" t="s">
        <v>6486</v>
      </c>
      <c r="B2606" s="1" t="s">
        <v>5845</v>
      </c>
    </row>
    <row r="2607" spans="1:2" ht="14.25" customHeight="1" x14ac:dyDescent="0.15">
      <c r="A2607" s="1" t="s">
        <v>6487</v>
      </c>
      <c r="B2607" s="1" t="s">
        <v>5815</v>
      </c>
    </row>
    <row r="2608" spans="1:2" ht="14.25" customHeight="1" x14ac:dyDescent="0.15">
      <c r="A2608" s="1" t="s">
        <v>6488</v>
      </c>
      <c r="B2608" s="1" t="s">
        <v>5816</v>
      </c>
    </row>
    <row r="2609" spans="1:2" ht="14.25" customHeight="1" x14ac:dyDescent="0.15">
      <c r="A2609" s="1" t="s">
        <v>6489</v>
      </c>
      <c r="B2609" s="1" t="s">
        <v>5825</v>
      </c>
    </row>
    <row r="2610" spans="1:2" ht="14.25" customHeight="1" x14ac:dyDescent="0.15">
      <c r="A2610" s="1" t="s">
        <v>6490</v>
      </c>
      <c r="B2610" s="1" t="s">
        <v>5816</v>
      </c>
    </row>
    <row r="2611" spans="1:2" ht="14.25" customHeight="1" x14ac:dyDescent="0.15">
      <c r="A2611" s="1" t="s">
        <v>6491</v>
      </c>
      <c r="B2611" s="1" t="s">
        <v>5835</v>
      </c>
    </row>
    <row r="2612" spans="1:2" ht="14.25" customHeight="1" x14ac:dyDescent="0.15">
      <c r="A2612" s="1" t="s">
        <v>6492</v>
      </c>
      <c r="B2612" s="1" t="s">
        <v>5835</v>
      </c>
    </row>
    <row r="2613" spans="1:2" ht="14.25" customHeight="1" x14ac:dyDescent="0.15">
      <c r="A2613" s="1" t="s">
        <v>6493</v>
      </c>
      <c r="B2613" s="1" t="s">
        <v>5818</v>
      </c>
    </row>
    <row r="2614" spans="1:2" ht="14.25" customHeight="1" x14ac:dyDescent="0.15">
      <c r="A2614" s="1" t="s">
        <v>6494</v>
      </c>
      <c r="B2614" s="1" t="s">
        <v>5816</v>
      </c>
    </row>
    <row r="2615" spans="1:2" ht="14.25" customHeight="1" x14ac:dyDescent="0.15">
      <c r="A2615" s="1" t="s">
        <v>5818</v>
      </c>
      <c r="B2615" s="1" t="s">
        <v>5818</v>
      </c>
    </row>
    <row r="2616" spans="1:2" ht="14.25" customHeight="1" x14ac:dyDescent="0.15">
      <c r="A2616" s="1" t="s">
        <v>6495</v>
      </c>
      <c r="B2616" s="1" t="s">
        <v>5816</v>
      </c>
    </row>
    <row r="2617" spans="1:2" ht="14.25" customHeight="1" x14ac:dyDescent="0.15">
      <c r="A2617" s="1" t="s">
        <v>6496</v>
      </c>
      <c r="B2617" s="1" t="s">
        <v>5820</v>
      </c>
    </row>
    <row r="2618" spans="1:2" ht="14.25" customHeight="1" x14ac:dyDescent="0.15">
      <c r="A2618" s="1" t="s">
        <v>6497</v>
      </c>
      <c r="B2618" s="1" t="s">
        <v>5820</v>
      </c>
    </row>
    <row r="2619" spans="1:2" ht="14.25" customHeight="1" x14ac:dyDescent="0.15">
      <c r="A2619" s="1" t="s">
        <v>6498</v>
      </c>
      <c r="B2619" s="1" t="s">
        <v>4049</v>
      </c>
    </row>
    <row r="2620" spans="1:2" ht="14.25" customHeight="1" x14ac:dyDescent="0.15">
      <c r="A2620" s="1" t="s">
        <v>5173</v>
      </c>
      <c r="B2620" s="1" t="s">
        <v>440</v>
      </c>
    </row>
    <row r="2621" spans="1:2" ht="14.25" customHeight="1" x14ac:dyDescent="0.15">
      <c r="A2621" s="1" t="s">
        <v>6499</v>
      </c>
      <c r="B2621" s="1" t="s">
        <v>5820</v>
      </c>
    </row>
    <row r="2622" spans="1:2" ht="14.25" customHeight="1" x14ac:dyDescent="0.15">
      <c r="A2622" s="1" t="s">
        <v>6500</v>
      </c>
      <c r="B2622" s="1" t="s">
        <v>5815</v>
      </c>
    </row>
    <row r="2623" spans="1:2" ht="14.25" customHeight="1" x14ac:dyDescent="0.15">
      <c r="A2623" s="1" t="s">
        <v>6501</v>
      </c>
      <c r="B2623" s="1" t="s">
        <v>5816</v>
      </c>
    </row>
    <row r="2624" spans="1:2" ht="14.25" customHeight="1" x14ac:dyDescent="0.15">
      <c r="A2624" s="1" t="s">
        <v>6502</v>
      </c>
      <c r="B2624" s="1" t="s">
        <v>6247</v>
      </c>
    </row>
    <row r="2625" spans="1:2" ht="14.25" customHeight="1" x14ac:dyDescent="0.15">
      <c r="A2625" s="1" t="s">
        <v>6503</v>
      </c>
      <c r="B2625" s="1" t="s">
        <v>5825</v>
      </c>
    </row>
    <row r="2626" spans="1:2" ht="14.25" customHeight="1" x14ac:dyDescent="0.15">
      <c r="A2626" s="1" t="s">
        <v>6504</v>
      </c>
      <c r="B2626" s="1" t="s">
        <v>5835</v>
      </c>
    </row>
    <row r="2627" spans="1:2" ht="14.25" customHeight="1" x14ac:dyDescent="0.15">
      <c r="A2627" s="1" t="s">
        <v>6505</v>
      </c>
      <c r="B2627" s="1" t="s">
        <v>5815</v>
      </c>
    </row>
    <row r="2628" spans="1:2" ht="14.25" customHeight="1" x14ac:dyDescent="0.15">
      <c r="A2628" s="1" t="s">
        <v>6506</v>
      </c>
      <c r="B2628" s="1" t="s">
        <v>5816</v>
      </c>
    </row>
    <row r="2629" spans="1:2" ht="14.25" customHeight="1" x14ac:dyDescent="0.15">
      <c r="A2629" s="1" t="s">
        <v>1557</v>
      </c>
      <c r="B2629" s="1" t="s">
        <v>5816</v>
      </c>
    </row>
    <row r="2630" spans="1:2" ht="14.25" customHeight="1" x14ac:dyDescent="0.15">
      <c r="A2630" s="1" t="s">
        <v>4083</v>
      </c>
      <c r="B2630" s="1" t="s">
        <v>5815</v>
      </c>
    </row>
    <row r="2631" spans="1:2" ht="14.25" customHeight="1" x14ac:dyDescent="0.15">
      <c r="A2631" s="1" t="s">
        <v>6507</v>
      </c>
      <c r="B2631" s="1" t="s">
        <v>5816</v>
      </c>
    </row>
    <row r="2632" spans="1:2" ht="14.25" customHeight="1" x14ac:dyDescent="0.15">
      <c r="A2632" s="1" t="s">
        <v>6508</v>
      </c>
      <c r="B2632" s="1" t="s">
        <v>5816</v>
      </c>
    </row>
    <row r="2633" spans="1:2" ht="14.25" customHeight="1" x14ac:dyDescent="0.15">
      <c r="A2633" s="1" t="s">
        <v>6509</v>
      </c>
      <c r="B2633" s="1" t="s">
        <v>5816</v>
      </c>
    </row>
    <row r="2634" spans="1:2" ht="14.25" customHeight="1" x14ac:dyDescent="0.15">
      <c r="A2634" s="1" t="s">
        <v>6510</v>
      </c>
      <c r="B2634" s="1" t="s">
        <v>5835</v>
      </c>
    </row>
    <row r="2635" spans="1:2" ht="14.25" customHeight="1" x14ac:dyDescent="0.15">
      <c r="A2635" s="1" t="s">
        <v>6511</v>
      </c>
      <c r="B2635" s="1" t="s">
        <v>6247</v>
      </c>
    </row>
    <row r="2636" spans="1:2" ht="14.25" customHeight="1" x14ac:dyDescent="0.15">
      <c r="A2636" s="1" t="s">
        <v>6512</v>
      </c>
      <c r="B2636" s="1" t="s">
        <v>5816</v>
      </c>
    </row>
    <row r="2637" spans="1:2" ht="14.25" customHeight="1" x14ac:dyDescent="0.15">
      <c r="A2637" s="1" t="s">
        <v>6513</v>
      </c>
      <c r="B2637" s="1" t="s">
        <v>5816</v>
      </c>
    </row>
    <row r="2638" spans="1:2" ht="14.25" customHeight="1" x14ac:dyDescent="0.15">
      <c r="A2638" s="1" t="s">
        <v>2996</v>
      </c>
      <c r="B2638" s="1" t="s">
        <v>5820</v>
      </c>
    </row>
    <row r="2639" spans="1:2" ht="14.25" customHeight="1" x14ac:dyDescent="0.15">
      <c r="A2639" s="1" t="s">
        <v>6514</v>
      </c>
      <c r="B2639" s="1" t="s">
        <v>5835</v>
      </c>
    </row>
    <row r="2640" spans="1:2" ht="14.25" customHeight="1" x14ac:dyDescent="0.15">
      <c r="A2640" s="1" t="s">
        <v>1450</v>
      </c>
      <c r="B2640" s="1" t="s">
        <v>5816</v>
      </c>
    </row>
    <row r="2641" spans="1:2" ht="14.25" customHeight="1" x14ac:dyDescent="0.15">
      <c r="A2641" s="1" t="s">
        <v>6515</v>
      </c>
      <c r="B2641" s="1" t="s">
        <v>2203</v>
      </c>
    </row>
    <row r="2642" spans="1:2" ht="14.25" customHeight="1" x14ac:dyDescent="0.15">
      <c r="A2642" s="1" t="s">
        <v>6516</v>
      </c>
      <c r="B2642" s="1" t="s">
        <v>5858</v>
      </c>
    </row>
    <row r="2643" spans="1:2" ht="14.25" customHeight="1" x14ac:dyDescent="0.15">
      <c r="A2643" s="1" t="s">
        <v>6517</v>
      </c>
      <c r="B2643" s="1" t="s">
        <v>5815</v>
      </c>
    </row>
    <row r="2644" spans="1:2" ht="14.25" customHeight="1" x14ac:dyDescent="0.15">
      <c r="A2644" s="1" t="s">
        <v>1463</v>
      </c>
      <c r="B2644" s="1" t="s">
        <v>5838</v>
      </c>
    </row>
    <row r="2645" spans="1:2" ht="14.25" customHeight="1" x14ac:dyDescent="0.15">
      <c r="A2645" s="1" t="s">
        <v>6518</v>
      </c>
      <c r="B2645" s="1" t="s">
        <v>5820</v>
      </c>
    </row>
    <row r="2646" spans="1:2" ht="14.25" customHeight="1" x14ac:dyDescent="0.15">
      <c r="A2646" s="1" t="s">
        <v>6519</v>
      </c>
      <c r="B2646" s="1" t="s">
        <v>5820</v>
      </c>
    </row>
    <row r="2647" spans="1:2" ht="14.25" customHeight="1" x14ac:dyDescent="0.15">
      <c r="A2647" s="1" t="s">
        <v>6520</v>
      </c>
      <c r="B2647" s="1" t="s">
        <v>5842</v>
      </c>
    </row>
    <row r="2648" spans="1:2" ht="14.25" customHeight="1" x14ac:dyDescent="0.15">
      <c r="A2648" s="1" t="s">
        <v>6521</v>
      </c>
      <c r="B2648" s="1" t="s">
        <v>5815</v>
      </c>
    </row>
    <row r="2649" spans="1:2" ht="14.25" customHeight="1" x14ac:dyDescent="0.15">
      <c r="A2649" s="1" t="s">
        <v>6522</v>
      </c>
      <c r="B2649" s="1" t="s">
        <v>3761</v>
      </c>
    </row>
    <row r="2650" spans="1:2" ht="14.25" customHeight="1" x14ac:dyDescent="0.15">
      <c r="A2650" s="1" t="s">
        <v>6523</v>
      </c>
      <c r="B2650" s="1" t="s">
        <v>5816</v>
      </c>
    </row>
    <row r="2651" spans="1:2" ht="14.25" customHeight="1" x14ac:dyDescent="0.15">
      <c r="A2651" s="1" t="s">
        <v>6524</v>
      </c>
      <c r="B2651" s="1" t="s">
        <v>5838</v>
      </c>
    </row>
    <row r="2652" spans="1:2" ht="14.25" customHeight="1" x14ac:dyDescent="0.15">
      <c r="A2652" s="1" t="s">
        <v>6525</v>
      </c>
      <c r="B2652" s="1" t="s">
        <v>5858</v>
      </c>
    </row>
    <row r="2653" spans="1:2" ht="14.25" customHeight="1" x14ac:dyDescent="0.15">
      <c r="A2653" s="1" t="s">
        <v>6526</v>
      </c>
      <c r="B2653" s="1" t="s">
        <v>440</v>
      </c>
    </row>
    <row r="2654" spans="1:2" ht="14.25" customHeight="1" x14ac:dyDescent="0.15">
      <c r="A2654" s="1" t="s">
        <v>87</v>
      </c>
      <c r="B2654" s="1" t="s">
        <v>3105</v>
      </c>
    </row>
    <row r="2655" spans="1:2" ht="14.25" customHeight="1" x14ac:dyDescent="0.15">
      <c r="A2655" s="1" t="s">
        <v>6527</v>
      </c>
      <c r="B2655" s="1" t="s">
        <v>5816</v>
      </c>
    </row>
    <row r="2656" spans="1:2" ht="14.25" customHeight="1" x14ac:dyDescent="0.15">
      <c r="A2656" s="1" t="s">
        <v>6528</v>
      </c>
      <c r="B2656" s="1" t="s">
        <v>5820</v>
      </c>
    </row>
    <row r="2657" spans="1:2" ht="14.25" customHeight="1" x14ac:dyDescent="0.15">
      <c r="A2657" s="1" t="s">
        <v>6529</v>
      </c>
      <c r="B2657" s="1" t="s">
        <v>440</v>
      </c>
    </row>
    <row r="2658" spans="1:2" ht="14.25" customHeight="1" x14ac:dyDescent="0.15">
      <c r="A2658" s="1" t="s">
        <v>6530</v>
      </c>
      <c r="B2658" s="1" t="s">
        <v>2203</v>
      </c>
    </row>
    <row r="2659" spans="1:2" ht="14.25" customHeight="1" x14ac:dyDescent="0.15">
      <c r="A2659" s="1" t="s">
        <v>6531</v>
      </c>
      <c r="B2659" s="1" t="s">
        <v>5832</v>
      </c>
    </row>
    <row r="2660" spans="1:2" ht="14.25" customHeight="1" x14ac:dyDescent="0.15">
      <c r="A2660" s="1" t="s">
        <v>6532</v>
      </c>
      <c r="B2660" s="1" t="s">
        <v>5815</v>
      </c>
    </row>
    <row r="2661" spans="1:2" ht="14.25" customHeight="1" x14ac:dyDescent="0.15">
      <c r="A2661" s="1" t="s">
        <v>6533</v>
      </c>
      <c r="B2661" s="1" t="s">
        <v>5818</v>
      </c>
    </row>
    <row r="2662" spans="1:2" ht="14.25" customHeight="1" x14ac:dyDescent="0.15">
      <c r="A2662" s="1" t="s">
        <v>17</v>
      </c>
      <c r="B2662" s="1" t="s">
        <v>5838</v>
      </c>
    </row>
    <row r="2663" spans="1:2" ht="14.25" customHeight="1" x14ac:dyDescent="0.15">
      <c r="A2663" s="1" t="s">
        <v>6534</v>
      </c>
      <c r="B2663" s="1" t="s">
        <v>440</v>
      </c>
    </row>
    <row r="2664" spans="1:2" ht="14.25" customHeight="1" x14ac:dyDescent="0.15">
      <c r="A2664" s="1" t="s">
        <v>5238</v>
      </c>
      <c r="B2664" s="1" t="s">
        <v>5902</v>
      </c>
    </row>
    <row r="2665" spans="1:2" ht="14.25" customHeight="1" x14ac:dyDescent="0.15">
      <c r="A2665" s="1" t="s">
        <v>6535</v>
      </c>
      <c r="B2665" s="1" t="s">
        <v>5891</v>
      </c>
    </row>
    <row r="2666" spans="1:2" ht="14.25" customHeight="1" x14ac:dyDescent="0.15">
      <c r="A2666" s="1" t="s">
        <v>2</v>
      </c>
      <c r="B2666" s="1" t="s">
        <v>3</v>
      </c>
    </row>
    <row r="2667" spans="1:2" ht="14.25" customHeight="1" x14ac:dyDescent="0.15">
      <c r="A2667" s="1" t="s">
        <v>6536</v>
      </c>
      <c r="B2667" s="1" t="s">
        <v>6537</v>
      </c>
    </row>
    <row r="2668" spans="1:2" ht="14.25" customHeight="1" x14ac:dyDescent="0.15">
      <c r="A2668" s="1" t="s">
        <v>6538</v>
      </c>
      <c r="B2668" s="1" t="s">
        <v>6539</v>
      </c>
    </row>
    <row r="2669" spans="1:2" ht="14.25" customHeight="1" x14ac:dyDescent="0.15">
      <c r="A2669" s="1" t="s">
        <v>99</v>
      </c>
      <c r="B2669" s="1" t="s">
        <v>6540</v>
      </c>
    </row>
    <row r="2670" spans="1:2" ht="14.25" customHeight="1" x14ac:dyDescent="0.15">
      <c r="A2670" s="1" t="s">
        <v>6541</v>
      </c>
      <c r="B2670" s="1" t="s">
        <v>6542</v>
      </c>
    </row>
    <row r="2671" spans="1:2" ht="14.25" customHeight="1" x14ac:dyDescent="0.15">
      <c r="A2671" s="1" t="s">
        <v>6543</v>
      </c>
      <c r="B2671" s="1" t="s">
        <v>6540</v>
      </c>
    </row>
    <row r="2672" spans="1:2" ht="14.25" customHeight="1" x14ac:dyDescent="0.15">
      <c r="A2672" s="1" t="s">
        <v>6544</v>
      </c>
      <c r="B2672" s="1" t="s">
        <v>6545</v>
      </c>
    </row>
    <row r="2673" spans="1:2" ht="14.25" customHeight="1" x14ac:dyDescent="0.15">
      <c r="A2673" s="1" t="s">
        <v>6546</v>
      </c>
      <c r="B2673" s="1" t="s">
        <v>6547</v>
      </c>
    </row>
    <row r="2674" spans="1:2" ht="14.25" customHeight="1" x14ac:dyDescent="0.15">
      <c r="A2674" s="1" t="s">
        <v>5037</v>
      </c>
      <c r="B2674" s="1" t="s">
        <v>6548</v>
      </c>
    </row>
    <row r="2675" spans="1:2" ht="14.25" customHeight="1" x14ac:dyDescent="0.15">
      <c r="A2675" s="1" t="s">
        <v>6549</v>
      </c>
      <c r="B2675" s="1" t="s">
        <v>6550</v>
      </c>
    </row>
    <row r="2676" spans="1:2" ht="14.25" customHeight="1" x14ac:dyDescent="0.15">
      <c r="A2676" s="1" t="s">
        <v>6551</v>
      </c>
      <c r="B2676" s="1" t="s">
        <v>6552</v>
      </c>
    </row>
    <row r="2677" spans="1:2" ht="14.25" customHeight="1" x14ac:dyDescent="0.15">
      <c r="A2677" s="1" t="s">
        <v>6553</v>
      </c>
      <c r="B2677" s="1" t="s">
        <v>6554</v>
      </c>
    </row>
    <row r="2678" spans="1:2" ht="14.25" customHeight="1" x14ac:dyDescent="0.15">
      <c r="A2678" s="1" t="s">
        <v>6555</v>
      </c>
      <c r="B2678" s="1" t="s">
        <v>6556</v>
      </c>
    </row>
    <row r="2679" spans="1:2" ht="14.25" customHeight="1" x14ac:dyDescent="0.15">
      <c r="A2679" s="1" t="s">
        <v>6557</v>
      </c>
      <c r="B2679" s="1" t="s">
        <v>6558</v>
      </c>
    </row>
    <row r="2680" spans="1:2" ht="14.25" customHeight="1" x14ac:dyDescent="0.15">
      <c r="A2680" s="1" t="s">
        <v>6559</v>
      </c>
      <c r="B2680" s="1" t="s">
        <v>6560</v>
      </c>
    </row>
    <row r="2681" spans="1:2" ht="14.25" customHeight="1" x14ac:dyDescent="0.15">
      <c r="A2681" s="1" t="s">
        <v>6561</v>
      </c>
      <c r="B2681" s="1" t="s">
        <v>6540</v>
      </c>
    </row>
    <row r="2682" spans="1:2" ht="14.25" customHeight="1" x14ac:dyDescent="0.15">
      <c r="A2682" s="1" t="s">
        <v>6562</v>
      </c>
      <c r="B2682" s="1" t="s">
        <v>6563</v>
      </c>
    </row>
    <row r="2683" spans="1:2" ht="14.25" customHeight="1" x14ac:dyDescent="0.15">
      <c r="A2683" s="1" t="s">
        <v>6564</v>
      </c>
      <c r="B2683" s="1" t="s">
        <v>6540</v>
      </c>
    </row>
    <row r="2684" spans="1:2" ht="14.25" customHeight="1" x14ac:dyDescent="0.15">
      <c r="A2684" s="1" t="s">
        <v>6565</v>
      </c>
      <c r="B2684" s="1" t="s">
        <v>6566</v>
      </c>
    </row>
    <row r="2685" spans="1:2" ht="14.25" customHeight="1" x14ac:dyDescent="0.15">
      <c r="A2685" s="1" t="s">
        <v>6567</v>
      </c>
      <c r="B2685" s="1" t="s">
        <v>6540</v>
      </c>
    </row>
    <row r="2686" spans="1:2" ht="14.25" customHeight="1" x14ac:dyDescent="0.15">
      <c r="A2686" s="1" t="s">
        <v>2</v>
      </c>
      <c r="B2686" s="1" t="s">
        <v>3</v>
      </c>
    </row>
    <row r="2687" spans="1:2" ht="14.25" customHeight="1" x14ac:dyDescent="0.15">
      <c r="A2687" s="1" t="s">
        <v>6568</v>
      </c>
      <c r="B2687" s="1" t="s">
        <v>6569</v>
      </c>
    </row>
    <row r="2688" spans="1:2" ht="14.25" customHeight="1" x14ac:dyDescent="0.15">
      <c r="A2688" s="1" t="s">
        <v>6570</v>
      </c>
      <c r="B2688" s="1" t="s">
        <v>6569</v>
      </c>
    </row>
    <row r="2689" spans="1:2" ht="14.25" customHeight="1" x14ac:dyDescent="0.15">
      <c r="A2689" s="1" t="s">
        <v>6571</v>
      </c>
      <c r="B2689" s="1" t="s">
        <v>6572</v>
      </c>
    </row>
    <row r="2690" spans="1:2" ht="14.25" customHeight="1" x14ac:dyDescent="0.15">
      <c r="A2690" s="1" t="s">
        <v>6573</v>
      </c>
      <c r="B2690" s="1" t="s">
        <v>6574</v>
      </c>
    </row>
    <row r="2691" spans="1:2" ht="14.25" customHeight="1" x14ac:dyDescent="0.15">
      <c r="A2691" s="1" t="s">
        <v>6575</v>
      </c>
      <c r="B2691" s="1" t="s">
        <v>6576</v>
      </c>
    </row>
    <row r="2692" spans="1:2" ht="14.25" customHeight="1" x14ac:dyDescent="0.15">
      <c r="A2692" s="1" t="s">
        <v>6577</v>
      </c>
      <c r="B2692" s="1" t="s">
        <v>6578</v>
      </c>
    </row>
    <row r="2693" spans="1:2" ht="14.25" customHeight="1" x14ac:dyDescent="0.15">
      <c r="A2693" s="1" t="s">
        <v>6579</v>
      </c>
      <c r="B2693" s="1" t="s">
        <v>6580</v>
      </c>
    </row>
    <row r="2694" spans="1:2" ht="14.25" customHeight="1" x14ac:dyDescent="0.15">
      <c r="A2694" s="1" t="s">
        <v>6581</v>
      </c>
      <c r="B2694" s="1" t="s">
        <v>6582</v>
      </c>
    </row>
    <row r="2695" spans="1:2" ht="14.25" customHeight="1" x14ac:dyDescent="0.15">
      <c r="A2695" s="1" t="s">
        <v>6583</v>
      </c>
      <c r="B2695" s="1" t="s">
        <v>6584</v>
      </c>
    </row>
    <row r="2696" spans="1:2" ht="14.25" customHeight="1" x14ac:dyDescent="0.15">
      <c r="A2696" s="1" t="s">
        <v>6585</v>
      </c>
      <c r="B2696" s="1" t="s">
        <v>6586</v>
      </c>
    </row>
    <row r="2697" spans="1:2" ht="14.25" customHeight="1" x14ac:dyDescent="0.15">
      <c r="A2697" s="1" t="s">
        <v>6587</v>
      </c>
      <c r="B2697" s="1" t="s">
        <v>6588</v>
      </c>
    </row>
    <row r="2698" spans="1:2" ht="14.25" customHeight="1" x14ac:dyDescent="0.15">
      <c r="A2698" s="1" t="s">
        <v>1226</v>
      </c>
      <c r="B2698" s="1" t="s">
        <v>6589</v>
      </c>
    </row>
    <row r="2699" spans="1:2" ht="14.25" customHeight="1" x14ac:dyDescent="0.15">
      <c r="A2699" s="1" t="s">
        <v>6590</v>
      </c>
      <c r="B2699" s="1" t="s">
        <v>6569</v>
      </c>
    </row>
    <row r="2700" spans="1:2" ht="14.25" customHeight="1" x14ac:dyDescent="0.15">
      <c r="A2700" s="1" t="s">
        <v>6591</v>
      </c>
      <c r="B2700" s="1" t="s">
        <v>6592</v>
      </c>
    </row>
    <row r="2701" spans="1:2" ht="14.25" customHeight="1" x14ac:dyDescent="0.15">
      <c r="A2701" s="1" t="s">
        <v>6474</v>
      </c>
      <c r="B2701" s="1" t="s">
        <v>6593</v>
      </c>
    </row>
    <row r="2702" spans="1:2" ht="14.25" customHeight="1" x14ac:dyDescent="0.15">
      <c r="A2702" s="1" t="s">
        <v>6594</v>
      </c>
      <c r="B2702" s="1" t="s">
        <v>6595</v>
      </c>
    </row>
    <row r="2703" spans="1:2" ht="14.25" customHeight="1" x14ac:dyDescent="0.15">
      <c r="A2703" s="1" t="s">
        <v>6596</v>
      </c>
      <c r="B2703" s="1" t="s">
        <v>6569</v>
      </c>
    </row>
    <row r="2704" spans="1:2" ht="14.25" customHeight="1" x14ac:dyDescent="0.15">
      <c r="A2704" s="1" t="s">
        <v>6597</v>
      </c>
      <c r="B2704" s="1" t="s">
        <v>6598</v>
      </c>
    </row>
    <row r="2705" spans="1:2" ht="14.25" customHeight="1" x14ac:dyDescent="0.15">
      <c r="A2705" s="1" t="s">
        <v>2</v>
      </c>
      <c r="B2705" s="1" t="s">
        <v>3</v>
      </c>
    </row>
    <row r="2706" spans="1:2" ht="14.25" customHeight="1" x14ac:dyDescent="0.15">
      <c r="A2706" s="1" t="s">
        <v>6599</v>
      </c>
      <c r="B2706" s="1" t="s">
        <v>6600</v>
      </c>
    </row>
    <row r="2707" spans="1:2" ht="14.25" customHeight="1" x14ac:dyDescent="0.15">
      <c r="A2707" s="1" t="s">
        <v>6601</v>
      </c>
      <c r="B2707" s="1" t="s">
        <v>6602</v>
      </c>
    </row>
    <row r="2708" spans="1:2" ht="14.25" customHeight="1" x14ac:dyDescent="0.15">
      <c r="A2708" s="1" t="s">
        <v>6603</v>
      </c>
      <c r="B2708" s="1" t="s">
        <v>6604</v>
      </c>
    </row>
    <row r="2709" spans="1:2" ht="14.25" customHeight="1" x14ac:dyDescent="0.15">
      <c r="A2709" s="1" t="s">
        <v>6605</v>
      </c>
      <c r="B2709" s="1" t="s">
        <v>6606</v>
      </c>
    </row>
    <row r="2710" spans="1:2" ht="14.25" customHeight="1" x14ac:dyDescent="0.15">
      <c r="A2710" s="1" t="s">
        <v>6607</v>
      </c>
      <c r="B2710" s="1" t="s">
        <v>6608</v>
      </c>
    </row>
    <row r="2711" spans="1:2" ht="14.25" customHeight="1" x14ac:dyDescent="0.15">
      <c r="A2711" s="1" t="s">
        <v>6609</v>
      </c>
      <c r="B2711" s="1" t="s">
        <v>6610</v>
      </c>
    </row>
    <row r="2712" spans="1:2" ht="14.25" customHeight="1" x14ac:dyDescent="0.15">
      <c r="A2712" s="1" t="s">
        <v>6611</v>
      </c>
      <c r="B2712" s="1" t="s">
        <v>6612</v>
      </c>
    </row>
    <row r="2713" spans="1:2" ht="14.25" customHeight="1" x14ac:dyDescent="0.15">
      <c r="A2713" s="1" t="s">
        <v>6613</v>
      </c>
      <c r="B2713" s="1" t="s">
        <v>6614</v>
      </c>
    </row>
    <row r="2714" spans="1:2" ht="14.25" customHeight="1" x14ac:dyDescent="0.15">
      <c r="A2714" s="1" t="s">
        <v>6615</v>
      </c>
      <c r="B2714" s="1" t="s">
        <v>6608</v>
      </c>
    </row>
    <row r="2715" spans="1:2" ht="14.25" customHeight="1" x14ac:dyDescent="0.15">
      <c r="A2715" s="1" t="s">
        <v>6616</v>
      </c>
      <c r="B2715" s="1" t="s">
        <v>6617</v>
      </c>
    </row>
    <row r="2716" spans="1:2" ht="14.25" customHeight="1" x14ac:dyDescent="0.15">
      <c r="A2716" s="1" t="s">
        <v>6293</v>
      </c>
      <c r="B2716" s="1" t="s">
        <v>6618</v>
      </c>
    </row>
    <row r="2717" spans="1:2" ht="14.25" customHeight="1" x14ac:dyDescent="0.15">
      <c r="A2717" s="1" t="s">
        <v>6619</v>
      </c>
      <c r="B2717" s="1" t="s">
        <v>6620</v>
      </c>
    </row>
    <row r="2718" spans="1:2" ht="14.25" customHeight="1" x14ac:dyDescent="0.15">
      <c r="A2718" s="1" t="s">
        <v>6621</v>
      </c>
      <c r="B2718" s="1" t="s">
        <v>6622</v>
      </c>
    </row>
    <row r="2719" spans="1:2" ht="14.25" customHeight="1" x14ac:dyDescent="0.15">
      <c r="A2719" s="1" t="s">
        <v>6623</v>
      </c>
      <c r="B2719" s="1" t="s">
        <v>6617</v>
      </c>
    </row>
    <row r="2720" spans="1:2" ht="14.25" customHeight="1" x14ac:dyDescent="0.15">
      <c r="A2720" s="1" t="s">
        <v>6624</v>
      </c>
      <c r="B2720" s="1" t="s">
        <v>6625</v>
      </c>
    </row>
    <row r="2721" spans="1:2" ht="14.25" customHeight="1" x14ac:dyDescent="0.15">
      <c r="A2721" s="1" t="s">
        <v>6626</v>
      </c>
      <c r="B2721" s="1" t="s">
        <v>6627</v>
      </c>
    </row>
    <row r="2722" spans="1:2" ht="14.25" customHeight="1" x14ac:dyDescent="0.15">
      <c r="A2722" s="1" t="s">
        <v>6628</v>
      </c>
      <c r="B2722" s="1" t="s">
        <v>6608</v>
      </c>
    </row>
    <row r="2723" spans="1:2" ht="14.25" customHeight="1" x14ac:dyDescent="0.15">
      <c r="A2723" s="1" t="s">
        <v>1301</v>
      </c>
      <c r="B2723" s="1" t="s">
        <v>6608</v>
      </c>
    </row>
    <row r="2724" spans="1:2" ht="14.25" customHeight="1" x14ac:dyDescent="0.15">
      <c r="A2724" s="1" t="s">
        <v>6629</v>
      </c>
      <c r="B2724" s="1" t="s">
        <v>6630</v>
      </c>
    </row>
    <row r="2725" spans="1:2" ht="14.25" customHeight="1" x14ac:dyDescent="0.15">
      <c r="A2725" s="1" t="s">
        <v>6631</v>
      </c>
      <c r="B2725" s="1" t="s">
        <v>6632</v>
      </c>
    </row>
    <row r="2726" spans="1:2" ht="14.25" customHeight="1" x14ac:dyDescent="0.15">
      <c r="A2726" s="1" t="s">
        <v>2</v>
      </c>
      <c r="B2726" s="1" t="s">
        <v>3</v>
      </c>
    </row>
    <row r="2727" spans="1:2" ht="14.25" customHeight="1" x14ac:dyDescent="0.15">
      <c r="A2727" s="1" t="s">
        <v>1517</v>
      </c>
      <c r="B2727" s="1" t="s">
        <v>6633</v>
      </c>
    </row>
    <row r="2728" spans="1:2" ht="14.25" customHeight="1" x14ac:dyDescent="0.15">
      <c r="A2728" s="1" t="s">
        <v>5369</v>
      </c>
      <c r="B2728" s="1" t="s">
        <v>6633</v>
      </c>
    </row>
    <row r="2729" spans="1:2" ht="14.25" customHeight="1" x14ac:dyDescent="0.15">
      <c r="A2729" s="1" t="s">
        <v>6634</v>
      </c>
      <c r="B2729" s="1" t="s">
        <v>6633</v>
      </c>
    </row>
    <row r="2730" spans="1:2" ht="14.25" customHeight="1" x14ac:dyDescent="0.15">
      <c r="A2730" s="1" t="s">
        <v>6635</v>
      </c>
      <c r="B2730" s="1" t="s">
        <v>6633</v>
      </c>
    </row>
    <row r="2731" spans="1:2" ht="14.25" customHeight="1" x14ac:dyDescent="0.15">
      <c r="A2731" s="1" t="s">
        <v>6636</v>
      </c>
      <c r="B2731" s="1" t="s">
        <v>6633</v>
      </c>
    </row>
    <row r="2732" spans="1:2" ht="14.25" customHeight="1" x14ac:dyDescent="0.15">
      <c r="A2732" s="1" t="s">
        <v>6637</v>
      </c>
      <c r="B2732" s="1" t="s">
        <v>6638</v>
      </c>
    </row>
    <row r="2733" spans="1:2" ht="14.25" customHeight="1" x14ac:dyDescent="0.15">
      <c r="A2733" s="1" t="s">
        <v>6639</v>
      </c>
      <c r="B2733" s="1" t="s">
        <v>6633</v>
      </c>
    </row>
    <row r="2734" spans="1:2" ht="14.25" customHeight="1" x14ac:dyDescent="0.15">
      <c r="A2734" s="1" t="s">
        <v>6640</v>
      </c>
      <c r="B2734" s="1" t="s">
        <v>6641</v>
      </c>
    </row>
    <row r="2735" spans="1:2" ht="14.25" customHeight="1" x14ac:dyDescent="0.15">
      <c r="A2735" s="1" t="s">
        <v>6642</v>
      </c>
      <c r="B2735" s="1" t="s">
        <v>6633</v>
      </c>
    </row>
    <row r="2736" spans="1:2" ht="14.25" customHeight="1" x14ac:dyDescent="0.15">
      <c r="A2736" s="1" t="s">
        <v>452</v>
      </c>
      <c r="B2736" s="1" t="s">
        <v>6633</v>
      </c>
    </row>
    <row r="2737" spans="1:2" ht="14.25" customHeight="1" x14ac:dyDescent="0.15">
      <c r="A2737" s="1" t="s">
        <v>6643</v>
      </c>
      <c r="B2737" s="1" t="s">
        <v>6644</v>
      </c>
    </row>
    <row r="2738" spans="1:2" ht="14.25" customHeight="1" x14ac:dyDescent="0.15">
      <c r="A2738" s="1" t="s">
        <v>6645</v>
      </c>
      <c r="B2738" s="1" t="s">
        <v>6646</v>
      </c>
    </row>
    <row r="2739" spans="1:2" ht="14.25" customHeight="1" x14ac:dyDescent="0.15">
      <c r="A2739" s="1" t="s">
        <v>6647</v>
      </c>
      <c r="B2739" s="1" t="s">
        <v>6633</v>
      </c>
    </row>
    <row r="2740" spans="1:2" ht="14.25" customHeight="1" x14ac:dyDescent="0.15">
      <c r="A2740" s="1" t="s">
        <v>6648</v>
      </c>
      <c r="B2740" s="1" t="s">
        <v>6633</v>
      </c>
    </row>
    <row r="2741" spans="1:2" ht="14.25" customHeight="1" x14ac:dyDescent="0.15">
      <c r="A2741" s="1" t="s">
        <v>6649</v>
      </c>
      <c r="B2741" s="1" t="s">
        <v>6650</v>
      </c>
    </row>
    <row r="2742" spans="1:2" ht="14.25" customHeight="1" x14ac:dyDescent="0.15">
      <c r="A2742" s="1" t="s">
        <v>6651</v>
      </c>
      <c r="B2742" s="1" t="s">
        <v>6652</v>
      </c>
    </row>
    <row r="2743" spans="1:2" ht="14.25" customHeight="1" x14ac:dyDescent="0.15">
      <c r="A2743" s="1" t="s">
        <v>6653</v>
      </c>
      <c r="B2743" s="1" t="s">
        <v>6633</v>
      </c>
    </row>
    <row r="2744" spans="1:2" ht="14.25" customHeight="1" x14ac:dyDescent="0.15">
      <c r="A2744" s="1" t="s">
        <v>6654</v>
      </c>
      <c r="B2744" s="1" t="s">
        <v>6633</v>
      </c>
    </row>
    <row r="2745" spans="1:2" ht="14.25" customHeight="1" x14ac:dyDescent="0.15">
      <c r="A2745" s="1" t="s">
        <v>6655</v>
      </c>
      <c r="B2745" s="1" t="s">
        <v>6633</v>
      </c>
    </row>
    <row r="2746" spans="1:2" ht="14.25" customHeight="1" x14ac:dyDescent="0.15">
      <c r="A2746" s="1" t="s">
        <v>6656</v>
      </c>
      <c r="B2746" s="1" t="s">
        <v>6633</v>
      </c>
    </row>
    <row r="2747" spans="1:2" ht="14.25" customHeight="1" x14ac:dyDescent="0.15">
      <c r="A2747" s="1" t="s">
        <v>6657</v>
      </c>
      <c r="B2747" s="1" t="s">
        <v>6633</v>
      </c>
    </row>
    <row r="2748" spans="1:2" ht="14.25" customHeight="1" x14ac:dyDescent="0.15">
      <c r="A2748" s="1" t="s">
        <v>6658</v>
      </c>
      <c r="B2748" s="1" t="s">
        <v>6659</v>
      </c>
    </row>
    <row r="2749" spans="1:2" ht="14.25" customHeight="1" x14ac:dyDescent="0.15">
      <c r="A2749" s="1" t="s">
        <v>6660</v>
      </c>
      <c r="B2749" s="1" t="s">
        <v>6633</v>
      </c>
    </row>
    <row r="2750" spans="1:2" ht="14.25" customHeight="1" x14ac:dyDescent="0.15">
      <c r="A2750" s="1" t="s">
        <v>6661</v>
      </c>
      <c r="B2750" s="1" t="s">
        <v>6633</v>
      </c>
    </row>
    <row r="2751" spans="1:2" ht="14.25" customHeight="1" x14ac:dyDescent="0.15">
      <c r="A2751" s="1" t="s">
        <v>6662</v>
      </c>
      <c r="B2751" s="1" t="s">
        <v>6633</v>
      </c>
    </row>
    <row r="2752" spans="1:2" ht="14.25" customHeight="1" x14ac:dyDescent="0.15">
      <c r="A2752" s="1" t="s">
        <v>6663</v>
      </c>
      <c r="B2752" s="1" t="s">
        <v>6633</v>
      </c>
    </row>
    <row r="2753" spans="1:2" ht="14.25" customHeight="1" x14ac:dyDescent="0.15">
      <c r="A2753" s="1" t="s">
        <v>6664</v>
      </c>
      <c r="B2753" s="1" t="s">
        <v>6633</v>
      </c>
    </row>
    <row r="2754" spans="1:2" ht="14.25" customHeight="1" x14ac:dyDescent="0.15">
      <c r="A2754" s="1" t="s">
        <v>6665</v>
      </c>
      <c r="B2754" s="1" t="s">
        <v>6666</v>
      </c>
    </row>
    <row r="2755" spans="1:2" ht="14.25" customHeight="1" x14ac:dyDescent="0.15">
      <c r="A2755" s="1" t="s">
        <v>6667</v>
      </c>
      <c r="B2755" s="1" t="s">
        <v>6668</v>
      </c>
    </row>
    <row r="2756" spans="1:2" ht="14.25" customHeight="1" x14ac:dyDescent="0.15">
      <c r="A2756" s="1" t="s">
        <v>6669</v>
      </c>
      <c r="B2756" s="1" t="s">
        <v>6670</v>
      </c>
    </row>
    <row r="2757" spans="1:2" ht="14.25" customHeight="1" x14ac:dyDescent="0.15">
      <c r="A2757" s="1" t="s">
        <v>1312</v>
      </c>
      <c r="B2757" s="1" t="s">
        <v>6633</v>
      </c>
    </row>
    <row r="2758" spans="1:2" ht="14.25" customHeight="1" x14ac:dyDescent="0.15">
      <c r="A2758" s="1" t="s">
        <v>5710</v>
      </c>
      <c r="B2758" s="1" t="s">
        <v>6633</v>
      </c>
    </row>
    <row r="2759" spans="1:2" ht="14.25" customHeight="1" x14ac:dyDescent="0.15">
      <c r="A2759" s="1" t="s">
        <v>6671</v>
      </c>
      <c r="B2759" s="1" t="s">
        <v>6633</v>
      </c>
    </row>
    <row r="2760" spans="1:2" ht="14.25" customHeight="1" x14ac:dyDescent="0.15">
      <c r="A2760" s="1" t="s">
        <v>6672</v>
      </c>
      <c r="B2760" s="1" t="s">
        <v>6633</v>
      </c>
    </row>
    <row r="2761" spans="1:2" ht="14.25" customHeight="1" x14ac:dyDescent="0.15">
      <c r="A2761" s="1" t="s">
        <v>1356</v>
      </c>
      <c r="B2761" s="1" t="s">
        <v>6673</v>
      </c>
    </row>
    <row r="2762" spans="1:2" ht="14.25" customHeight="1" x14ac:dyDescent="0.15">
      <c r="A2762" s="1" t="s">
        <v>4083</v>
      </c>
      <c r="B2762" s="1" t="s">
        <v>6646</v>
      </c>
    </row>
    <row r="2763" spans="1:2" ht="14.25" customHeight="1" x14ac:dyDescent="0.15">
      <c r="A2763" s="1" t="s">
        <v>6674</v>
      </c>
      <c r="B2763" s="1" t="s">
        <v>6633</v>
      </c>
    </row>
    <row r="2764" spans="1:2" ht="14.25" customHeight="1" x14ac:dyDescent="0.15">
      <c r="A2764" s="1" t="s">
        <v>5160</v>
      </c>
      <c r="B2764" s="1" t="s">
        <v>6633</v>
      </c>
    </row>
    <row r="2765" spans="1:2" ht="14.25" customHeight="1" x14ac:dyDescent="0.15">
      <c r="A2765" s="1" t="s">
        <v>6675</v>
      </c>
      <c r="B2765" s="1" t="s">
        <v>6676</v>
      </c>
    </row>
  </sheetData>
  <mergeCells count="1">
    <mergeCell ref="C1122:D116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B251"/>
  <sheetViews>
    <sheetView showZeros="0" topLeftCell="H1" zoomScale="75" zoomScaleNormal="75" zoomScalePageLayoutView="75" workbookViewId="0">
      <selection activeCell="K6" sqref="K6"/>
    </sheetView>
  </sheetViews>
  <sheetFormatPr baseColWidth="10" defaultColWidth="9" defaultRowHeight="16" x14ac:dyDescent="0.2"/>
  <cols>
    <col min="1" max="2" width="19.19921875" style="6" hidden="1" customWidth="1"/>
    <col min="3" max="3" width="20" style="6" hidden="1" customWidth="1"/>
    <col min="4" max="4" width="12.3984375" style="6" hidden="1" customWidth="1"/>
    <col min="5" max="5" width="42.796875" style="6" hidden="1" customWidth="1"/>
    <col min="6" max="6" width="18.3984375" style="6" hidden="1" customWidth="1"/>
    <col min="7" max="7" width="42.796875" style="6" hidden="1" customWidth="1"/>
    <col min="8" max="8" width="42.796875" style="6" customWidth="1"/>
    <col min="9" max="27" width="11.3984375" style="6" customWidth="1"/>
    <col min="28" max="28" width="11.3984375" style="7" customWidth="1"/>
    <col min="29" max="16384" width="9" style="6"/>
  </cols>
  <sheetData>
    <row r="1" spans="1:28" s="7" customFormat="1" ht="23" x14ac:dyDescent="0.25">
      <c r="A1" s="6">
        <f>[1]Customer!E8</f>
        <v>400000</v>
      </c>
      <c r="B1" s="6">
        <f>ROUND(AVERAGE([1]Customer!$C$15,[1]Customer!$D$15),0)</f>
        <v>13</v>
      </c>
      <c r="C1" s="25" t="str">
        <f>IF([1]Customer!H21="F","ENTENTE DE TARIFS ET SERVICES","CONFIDENTIAL")</f>
        <v>CONFIDENTIAL</v>
      </c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3"/>
      <c r="T1" s="23"/>
      <c r="U1" s="23"/>
      <c r="V1" s="23"/>
      <c r="W1" s="23"/>
      <c r="X1" s="23"/>
      <c r="Y1" s="23"/>
      <c r="Z1" s="23"/>
      <c r="AA1" s="23"/>
      <c r="AB1" s="22"/>
    </row>
    <row r="2" spans="1:28" s="7" customFormat="1" ht="23" x14ac:dyDescent="0.25">
      <c r="A2" s="21">
        <f>[1]Customer!$C$25</f>
        <v>0.25</v>
      </c>
      <c r="B2" s="9">
        <f>[1]Customer!$C$26</f>
        <v>30</v>
      </c>
      <c r="C2" s="26" t="str">
        <f>IF([1]Customer!H21="F","CONFIDENTIEL","RATE &amp; SERVICE AGREEMENT")</f>
        <v>RATE &amp; SERVICE AGREEMENT</v>
      </c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0"/>
      <c r="T2" s="20"/>
      <c r="U2" s="20"/>
      <c r="V2" s="20"/>
      <c r="W2" s="20"/>
      <c r="X2" s="20"/>
      <c r="Y2" s="20"/>
      <c r="Z2" s="20"/>
      <c r="AA2" s="20"/>
      <c r="AB2" s="19"/>
    </row>
    <row r="3" spans="1:28" s="7" customFormat="1" x14ac:dyDescent="0.2">
      <c r="A3" s="17">
        <f>[1]Customer!C16</f>
        <v>10</v>
      </c>
      <c r="B3" s="17">
        <f>[1]Customer!D16</f>
        <v>15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</row>
    <row r="4" spans="1:28" s="7" customFormat="1" x14ac:dyDescent="0.2">
      <c r="A4" s="17">
        <f>[1]Customer!C17</f>
        <v>1000</v>
      </c>
      <c r="B4" s="17">
        <f>[1]Customer!D17</f>
        <v>1000</v>
      </c>
      <c r="C4" s="15" t="str">
        <f>IF([1]Customer!H21="F","Numero d'Entente: ","Rate Quote No: ")</f>
        <v xml:space="preserve">Rate Quote No: </v>
      </c>
      <c r="D4" s="18" t="str">
        <f>[1]Customer!C10</f>
        <v>33338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</row>
    <row r="5" spans="1:28" s="7" customFormat="1" x14ac:dyDescent="0.2">
      <c r="A5" s="17">
        <f>[1]Customer!C18</f>
        <v>10</v>
      </c>
      <c r="B5" s="17">
        <f>[1]Customer!D18</f>
        <v>10</v>
      </c>
      <c r="C5" s="15" t="str">
        <f>IF([1]Customer!H21="F","Compte: ","Account: ")</f>
        <v xml:space="preserve">Account: </v>
      </c>
      <c r="D5" s="16" t="str">
        <f>UPPER([1]Customer!C4)</f>
        <v>SANI-MARC INC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</row>
    <row r="6" spans="1:28" s="7" customFormat="1" x14ac:dyDescent="0.2">
      <c r="A6" s="6"/>
      <c r="B6" s="6"/>
      <c r="C6" s="15" t="s">
        <v>6695</v>
      </c>
      <c r="D6" s="11" t="e">
        <f>VALUE(CONCATENATE(MID([1]Download!I2,5,2),"/",RIGHT([1]Download!I2,2),"/",LEFT([1]Download!I2,4)))</f>
        <v>#VALUE!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8" spans="1:28" s="7" customFormat="1" x14ac:dyDescent="0.2">
      <c r="A8" s="14"/>
      <c r="B8" s="14"/>
      <c r="C8" s="14" t="s">
        <v>6694</v>
      </c>
      <c r="D8" s="14" t="s">
        <v>6693</v>
      </c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6"/>
      <c r="T8" s="6"/>
      <c r="U8" s="6"/>
      <c r="V8" s="6"/>
      <c r="W8" s="6"/>
      <c r="X8" s="6"/>
      <c r="Y8" s="6"/>
      <c r="Z8" s="6"/>
      <c r="AA8" s="6"/>
    </row>
    <row r="9" spans="1:28" s="7" customFormat="1" x14ac:dyDescent="0.2">
      <c r="A9" s="14" t="s">
        <v>6692</v>
      </c>
      <c r="B9" s="14" t="s">
        <v>6691</v>
      </c>
      <c r="C9" s="14" t="s">
        <v>6691</v>
      </c>
      <c r="D9" s="14" t="s">
        <v>6690</v>
      </c>
      <c r="E9" s="14" t="s">
        <v>6689</v>
      </c>
      <c r="F9" s="14" t="s">
        <v>6688</v>
      </c>
      <c r="G9" s="14" t="s">
        <v>6687</v>
      </c>
      <c r="H9" s="14" t="s">
        <v>6706</v>
      </c>
      <c r="I9" s="13" t="str">
        <f>[1]Download!R1</f>
        <v>Min Amt</v>
      </c>
      <c r="J9" s="13" t="str">
        <f>[1]Download!S1</f>
        <v>1</v>
      </c>
      <c r="K9" s="13" t="str">
        <f>[1]Download!T1</f>
        <v>500</v>
      </c>
      <c r="L9" s="13" t="str">
        <f>[1]Download!U1</f>
        <v>1000</v>
      </c>
      <c r="M9" s="13" t="str">
        <f>[1]Download!V1</f>
        <v>2000</v>
      </c>
      <c r="N9" s="13" t="str">
        <f>[1]Download!W1</f>
        <v>5000</v>
      </c>
      <c r="O9" s="13" t="str">
        <f>[1]Download!X1</f>
        <v>10000</v>
      </c>
      <c r="P9" s="13" t="str">
        <f>[1]Download!Y1</f>
        <v>20000</v>
      </c>
      <c r="Q9" s="13" t="str">
        <f>[1]Download!Z1</f>
        <v>45000</v>
      </c>
      <c r="R9" s="13" t="str">
        <f>[1]Download!AA1</f>
        <v>48000</v>
      </c>
      <c r="S9" s="13">
        <f>[1]Download!AB1</f>
        <v>0</v>
      </c>
      <c r="T9" s="13">
        <f>[1]Download!AC1</f>
        <v>0</v>
      </c>
      <c r="U9" s="13">
        <f>[1]Download!AD1</f>
        <v>0</v>
      </c>
      <c r="V9" s="13">
        <f>[1]Download!AE1</f>
        <v>0</v>
      </c>
      <c r="W9" s="13">
        <f>[1]Download!AF1</f>
        <v>0</v>
      </c>
      <c r="X9" s="13">
        <f>[1]Download!AG1</f>
        <v>0</v>
      </c>
      <c r="Y9" s="13">
        <f>[1]Download!AH1</f>
        <v>0</v>
      </c>
      <c r="Z9" s="13">
        <f>[1]Download!AI1</f>
        <v>0</v>
      </c>
      <c r="AA9" s="13">
        <f>[1]Download!AJ1</f>
        <v>0</v>
      </c>
      <c r="AB9" s="12">
        <f>[1]Download!AK1</f>
        <v>0</v>
      </c>
    </row>
    <row r="10" spans="1:28" s="7" customFormat="1" x14ac:dyDescent="0.2">
      <c r="A10" s="6" t="e">
        <f>IF(D10=0,0,IF([1]Download!A171="",A9,[1]Download!A171))</f>
        <v>#VALUE!</v>
      </c>
      <c r="B10" s="6" t="str">
        <f>VLOOKUP([1]Download!H171,RT,2,FALSE)</f>
        <v>Rate per CWT</v>
      </c>
      <c r="C10" s="6" t="str">
        <f>VLOOKUP([1]Download!E171,ST,2,FALSE)</f>
        <v>Regular</v>
      </c>
      <c r="D10" s="11" t="e">
        <f>IF([1]Download!N171=0,0,IF([1]Download!N171=99999999,"99/99/99",VALUE(CONCATENATE(MID([1]Download!N171,5,2),"/",RIGHT([1]Download!N171,2),"/",LEFT([1]Download!N171,4)))))</f>
        <v>#VALUE!</v>
      </c>
      <c r="E10" s="10" t="str">
        <f>[1]Download!G171</f>
        <v>INDUSTRIAL CLEANING PRODUCTS</v>
      </c>
      <c r="F10" s="6" t="e">
        <f>IF(D10=0,0,IF([1]Download!C171="",F9,VLOOKUP([1]Download!C171,DIR,2,FALSE)))</f>
        <v>#VALUE!</v>
      </c>
      <c r="G10" s="6" t="e">
        <f>IF(D10=0,0,IF([1]Download!B171="",G9,IF([1]Download!J171="7777777",VLOOKUP([1]Download!B171,BasePoint7,2,FALSE),VLOOKUP([1]Download!B171,BasePoint8,2,FALSE))))</f>
        <v>#VALUE!</v>
      </c>
      <c r="H10" s="6" t="str">
        <f>IF([1]Download!J171="7777777",VLOOKUP([1]Download!D171,BasePoint7,2,FALSE),VLOOKUP([1]Download!D171,BasePoint8,2,FALSE))</f>
        <v>BATHURST, NB</v>
      </c>
      <c r="I10" s="9">
        <f>[1]Download!R171</f>
        <v>43.6</v>
      </c>
      <c r="J10" s="9">
        <f>[1]Download!S171</f>
        <v>14.22</v>
      </c>
      <c r="K10" s="9">
        <f>[1]Download!T171</f>
        <v>11.82</v>
      </c>
      <c r="L10" s="9">
        <f>[1]Download!U171</f>
        <v>9.02</v>
      </c>
      <c r="M10" s="9">
        <f>[1]Download!V171</f>
        <v>7.68</v>
      </c>
      <c r="N10" s="9">
        <f>[1]Download!W171</f>
        <v>6.52</v>
      </c>
      <c r="O10" s="9">
        <f>[1]Download!X171</f>
        <v>5.54</v>
      </c>
      <c r="P10" s="9">
        <f>[1]Download!Y171</f>
        <v>4.76</v>
      </c>
      <c r="Q10" s="9">
        <f>[1]Download!Z171</f>
        <v>0</v>
      </c>
      <c r="R10" s="9">
        <f>[1]Download!AA171</f>
        <v>0</v>
      </c>
      <c r="S10" s="9">
        <f>[1]Download!AB171</f>
        <v>0</v>
      </c>
      <c r="T10" s="9">
        <f>[1]Download!AC171</f>
        <v>0</v>
      </c>
      <c r="U10" s="9">
        <f>[1]Download!AD171</f>
        <v>0</v>
      </c>
      <c r="V10" s="9">
        <f>[1]Download!AE171</f>
        <v>0</v>
      </c>
      <c r="W10" s="9">
        <f>[1]Download!AF171</f>
        <v>0</v>
      </c>
      <c r="X10" s="9">
        <f>[1]Download!AG171</f>
        <v>0</v>
      </c>
      <c r="Y10" s="9">
        <f>[1]Download!AH171</f>
        <v>0</v>
      </c>
      <c r="Z10" s="9">
        <f>[1]Download!AI171</f>
        <v>0</v>
      </c>
      <c r="AA10" s="9">
        <f>[1]Download!AJ171</f>
        <v>0</v>
      </c>
      <c r="AB10" s="8">
        <f>[1]Download!AK171</f>
        <v>0</v>
      </c>
    </row>
    <row r="11" spans="1:28" s="7" customFormat="1" x14ac:dyDescent="0.2">
      <c r="A11" s="6" t="e">
        <f>IF(D11=0,0,IF([1]Download!A172="",A10,[1]Download!A172))</f>
        <v>#VALUE!</v>
      </c>
      <c r="B11" s="6" t="str">
        <f>VLOOKUP([1]Download!H172,RT,2,FALSE)</f>
        <v>Rate per CWT</v>
      </c>
      <c r="C11" s="6" t="str">
        <f>VLOOKUP([1]Download!E172,ST,2,FALSE)</f>
        <v>Regular</v>
      </c>
      <c r="D11" s="11" t="e">
        <f>IF([1]Download!N172=0,0,IF([1]Download!N172=99999999,"99/99/99",VALUE(CONCATENATE(MID([1]Download!N172,5,2),"/",RIGHT([1]Download!N172,2),"/",LEFT([1]Download!N172,4)))))</f>
        <v>#VALUE!</v>
      </c>
      <c r="E11" s="10" t="str">
        <f>[1]Download!G172</f>
        <v>INDUSTRIAL CLEANING PRODUCTS</v>
      </c>
      <c r="F11" s="6" t="e">
        <f>IF(D11=0,0,IF([1]Download!C172="",F10,VLOOKUP([1]Download!C172,DIR,2,FALSE)))</f>
        <v>#VALUE!</v>
      </c>
      <c r="G11" s="6" t="e">
        <f>IF(D11=0,0,IF([1]Download!B172="",G10,IF([1]Download!J172="7777777",VLOOKUP([1]Download!B172,BasePoint7,2,FALSE),VLOOKUP([1]Download!B172,BasePoint8,2,FALSE))))</f>
        <v>#VALUE!</v>
      </c>
      <c r="H11" s="6" t="str">
        <f>IF([1]Download!J172="7777777",VLOOKUP([1]Download!D172,BasePoint7,2,FALSE),VLOOKUP([1]Download!D172,BasePoint8,2,FALSE))</f>
        <v>CAMPBELLTON, NB</v>
      </c>
      <c r="I11" s="9">
        <f>[1]Download!R172</f>
        <v>48.1</v>
      </c>
      <c r="J11" s="9">
        <f>[1]Download!S172</f>
        <v>15.9</v>
      </c>
      <c r="K11" s="9">
        <f>[1]Download!T172</f>
        <v>13.36</v>
      </c>
      <c r="L11" s="9">
        <f>[1]Download!U172</f>
        <v>10.43</v>
      </c>
      <c r="M11" s="9">
        <f>[1]Download!V172</f>
        <v>8.9700000000000006</v>
      </c>
      <c r="N11" s="9">
        <f>[1]Download!W172</f>
        <v>7.72</v>
      </c>
      <c r="O11" s="9">
        <f>[1]Download!X172</f>
        <v>6.68</v>
      </c>
      <c r="P11" s="9">
        <f>[1]Download!Y172</f>
        <v>5.85</v>
      </c>
      <c r="Q11" s="9">
        <f>[1]Download!Z172</f>
        <v>0</v>
      </c>
      <c r="R11" s="9">
        <f>[1]Download!AA172</f>
        <v>0</v>
      </c>
      <c r="S11" s="9">
        <f>[1]Download!AB172</f>
        <v>0</v>
      </c>
      <c r="T11" s="9">
        <f>[1]Download!AC172</f>
        <v>0</v>
      </c>
      <c r="U11" s="9">
        <f>[1]Download!AD172</f>
        <v>0</v>
      </c>
      <c r="V11" s="9">
        <f>[1]Download!AE172</f>
        <v>0</v>
      </c>
      <c r="W11" s="9">
        <f>[1]Download!AF172</f>
        <v>0</v>
      </c>
      <c r="X11" s="9">
        <f>[1]Download!AG172</f>
        <v>0</v>
      </c>
      <c r="Y11" s="9">
        <f>[1]Download!AH172</f>
        <v>0</v>
      </c>
      <c r="Z11" s="9">
        <f>[1]Download!AI172</f>
        <v>0</v>
      </c>
      <c r="AA11" s="9">
        <f>[1]Download!AJ172</f>
        <v>0</v>
      </c>
      <c r="AB11" s="8">
        <f>[1]Download!AK172</f>
        <v>0</v>
      </c>
    </row>
    <row r="12" spans="1:28" s="7" customFormat="1" x14ac:dyDescent="0.2">
      <c r="A12" s="6" t="e">
        <f>IF(D12=0,0,IF([1]Download!A173="",A11,[1]Download!A173))</f>
        <v>#VALUE!</v>
      </c>
      <c r="B12" s="6" t="str">
        <f>VLOOKUP([1]Download!H173,RT,2,FALSE)</f>
        <v>Rate per CWT</v>
      </c>
      <c r="C12" s="6" t="str">
        <f>VLOOKUP([1]Download!E173,ST,2,FALSE)</f>
        <v>Regular</v>
      </c>
      <c r="D12" s="11" t="e">
        <f>IF([1]Download!N173=0,0,IF([1]Download!N173=99999999,"99/99/99",VALUE(CONCATENATE(MID([1]Download!N173,5,2),"/",RIGHT([1]Download!N173,2),"/",LEFT([1]Download!N173,4)))))</f>
        <v>#VALUE!</v>
      </c>
      <c r="E12" s="10" t="str">
        <f>[1]Download!G173</f>
        <v>INDUSTRIAL CLEANING PRODUCTS</v>
      </c>
      <c r="F12" s="6" t="e">
        <f>IF(D12=0,0,IF([1]Download!C173="",F11,VLOOKUP([1]Download!C173,DIR,2,FALSE)))</f>
        <v>#VALUE!</v>
      </c>
      <c r="G12" s="6" t="e">
        <f>IF(D12=0,0,IF([1]Download!B173="",G11,IF([1]Download!J173="7777777",VLOOKUP([1]Download!B173,BasePoint7,2,FALSE),VLOOKUP([1]Download!B173,BasePoint8,2,FALSE))))</f>
        <v>#VALUE!</v>
      </c>
      <c r="H12" s="6" t="str">
        <f>IF([1]Download!J173="7777777",VLOOKUP([1]Download!D173,BasePoint7,2,FALSE),VLOOKUP([1]Download!D173,BasePoint8,2,FALSE))</f>
        <v>CHIPMAN, NB</v>
      </c>
      <c r="I12" s="9">
        <f>[1]Download!R173</f>
        <v>46.15</v>
      </c>
      <c r="J12" s="9">
        <f>[1]Download!S173</f>
        <v>15.12</v>
      </c>
      <c r="K12" s="9">
        <f>[1]Download!T173</f>
        <v>12.61</v>
      </c>
      <c r="L12" s="9">
        <f>[1]Download!U173</f>
        <v>9.7200000000000006</v>
      </c>
      <c r="M12" s="9">
        <f>[1]Download!V173</f>
        <v>8.27</v>
      </c>
      <c r="N12" s="9">
        <f>[1]Download!W173</f>
        <v>7.1</v>
      </c>
      <c r="O12" s="9">
        <f>[1]Download!X173</f>
        <v>6.12</v>
      </c>
      <c r="P12" s="9">
        <f>[1]Download!Y173</f>
        <v>5.33</v>
      </c>
      <c r="Q12" s="9">
        <f>[1]Download!Z173</f>
        <v>0</v>
      </c>
      <c r="R12" s="9">
        <f>[1]Download!AA173</f>
        <v>0</v>
      </c>
      <c r="S12" s="9">
        <f>[1]Download!AB173</f>
        <v>0</v>
      </c>
      <c r="T12" s="9">
        <f>[1]Download!AC173</f>
        <v>0</v>
      </c>
      <c r="U12" s="9">
        <f>[1]Download!AD173</f>
        <v>0</v>
      </c>
      <c r="V12" s="9">
        <f>[1]Download!AE173</f>
        <v>0</v>
      </c>
      <c r="W12" s="9">
        <f>[1]Download!AF173</f>
        <v>0</v>
      </c>
      <c r="X12" s="9">
        <f>[1]Download!AG173</f>
        <v>0</v>
      </c>
      <c r="Y12" s="9">
        <f>[1]Download!AH173</f>
        <v>0</v>
      </c>
      <c r="Z12" s="9">
        <f>[1]Download!AI173</f>
        <v>0</v>
      </c>
      <c r="AA12" s="9">
        <f>[1]Download!AJ173</f>
        <v>0</v>
      </c>
      <c r="AB12" s="8">
        <f>[1]Download!AK173</f>
        <v>0</v>
      </c>
    </row>
    <row r="13" spans="1:28" s="7" customFormat="1" x14ac:dyDescent="0.2">
      <c r="A13" s="6" t="e">
        <f>IF(D13=0,0,IF([1]Download!A174="",A12,[1]Download!A174))</f>
        <v>#VALUE!</v>
      </c>
      <c r="B13" s="6" t="str">
        <f>VLOOKUP([1]Download!H174,RT,2,FALSE)</f>
        <v>Rate per CWT</v>
      </c>
      <c r="C13" s="6" t="str">
        <f>VLOOKUP([1]Download!E174,ST,2,FALSE)</f>
        <v>Regular</v>
      </c>
      <c r="D13" s="11" t="e">
        <f>IF([1]Download!N174=0,0,IF([1]Download!N174=99999999,"99/99/99",VALUE(CONCATENATE(MID([1]Download!N174,5,2),"/",RIGHT([1]Download!N174,2),"/",LEFT([1]Download!N174,4)))))</f>
        <v>#VALUE!</v>
      </c>
      <c r="E13" s="10" t="str">
        <f>[1]Download!G174</f>
        <v>INDUSTRIAL CLEANING PRODUCTS</v>
      </c>
      <c r="F13" s="6" t="e">
        <f>IF(D13=0,0,IF([1]Download!C174="",F12,VLOOKUP([1]Download!C174,DIR,2,FALSE)))</f>
        <v>#VALUE!</v>
      </c>
      <c r="G13" s="6" t="e">
        <f>IF(D13=0,0,IF([1]Download!B174="",G12,IF([1]Download!J174="7777777",VLOOKUP([1]Download!B174,BasePoint7,2,FALSE),VLOOKUP([1]Download!B174,BasePoint8,2,FALSE))))</f>
        <v>#VALUE!</v>
      </c>
      <c r="H13" s="6" t="str">
        <f>IF([1]Download!J174="7777777",VLOOKUP([1]Download!D174,BasePoint7,2,FALSE),VLOOKUP([1]Download!D174,BasePoint8,2,FALSE))</f>
        <v>DOAKTOWN, NB</v>
      </c>
      <c r="I13" s="9">
        <f>[1]Download!R174</f>
        <v>46.15</v>
      </c>
      <c r="J13" s="9">
        <f>[1]Download!S174</f>
        <v>15.12</v>
      </c>
      <c r="K13" s="9">
        <f>[1]Download!T174</f>
        <v>12.61</v>
      </c>
      <c r="L13" s="9">
        <f>[1]Download!U174</f>
        <v>9.7200000000000006</v>
      </c>
      <c r="M13" s="9">
        <f>[1]Download!V174</f>
        <v>8.27</v>
      </c>
      <c r="N13" s="9">
        <f>[1]Download!W174</f>
        <v>7.1</v>
      </c>
      <c r="O13" s="9">
        <f>[1]Download!X174</f>
        <v>6.12</v>
      </c>
      <c r="P13" s="9">
        <f>[1]Download!Y174</f>
        <v>5.33</v>
      </c>
      <c r="Q13" s="9">
        <f>[1]Download!Z174</f>
        <v>0</v>
      </c>
      <c r="R13" s="9">
        <f>[1]Download!AA174</f>
        <v>0</v>
      </c>
      <c r="S13" s="9">
        <f>[1]Download!AB174</f>
        <v>0</v>
      </c>
      <c r="T13" s="9">
        <f>[1]Download!AC174</f>
        <v>0</v>
      </c>
      <c r="U13" s="9">
        <f>[1]Download!AD174</f>
        <v>0</v>
      </c>
      <c r="V13" s="9">
        <f>[1]Download!AE174</f>
        <v>0</v>
      </c>
      <c r="W13" s="9">
        <f>[1]Download!AF174</f>
        <v>0</v>
      </c>
      <c r="X13" s="9">
        <f>[1]Download!AG174</f>
        <v>0</v>
      </c>
      <c r="Y13" s="9">
        <f>[1]Download!AH174</f>
        <v>0</v>
      </c>
      <c r="Z13" s="9">
        <f>[1]Download!AI174</f>
        <v>0</v>
      </c>
      <c r="AA13" s="9">
        <f>[1]Download!AJ174</f>
        <v>0</v>
      </c>
      <c r="AB13" s="8">
        <f>[1]Download!AK174</f>
        <v>0</v>
      </c>
    </row>
    <row r="14" spans="1:28" s="7" customFormat="1" x14ac:dyDescent="0.2">
      <c r="A14" s="6" t="e">
        <f>IF(D14=0,0,IF([1]Download!A175="",A13,[1]Download!A175))</f>
        <v>#VALUE!</v>
      </c>
      <c r="B14" s="6" t="str">
        <f>VLOOKUP([1]Download!H175,RT,2,FALSE)</f>
        <v>Rate per CWT</v>
      </c>
      <c r="C14" s="6" t="str">
        <f>VLOOKUP([1]Download!E175,ST,2,FALSE)</f>
        <v>Regular</v>
      </c>
      <c r="D14" s="11" t="e">
        <f>IF([1]Download!N175=0,0,IF([1]Download!N175=99999999,"99/99/99",VALUE(CONCATENATE(MID([1]Download!N175,5,2),"/",RIGHT([1]Download!N175,2),"/",LEFT([1]Download!N175,4)))))</f>
        <v>#VALUE!</v>
      </c>
      <c r="E14" s="10" t="str">
        <f>[1]Download!G175</f>
        <v>INDUSTRIAL CLEANING PRODUCTS</v>
      </c>
      <c r="F14" s="6" t="e">
        <f>IF(D14=0,0,IF([1]Download!C175="",F13,VLOOKUP([1]Download!C175,DIR,2,FALSE)))</f>
        <v>#VALUE!</v>
      </c>
      <c r="G14" s="6" t="e">
        <f>IF(D14=0,0,IF([1]Download!B175="",G13,IF([1]Download!J175="7777777",VLOOKUP([1]Download!B175,BasePoint7,2,FALSE),VLOOKUP([1]Download!B175,BasePoint8,2,FALSE))))</f>
        <v>#VALUE!</v>
      </c>
      <c r="H14" s="6" t="str">
        <f>IF([1]Download!J175="7777777",VLOOKUP([1]Download!D175,BasePoint7,2,FALSE),VLOOKUP([1]Download!D175,BasePoint8,2,FALSE))</f>
        <v>EDMUNDSTON, NB</v>
      </c>
      <c r="I14" s="9">
        <f>[1]Download!R175</f>
        <v>38.4</v>
      </c>
      <c r="J14" s="9">
        <f>[1]Download!S175</f>
        <v>12.34</v>
      </c>
      <c r="K14" s="9">
        <f>[1]Download!T175</f>
        <v>10.06</v>
      </c>
      <c r="L14" s="9">
        <f>[1]Download!U175</f>
        <v>7.45</v>
      </c>
      <c r="M14" s="9">
        <f>[1]Download!V175</f>
        <v>6.22</v>
      </c>
      <c r="N14" s="9">
        <f>[1]Download!W175</f>
        <v>5.23</v>
      </c>
      <c r="O14" s="9">
        <f>[1]Download!X175</f>
        <v>4.43</v>
      </c>
      <c r="P14" s="9">
        <f>[1]Download!Y175</f>
        <v>3.8</v>
      </c>
      <c r="Q14" s="9">
        <f>[1]Download!Z175</f>
        <v>0</v>
      </c>
      <c r="R14" s="9">
        <f>[1]Download!AA175</f>
        <v>0</v>
      </c>
      <c r="S14" s="9">
        <f>[1]Download!AB175</f>
        <v>0</v>
      </c>
      <c r="T14" s="9">
        <f>[1]Download!AC175</f>
        <v>0</v>
      </c>
      <c r="U14" s="9">
        <f>[1]Download!AD175</f>
        <v>0</v>
      </c>
      <c r="V14" s="9">
        <f>[1]Download!AE175</f>
        <v>0</v>
      </c>
      <c r="W14" s="9">
        <f>[1]Download!AF175</f>
        <v>0</v>
      </c>
      <c r="X14" s="9">
        <f>[1]Download!AG175</f>
        <v>0</v>
      </c>
      <c r="Y14" s="9">
        <f>[1]Download!AH175</f>
        <v>0</v>
      </c>
      <c r="Z14" s="9">
        <f>[1]Download!AI175</f>
        <v>0</v>
      </c>
      <c r="AA14" s="9">
        <f>[1]Download!AJ175</f>
        <v>0</v>
      </c>
      <c r="AB14" s="8">
        <f>[1]Download!AK175</f>
        <v>0</v>
      </c>
    </row>
    <row r="15" spans="1:28" s="7" customFormat="1" x14ac:dyDescent="0.2">
      <c r="A15" s="6" t="e">
        <f>IF(D15=0,0,IF([1]Download!A176="",A14,[1]Download!A176))</f>
        <v>#VALUE!</v>
      </c>
      <c r="B15" s="6" t="str">
        <f>VLOOKUP([1]Download!H176,RT,2,FALSE)</f>
        <v>Rate per CWT</v>
      </c>
      <c r="C15" s="6" t="str">
        <f>VLOOKUP([1]Download!E176,ST,2,FALSE)</f>
        <v>Regular</v>
      </c>
      <c r="D15" s="11" t="e">
        <f>IF([1]Download!N176=0,0,IF([1]Download!N176=99999999,"99/99/99",VALUE(CONCATENATE(MID([1]Download!N176,5,2),"/",RIGHT([1]Download!N176,2),"/",LEFT([1]Download!N176,4)))))</f>
        <v>#VALUE!</v>
      </c>
      <c r="E15" s="10" t="str">
        <f>[1]Download!G176</f>
        <v>INDUSTRIAL CLEANING PRODUCTS</v>
      </c>
      <c r="F15" s="6" t="e">
        <f>IF(D15=0,0,IF([1]Download!C176="",F14,VLOOKUP([1]Download!C176,DIR,2,FALSE)))</f>
        <v>#VALUE!</v>
      </c>
      <c r="G15" s="6" t="e">
        <f>IF(D15=0,0,IF([1]Download!B176="",G14,IF([1]Download!J176="7777777",VLOOKUP([1]Download!B176,BasePoint7,2,FALSE),VLOOKUP([1]Download!B176,BasePoint8,2,FALSE))))</f>
        <v>#VALUE!</v>
      </c>
      <c r="H15" s="6" t="str">
        <f>IF([1]Download!J176="7777777",VLOOKUP([1]Download!D176,BasePoint7,2,FALSE),VLOOKUP([1]Download!D176,BasePoint8,2,FALSE))</f>
        <v>FREDERICTON, NB</v>
      </c>
      <c r="I15" s="9">
        <f>[1]Download!R176</f>
        <v>42.95</v>
      </c>
      <c r="J15" s="9">
        <f>[1]Download!S176</f>
        <v>13.98</v>
      </c>
      <c r="K15" s="9">
        <f>[1]Download!T176</f>
        <v>11.58</v>
      </c>
      <c r="L15" s="9">
        <f>[1]Download!U176</f>
        <v>8.7799999999999994</v>
      </c>
      <c r="M15" s="9">
        <f>[1]Download!V176</f>
        <v>7.44</v>
      </c>
      <c r="N15" s="9">
        <f>[1]Download!W176</f>
        <v>6.29</v>
      </c>
      <c r="O15" s="9">
        <f>[1]Download!X176</f>
        <v>5.35</v>
      </c>
      <c r="P15" s="9">
        <f>[1]Download!Y176</f>
        <v>4.6100000000000003</v>
      </c>
      <c r="Q15" s="9">
        <f>[1]Download!Z176</f>
        <v>0</v>
      </c>
      <c r="R15" s="9">
        <f>[1]Download!AA176</f>
        <v>0</v>
      </c>
      <c r="S15" s="9">
        <f>[1]Download!AB176</f>
        <v>0</v>
      </c>
      <c r="T15" s="9">
        <f>[1]Download!AC176</f>
        <v>0</v>
      </c>
      <c r="U15" s="9">
        <f>[1]Download!AD176</f>
        <v>0</v>
      </c>
      <c r="V15" s="9">
        <f>[1]Download!AE176</f>
        <v>0</v>
      </c>
      <c r="W15" s="9">
        <f>[1]Download!AF176</f>
        <v>0</v>
      </c>
      <c r="X15" s="9">
        <f>[1]Download!AG176</f>
        <v>0</v>
      </c>
      <c r="Y15" s="9">
        <f>[1]Download!AH176</f>
        <v>0</v>
      </c>
      <c r="Z15" s="9">
        <f>[1]Download!AI176</f>
        <v>0</v>
      </c>
      <c r="AA15" s="9">
        <f>[1]Download!AJ176</f>
        <v>0</v>
      </c>
      <c r="AB15" s="8">
        <f>[1]Download!AK176</f>
        <v>0</v>
      </c>
    </row>
    <row r="16" spans="1:28" s="7" customFormat="1" x14ac:dyDescent="0.2">
      <c r="A16" s="6" t="e">
        <f>IF(D16=0,0,IF([1]Download!A177="",A15,[1]Download!A177))</f>
        <v>#VALUE!</v>
      </c>
      <c r="B16" s="6" t="str">
        <f>VLOOKUP([1]Download!H177,RT,2,FALSE)</f>
        <v>Rate per CWT</v>
      </c>
      <c r="C16" s="6" t="str">
        <f>VLOOKUP([1]Download!E177,ST,2,FALSE)</f>
        <v>Regular</v>
      </c>
      <c r="D16" s="11" t="e">
        <f>IF([1]Download!N177=0,0,IF([1]Download!N177=99999999,"99/99/99",VALUE(CONCATENATE(MID([1]Download!N177,5,2),"/",RIGHT([1]Download!N177,2),"/",LEFT([1]Download!N177,4)))))</f>
        <v>#VALUE!</v>
      </c>
      <c r="E16" s="10" t="str">
        <f>[1]Download!G177</f>
        <v>INDUSTRIAL CLEANING PRODUCTS</v>
      </c>
      <c r="F16" s="6" t="e">
        <f>IF(D16=0,0,IF([1]Download!C177="",F15,VLOOKUP([1]Download!C177,DIR,2,FALSE)))</f>
        <v>#VALUE!</v>
      </c>
      <c r="G16" s="6" t="e">
        <f>IF(D16=0,0,IF([1]Download!B177="",G15,IF([1]Download!J177="7777777",VLOOKUP([1]Download!B177,BasePoint7,2,FALSE),VLOOKUP([1]Download!B177,BasePoint8,2,FALSE))))</f>
        <v>#VALUE!</v>
      </c>
      <c r="H16" s="6" t="str">
        <f>IF([1]Download!J177="7777777",VLOOKUP([1]Download!D177,BasePoint7,2,FALSE),VLOOKUP([1]Download!D177,BasePoint8,2,FALSE))</f>
        <v>GAGETOWN, NB</v>
      </c>
      <c r="I16" s="9">
        <f>[1]Download!R177</f>
        <v>44.55</v>
      </c>
      <c r="J16" s="9">
        <f>[1]Download!S177</f>
        <v>14.55</v>
      </c>
      <c r="K16" s="9">
        <f>[1]Download!T177</f>
        <v>12.11</v>
      </c>
      <c r="L16" s="9">
        <f>[1]Download!U177</f>
        <v>9.24</v>
      </c>
      <c r="M16" s="9">
        <f>[1]Download!V177</f>
        <v>7.86</v>
      </c>
      <c r="N16" s="9">
        <f>[1]Download!W177</f>
        <v>6.7</v>
      </c>
      <c r="O16" s="9">
        <f>[1]Download!X177</f>
        <v>5.73</v>
      </c>
      <c r="P16" s="9">
        <f>[1]Download!Y177</f>
        <v>4.97</v>
      </c>
      <c r="Q16" s="9">
        <f>[1]Download!Z177</f>
        <v>0</v>
      </c>
      <c r="R16" s="9">
        <f>[1]Download!AA177</f>
        <v>0</v>
      </c>
      <c r="S16" s="9">
        <f>[1]Download!AB177</f>
        <v>0</v>
      </c>
      <c r="T16" s="9">
        <f>[1]Download!AC177</f>
        <v>0</v>
      </c>
      <c r="U16" s="9">
        <f>[1]Download!AD177</f>
        <v>0</v>
      </c>
      <c r="V16" s="9">
        <f>[1]Download!AE177</f>
        <v>0</v>
      </c>
      <c r="W16" s="9">
        <f>[1]Download!AF177</f>
        <v>0</v>
      </c>
      <c r="X16" s="9">
        <f>[1]Download!AG177</f>
        <v>0</v>
      </c>
      <c r="Y16" s="9">
        <f>[1]Download!AH177</f>
        <v>0</v>
      </c>
      <c r="Z16" s="9">
        <f>[1]Download!AI177</f>
        <v>0</v>
      </c>
      <c r="AA16" s="9">
        <f>[1]Download!AJ177</f>
        <v>0</v>
      </c>
      <c r="AB16" s="8">
        <f>[1]Download!AK177</f>
        <v>0</v>
      </c>
    </row>
    <row r="17" spans="1:28" s="7" customFormat="1" x14ac:dyDescent="0.2">
      <c r="A17" s="6" t="e">
        <f>IF(D17=0,0,IF([1]Download!A178="",A16,[1]Download!A178))</f>
        <v>#VALUE!</v>
      </c>
      <c r="B17" s="6" t="str">
        <f>VLOOKUP([1]Download!H178,RT,2,FALSE)</f>
        <v>Rate per CWT</v>
      </c>
      <c r="C17" s="6" t="str">
        <f>VLOOKUP([1]Download!E178,ST,2,FALSE)</f>
        <v>Regular</v>
      </c>
      <c r="D17" s="11" t="e">
        <f>IF([1]Download!N178=0,0,IF([1]Download!N178=99999999,"99/99/99",VALUE(CONCATENATE(MID([1]Download!N178,5,2),"/",RIGHT([1]Download!N178,2),"/",LEFT([1]Download!N178,4)))))</f>
        <v>#VALUE!</v>
      </c>
      <c r="E17" s="10" t="str">
        <f>[1]Download!G178</f>
        <v>INDUSTRIAL CLEANING PRODUCTS</v>
      </c>
      <c r="F17" s="6" t="e">
        <f>IF(D17=0,0,IF([1]Download!C178="",F16,VLOOKUP([1]Download!C178,DIR,2,FALSE)))</f>
        <v>#VALUE!</v>
      </c>
      <c r="G17" s="6" t="e">
        <f>IF(D17=0,0,IF([1]Download!B178="",G16,IF([1]Download!J178="7777777",VLOOKUP([1]Download!B178,BasePoint7,2,FALSE),VLOOKUP([1]Download!B178,BasePoint8,2,FALSE))))</f>
        <v>#VALUE!</v>
      </c>
      <c r="H17" s="6" t="str">
        <f>IF([1]Download!J178="7777777",VLOOKUP([1]Download!D178,BasePoint7,2,FALSE),VLOOKUP([1]Download!D178,BasePoint8,2,FALSE))</f>
        <v>GRAND FALLS, NB</v>
      </c>
      <c r="I17" s="9">
        <f>[1]Download!R178</f>
        <v>40.15</v>
      </c>
      <c r="J17" s="9">
        <f>[1]Download!S178</f>
        <v>12.93</v>
      </c>
      <c r="K17" s="9">
        <f>[1]Download!T178</f>
        <v>10.59</v>
      </c>
      <c r="L17" s="9">
        <f>[1]Download!U178</f>
        <v>7.91</v>
      </c>
      <c r="M17" s="9">
        <f>[1]Download!V178</f>
        <v>6.66</v>
      </c>
      <c r="N17" s="9">
        <f>[1]Download!W178</f>
        <v>5.64</v>
      </c>
      <c r="O17" s="9">
        <f>[1]Download!X178</f>
        <v>4.78</v>
      </c>
      <c r="P17" s="9">
        <f>[1]Download!Y178</f>
        <v>4.1500000000000004</v>
      </c>
      <c r="Q17" s="9">
        <f>[1]Download!Z178</f>
        <v>0</v>
      </c>
      <c r="R17" s="9">
        <f>[1]Download!AA178</f>
        <v>0</v>
      </c>
      <c r="S17" s="9">
        <f>[1]Download!AB178</f>
        <v>0</v>
      </c>
      <c r="T17" s="9">
        <f>[1]Download!AC178</f>
        <v>0</v>
      </c>
      <c r="U17" s="9">
        <f>[1]Download!AD178</f>
        <v>0</v>
      </c>
      <c r="V17" s="9">
        <f>[1]Download!AE178</f>
        <v>0</v>
      </c>
      <c r="W17" s="9">
        <f>[1]Download!AF178</f>
        <v>0</v>
      </c>
      <c r="X17" s="9">
        <f>[1]Download!AG178</f>
        <v>0</v>
      </c>
      <c r="Y17" s="9">
        <f>[1]Download!AH178</f>
        <v>0</v>
      </c>
      <c r="Z17" s="9">
        <f>[1]Download!AI178</f>
        <v>0</v>
      </c>
      <c r="AA17" s="9">
        <f>[1]Download!AJ178</f>
        <v>0</v>
      </c>
      <c r="AB17" s="8">
        <f>[1]Download!AK178</f>
        <v>0</v>
      </c>
    </row>
    <row r="18" spans="1:28" s="7" customFormat="1" x14ac:dyDescent="0.2">
      <c r="A18" s="6" t="e">
        <f>IF(D18=0,0,IF([1]Download!A179="",A17,[1]Download!A179))</f>
        <v>#VALUE!</v>
      </c>
      <c r="B18" s="6" t="str">
        <f>VLOOKUP([1]Download!H179,RT,2,FALSE)</f>
        <v>Rate per CWT</v>
      </c>
      <c r="C18" s="6" t="str">
        <f>VLOOKUP([1]Download!E179,ST,2,FALSE)</f>
        <v>Regular</v>
      </c>
      <c r="D18" s="11" t="e">
        <f>IF([1]Download!N179=0,0,IF([1]Download!N179=99999999,"99/99/99",VALUE(CONCATENATE(MID([1]Download!N179,5,2),"/",RIGHT([1]Download!N179,2),"/",LEFT([1]Download!N179,4)))))</f>
        <v>#VALUE!</v>
      </c>
      <c r="E18" s="10" t="str">
        <f>[1]Download!G179</f>
        <v>INDUSTRIAL CLEANING PRODUCTS</v>
      </c>
      <c r="F18" s="6" t="e">
        <f>IF(D18=0,0,IF([1]Download!C179="",F17,VLOOKUP([1]Download!C179,DIR,2,FALSE)))</f>
        <v>#VALUE!</v>
      </c>
      <c r="G18" s="6" t="e">
        <f>IF(D18=0,0,IF([1]Download!B179="",G17,IF([1]Download!J179="7777777",VLOOKUP([1]Download!B179,BasePoint7,2,FALSE),VLOOKUP([1]Download!B179,BasePoint8,2,FALSE))))</f>
        <v>#VALUE!</v>
      </c>
      <c r="H18" s="6" t="str">
        <f>IF([1]Download!J179="7777777",VLOOKUP([1]Download!D179,BasePoint7,2,FALSE),VLOOKUP([1]Download!D179,BasePoint8,2,FALSE))</f>
        <v>KEDGWICK, NB</v>
      </c>
      <c r="I18" s="9">
        <f>[1]Download!R179</f>
        <v>43.25</v>
      </c>
      <c r="J18" s="9">
        <f>[1]Download!S179</f>
        <v>14.09</v>
      </c>
      <c r="K18" s="9">
        <f>[1]Download!T179</f>
        <v>11.65</v>
      </c>
      <c r="L18" s="9">
        <f>[1]Download!U179</f>
        <v>8.84</v>
      </c>
      <c r="M18" s="9">
        <f>[1]Download!V179</f>
        <v>7.5</v>
      </c>
      <c r="N18" s="9">
        <f>[1]Download!W179</f>
        <v>6.42</v>
      </c>
      <c r="O18" s="9">
        <f>[1]Download!X179</f>
        <v>5.53</v>
      </c>
      <c r="P18" s="9">
        <f>[1]Download!Y179</f>
        <v>4.9000000000000004</v>
      </c>
      <c r="Q18" s="9">
        <f>[1]Download!Z179</f>
        <v>0</v>
      </c>
      <c r="R18" s="9">
        <f>[1]Download!AA179</f>
        <v>0</v>
      </c>
      <c r="S18" s="9">
        <f>[1]Download!AB179</f>
        <v>0</v>
      </c>
      <c r="T18" s="9">
        <f>[1]Download!AC179</f>
        <v>0</v>
      </c>
      <c r="U18" s="9">
        <f>[1]Download!AD179</f>
        <v>0</v>
      </c>
      <c r="V18" s="9">
        <f>[1]Download!AE179</f>
        <v>0</v>
      </c>
      <c r="W18" s="9">
        <f>[1]Download!AF179</f>
        <v>0</v>
      </c>
      <c r="X18" s="9">
        <f>[1]Download!AG179</f>
        <v>0</v>
      </c>
      <c r="Y18" s="9">
        <f>[1]Download!AH179</f>
        <v>0</v>
      </c>
      <c r="Z18" s="9">
        <f>[1]Download!AI179</f>
        <v>0</v>
      </c>
      <c r="AA18" s="9">
        <f>[1]Download!AJ179</f>
        <v>0</v>
      </c>
      <c r="AB18" s="8">
        <f>[1]Download!AK179</f>
        <v>0</v>
      </c>
    </row>
    <row r="19" spans="1:28" s="7" customFormat="1" x14ac:dyDescent="0.2">
      <c r="A19" s="6" t="e">
        <f>IF(D19=0,0,IF([1]Download!A180="",A18,[1]Download!A180))</f>
        <v>#VALUE!</v>
      </c>
      <c r="B19" s="6" t="str">
        <f>VLOOKUP([1]Download!H180,RT,2,FALSE)</f>
        <v>Rate per CWT</v>
      </c>
      <c r="C19" s="6" t="str">
        <f>VLOOKUP([1]Download!E180,ST,2,FALSE)</f>
        <v>Regular</v>
      </c>
      <c r="D19" s="11" t="e">
        <f>IF([1]Download!N180=0,0,IF([1]Download!N180=99999999,"99/99/99",VALUE(CONCATENATE(MID([1]Download!N180,5,2),"/",RIGHT([1]Download!N180,2),"/",LEFT([1]Download!N180,4)))))</f>
        <v>#VALUE!</v>
      </c>
      <c r="E19" s="10" t="str">
        <f>[1]Download!G180</f>
        <v>INDUSTRIAL CLEANING PRODUCTS</v>
      </c>
      <c r="F19" s="6" t="e">
        <f>IF(D19=0,0,IF([1]Download!C180="",F18,VLOOKUP([1]Download!C180,DIR,2,FALSE)))</f>
        <v>#VALUE!</v>
      </c>
      <c r="G19" s="6" t="e">
        <f>IF(D19=0,0,IF([1]Download!B180="",G18,IF([1]Download!J180="7777777",VLOOKUP([1]Download!B180,BasePoint7,2,FALSE),VLOOKUP([1]Download!B180,BasePoint8,2,FALSE))))</f>
        <v>#VALUE!</v>
      </c>
      <c r="H19" s="6" t="str">
        <f>IF([1]Download!J180="7777777",VLOOKUP([1]Download!D180,BasePoint7,2,FALSE),VLOOKUP([1]Download!D180,BasePoint8,2,FALSE))</f>
        <v>MCADAM, NB</v>
      </c>
      <c r="I19" s="9">
        <f>[1]Download!R180</f>
        <v>46.15</v>
      </c>
      <c r="J19" s="9">
        <f>[1]Download!S180</f>
        <v>15.12</v>
      </c>
      <c r="K19" s="9">
        <f>[1]Download!T180</f>
        <v>12.61</v>
      </c>
      <c r="L19" s="9">
        <f>[1]Download!U180</f>
        <v>9.7200000000000006</v>
      </c>
      <c r="M19" s="9">
        <f>[1]Download!V180</f>
        <v>8.27</v>
      </c>
      <c r="N19" s="9">
        <f>[1]Download!W180</f>
        <v>7.1</v>
      </c>
      <c r="O19" s="9">
        <f>[1]Download!X180</f>
        <v>6.12</v>
      </c>
      <c r="P19" s="9">
        <f>[1]Download!Y180</f>
        <v>5.33</v>
      </c>
      <c r="Q19" s="9">
        <f>[1]Download!Z180</f>
        <v>0</v>
      </c>
      <c r="R19" s="9">
        <f>[1]Download!AA180</f>
        <v>0</v>
      </c>
      <c r="S19" s="9">
        <f>[1]Download!AB180</f>
        <v>0</v>
      </c>
      <c r="T19" s="9">
        <f>[1]Download!AC180</f>
        <v>0</v>
      </c>
      <c r="U19" s="9">
        <f>[1]Download!AD180</f>
        <v>0</v>
      </c>
      <c r="V19" s="9">
        <f>[1]Download!AE180</f>
        <v>0</v>
      </c>
      <c r="W19" s="9">
        <f>[1]Download!AF180</f>
        <v>0</v>
      </c>
      <c r="X19" s="9">
        <f>[1]Download!AG180</f>
        <v>0</v>
      </c>
      <c r="Y19" s="9">
        <f>[1]Download!AH180</f>
        <v>0</v>
      </c>
      <c r="Z19" s="9">
        <f>[1]Download!AI180</f>
        <v>0</v>
      </c>
      <c r="AA19" s="9">
        <f>[1]Download!AJ180</f>
        <v>0</v>
      </c>
      <c r="AB19" s="8">
        <f>[1]Download!AK180</f>
        <v>0</v>
      </c>
    </row>
    <row r="20" spans="1:28" s="7" customFormat="1" x14ac:dyDescent="0.2">
      <c r="A20" s="6" t="e">
        <f>IF(D20=0,0,IF([1]Download!A181="",A19,[1]Download!A181))</f>
        <v>#VALUE!</v>
      </c>
      <c r="B20" s="6" t="str">
        <f>VLOOKUP([1]Download!H181,RT,2,FALSE)</f>
        <v>Rate per CWT</v>
      </c>
      <c r="C20" s="6" t="str">
        <f>VLOOKUP([1]Download!E181,ST,2,FALSE)</f>
        <v>Regular</v>
      </c>
      <c r="D20" s="11" t="e">
        <f>IF([1]Download!N181=0,0,IF([1]Download!N181=99999999,"99/99/99",VALUE(CONCATENATE(MID([1]Download!N181,5,2),"/",RIGHT([1]Download!N181,2),"/",LEFT([1]Download!N181,4)))))</f>
        <v>#VALUE!</v>
      </c>
      <c r="E20" s="10" t="str">
        <f>[1]Download!G181</f>
        <v>INDUSTRIAL CLEANING PRODUCTS</v>
      </c>
      <c r="F20" s="6" t="e">
        <f>IF(D20=0,0,IF([1]Download!C181="",F19,VLOOKUP([1]Download!C181,DIR,2,FALSE)))</f>
        <v>#VALUE!</v>
      </c>
      <c r="G20" s="6" t="e">
        <f>IF(D20=0,0,IF([1]Download!B181="",G19,IF([1]Download!J181="7777777",VLOOKUP([1]Download!B181,BasePoint7,2,FALSE),VLOOKUP([1]Download!B181,BasePoint8,2,FALSE))))</f>
        <v>#VALUE!</v>
      </c>
      <c r="H20" s="6" t="str">
        <f>IF([1]Download!J181="7777777",VLOOKUP([1]Download!D181,BasePoint7,2,FALSE),VLOOKUP([1]Download!D181,BasePoint8,2,FALSE))</f>
        <v>MIRAMICHI CITY, NB</v>
      </c>
      <c r="I20" s="9">
        <f>[1]Download!R181</f>
        <v>46.7</v>
      </c>
      <c r="J20" s="9">
        <f>[1]Download!S181</f>
        <v>15.34</v>
      </c>
      <c r="K20" s="9">
        <f>[1]Download!T181</f>
        <v>12.85</v>
      </c>
      <c r="L20" s="9">
        <f>[1]Download!U181</f>
        <v>9.94</v>
      </c>
      <c r="M20" s="9">
        <f>[1]Download!V181</f>
        <v>8.5399999999999991</v>
      </c>
      <c r="N20" s="9">
        <f>[1]Download!W181</f>
        <v>7.34</v>
      </c>
      <c r="O20" s="9">
        <f>[1]Download!X181</f>
        <v>6.29</v>
      </c>
      <c r="P20" s="9">
        <f>[1]Download!Y181</f>
        <v>5.49</v>
      </c>
      <c r="Q20" s="9">
        <f>[1]Download!Z181</f>
        <v>0</v>
      </c>
      <c r="R20" s="9">
        <f>[1]Download!AA181</f>
        <v>0</v>
      </c>
      <c r="S20" s="9">
        <f>[1]Download!AB181</f>
        <v>0</v>
      </c>
      <c r="T20" s="9">
        <f>[1]Download!AC181</f>
        <v>0</v>
      </c>
      <c r="U20" s="9">
        <f>[1]Download!AD181</f>
        <v>0</v>
      </c>
      <c r="V20" s="9">
        <f>[1]Download!AE181</f>
        <v>0</v>
      </c>
      <c r="W20" s="9">
        <f>[1]Download!AF181</f>
        <v>0</v>
      </c>
      <c r="X20" s="9">
        <f>[1]Download!AG181</f>
        <v>0</v>
      </c>
      <c r="Y20" s="9">
        <f>[1]Download!AH181</f>
        <v>0</v>
      </c>
      <c r="Z20" s="9">
        <f>[1]Download!AI181</f>
        <v>0</v>
      </c>
      <c r="AA20" s="9">
        <f>[1]Download!AJ181</f>
        <v>0</v>
      </c>
      <c r="AB20" s="8">
        <f>[1]Download!AK181</f>
        <v>0</v>
      </c>
    </row>
    <row r="21" spans="1:28" s="7" customFormat="1" x14ac:dyDescent="0.2">
      <c r="A21" s="6" t="e">
        <f>IF(D21=0,0,IF([1]Download!A182="",A20,[1]Download!A182))</f>
        <v>#VALUE!</v>
      </c>
      <c r="B21" s="6" t="str">
        <f>VLOOKUP([1]Download!H182,RT,2,FALSE)</f>
        <v>Rate per CWT</v>
      </c>
      <c r="C21" s="6" t="str">
        <f>VLOOKUP([1]Download!E182,ST,2,FALSE)</f>
        <v>Regular</v>
      </c>
      <c r="D21" s="11" t="e">
        <f>IF([1]Download!N182=0,0,IF([1]Download!N182=99999999,"99/99/99",VALUE(CONCATENATE(MID([1]Download!N182,5,2),"/",RIGHT([1]Download!N182,2),"/",LEFT([1]Download!N182,4)))))</f>
        <v>#VALUE!</v>
      </c>
      <c r="E21" s="10" t="str">
        <f>[1]Download!G182</f>
        <v>INDUSTRIAL CLEANING PRODUCTS</v>
      </c>
      <c r="F21" s="6" t="e">
        <f>IF(D21=0,0,IF([1]Download!C182="",F20,VLOOKUP([1]Download!C182,DIR,2,FALSE)))</f>
        <v>#VALUE!</v>
      </c>
      <c r="G21" s="6" t="e">
        <f>IF(D21=0,0,IF([1]Download!B182="",G20,IF([1]Download!J182="7777777",VLOOKUP([1]Download!B182,BasePoint7,2,FALSE),VLOOKUP([1]Download!B182,BasePoint8,2,FALSE))))</f>
        <v>#VALUE!</v>
      </c>
      <c r="H21" s="6" t="str">
        <f>IF([1]Download!J182="7777777",VLOOKUP([1]Download!D182,BasePoint7,2,FALSE),VLOOKUP([1]Download!D182,BasePoint8,2,FALSE))</f>
        <v>MONCTON, NB</v>
      </c>
      <c r="I21" s="9">
        <f>[1]Download!R182</f>
        <v>43.4</v>
      </c>
      <c r="J21" s="9">
        <f>[1]Download!S182</f>
        <v>14.1</v>
      </c>
      <c r="K21" s="9">
        <f>[1]Download!T182</f>
        <v>11.63</v>
      </c>
      <c r="L21" s="9">
        <f>[1]Download!U182</f>
        <v>8.8000000000000007</v>
      </c>
      <c r="M21" s="9">
        <f>[1]Download!V182</f>
        <v>7.43</v>
      </c>
      <c r="N21" s="9">
        <f>[1]Download!W182</f>
        <v>6.26</v>
      </c>
      <c r="O21" s="9">
        <f>[1]Download!X182</f>
        <v>5.33</v>
      </c>
      <c r="P21" s="9">
        <f>[1]Download!Y182</f>
        <v>4.58</v>
      </c>
      <c r="Q21" s="9">
        <f>[1]Download!Z182</f>
        <v>0</v>
      </c>
      <c r="R21" s="9">
        <f>[1]Download!AA182</f>
        <v>0</v>
      </c>
      <c r="S21" s="9">
        <f>[1]Download!AB182</f>
        <v>0</v>
      </c>
      <c r="T21" s="9">
        <f>[1]Download!AC182</f>
        <v>0</v>
      </c>
      <c r="U21" s="9">
        <f>[1]Download!AD182</f>
        <v>0</v>
      </c>
      <c r="V21" s="9">
        <f>[1]Download!AE182</f>
        <v>0</v>
      </c>
      <c r="W21" s="9">
        <f>[1]Download!AF182</f>
        <v>0</v>
      </c>
      <c r="X21" s="9">
        <f>[1]Download!AG182</f>
        <v>0</v>
      </c>
      <c r="Y21" s="9">
        <f>[1]Download!AH182</f>
        <v>0</v>
      </c>
      <c r="Z21" s="9">
        <f>[1]Download!AI182</f>
        <v>0</v>
      </c>
      <c r="AA21" s="9">
        <f>[1]Download!AJ182</f>
        <v>0</v>
      </c>
      <c r="AB21" s="8">
        <f>[1]Download!AK182</f>
        <v>0</v>
      </c>
    </row>
    <row r="22" spans="1:28" s="7" customFormat="1" x14ac:dyDescent="0.2">
      <c r="A22" s="6" t="e">
        <f>IF(D22=0,0,IF([1]Download!A183="",A21,[1]Download!A183))</f>
        <v>#VALUE!</v>
      </c>
      <c r="B22" s="6" t="str">
        <f>VLOOKUP([1]Download!H183,RT,2,FALSE)</f>
        <v>Rate per CWT</v>
      </c>
      <c r="C22" s="6" t="str">
        <f>VLOOKUP([1]Download!E183,ST,2,FALSE)</f>
        <v>Regular</v>
      </c>
      <c r="D22" s="11" t="e">
        <f>IF([1]Download!N183=0,0,IF([1]Download!N183=99999999,"99/99/99",VALUE(CONCATENATE(MID([1]Download!N183,5,2),"/",RIGHT([1]Download!N183,2),"/",LEFT([1]Download!N183,4)))))</f>
        <v>#VALUE!</v>
      </c>
      <c r="E22" s="10" t="str">
        <f>[1]Download!G183</f>
        <v>INDUSTRIAL CLEANING PRODUCTS</v>
      </c>
      <c r="F22" s="6" t="e">
        <f>IF(D22=0,0,IF([1]Download!C183="",F21,VLOOKUP([1]Download!C183,DIR,2,FALSE)))</f>
        <v>#VALUE!</v>
      </c>
      <c r="G22" s="6" t="e">
        <f>IF(D22=0,0,IF([1]Download!B183="",G21,IF([1]Download!J183="7777777",VLOOKUP([1]Download!B183,BasePoint7,2,FALSE),VLOOKUP([1]Download!B183,BasePoint8,2,FALSE))))</f>
        <v>#VALUE!</v>
      </c>
      <c r="H22" s="6" t="str">
        <f>IF([1]Download!J183="7777777",VLOOKUP([1]Download!D183,BasePoint7,2,FALSE),VLOOKUP([1]Download!D183,BasePoint8,2,FALSE))</f>
        <v>NACKAWIC, NB</v>
      </c>
      <c r="I22" s="9">
        <f>[1]Download!R183</f>
        <v>46.15</v>
      </c>
      <c r="J22" s="9">
        <f>[1]Download!S183</f>
        <v>15.12</v>
      </c>
      <c r="K22" s="9">
        <f>[1]Download!T183</f>
        <v>12.61</v>
      </c>
      <c r="L22" s="9">
        <f>[1]Download!U183</f>
        <v>9.7200000000000006</v>
      </c>
      <c r="M22" s="9">
        <f>[1]Download!V183</f>
        <v>8.27</v>
      </c>
      <c r="N22" s="9">
        <f>[1]Download!W183</f>
        <v>7.1</v>
      </c>
      <c r="O22" s="9">
        <f>[1]Download!X183</f>
        <v>6.12</v>
      </c>
      <c r="P22" s="9">
        <f>[1]Download!Y183</f>
        <v>5.33</v>
      </c>
      <c r="Q22" s="9">
        <f>[1]Download!Z183</f>
        <v>0</v>
      </c>
      <c r="R22" s="9">
        <f>[1]Download!AA183</f>
        <v>0</v>
      </c>
      <c r="S22" s="9">
        <f>[1]Download!AB183</f>
        <v>0</v>
      </c>
      <c r="T22" s="9">
        <f>[1]Download!AC183</f>
        <v>0</v>
      </c>
      <c r="U22" s="9">
        <f>[1]Download!AD183</f>
        <v>0</v>
      </c>
      <c r="V22" s="9">
        <f>[1]Download!AE183</f>
        <v>0</v>
      </c>
      <c r="W22" s="9">
        <f>[1]Download!AF183</f>
        <v>0</v>
      </c>
      <c r="X22" s="9">
        <f>[1]Download!AG183</f>
        <v>0</v>
      </c>
      <c r="Y22" s="9">
        <f>[1]Download!AH183</f>
        <v>0</v>
      </c>
      <c r="Z22" s="9">
        <f>[1]Download!AI183</f>
        <v>0</v>
      </c>
      <c r="AA22" s="9">
        <f>[1]Download!AJ183</f>
        <v>0</v>
      </c>
      <c r="AB22" s="8">
        <f>[1]Download!AK183</f>
        <v>0</v>
      </c>
    </row>
    <row r="23" spans="1:28" s="7" customFormat="1" x14ac:dyDescent="0.2">
      <c r="A23" s="6" t="e">
        <f>IF(D23=0,0,IF([1]Download!A184="",A22,[1]Download!A184))</f>
        <v>#VALUE!</v>
      </c>
      <c r="B23" s="6" t="str">
        <f>VLOOKUP([1]Download!H184,RT,2,FALSE)</f>
        <v>Rate per CWT</v>
      </c>
      <c r="C23" s="6" t="str">
        <f>VLOOKUP([1]Download!E184,ST,2,FALSE)</f>
        <v>Regular</v>
      </c>
      <c r="D23" s="11" t="e">
        <f>IF([1]Download!N184=0,0,IF([1]Download!N184=99999999,"99/99/99",VALUE(CONCATENATE(MID([1]Download!N184,5,2),"/",RIGHT([1]Download!N184,2),"/",LEFT([1]Download!N184,4)))))</f>
        <v>#VALUE!</v>
      </c>
      <c r="E23" s="10" t="str">
        <f>[1]Download!G184</f>
        <v>INDUSTRIAL CLEANING PRODUCTS</v>
      </c>
      <c r="F23" s="6" t="e">
        <f>IF(D23=0,0,IF([1]Download!C184="",F22,VLOOKUP([1]Download!C184,DIR,2,FALSE)))</f>
        <v>#VALUE!</v>
      </c>
      <c r="G23" s="6" t="e">
        <f>IF(D23=0,0,IF([1]Download!B184="",G22,IF([1]Download!J184="7777777",VLOOKUP([1]Download!B184,BasePoint7,2,FALSE),VLOOKUP([1]Download!B184,BasePoint8,2,FALSE))))</f>
        <v>#VALUE!</v>
      </c>
      <c r="H23" s="6" t="str">
        <f>IF([1]Download!J184="7777777",VLOOKUP([1]Download!D184,BasePoint7,2,FALSE),VLOOKUP([1]Download!D184,BasePoint8,2,FALSE))</f>
        <v>PETITCODIAC, ALMA, NB</v>
      </c>
      <c r="I23" s="9">
        <f>[1]Download!R184</f>
        <v>46.5</v>
      </c>
      <c r="J23" s="9">
        <f>[1]Download!S184</f>
        <v>15.23</v>
      </c>
      <c r="K23" s="9">
        <f>[1]Download!T184</f>
        <v>12.68</v>
      </c>
      <c r="L23" s="9">
        <f>[1]Download!U184</f>
        <v>9.76</v>
      </c>
      <c r="M23" s="9">
        <f>[1]Download!V184</f>
        <v>8.27</v>
      </c>
      <c r="N23" s="9">
        <f>[1]Download!W184</f>
        <v>7.07</v>
      </c>
      <c r="O23" s="9">
        <f>[1]Download!X184</f>
        <v>6.09</v>
      </c>
      <c r="P23" s="9">
        <f>[1]Download!Y184</f>
        <v>5.31</v>
      </c>
      <c r="Q23" s="9">
        <f>[1]Download!Z184</f>
        <v>0</v>
      </c>
      <c r="R23" s="9">
        <f>[1]Download!AA184</f>
        <v>0</v>
      </c>
      <c r="S23" s="9">
        <f>[1]Download!AB184</f>
        <v>0</v>
      </c>
      <c r="T23" s="9">
        <f>[1]Download!AC184</f>
        <v>0</v>
      </c>
      <c r="U23" s="9">
        <f>[1]Download!AD184</f>
        <v>0</v>
      </c>
      <c r="V23" s="9">
        <f>[1]Download!AE184</f>
        <v>0</v>
      </c>
      <c r="W23" s="9">
        <f>[1]Download!AF184</f>
        <v>0</v>
      </c>
      <c r="X23" s="9">
        <f>[1]Download!AG184</f>
        <v>0</v>
      </c>
      <c r="Y23" s="9">
        <f>[1]Download!AH184</f>
        <v>0</v>
      </c>
      <c r="Z23" s="9">
        <f>[1]Download!AI184</f>
        <v>0</v>
      </c>
      <c r="AA23" s="9">
        <f>[1]Download!AJ184</f>
        <v>0</v>
      </c>
      <c r="AB23" s="8">
        <f>[1]Download!AK184</f>
        <v>0</v>
      </c>
    </row>
    <row r="24" spans="1:28" s="7" customFormat="1" x14ac:dyDescent="0.2">
      <c r="A24" s="6" t="e">
        <f>IF(D24=0,0,IF([1]Download!A185="",A23,[1]Download!A185))</f>
        <v>#VALUE!</v>
      </c>
      <c r="B24" s="6" t="str">
        <f>VLOOKUP([1]Download!H185,RT,2,FALSE)</f>
        <v>Rate per CWT</v>
      </c>
      <c r="C24" s="6" t="str">
        <f>VLOOKUP([1]Download!E185,ST,2,FALSE)</f>
        <v>Regular</v>
      </c>
      <c r="D24" s="11" t="e">
        <f>IF([1]Download!N185=0,0,IF([1]Download!N185=99999999,"99/99/99",VALUE(CONCATENATE(MID([1]Download!N185,5,2),"/",RIGHT([1]Download!N185,2),"/",LEFT([1]Download!N185,4)))))</f>
        <v>#VALUE!</v>
      </c>
      <c r="E24" s="10" t="str">
        <f>[1]Download!G185</f>
        <v>INDUSTRIAL CLEANING PRODUCTS</v>
      </c>
      <c r="F24" s="6" t="e">
        <f>IF(D24=0,0,IF([1]Download!C185="",F23,VLOOKUP([1]Download!C185,DIR,2,FALSE)))</f>
        <v>#VALUE!</v>
      </c>
      <c r="G24" s="6" t="e">
        <f>IF(D24=0,0,IF([1]Download!B185="",G23,IF([1]Download!J185="7777777",VLOOKUP([1]Download!B185,BasePoint7,2,FALSE),VLOOKUP([1]Download!B185,BasePoint8,2,FALSE))))</f>
        <v>#VALUE!</v>
      </c>
      <c r="H24" s="6" t="str">
        <f>IF([1]Download!J185="7777777",VLOOKUP([1]Download!D185,BasePoint7,2,FALSE),VLOOKUP([1]Download!D185,BasePoint8,2,FALSE))</f>
        <v>RICHIBUCTO, NB</v>
      </c>
      <c r="I24" s="9">
        <f>[1]Download!R185</f>
        <v>46.5</v>
      </c>
      <c r="J24" s="9">
        <f>[1]Download!S185</f>
        <v>15.23</v>
      </c>
      <c r="K24" s="9">
        <f>[1]Download!T185</f>
        <v>12.68</v>
      </c>
      <c r="L24" s="9">
        <f>[1]Download!U185</f>
        <v>9.76</v>
      </c>
      <c r="M24" s="9">
        <f>[1]Download!V185</f>
        <v>8.27</v>
      </c>
      <c r="N24" s="9">
        <f>[1]Download!W185</f>
        <v>7.07</v>
      </c>
      <c r="O24" s="9">
        <f>[1]Download!X185</f>
        <v>6.09</v>
      </c>
      <c r="P24" s="9">
        <f>[1]Download!Y185</f>
        <v>5.31</v>
      </c>
      <c r="Q24" s="9">
        <f>[1]Download!Z185</f>
        <v>0</v>
      </c>
      <c r="R24" s="9">
        <f>[1]Download!AA185</f>
        <v>0</v>
      </c>
      <c r="S24" s="9">
        <f>[1]Download!AB185</f>
        <v>0</v>
      </c>
      <c r="T24" s="9">
        <f>[1]Download!AC185</f>
        <v>0</v>
      </c>
      <c r="U24" s="9">
        <f>[1]Download!AD185</f>
        <v>0</v>
      </c>
      <c r="V24" s="9">
        <f>[1]Download!AE185</f>
        <v>0</v>
      </c>
      <c r="W24" s="9">
        <f>[1]Download!AF185</f>
        <v>0</v>
      </c>
      <c r="X24" s="9">
        <f>[1]Download!AG185</f>
        <v>0</v>
      </c>
      <c r="Y24" s="9">
        <f>[1]Download!AH185</f>
        <v>0</v>
      </c>
      <c r="Z24" s="9">
        <f>[1]Download!AI185</f>
        <v>0</v>
      </c>
      <c r="AA24" s="9">
        <f>[1]Download!AJ185</f>
        <v>0</v>
      </c>
      <c r="AB24" s="8">
        <f>[1]Download!AK185</f>
        <v>0</v>
      </c>
    </row>
    <row r="25" spans="1:28" s="7" customFormat="1" x14ac:dyDescent="0.2">
      <c r="A25" s="6" t="e">
        <f>IF(D25=0,0,IF([1]Download!A186="",A24,[1]Download!A186))</f>
        <v>#VALUE!</v>
      </c>
      <c r="B25" s="6" t="str">
        <f>VLOOKUP([1]Download!H186,RT,2,FALSE)</f>
        <v>Rate per CWT</v>
      </c>
      <c r="C25" s="6" t="str">
        <f>VLOOKUP([1]Download!E186,ST,2,FALSE)</f>
        <v>Regular</v>
      </c>
      <c r="D25" s="11" t="e">
        <f>IF([1]Download!N186=0,0,IF([1]Download!N186=99999999,"99/99/99",VALUE(CONCATENATE(MID([1]Download!N186,5,2),"/",RIGHT([1]Download!N186,2),"/",LEFT([1]Download!N186,4)))))</f>
        <v>#VALUE!</v>
      </c>
      <c r="E25" s="10" t="str">
        <f>[1]Download!G186</f>
        <v>INDUSTRIAL CLEANING PRODUCTS</v>
      </c>
      <c r="F25" s="6" t="e">
        <f>IF(D25=0,0,IF([1]Download!C186="",F24,VLOOKUP([1]Download!C186,DIR,2,FALSE)))</f>
        <v>#VALUE!</v>
      </c>
      <c r="G25" s="6" t="e">
        <f>IF(D25=0,0,IF([1]Download!B186="",G24,IF([1]Download!J186="7777777",VLOOKUP([1]Download!B186,BasePoint7,2,FALSE),VLOOKUP([1]Download!B186,BasePoint8,2,FALSE))))</f>
        <v>#VALUE!</v>
      </c>
      <c r="H25" s="6" t="str">
        <f>IF([1]Download!J186="7777777",VLOOKUP([1]Download!D186,BasePoint7,2,FALSE),VLOOKUP([1]Download!D186,BasePoint8,2,FALSE))</f>
        <v>ROGERSVILLE, NB</v>
      </c>
      <c r="I25" s="9">
        <f>[1]Download!R186</f>
        <v>48.1</v>
      </c>
      <c r="J25" s="9">
        <f>[1]Download!S186</f>
        <v>15.9</v>
      </c>
      <c r="K25" s="9">
        <f>[1]Download!T186</f>
        <v>13.36</v>
      </c>
      <c r="L25" s="9">
        <f>[1]Download!U186</f>
        <v>10.43</v>
      </c>
      <c r="M25" s="9">
        <f>[1]Download!V186</f>
        <v>8.9700000000000006</v>
      </c>
      <c r="N25" s="9">
        <f>[1]Download!W186</f>
        <v>7.72</v>
      </c>
      <c r="O25" s="9">
        <f>[1]Download!X186</f>
        <v>6.68</v>
      </c>
      <c r="P25" s="9">
        <f>[1]Download!Y186</f>
        <v>5.85</v>
      </c>
      <c r="Q25" s="9">
        <f>[1]Download!Z186</f>
        <v>0</v>
      </c>
      <c r="R25" s="9">
        <f>[1]Download!AA186</f>
        <v>0</v>
      </c>
      <c r="S25" s="9">
        <f>[1]Download!AB186</f>
        <v>0</v>
      </c>
      <c r="T25" s="9">
        <f>[1]Download!AC186</f>
        <v>0</v>
      </c>
      <c r="U25" s="9">
        <f>[1]Download!AD186</f>
        <v>0</v>
      </c>
      <c r="V25" s="9">
        <f>[1]Download!AE186</f>
        <v>0</v>
      </c>
      <c r="W25" s="9">
        <f>[1]Download!AF186</f>
        <v>0</v>
      </c>
      <c r="X25" s="9">
        <f>[1]Download!AG186</f>
        <v>0</v>
      </c>
      <c r="Y25" s="9">
        <f>[1]Download!AH186</f>
        <v>0</v>
      </c>
      <c r="Z25" s="9">
        <f>[1]Download!AI186</f>
        <v>0</v>
      </c>
      <c r="AA25" s="9">
        <f>[1]Download!AJ186</f>
        <v>0</v>
      </c>
      <c r="AB25" s="8">
        <f>[1]Download!AK186</f>
        <v>0</v>
      </c>
    </row>
    <row r="26" spans="1:28" s="7" customFormat="1" x14ac:dyDescent="0.2">
      <c r="A26" s="6" t="e">
        <f>IF(D26=0,0,IF([1]Download!A187="",A25,[1]Download!A187))</f>
        <v>#VALUE!</v>
      </c>
      <c r="B26" s="6" t="str">
        <f>VLOOKUP([1]Download!H187,RT,2,FALSE)</f>
        <v>Rate per CWT</v>
      </c>
      <c r="C26" s="6" t="str">
        <f>VLOOKUP([1]Download!E187,ST,2,FALSE)</f>
        <v>Regular</v>
      </c>
      <c r="D26" s="11" t="e">
        <f>IF([1]Download!N187=0,0,IF([1]Download!N187=99999999,"99/99/99",VALUE(CONCATENATE(MID([1]Download!N187,5,2),"/",RIGHT([1]Download!N187,2),"/",LEFT([1]Download!N187,4)))))</f>
        <v>#VALUE!</v>
      </c>
      <c r="E26" s="10" t="str">
        <f>[1]Download!G187</f>
        <v>INDUSTRIAL CLEANING PRODUCTS</v>
      </c>
      <c r="F26" s="6" t="e">
        <f>IF(D26=0,0,IF([1]Download!C187="",F25,VLOOKUP([1]Download!C187,DIR,2,FALSE)))</f>
        <v>#VALUE!</v>
      </c>
      <c r="G26" s="6" t="e">
        <f>IF(D26=0,0,IF([1]Download!B187="",G25,IF([1]Download!J187="7777777",VLOOKUP([1]Download!B187,BasePoint7,2,FALSE),VLOOKUP([1]Download!B187,BasePoint8,2,FALSE))))</f>
        <v>#VALUE!</v>
      </c>
      <c r="H26" s="6" t="str">
        <f>IF([1]Download!J187="7777777",VLOOKUP([1]Download!D187,BasePoint7,2,FALSE),VLOOKUP([1]Download!D187,BasePoint8,2,FALSE))</f>
        <v>SACKVILLE, PORT ELGIN, NB</v>
      </c>
      <c r="I26" s="9">
        <f>[1]Download!R187</f>
        <v>46.5</v>
      </c>
      <c r="J26" s="9">
        <f>[1]Download!S187</f>
        <v>15.23</v>
      </c>
      <c r="K26" s="9">
        <f>[1]Download!T187</f>
        <v>12.68</v>
      </c>
      <c r="L26" s="9">
        <f>[1]Download!U187</f>
        <v>9.76</v>
      </c>
      <c r="M26" s="9">
        <f>[1]Download!V187</f>
        <v>8.27</v>
      </c>
      <c r="N26" s="9">
        <f>[1]Download!W187</f>
        <v>7.07</v>
      </c>
      <c r="O26" s="9">
        <f>[1]Download!X187</f>
        <v>6.09</v>
      </c>
      <c r="P26" s="9">
        <f>[1]Download!Y187</f>
        <v>5.31</v>
      </c>
      <c r="Q26" s="9">
        <f>[1]Download!Z187</f>
        <v>0</v>
      </c>
      <c r="R26" s="9">
        <f>[1]Download!AA187</f>
        <v>0</v>
      </c>
      <c r="S26" s="9">
        <f>[1]Download!AB187</f>
        <v>0</v>
      </c>
      <c r="T26" s="9">
        <f>[1]Download!AC187</f>
        <v>0</v>
      </c>
      <c r="U26" s="9">
        <f>[1]Download!AD187</f>
        <v>0</v>
      </c>
      <c r="V26" s="9">
        <f>[1]Download!AE187</f>
        <v>0</v>
      </c>
      <c r="W26" s="9">
        <f>[1]Download!AF187</f>
        <v>0</v>
      </c>
      <c r="X26" s="9">
        <f>[1]Download!AG187</f>
        <v>0</v>
      </c>
      <c r="Y26" s="9">
        <f>[1]Download!AH187</f>
        <v>0</v>
      </c>
      <c r="Z26" s="9">
        <f>[1]Download!AI187</f>
        <v>0</v>
      </c>
      <c r="AA26" s="9">
        <f>[1]Download!AJ187</f>
        <v>0</v>
      </c>
      <c r="AB26" s="8">
        <f>[1]Download!AK187</f>
        <v>0</v>
      </c>
    </row>
    <row r="27" spans="1:28" s="7" customFormat="1" x14ac:dyDescent="0.2">
      <c r="A27" s="6" t="e">
        <f>IF(D27=0,0,IF([1]Download!A188="",A26,[1]Download!A188))</f>
        <v>#VALUE!</v>
      </c>
      <c r="B27" s="6" t="str">
        <f>VLOOKUP([1]Download!H188,RT,2,FALSE)</f>
        <v>Rate per CWT</v>
      </c>
      <c r="C27" s="6" t="str">
        <f>VLOOKUP([1]Download!E188,ST,2,FALSE)</f>
        <v>Regular</v>
      </c>
      <c r="D27" s="11" t="e">
        <f>IF([1]Download!N188=0,0,IF([1]Download!N188=99999999,"99/99/99",VALUE(CONCATENATE(MID([1]Download!N188,5,2),"/",RIGHT([1]Download!N188,2),"/",LEFT([1]Download!N188,4)))))</f>
        <v>#VALUE!</v>
      </c>
      <c r="E27" s="10" t="str">
        <f>[1]Download!G188</f>
        <v>INDUSTRIAL CLEANING PRODUCTS</v>
      </c>
      <c r="F27" s="6" t="e">
        <f>IF(D27=0,0,IF([1]Download!C188="",F26,VLOOKUP([1]Download!C188,DIR,2,FALSE)))</f>
        <v>#VALUE!</v>
      </c>
      <c r="G27" s="6" t="e">
        <f>IF(D27=0,0,IF([1]Download!B188="",G26,IF([1]Download!J188="7777777",VLOOKUP([1]Download!B188,BasePoint7,2,FALSE),VLOOKUP([1]Download!B188,BasePoint8,2,FALSE))))</f>
        <v>#VALUE!</v>
      </c>
      <c r="H27" s="6" t="str">
        <f>IF([1]Download!J188="7777777",VLOOKUP([1]Download!D188,BasePoint7,2,FALSE),VLOOKUP([1]Download!D188,BasePoint8,2,FALSE))</f>
        <v>SAINT JOHN, NB</v>
      </c>
      <c r="I27" s="9">
        <f>[1]Download!R188</f>
        <v>44.1</v>
      </c>
      <c r="J27" s="9">
        <f>[1]Download!S188</f>
        <v>14.38</v>
      </c>
      <c r="K27" s="9">
        <f>[1]Download!T188</f>
        <v>11.96</v>
      </c>
      <c r="L27" s="9">
        <f>[1]Download!U188</f>
        <v>9.1199999999999992</v>
      </c>
      <c r="M27" s="9">
        <f>[1]Download!V188</f>
        <v>7.74</v>
      </c>
      <c r="N27" s="9">
        <f>[1]Download!W188</f>
        <v>6.58</v>
      </c>
      <c r="O27" s="9">
        <f>[1]Download!X188</f>
        <v>5.57</v>
      </c>
      <c r="P27" s="9">
        <f>[1]Download!Y188</f>
        <v>4.78</v>
      </c>
      <c r="Q27" s="9">
        <f>[1]Download!Z188</f>
        <v>0</v>
      </c>
      <c r="R27" s="9">
        <f>[1]Download!AA188</f>
        <v>0</v>
      </c>
      <c r="S27" s="9">
        <f>[1]Download!AB188</f>
        <v>0</v>
      </c>
      <c r="T27" s="9">
        <f>[1]Download!AC188</f>
        <v>0</v>
      </c>
      <c r="U27" s="9">
        <f>[1]Download!AD188</f>
        <v>0</v>
      </c>
      <c r="V27" s="9">
        <f>[1]Download!AE188</f>
        <v>0</v>
      </c>
      <c r="W27" s="9">
        <f>[1]Download!AF188</f>
        <v>0</v>
      </c>
      <c r="X27" s="9">
        <f>[1]Download!AG188</f>
        <v>0</v>
      </c>
      <c r="Y27" s="9">
        <f>[1]Download!AH188</f>
        <v>0</v>
      </c>
      <c r="Z27" s="9">
        <f>[1]Download!AI188</f>
        <v>0</v>
      </c>
      <c r="AA27" s="9">
        <f>[1]Download!AJ188</f>
        <v>0</v>
      </c>
      <c r="AB27" s="8">
        <f>[1]Download!AK188</f>
        <v>0</v>
      </c>
    </row>
    <row r="28" spans="1:28" s="7" customFormat="1" x14ac:dyDescent="0.2">
      <c r="A28" s="6" t="e">
        <f>IF(D28=0,0,IF([1]Download!A189="",A27,[1]Download!A189))</f>
        <v>#VALUE!</v>
      </c>
      <c r="B28" s="6" t="str">
        <f>VLOOKUP([1]Download!H189,RT,2,FALSE)</f>
        <v>Rate per CWT</v>
      </c>
      <c r="C28" s="6" t="str">
        <f>VLOOKUP([1]Download!E189,ST,2,FALSE)</f>
        <v>Regular</v>
      </c>
      <c r="D28" s="11" t="e">
        <f>IF([1]Download!N189=0,0,IF([1]Download!N189=99999999,"99/99/99",VALUE(CONCATENATE(MID([1]Download!N189,5,2),"/",RIGHT([1]Download!N189,2),"/",LEFT([1]Download!N189,4)))))</f>
        <v>#VALUE!</v>
      </c>
      <c r="E28" s="10" t="str">
        <f>[1]Download!G189</f>
        <v>INDUSTRIAL CLEANING PRODUCTS</v>
      </c>
      <c r="F28" s="6" t="e">
        <f>IF(D28=0,0,IF([1]Download!C189="",F27,VLOOKUP([1]Download!C189,DIR,2,FALSE)))</f>
        <v>#VALUE!</v>
      </c>
      <c r="G28" s="6" t="e">
        <f>IF(D28=0,0,IF([1]Download!B189="",G27,IF([1]Download!J189="7777777",VLOOKUP([1]Download!B189,BasePoint7,2,FALSE),VLOOKUP([1]Download!B189,BasePoint8,2,FALSE))))</f>
        <v>#VALUE!</v>
      </c>
      <c r="H28" s="6" t="str">
        <f>IF([1]Download!J189="7777777",VLOOKUP([1]Download!D189,BasePoint7,2,FALSE),VLOOKUP([1]Download!D189,BasePoint8,2,FALSE))</f>
        <v>SHEDIAC, NB</v>
      </c>
      <c r="I28" s="9">
        <f>[1]Download!R189</f>
        <v>44.95</v>
      </c>
      <c r="J28" s="9">
        <f>[1]Download!S189</f>
        <v>14.68</v>
      </c>
      <c r="K28" s="9">
        <f>[1]Download!T189</f>
        <v>12.17</v>
      </c>
      <c r="L28" s="9">
        <f>[1]Download!U189</f>
        <v>9.26</v>
      </c>
      <c r="M28" s="9">
        <f>[1]Download!V189</f>
        <v>7.85</v>
      </c>
      <c r="N28" s="9">
        <f>[1]Download!W189</f>
        <v>6.68</v>
      </c>
      <c r="O28" s="9">
        <f>[1]Download!X189</f>
        <v>5.72</v>
      </c>
      <c r="P28" s="9">
        <f>[1]Download!Y189</f>
        <v>4.96</v>
      </c>
      <c r="Q28" s="9">
        <f>[1]Download!Z189</f>
        <v>0</v>
      </c>
      <c r="R28" s="9">
        <f>[1]Download!AA189</f>
        <v>0</v>
      </c>
      <c r="S28" s="9">
        <f>[1]Download!AB189</f>
        <v>0</v>
      </c>
      <c r="T28" s="9">
        <f>[1]Download!AC189</f>
        <v>0</v>
      </c>
      <c r="U28" s="9">
        <f>[1]Download!AD189</f>
        <v>0</v>
      </c>
      <c r="V28" s="9">
        <f>[1]Download!AE189</f>
        <v>0</v>
      </c>
      <c r="W28" s="9">
        <f>[1]Download!AF189</f>
        <v>0</v>
      </c>
      <c r="X28" s="9">
        <f>[1]Download!AG189</f>
        <v>0</v>
      </c>
      <c r="Y28" s="9">
        <f>[1]Download!AH189</f>
        <v>0</v>
      </c>
      <c r="Z28" s="9">
        <f>[1]Download!AI189</f>
        <v>0</v>
      </c>
      <c r="AA28" s="9">
        <f>[1]Download!AJ189</f>
        <v>0</v>
      </c>
      <c r="AB28" s="8">
        <f>[1]Download!AK189</f>
        <v>0</v>
      </c>
    </row>
    <row r="29" spans="1:28" s="7" customFormat="1" x14ac:dyDescent="0.2">
      <c r="A29" s="6" t="e">
        <f>IF(D29=0,0,IF([1]Download!A190="",A28,[1]Download!A190))</f>
        <v>#VALUE!</v>
      </c>
      <c r="B29" s="6" t="str">
        <f>VLOOKUP([1]Download!H190,RT,2,FALSE)</f>
        <v>Rate per CWT</v>
      </c>
      <c r="C29" s="6" t="str">
        <f>VLOOKUP([1]Download!E190,ST,2,FALSE)</f>
        <v>Regular</v>
      </c>
      <c r="D29" s="11" t="e">
        <f>IF([1]Download!N190=0,0,IF([1]Download!N190=99999999,"99/99/99",VALUE(CONCATENATE(MID([1]Download!N190,5,2),"/",RIGHT([1]Download!N190,2),"/",LEFT([1]Download!N190,4)))))</f>
        <v>#VALUE!</v>
      </c>
      <c r="E29" s="10" t="str">
        <f>[1]Download!G190</f>
        <v>INDUSTRIAL CLEANING PRODUCTS</v>
      </c>
      <c r="F29" s="6" t="e">
        <f>IF(D29=0,0,IF([1]Download!C190="",F28,VLOOKUP([1]Download!C190,DIR,2,FALSE)))</f>
        <v>#VALUE!</v>
      </c>
      <c r="G29" s="6" t="e">
        <f>IF(D29=0,0,IF([1]Download!B190="",G28,IF([1]Download!J190="7777777",VLOOKUP([1]Download!B190,BasePoint7,2,FALSE),VLOOKUP([1]Download!B190,BasePoint8,2,FALSE))))</f>
        <v>#VALUE!</v>
      </c>
      <c r="H29" s="6" t="str">
        <f>IF([1]Download!J190="7777777",VLOOKUP([1]Download!D190,BasePoint7,2,FALSE),VLOOKUP([1]Download!D190,BasePoint8,2,FALSE))</f>
        <v>SHIPPAGAN, NB</v>
      </c>
      <c r="I29" s="9">
        <f>[1]Download!R190</f>
        <v>46.7</v>
      </c>
      <c r="J29" s="9">
        <f>[1]Download!S190</f>
        <v>15.34</v>
      </c>
      <c r="K29" s="9">
        <f>[1]Download!T190</f>
        <v>12.85</v>
      </c>
      <c r="L29" s="9">
        <f>[1]Download!U190</f>
        <v>9.94</v>
      </c>
      <c r="M29" s="9">
        <f>[1]Download!V190</f>
        <v>8.5399999999999991</v>
      </c>
      <c r="N29" s="9">
        <f>[1]Download!W190</f>
        <v>7.34</v>
      </c>
      <c r="O29" s="9">
        <f>[1]Download!X190</f>
        <v>6.29</v>
      </c>
      <c r="P29" s="9">
        <f>[1]Download!Y190</f>
        <v>5.49</v>
      </c>
      <c r="Q29" s="9">
        <f>[1]Download!Z190</f>
        <v>0</v>
      </c>
      <c r="R29" s="9">
        <f>[1]Download!AA190</f>
        <v>0</v>
      </c>
      <c r="S29" s="9">
        <f>[1]Download!AB190</f>
        <v>0</v>
      </c>
      <c r="T29" s="9">
        <f>[1]Download!AC190</f>
        <v>0</v>
      </c>
      <c r="U29" s="9">
        <f>[1]Download!AD190</f>
        <v>0</v>
      </c>
      <c r="V29" s="9">
        <f>[1]Download!AE190</f>
        <v>0</v>
      </c>
      <c r="W29" s="9">
        <f>[1]Download!AF190</f>
        <v>0</v>
      </c>
      <c r="X29" s="9">
        <f>[1]Download!AG190</f>
        <v>0</v>
      </c>
      <c r="Y29" s="9">
        <f>[1]Download!AH190</f>
        <v>0</v>
      </c>
      <c r="Z29" s="9">
        <f>[1]Download!AI190</f>
        <v>0</v>
      </c>
      <c r="AA29" s="9">
        <f>[1]Download!AJ190</f>
        <v>0</v>
      </c>
      <c r="AB29" s="8">
        <f>[1]Download!AK190</f>
        <v>0</v>
      </c>
    </row>
    <row r="30" spans="1:28" s="7" customFormat="1" x14ac:dyDescent="0.2">
      <c r="A30" s="6" t="e">
        <f>IF(D30=0,0,IF([1]Download!A191="",A29,[1]Download!A191))</f>
        <v>#VALUE!</v>
      </c>
      <c r="B30" s="6" t="str">
        <f>VLOOKUP([1]Download!H191,RT,2,FALSE)</f>
        <v>Rate per CWT</v>
      </c>
      <c r="C30" s="6" t="str">
        <f>VLOOKUP([1]Download!E191,ST,2,FALSE)</f>
        <v>Regular</v>
      </c>
      <c r="D30" s="11" t="e">
        <f>IF([1]Download!N191=0,0,IF([1]Download!N191=99999999,"99/99/99",VALUE(CONCATENATE(MID([1]Download!N191,5,2),"/",RIGHT([1]Download!N191,2),"/",LEFT([1]Download!N191,4)))))</f>
        <v>#VALUE!</v>
      </c>
      <c r="E30" s="10" t="str">
        <f>[1]Download!G191</f>
        <v>INDUSTRIAL CLEANING PRODUCTS</v>
      </c>
      <c r="F30" s="6" t="e">
        <f>IF(D30=0,0,IF([1]Download!C191="",F29,VLOOKUP([1]Download!C191,DIR,2,FALSE)))</f>
        <v>#VALUE!</v>
      </c>
      <c r="G30" s="6" t="e">
        <f>IF(D30=0,0,IF([1]Download!B191="",G29,IF([1]Download!J191="7777777",VLOOKUP([1]Download!B191,BasePoint7,2,FALSE),VLOOKUP([1]Download!B191,BasePoint8,2,FALSE))))</f>
        <v>#VALUE!</v>
      </c>
      <c r="H30" s="6" t="str">
        <f>IF([1]Download!J191="7777777",VLOOKUP([1]Download!D191,BasePoint7,2,FALSE),VLOOKUP([1]Download!D191,BasePoint8,2,FALSE))</f>
        <v>ST STEPHEN, NB</v>
      </c>
      <c r="I30" s="9">
        <f>[1]Download!R191</f>
        <v>48.6</v>
      </c>
      <c r="J30" s="9">
        <f>[1]Download!S191</f>
        <v>16.05</v>
      </c>
      <c r="K30" s="9">
        <f>[1]Download!T191</f>
        <v>13.51</v>
      </c>
      <c r="L30" s="9">
        <f>[1]Download!U191</f>
        <v>10.52</v>
      </c>
      <c r="M30" s="9">
        <f>[1]Download!V191</f>
        <v>9.0500000000000007</v>
      </c>
      <c r="N30" s="9">
        <f>[1]Download!W191</f>
        <v>7.8</v>
      </c>
      <c r="O30" s="9">
        <f>[1]Download!X191</f>
        <v>6.76</v>
      </c>
      <c r="P30" s="9">
        <f>[1]Download!Y191</f>
        <v>5.92</v>
      </c>
      <c r="Q30" s="9">
        <f>[1]Download!Z191</f>
        <v>0</v>
      </c>
      <c r="R30" s="9">
        <f>[1]Download!AA191</f>
        <v>0</v>
      </c>
      <c r="S30" s="9">
        <f>[1]Download!AB191</f>
        <v>0</v>
      </c>
      <c r="T30" s="9">
        <f>[1]Download!AC191</f>
        <v>0</v>
      </c>
      <c r="U30" s="9">
        <f>[1]Download!AD191</f>
        <v>0</v>
      </c>
      <c r="V30" s="9">
        <f>[1]Download!AE191</f>
        <v>0</v>
      </c>
      <c r="W30" s="9">
        <f>[1]Download!AF191</f>
        <v>0</v>
      </c>
      <c r="X30" s="9">
        <f>[1]Download!AG191</f>
        <v>0</v>
      </c>
      <c r="Y30" s="9">
        <f>[1]Download!AH191</f>
        <v>0</v>
      </c>
      <c r="Z30" s="9">
        <f>[1]Download!AI191</f>
        <v>0</v>
      </c>
      <c r="AA30" s="9">
        <f>[1]Download!AJ191</f>
        <v>0</v>
      </c>
      <c r="AB30" s="8">
        <f>[1]Download!AK191</f>
        <v>0</v>
      </c>
    </row>
    <row r="31" spans="1:28" s="7" customFormat="1" x14ac:dyDescent="0.2">
      <c r="A31" s="6" t="e">
        <f>IF(D31=0,0,IF([1]Download!A192="",A30,[1]Download!A192))</f>
        <v>#VALUE!</v>
      </c>
      <c r="B31" s="6" t="str">
        <f>VLOOKUP([1]Download!H192,RT,2,FALSE)</f>
        <v>Rate per CWT</v>
      </c>
      <c r="C31" s="6" t="str">
        <f>VLOOKUP([1]Download!E192,ST,2,FALSE)</f>
        <v>Regular</v>
      </c>
      <c r="D31" s="11" t="e">
        <f>IF([1]Download!N192=0,0,IF([1]Download!N192=99999999,"99/99/99",VALUE(CONCATENATE(MID([1]Download!N192,5,2),"/",RIGHT([1]Download!N192,2),"/",LEFT([1]Download!N192,4)))))</f>
        <v>#VALUE!</v>
      </c>
      <c r="E31" s="10" t="str">
        <f>[1]Download!G192</f>
        <v>INDUSTRIAL CLEANING PRODUCTS</v>
      </c>
      <c r="F31" s="6" t="e">
        <f>IF(D31=0,0,IF([1]Download!C192="",F30,VLOOKUP([1]Download!C192,DIR,2,FALSE)))</f>
        <v>#VALUE!</v>
      </c>
      <c r="G31" s="6" t="e">
        <f>IF(D31=0,0,IF([1]Download!B192="",G30,IF([1]Download!J192="7777777",VLOOKUP([1]Download!B192,BasePoint7,2,FALSE),VLOOKUP([1]Download!B192,BasePoint8,2,FALSE))))</f>
        <v>#VALUE!</v>
      </c>
      <c r="H31" s="6" t="str">
        <f>IF([1]Download!J192="7777777",VLOOKUP([1]Download!D192,BasePoint7,2,FALSE),VLOOKUP([1]Download!D192,BasePoint8,2,FALSE))</f>
        <v>SUSSEX, NB</v>
      </c>
      <c r="I31" s="9">
        <f>[1]Download!R192</f>
        <v>47.15</v>
      </c>
      <c r="J31" s="9">
        <f>[1]Download!S192</f>
        <v>15.5</v>
      </c>
      <c r="K31" s="9">
        <f>[1]Download!T192</f>
        <v>12.99</v>
      </c>
      <c r="L31" s="9">
        <f>[1]Download!U192</f>
        <v>10.07</v>
      </c>
      <c r="M31" s="9">
        <f>[1]Download!V192</f>
        <v>8.6</v>
      </c>
      <c r="N31" s="9">
        <f>[1]Download!W192</f>
        <v>7.36</v>
      </c>
      <c r="O31" s="9">
        <f>[1]Download!X192</f>
        <v>6.34</v>
      </c>
      <c r="P31" s="9">
        <f>[1]Download!Y192</f>
        <v>5.51</v>
      </c>
      <c r="Q31" s="9">
        <f>[1]Download!Z192</f>
        <v>0</v>
      </c>
      <c r="R31" s="9">
        <f>[1]Download!AA192</f>
        <v>0</v>
      </c>
      <c r="S31" s="9">
        <f>[1]Download!AB192</f>
        <v>0</v>
      </c>
      <c r="T31" s="9">
        <f>[1]Download!AC192</f>
        <v>0</v>
      </c>
      <c r="U31" s="9">
        <f>[1]Download!AD192</f>
        <v>0</v>
      </c>
      <c r="V31" s="9">
        <f>[1]Download!AE192</f>
        <v>0</v>
      </c>
      <c r="W31" s="9">
        <f>[1]Download!AF192</f>
        <v>0</v>
      </c>
      <c r="X31" s="9">
        <f>[1]Download!AG192</f>
        <v>0</v>
      </c>
      <c r="Y31" s="9">
        <f>[1]Download!AH192</f>
        <v>0</v>
      </c>
      <c r="Z31" s="9">
        <f>[1]Download!AI192</f>
        <v>0</v>
      </c>
      <c r="AA31" s="9">
        <f>[1]Download!AJ192</f>
        <v>0</v>
      </c>
      <c r="AB31" s="8">
        <f>[1]Download!AK192</f>
        <v>0</v>
      </c>
    </row>
    <row r="32" spans="1:28" s="7" customFormat="1" x14ac:dyDescent="0.2">
      <c r="A32" s="6" t="e">
        <f>IF(D32=0,0,IF([1]Download!A193="",A31,[1]Download!A193))</f>
        <v>#VALUE!</v>
      </c>
      <c r="B32" s="6" t="str">
        <f>VLOOKUP([1]Download!H193,RT,2,FALSE)</f>
        <v>Rate per CWT</v>
      </c>
      <c r="C32" s="6" t="str">
        <f>VLOOKUP([1]Download!E193,ST,2,FALSE)</f>
        <v>Regular</v>
      </c>
      <c r="D32" s="11" t="e">
        <f>IF([1]Download!N193=0,0,IF([1]Download!N193=99999999,"99/99/99",VALUE(CONCATENATE(MID([1]Download!N193,5,2),"/",RIGHT([1]Download!N193,2),"/",LEFT([1]Download!N193,4)))))</f>
        <v>#VALUE!</v>
      </c>
      <c r="E32" s="10" t="str">
        <f>[1]Download!G193</f>
        <v>INDUSTRIAL CLEANING PRODUCTS</v>
      </c>
      <c r="F32" s="6" t="e">
        <f>IF(D32=0,0,IF([1]Download!C193="",F31,VLOOKUP([1]Download!C193,DIR,2,FALSE)))</f>
        <v>#VALUE!</v>
      </c>
      <c r="G32" s="6" t="e">
        <f>IF(D32=0,0,IF([1]Download!B193="",G31,IF([1]Download!J193="7777777",VLOOKUP([1]Download!B193,BasePoint7,2,FALSE),VLOOKUP([1]Download!B193,BasePoint8,2,FALSE))))</f>
        <v>#VALUE!</v>
      </c>
      <c r="H32" s="6" t="str">
        <f>IF([1]Download!J193="7777777",VLOOKUP([1]Download!D193,BasePoint7,2,FALSE),VLOOKUP([1]Download!D193,BasePoint8,2,FALSE))</f>
        <v>TRACADIE, NB</v>
      </c>
      <c r="I32" s="9">
        <f>[1]Download!R193</f>
        <v>46.7</v>
      </c>
      <c r="J32" s="9">
        <f>[1]Download!S193</f>
        <v>15.34</v>
      </c>
      <c r="K32" s="9">
        <f>[1]Download!T193</f>
        <v>12.85</v>
      </c>
      <c r="L32" s="9">
        <f>[1]Download!U193</f>
        <v>9.94</v>
      </c>
      <c r="M32" s="9">
        <f>[1]Download!V193</f>
        <v>8.5399999999999991</v>
      </c>
      <c r="N32" s="9">
        <f>[1]Download!W193</f>
        <v>7.34</v>
      </c>
      <c r="O32" s="9">
        <f>[1]Download!X193</f>
        <v>6.29</v>
      </c>
      <c r="P32" s="9">
        <f>[1]Download!Y193</f>
        <v>5.49</v>
      </c>
      <c r="Q32" s="9">
        <f>[1]Download!Z193</f>
        <v>0</v>
      </c>
      <c r="R32" s="9">
        <f>[1]Download!AA193</f>
        <v>0</v>
      </c>
      <c r="S32" s="9">
        <f>[1]Download!AB193</f>
        <v>0</v>
      </c>
      <c r="T32" s="9">
        <f>[1]Download!AC193</f>
        <v>0</v>
      </c>
      <c r="U32" s="9">
        <f>[1]Download!AD193</f>
        <v>0</v>
      </c>
      <c r="V32" s="9">
        <f>[1]Download!AE193</f>
        <v>0</v>
      </c>
      <c r="W32" s="9">
        <f>[1]Download!AF193</f>
        <v>0</v>
      </c>
      <c r="X32" s="9">
        <f>[1]Download!AG193</f>
        <v>0</v>
      </c>
      <c r="Y32" s="9">
        <f>[1]Download!AH193</f>
        <v>0</v>
      </c>
      <c r="Z32" s="9">
        <f>[1]Download!AI193</f>
        <v>0</v>
      </c>
      <c r="AA32" s="9">
        <f>[1]Download!AJ193</f>
        <v>0</v>
      </c>
      <c r="AB32" s="8">
        <f>[1]Download!AK193</f>
        <v>0</v>
      </c>
    </row>
    <row r="33" spans="1:28" s="7" customFormat="1" x14ac:dyDescent="0.2">
      <c r="A33" s="6" t="e">
        <f>IF(D33=0,0,IF([1]Download!A194="",A32,[1]Download!A194))</f>
        <v>#VALUE!</v>
      </c>
      <c r="B33" s="6" t="str">
        <f>VLOOKUP([1]Download!H194,RT,2,FALSE)</f>
        <v>Rate per CWT</v>
      </c>
      <c r="C33" s="6" t="str">
        <f>VLOOKUP([1]Download!E194,ST,2,FALSE)</f>
        <v>Regular</v>
      </c>
      <c r="D33" s="11" t="e">
        <f>IF([1]Download!N194=0,0,IF([1]Download!N194=99999999,"99/99/99",VALUE(CONCATENATE(MID([1]Download!N194,5,2),"/",RIGHT([1]Download!N194,2),"/",LEFT([1]Download!N194,4)))))</f>
        <v>#VALUE!</v>
      </c>
      <c r="E33" s="10" t="str">
        <f>[1]Download!G194</f>
        <v>INDUSTRIAL CLEANING PRODUCTS</v>
      </c>
      <c r="F33" s="6" t="e">
        <f>IF(D33=0,0,IF([1]Download!C194="",F32,VLOOKUP([1]Download!C194,DIR,2,FALSE)))</f>
        <v>#VALUE!</v>
      </c>
      <c r="G33" s="6" t="e">
        <f>IF(D33=0,0,IF([1]Download!B194="",G32,IF([1]Download!J194="7777777",VLOOKUP([1]Download!B194,BasePoint7,2,FALSE),VLOOKUP([1]Download!B194,BasePoint8,2,FALSE))))</f>
        <v>#VALUE!</v>
      </c>
      <c r="H33" s="6" t="str">
        <f>IF([1]Download!J194="7777777",VLOOKUP([1]Download!D194,BasePoint7,2,FALSE),VLOOKUP([1]Download!D194,BasePoint8,2,FALSE))</f>
        <v>WOODSTOCK, NB</v>
      </c>
      <c r="I33" s="9">
        <f>[1]Download!R194</f>
        <v>46.15</v>
      </c>
      <c r="J33" s="9">
        <f>[1]Download!S194</f>
        <v>15.12</v>
      </c>
      <c r="K33" s="9">
        <f>[1]Download!T194</f>
        <v>12.61</v>
      </c>
      <c r="L33" s="9">
        <f>[1]Download!U194</f>
        <v>9.7200000000000006</v>
      </c>
      <c r="M33" s="9">
        <f>[1]Download!V194</f>
        <v>8.27</v>
      </c>
      <c r="N33" s="9">
        <f>[1]Download!W194</f>
        <v>7.1</v>
      </c>
      <c r="O33" s="9">
        <f>[1]Download!X194</f>
        <v>6.12</v>
      </c>
      <c r="P33" s="9">
        <f>[1]Download!Y194</f>
        <v>5.33</v>
      </c>
      <c r="Q33" s="9">
        <f>[1]Download!Z194</f>
        <v>0</v>
      </c>
      <c r="R33" s="9">
        <f>[1]Download!AA194</f>
        <v>0</v>
      </c>
      <c r="S33" s="9">
        <f>[1]Download!AB194</f>
        <v>0</v>
      </c>
      <c r="T33" s="9">
        <f>[1]Download!AC194</f>
        <v>0</v>
      </c>
      <c r="U33" s="9">
        <f>[1]Download!AD194</f>
        <v>0</v>
      </c>
      <c r="V33" s="9">
        <f>[1]Download!AE194</f>
        <v>0</v>
      </c>
      <c r="W33" s="9">
        <f>[1]Download!AF194</f>
        <v>0</v>
      </c>
      <c r="X33" s="9">
        <f>[1]Download!AG194</f>
        <v>0</v>
      </c>
      <c r="Y33" s="9">
        <f>[1]Download!AH194</f>
        <v>0</v>
      </c>
      <c r="Z33" s="9">
        <f>[1]Download!AI194</f>
        <v>0</v>
      </c>
      <c r="AA33" s="9">
        <f>[1]Download!AJ194</f>
        <v>0</v>
      </c>
      <c r="AB33" s="8">
        <f>[1]Download!AK194</f>
        <v>0</v>
      </c>
    </row>
    <row r="34" spans="1:28" s="7" customFormat="1" x14ac:dyDescent="0.2">
      <c r="A34" s="6" t="e">
        <f>IF(D34=0,0,IF([1]Download!A195="",A33,[1]Download!A195))</f>
        <v>#VALUE!</v>
      </c>
      <c r="B34" s="6" t="str">
        <f>VLOOKUP([1]Download!H195,RT,2,FALSE)</f>
        <v>Rate per CWT</v>
      </c>
      <c r="C34" s="6" t="str">
        <f>VLOOKUP([1]Download!E195,ST,2,FALSE)</f>
        <v>Regular</v>
      </c>
      <c r="D34" s="11" t="e">
        <f>IF([1]Download!N195=0,0,IF([1]Download!N195=99999999,"99/99/99",VALUE(CONCATENATE(MID([1]Download!N195,5,2),"/",RIGHT([1]Download!N195,2),"/",LEFT([1]Download!N195,4)))))</f>
        <v>#VALUE!</v>
      </c>
      <c r="E34" s="10" t="str">
        <f>[1]Download!G195</f>
        <v>INDUSTRIAL CLEANING PRODUCTS</v>
      </c>
      <c r="F34" s="6" t="e">
        <f>IF(D34=0,0,IF([1]Download!C195="",F33,VLOOKUP([1]Download!C195,DIR,2,FALSE)))</f>
        <v>#VALUE!</v>
      </c>
      <c r="G34" s="6" t="e">
        <f>IF(D34=0,0,IF([1]Download!B195="",G33,IF([1]Download!J195="7777777",VLOOKUP([1]Download!B195,BasePoint7,2,FALSE),VLOOKUP([1]Download!B195,BasePoint8,2,FALSE))))</f>
        <v>#VALUE!</v>
      </c>
      <c r="H34" s="6" t="str">
        <f>IF([1]Download!J195="7777777",VLOOKUP([1]Download!D195,BasePoint7,2,FALSE),VLOOKUP([1]Download!D195,BasePoint8,2,FALSE))</f>
        <v>AMHERST, SPRINGHILL, NS</v>
      </c>
      <c r="I34" s="9">
        <f>[1]Download!R195</f>
        <v>46.5</v>
      </c>
      <c r="J34" s="9">
        <f>[1]Download!S195</f>
        <v>15.23</v>
      </c>
      <c r="K34" s="9">
        <f>[1]Download!T195</f>
        <v>12.68</v>
      </c>
      <c r="L34" s="9">
        <f>[1]Download!U195</f>
        <v>9.76</v>
      </c>
      <c r="M34" s="9">
        <f>[1]Download!V195</f>
        <v>8.27</v>
      </c>
      <c r="N34" s="9">
        <f>[1]Download!W195</f>
        <v>7.07</v>
      </c>
      <c r="O34" s="9">
        <f>[1]Download!X195</f>
        <v>6.09</v>
      </c>
      <c r="P34" s="9">
        <f>[1]Download!Y195</f>
        <v>5.31</v>
      </c>
      <c r="Q34" s="9">
        <f>[1]Download!Z195</f>
        <v>0</v>
      </c>
      <c r="R34" s="9">
        <f>[1]Download!AA195</f>
        <v>0</v>
      </c>
      <c r="S34" s="9">
        <f>[1]Download!AB195</f>
        <v>0</v>
      </c>
      <c r="T34" s="9">
        <f>[1]Download!AC195</f>
        <v>0</v>
      </c>
      <c r="U34" s="9">
        <f>[1]Download!AD195</f>
        <v>0</v>
      </c>
      <c r="V34" s="9">
        <f>[1]Download!AE195</f>
        <v>0</v>
      </c>
      <c r="W34" s="9">
        <f>[1]Download!AF195</f>
        <v>0</v>
      </c>
      <c r="X34" s="9">
        <f>[1]Download!AG195</f>
        <v>0</v>
      </c>
      <c r="Y34" s="9">
        <f>[1]Download!AH195</f>
        <v>0</v>
      </c>
      <c r="Z34" s="9">
        <f>[1]Download!AI195</f>
        <v>0</v>
      </c>
      <c r="AA34" s="9">
        <f>[1]Download!AJ195</f>
        <v>0</v>
      </c>
      <c r="AB34" s="8">
        <f>[1]Download!AK195</f>
        <v>0</v>
      </c>
    </row>
    <row r="35" spans="1:28" s="7" customFormat="1" x14ac:dyDescent="0.2">
      <c r="A35" s="6" t="e">
        <f>IF(D35=0,0,IF([1]Download!A196="",A34,[1]Download!A196))</f>
        <v>#VALUE!</v>
      </c>
      <c r="B35" s="6" t="str">
        <f>VLOOKUP([1]Download!H196,RT,2,FALSE)</f>
        <v>Rate per CWT</v>
      </c>
      <c r="C35" s="6" t="str">
        <f>VLOOKUP([1]Download!E196,ST,2,FALSE)</f>
        <v>Regular</v>
      </c>
      <c r="D35" s="11" t="e">
        <f>IF([1]Download!N196=0,0,IF([1]Download!N196=99999999,"99/99/99",VALUE(CONCATENATE(MID([1]Download!N196,5,2),"/",RIGHT([1]Download!N196,2),"/",LEFT([1]Download!N196,4)))))</f>
        <v>#VALUE!</v>
      </c>
      <c r="E35" s="10" t="str">
        <f>[1]Download!G196</f>
        <v>INDUSTRIAL CLEANING PRODUCTS</v>
      </c>
      <c r="F35" s="6" t="e">
        <f>IF(D35=0,0,IF([1]Download!C196="",F34,VLOOKUP([1]Download!C196,DIR,2,FALSE)))</f>
        <v>#VALUE!</v>
      </c>
      <c r="G35" s="6" t="e">
        <f>IF(D35=0,0,IF([1]Download!B196="",G34,IF([1]Download!J196="7777777",VLOOKUP([1]Download!B196,BasePoint7,2,FALSE),VLOOKUP([1]Download!B196,BasePoint8,2,FALSE))))</f>
        <v>#VALUE!</v>
      </c>
      <c r="H35" s="6" t="str">
        <f>IF([1]Download!J196="7777777",VLOOKUP([1]Download!D196,BasePoint7,2,FALSE),VLOOKUP([1]Download!D196,BasePoint8,2,FALSE))</f>
        <v>ANTIGONISH, NS</v>
      </c>
      <c r="I35" s="9">
        <f>[1]Download!R196</f>
        <v>52.45</v>
      </c>
      <c r="J35" s="9">
        <f>[1]Download!S196</f>
        <v>17.46</v>
      </c>
      <c r="K35" s="9">
        <f>[1]Download!T196</f>
        <v>14.82</v>
      </c>
      <c r="L35" s="9">
        <f>[1]Download!U196</f>
        <v>11.74</v>
      </c>
      <c r="M35" s="9">
        <f>[1]Download!V196</f>
        <v>10.210000000000001</v>
      </c>
      <c r="N35" s="9">
        <f>[1]Download!W196</f>
        <v>8.84</v>
      </c>
      <c r="O35" s="9">
        <f>[1]Download!X196</f>
        <v>7.69</v>
      </c>
      <c r="P35" s="9">
        <f>[1]Download!Y196</f>
        <v>6.75</v>
      </c>
      <c r="Q35" s="9">
        <f>[1]Download!Z196</f>
        <v>0</v>
      </c>
      <c r="R35" s="9">
        <f>[1]Download!AA196</f>
        <v>0</v>
      </c>
      <c r="S35" s="9">
        <f>[1]Download!AB196</f>
        <v>0</v>
      </c>
      <c r="T35" s="9">
        <f>[1]Download!AC196</f>
        <v>0</v>
      </c>
      <c r="U35" s="9">
        <f>[1]Download!AD196</f>
        <v>0</v>
      </c>
      <c r="V35" s="9">
        <f>[1]Download!AE196</f>
        <v>0</v>
      </c>
      <c r="W35" s="9">
        <f>[1]Download!AF196</f>
        <v>0</v>
      </c>
      <c r="X35" s="9">
        <f>[1]Download!AG196</f>
        <v>0</v>
      </c>
      <c r="Y35" s="9">
        <f>[1]Download!AH196</f>
        <v>0</v>
      </c>
      <c r="Z35" s="9">
        <f>[1]Download!AI196</f>
        <v>0</v>
      </c>
      <c r="AA35" s="9">
        <f>[1]Download!AJ196</f>
        <v>0</v>
      </c>
      <c r="AB35" s="8">
        <f>[1]Download!AK196</f>
        <v>0</v>
      </c>
    </row>
    <row r="36" spans="1:28" s="7" customFormat="1" x14ac:dyDescent="0.2">
      <c r="A36" s="6" t="e">
        <f>IF(D36=0,0,IF([1]Download!A197="",A35,[1]Download!A197))</f>
        <v>#VALUE!</v>
      </c>
      <c r="B36" s="6" t="str">
        <f>VLOOKUP([1]Download!H197,RT,2,FALSE)</f>
        <v>Rate per CWT</v>
      </c>
      <c r="C36" s="6" t="str">
        <f>VLOOKUP([1]Download!E197,ST,2,FALSE)</f>
        <v>Regular</v>
      </c>
      <c r="D36" s="11" t="e">
        <f>IF([1]Download!N197=0,0,IF([1]Download!N197=99999999,"99/99/99",VALUE(CONCATENATE(MID([1]Download!N197,5,2),"/",RIGHT([1]Download!N197,2),"/",LEFT([1]Download!N197,4)))))</f>
        <v>#VALUE!</v>
      </c>
      <c r="E36" s="10" t="str">
        <f>[1]Download!G197</f>
        <v>INDUSTRIAL CLEANING PRODUCTS</v>
      </c>
      <c r="F36" s="6" t="e">
        <f>IF(D36=0,0,IF([1]Download!C197="",F35,VLOOKUP([1]Download!C197,DIR,2,FALSE)))</f>
        <v>#VALUE!</v>
      </c>
      <c r="G36" s="6" t="e">
        <f>IF(D36=0,0,IF([1]Download!B197="",G35,IF([1]Download!J197="7777777",VLOOKUP([1]Download!B197,BasePoint7,2,FALSE),VLOOKUP([1]Download!B197,BasePoint8,2,FALSE))))</f>
        <v>#VALUE!</v>
      </c>
      <c r="H36" s="6" t="str">
        <f>IF([1]Download!J197="7777777",VLOOKUP([1]Download!D197,BasePoint7,2,FALSE),VLOOKUP([1]Download!D197,BasePoint8,2,FALSE))</f>
        <v>BRIDGEWATER, NS</v>
      </c>
      <c r="I36" s="9">
        <f>[1]Download!R197</f>
        <v>54.45</v>
      </c>
      <c r="J36" s="9">
        <f>[1]Download!S197</f>
        <v>18.22</v>
      </c>
      <c r="K36" s="9">
        <f>[1]Download!T197</f>
        <v>15.54</v>
      </c>
      <c r="L36" s="9">
        <f>[1]Download!U197</f>
        <v>12.42</v>
      </c>
      <c r="M36" s="9">
        <f>[1]Download!V197</f>
        <v>10.85</v>
      </c>
      <c r="N36" s="9">
        <f>[1]Download!W197</f>
        <v>9.4499999999999993</v>
      </c>
      <c r="O36" s="9">
        <f>[1]Download!X197</f>
        <v>8.27</v>
      </c>
      <c r="P36" s="9">
        <f>[1]Download!Y197</f>
        <v>7.27</v>
      </c>
      <c r="Q36" s="9">
        <f>[1]Download!Z197</f>
        <v>0</v>
      </c>
      <c r="R36" s="9">
        <f>[1]Download!AA197</f>
        <v>0</v>
      </c>
      <c r="S36" s="9">
        <f>[1]Download!AB197</f>
        <v>0</v>
      </c>
      <c r="T36" s="9">
        <f>[1]Download!AC197</f>
        <v>0</v>
      </c>
      <c r="U36" s="9">
        <f>[1]Download!AD197</f>
        <v>0</v>
      </c>
      <c r="V36" s="9">
        <f>[1]Download!AE197</f>
        <v>0</v>
      </c>
      <c r="W36" s="9">
        <f>[1]Download!AF197</f>
        <v>0</v>
      </c>
      <c r="X36" s="9">
        <f>[1]Download!AG197</f>
        <v>0</v>
      </c>
      <c r="Y36" s="9">
        <f>[1]Download!AH197</f>
        <v>0</v>
      </c>
      <c r="Z36" s="9">
        <f>[1]Download!AI197</f>
        <v>0</v>
      </c>
      <c r="AA36" s="9">
        <f>[1]Download!AJ197</f>
        <v>0</v>
      </c>
      <c r="AB36" s="8">
        <f>[1]Download!AK197</f>
        <v>0</v>
      </c>
    </row>
    <row r="37" spans="1:28" s="7" customFormat="1" x14ac:dyDescent="0.2">
      <c r="A37" s="6" t="e">
        <f>IF(D37=0,0,IF([1]Download!A198="",A36,[1]Download!A198))</f>
        <v>#VALUE!</v>
      </c>
      <c r="B37" s="6" t="str">
        <f>VLOOKUP([1]Download!H198,RT,2,FALSE)</f>
        <v>Rate per CWT</v>
      </c>
      <c r="C37" s="6" t="str">
        <f>VLOOKUP([1]Download!E198,ST,2,FALSE)</f>
        <v>Regular</v>
      </c>
      <c r="D37" s="11" t="e">
        <f>IF([1]Download!N198=0,0,IF([1]Download!N198=99999999,"99/99/99",VALUE(CONCATENATE(MID([1]Download!N198,5,2),"/",RIGHT([1]Download!N198,2),"/",LEFT([1]Download!N198,4)))))</f>
        <v>#VALUE!</v>
      </c>
      <c r="E37" s="10" t="str">
        <f>[1]Download!G198</f>
        <v>INDUSTRIAL CLEANING PRODUCTS</v>
      </c>
      <c r="F37" s="6" t="e">
        <f>IF(D37=0,0,IF([1]Download!C198="",F36,VLOOKUP([1]Download!C198,DIR,2,FALSE)))</f>
        <v>#VALUE!</v>
      </c>
      <c r="G37" s="6" t="e">
        <f>IF(D37=0,0,IF([1]Download!B198="",G36,IF([1]Download!J198="7777777",VLOOKUP([1]Download!B198,BasePoint7,2,FALSE),VLOOKUP([1]Download!B198,BasePoint8,2,FALSE))))</f>
        <v>#VALUE!</v>
      </c>
      <c r="H37" s="6" t="str">
        <f>IF([1]Download!J198="7777777",VLOOKUP([1]Download!D198,BasePoint7,2,FALSE),VLOOKUP([1]Download!D198,BasePoint8,2,FALSE))</f>
        <v>CANSO, GOLDBORO, NS</v>
      </c>
      <c r="I37" s="9">
        <f>[1]Download!R198</f>
        <v>97.65</v>
      </c>
      <c r="J37" s="9">
        <f>[1]Download!S198</f>
        <v>35.47</v>
      </c>
      <c r="K37" s="9">
        <f>[1]Download!T198</f>
        <v>30.62</v>
      </c>
      <c r="L37" s="9">
        <f>[1]Download!U198</f>
        <v>27.47</v>
      </c>
      <c r="M37" s="9">
        <f>[1]Download!V198</f>
        <v>25.9</v>
      </c>
      <c r="N37" s="9">
        <f>[1]Download!W198</f>
        <v>24.42</v>
      </c>
      <c r="O37" s="9">
        <f>[1]Download!X198</f>
        <v>23.09</v>
      </c>
      <c r="P37" s="9">
        <f>[1]Download!Y198</f>
        <v>21.99</v>
      </c>
      <c r="Q37" s="9">
        <f>[1]Download!Z198</f>
        <v>0</v>
      </c>
      <c r="R37" s="9">
        <f>[1]Download!AA198</f>
        <v>0</v>
      </c>
      <c r="S37" s="9">
        <f>[1]Download!AB198</f>
        <v>0</v>
      </c>
      <c r="T37" s="9">
        <f>[1]Download!AC198</f>
        <v>0</v>
      </c>
      <c r="U37" s="9">
        <f>[1]Download!AD198</f>
        <v>0</v>
      </c>
      <c r="V37" s="9">
        <f>[1]Download!AE198</f>
        <v>0</v>
      </c>
      <c r="W37" s="9">
        <f>[1]Download!AF198</f>
        <v>0</v>
      </c>
      <c r="X37" s="9">
        <f>[1]Download!AG198</f>
        <v>0</v>
      </c>
      <c r="Y37" s="9">
        <f>[1]Download!AH198</f>
        <v>0</v>
      </c>
      <c r="Z37" s="9">
        <f>[1]Download!AI198</f>
        <v>0</v>
      </c>
      <c r="AA37" s="9">
        <f>[1]Download!AJ198</f>
        <v>0</v>
      </c>
      <c r="AB37" s="8">
        <f>[1]Download!AK198</f>
        <v>0</v>
      </c>
    </row>
    <row r="38" spans="1:28" s="7" customFormat="1" x14ac:dyDescent="0.2">
      <c r="A38" s="6" t="e">
        <f>IF(D38=0,0,IF([1]Download!A199="",A37,[1]Download!A199))</f>
        <v>#VALUE!</v>
      </c>
      <c r="B38" s="6" t="str">
        <f>VLOOKUP([1]Download!H199,RT,2,FALSE)</f>
        <v>Rate per CWT</v>
      </c>
      <c r="C38" s="6" t="str">
        <f>VLOOKUP([1]Download!E199,ST,2,FALSE)</f>
        <v>Regular</v>
      </c>
      <c r="D38" s="11" t="e">
        <f>IF([1]Download!N199=0,0,IF([1]Download!N199=99999999,"99/99/99",VALUE(CONCATENATE(MID([1]Download!N199,5,2),"/",RIGHT([1]Download!N199,2),"/",LEFT([1]Download!N199,4)))))</f>
        <v>#VALUE!</v>
      </c>
      <c r="E38" s="10" t="str">
        <f>[1]Download!G199</f>
        <v>INDUSTRIAL CLEANING PRODUCTS</v>
      </c>
      <c r="F38" s="6" t="e">
        <f>IF(D38=0,0,IF([1]Download!C199="",F37,VLOOKUP([1]Download!C199,DIR,2,FALSE)))</f>
        <v>#VALUE!</v>
      </c>
      <c r="G38" s="6" t="e">
        <f>IF(D38=0,0,IF([1]Download!B199="",G37,IF([1]Download!J199="7777777",VLOOKUP([1]Download!B199,BasePoint7,2,FALSE),VLOOKUP([1]Download!B199,BasePoint8,2,FALSE))))</f>
        <v>#VALUE!</v>
      </c>
      <c r="H38" s="6" t="str">
        <f>IF([1]Download!J199="7777777",VLOOKUP([1]Download!D199,BasePoint7,2,FALSE),VLOOKUP([1]Download!D199,BasePoint8,2,FALSE))</f>
        <v>DIGBY, NS</v>
      </c>
      <c r="I38" s="9">
        <f>[1]Download!R199</f>
        <v>59.15</v>
      </c>
      <c r="J38" s="9">
        <f>[1]Download!S199</f>
        <v>19.84</v>
      </c>
      <c r="K38" s="9">
        <f>[1]Download!T199</f>
        <v>16.989999999999998</v>
      </c>
      <c r="L38" s="9">
        <f>[1]Download!U199</f>
        <v>13.65</v>
      </c>
      <c r="M38" s="9">
        <f>[1]Download!V199</f>
        <v>11.98</v>
      </c>
      <c r="N38" s="9">
        <f>[1]Download!W199</f>
        <v>10.41</v>
      </c>
      <c r="O38" s="9">
        <f>[1]Download!X199</f>
        <v>8.9600000000000009</v>
      </c>
      <c r="P38" s="9">
        <f>[1]Download!Y199</f>
        <v>7.76</v>
      </c>
      <c r="Q38" s="9">
        <f>[1]Download!Z199</f>
        <v>0</v>
      </c>
      <c r="R38" s="9">
        <f>[1]Download!AA199</f>
        <v>0</v>
      </c>
      <c r="S38" s="9">
        <f>[1]Download!AB199</f>
        <v>0</v>
      </c>
      <c r="T38" s="9">
        <f>[1]Download!AC199</f>
        <v>0</v>
      </c>
      <c r="U38" s="9">
        <f>[1]Download!AD199</f>
        <v>0</v>
      </c>
      <c r="V38" s="9">
        <f>[1]Download!AE199</f>
        <v>0</v>
      </c>
      <c r="W38" s="9">
        <f>[1]Download!AF199</f>
        <v>0</v>
      </c>
      <c r="X38" s="9">
        <f>[1]Download!AG199</f>
        <v>0</v>
      </c>
      <c r="Y38" s="9">
        <f>[1]Download!AH199</f>
        <v>0</v>
      </c>
      <c r="Z38" s="9">
        <f>[1]Download!AI199</f>
        <v>0</v>
      </c>
      <c r="AA38" s="9">
        <f>[1]Download!AJ199</f>
        <v>0</v>
      </c>
      <c r="AB38" s="8">
        <f>[1]Download!AK199</f>
        <v>0</v>
      </c>
    </row>
    <row r="39" spans="1:28" s="7" customFormat="1" x14ac:dyDescent="0.2">
      <c r="A39" s="6" t="e">
        <f>IF(D39=0,0,IF([1]Download!A200="",A38,[1]Download!A200))</f>
        <v>#VALUE!</v>
      </c>
      <c r="B39" s="6" t="str">
        <f>VLOOKUP([1]Download!H200,RT,2,FALSE)</f>
        <v>Rate per CWT</v>
      </c>
      <c r="C39" s="6" t="str">
        <f>VLOOKUP([1]Download!E200,ST,2,FALSE)</f>
        <v>Regular</v>
      </c>
      <c r="D39" s="11" t="e">
        <f>IF([1]Download!N200=0,0,IF([1]Download!N200=99999999,"99/99/99",VALUE(CONCATENATE(MID([1]Download!N200,5,2),"/",RIGHT([1]Download!N200,2),"/",LEFT([1]Download!N200,4)))))</f>
        <v>#VALUE!</v>
      </c>
      <c r="E39" s="10" t="str">
        <f>[1]Download!G200</f>
        <v>INDUSTRIAL CLEANING PRODUCTS</v>
      </c>
      <c r="F39" s="6" t="e">
        <f>IF(D39=0,0,IF([1]Download!C200="",F38,VLOOKUP([1]Download!C200,DIR,2,FALSE)))</f>
        <v>#VALUE!</v>
      </c>
      <c r="G39" s="6" t="e">
        <f>IF(D39=0,0,IF([1]Download!B200="",G38,IF([1]Download!J200="7777777",VLOOKUP([1]Download!B200,BasePoint7,2,FALSE),VLOOKUP([1]Download!B200,BasePoint8,2,FALSE))))</f>
        <v>#VALUE!</v>
      </c>
      <c r="H39" s="6" t="str">
        <f>IF([1]Download!J200="7777777",VLOOKUP([1]Download!D200,BasePoint7,2,FALSE),VLOOKUP([1]Download!D200,BasePoint8,2,FALSE))</f>
        <v>ELMSDALE, STEWIACKE, NS</v>
      </c>
      <c r="I39" s="9">
        <f>[1]Download!R200</f>
        <v>51.6</v>
      </c>
      <c r="J39" s="9">
        <f>[1]Download!S200</f>
        <v>17.149999999999999</v>
      </c>
      <c r="K39" s="9">
        <f>[1]Download!T200</f>
        <v>14.52</v>
      </c>
      <c r="L39" s="9">
        <f>[1]Download!U200</f>
        <v>11.48</v>
      </c>
      <c r="M39" s="9">
        <f>[1]Download!V200</f>
        <v>9.94</v>
      </c>
      <c r="N39" s="9">
        <f>[1]Download!W200</f>
        <v>8.56</v>
      </c>
      <c r="O39" s="9">
        <f>[1]Download!X200</f>
        <v>7.43</v>
      </c>
      <c r="P39" s="9">
        <f>[1]Download!Y200</f>
        <v>6.43</v>
      </c>
      <c r="Q39" s="9">
        <f>[1]Download!Z200</f>
        <v>0</v>
      </c>
      <c r="R39" s="9">
        <f>[1]Download!AA200</f>
        <v>0</v>
      </c>
      <c r="S39" s="9">
        <f>[1]Download!AB200</f>
        <v>0</v>
      </c>
      <c r="T39" s="9">
        <f>[1]Download!AC200</f>
        <v>0</v>
      </c>
      <c r="U39" s="9">
        <f>[1]Download!AD200</f>
        <v>0</v>
      </c>
      <c r="V39" s="9">
        <f>[1]Download!AE200</f>
        <v>0</v>
      </c>
      <c r="W39" s="9">
        <f>[1]Download!AF200</f>
        <v>0</v>
      </c>
      <c r="X39" s="9">
        <f>[1]Download!AG200</f>
        <v>0</v>
      </c>
      <c r="Y39" s="9">
        <f>[1]Download!AH200</f>
        <v>0</v>
      </c>
      <c r="Z39" s="9">
        <f>[1]Download!AI200</f>
        <v>0</v>
      </c>
      <c r="AA39" s="9">
        <f>[1]Download!AJ200</f>
        <v>0</v>
      </c>
      <c r="AB39" s="8">
        <f>[1]Download!AK200</f>
        <v>0</v>
      </c>
    </row>
    <row r="40" spans="1:28" s="7" customFormat="1" x14ac:dyDescent="0.2">
      <c r="A40" s="6" t="e">
        <f>IF(D40=0,0,IF([1]Download!A201="",A39,[1]Download!A201))</f>
        <v>#VALUE!</v>
      </c>
      <c r="B40" s="6" t="str">
        <f>VLOOKUP([1]Download!H201,RT,2,FALSE)</f>
        <v>Rate per CWT</v>
      </c>
      <c r="C40" s="6" t="str">
        <f>VLOOKUP([1]Download!E201,ST,2,FALSE)</f>
        <v>Regular</v>
      </c>
      <c r="D40" s="11" t="e">
        <f>IF([1]Download!N201=0,0,IF([1]Download!N201=99999999,"99/99/99",VALUE(CONCATENATE(MID([1]Download!N201,5,2),"/",RIGHT([1]Download!N201,2),"/",LEFT([1]Download!N201,4)))))</f>
        <v>#VALUE!</v>
      </c>
      <c r="E40" s="10" t="str">
        <f>[1]Download!G201</f>
        <v>INDUSTRIAL CLEANING PRODUCTS</v>
      </c>
      <c r="F40" s="6" t="e">
        <f>IF(D40=0,0,IF([1]Download!C201="",F39,VLOOKUP([1]Download!C201,DIR,2,FALSE)))</f>
        <v>#VALUE!</v>
      </c>
      <c r="G40" s="6" t="e">
        <f>IF(D40=0,0,IF([1]Download!B201="",G39,IF([1]Download!J201="7777777",VLOOKUP([1]Download!B201,BasePoint7,2,FALSE),VLOOKUP([1]Download!B201,BasePoint8,2,FALSE))))</f>
        <v>#VALUE!</v>
      </c>
      <c r="H40" s="6" t="str">
        <f>IF([1]Download!J201="7777777",VLOOKUP([1]Download!D201,BasePoint7,2,FALSE),VLOOKUP([1]Download!D201,BasePoint8,2,FALSE))</f>
        <v>HALIFAX, NS</v>
      </c>
      <c r="I40" s="9">
        <f>[1]Download!R201</f>
        <v>50.15</v>
      </c>
      <c r="J40" s="9">
        <f>[1]Download!S201</f>
        <v>16.62</v>
      </c>
      <c r="K40" s="9">
        <f>[1]Download!T201</f>
        <v>14.01</v>
      </c>
      <c r="L40" s="9">
        <f>[1]Download!U201</f>
        <v>10.98</v>
      </c>
      <c r="M40" s="9">
        <f>[1]Download!V201</f>
        <v>9.49</v>
      </c>
      <c r="N40" s="9">
        <f>[1]Download!W201</f>
        <v>8.1199999999999992</v>
      </c>
      <c r="O40" s="9">
        <f>[1]Download!X201</f>
        <v>6.99</v>
      </c>
      <c r="P40" s="9">
        <f>[1]Download!Y201</f>
        <v>6.03</v>
      </c>
      <c r="Q40" s="9">
        <f>[1]Download!Z201</f>
        <v>2466.4499999999998</v>
      </c>
      <c r="R40" s="9">
        <f>[1]Download!AA201</f>
        <v>0</v>
      </c>
      <c r="S40" s="9">
        <f>[1]Download!AB201</f>
        <v>0</v>
      </c>
      <c r="T40" s="9">
        <f>[1]Download!AC201</f>
        <v>0</v>
      </c>
      <c r="U40" s="9">
        <f>[1]Download!AD201</f>
        <v>0</v>
      </c>
      <c r="V40" s="9">
        <f>[1]Download!AE201</f>
        <v>0</v>
      </c>
      <c r="W40" s="9">
        <f>[1]Download!AF201</f>
        <v>0</v>
      </c>
      <c r="X40" s="9">
        <f>[1]Download!AG201</f>
        <v>0</v>
      </c>
      <c r="Y40" s="9">
        <f>[1]Download!AH201</f>
        <v>0</v>
      </c>
      <c r="Z40" s="9">
        <f>[1]Download!AI201</f>
        <v>0</v>
      </c>
      <c r="AA40" s="9">
        <f>[1]Download!AJ201</f>
        <v>0</v>
      </c>
      <c r="AB40" s="8">
        <f>[1]Download!AK201</f>
        <v>0</v>
      </c>
    </row>
    <row r="41" spans="1:28" s="7" customFormat="1" x14ac:dyDescent="0.2">
      <c r="A41" s="6" t="e">
        <f>IF(D41=0,0,IF([1]Download!A202="",A40,[1]Download!A202))</f>
        <v>#VALUE!</v>
      </c>
      <c r="B41" s="6" t="str">
        <f>VLOOKUP([1]Download!H202,RT,2,FALSE)</f>
        <v>Rate per CWT</v>
      </c>
      <c r="C41" s="6" t="str">
        <f>VLOOKUP([1]Download!E202,ST,2,FALSE)</f>
        <v>Regular</v>
      </c>
      <c r="D41" s="11" t="e">
        <f>IF([1]Download!N202=0,0,IF([1]Download!N202=99999999,"99/99/99",VALUE(CONCATENATE(MID([1]Download!N202,5,2),"/",RIGHT([1]Download!N202,2),"/",LEFT([1]Download!N202,4)))))</f>
        <v>#VALUE!</v>
      </c>
      <c r="E41" s="10" t="str">
        <f>[1]Download!G202</f>
        <v>INDUSTRIAL CLEANING PRODUCTS</v>
      </c>
      <c r="F41" s="6" t="e">
        <f>IF(D41=0,0,IF([1]Download!C202="",F40,VLOOKUP([1]Download!C202,DIR,2,FALSE)))</f>
        <v>#VALUE!</v>
      </c>
      <c r="G41" s="6" t="e">
        <f>IF(D41=0,0,IF([1]Download!B202="",G40,IF([1]Download!J202="7777777",VLOOKUP([1]Download!B202,BasePoint7,2,FALSE),VLOOKUP([1]Download!B202,BasePoint8,2,FALSE))))</f>
        <v>#VALUE!</v>
      </c>
      <c r="H41" s="6" t="str">
        <f>IF([1]Download!J202="7777777",VLOOKUP([1]Download!D202,BasePoint7,2,FALSE),VLOOKUP([1]Download!D202,BasePoint8,2,FALSE))</f>
        <v>INVERNESS, INGONISH, NS</v>
      </c>
      <c r="I41" s="9">
        <f>[1]Download!R202</f>
        <v>64</v>
      </c>
      <c r="J41" s="9">
        <f>[1]Download!S202</f>
        <v>21.65</v>
      </c>
      <c r="K41" s="9">
        <f>[1]Download!T202</f>
        <v>18.68</v>
      </c>
      <c r="L41" s="9">
        <f>[1]Download!U202</f>
        <v>15.21</v>
      </c>
      <c r="M41" s="9">
        <f>[1]Download!V202</f>
        <v>13.49</v>
      </c>
      <c r="N41" s="9">
        <f>[1]Download!W202</f>
        <v>11.83</v>
      </c>
      <c r="O41" s="9">
        <f>[1]Download!X202</f>
        <v>10.33</v>
      </c>
      <c r="P41" s="9">
        <f>[1]Download!Y202</f>
        <v>9.09</v>
      </c>
      <c r="Q41" s="9">
        <f>[1]Download!Z202</f>
        <v>0</v>
      </c>
      <c r="R41" s="9">
        <f>[1]Download!AA202</f>
        <v>0</v>
      </c>
      <c r="S41" s="9">
        <f>[1]Download!AB202</f>
        <v>0</v>
      </c>
      <c r="T41" s="9">
        <f>[1]Download!AC202</f>
        <v>0</v>
      </c>
      <c r="U41" s="9">
        <f>[1]Download!AD202</f>
        <v>0</v>
      </c>
      <c r="V41" s="9">
        <f>[1]Download!AE202</f>
        <v>0</v>
      </c>
      <c r="W41" s="9">
        <f>[1]Download!AF202</f>
        <v>0</v>
      </c>
      <c r="X41" s="9">
        <f>[1]Download!AG202</f>
        <v>0</v>
      </c>
      <c r="Y41" s="9">
        <f>[1]Download!AH202</f>
        <v>0</v>
      </c>
      <c r="Z41" s="9">
        <f>[1]Download!AI202</f>
        <v>0</v>
      </c>
      <c r="AA41" s="9">
        <f>[1]Download!AJ202</f>
        <v>0</v>
      </c>
      <c r="AB41" s="8">
        <f>[1]Download!AK202</f>
        <v>0</v>
      </c>
    </row>
    <row r="42" spans="1:28" s="7" customFormat="1" x14ac:dyDescent="0.2">
      <c r="A42" s="6" t="e">
        <f>IF(D42=0,0,IF([1]Download!A203="",A41,[1]Download!A203))</f>
        <v>#VALUE!</v>
      </c>
      <c r="B42" s="6" t="str">
        <f>VLOOKUP([1]Download!H203,RT,2,FALSE)</f>
        <v>Rate per CWT</v>
      </c>
      <c r="C42" s="6" t="str">
        <f>VLOOKUP([1]Download!E203,ST,2,FALSE)</f>
        <v>Regular</v>
      </c>
      <c r="D42" s="11" t="e">
        <f>IF([1]Download!N203=0,0,IF([1]Download!N203=99999999,"99/99/99",VALUE(CONCATENATE(MID([1]Download!N203,5,2),"/",RIGHT([1]Download!N203,2),"/",LEFT([1]Download!N203,4)))))</f>
        <v>#VALUE!</v>
      </c>
      <c r="E42" s="10" t="str">
        <f>[1]Download!G203</f>
        <v>INDUSTRIAL CLEANING PRODUCTS</v>
      </c>
      <c r="F42" s="6" t="e">
        <f>IF(D42=0,0,IF([1]Download!C203="",F41,VLOOKUP([1]Download!C203,DIR,2,FALSE)))</f>
        <v>#VALUE!</v>
      </c>
      <c r="G42" s="6" t="e">
        <f>IF(D42=0,0,IF([1]Download!B203="",G41,IF([1]Download!J203="7777777",VLOOKUP([1]Download!B203,BasePoint7,2,FALSE),VLOOKUP([1]Download!B203,BasePoint8,2,FALSE))))</f>
        <v>#VALUE!</v>
      </c>
      <c r="H42" s="6" t="str">
        <f>IF([1]Download!J203="7777777",VLOOKUP([1]Download!D203,BasePoint7,2,FALSE),VLOOKUP([1]Download!D203,BasePoint8,2,FALSE))</f>
        <v>KENTVILLE, NS</v>
      </c>
      <c r="I42" s="9">
        <f>[1]Download!R203</f>
        <v>54.85</v>
      </c>
      <c r="J42" s="9">
        <f>[1]Download!S203</f>
        <v>18.260000000000002</v>
      </c>
      <c r="K42" s="9">
        <f>[1]Download!T203</f>
        <v>15.47</v>
      </c>
      <c r="L42" s="9">
        <f>[1]Download!U203</f>
        <v>12.23</v>
      </c>
      <c r="M42" s="9">
        <f>[1]Download!V203</f>
        <v>10.64</v>
      </c>
      <c r="N42" s="9">
        <f>[1]Download!W203</f>
        <v>9.09</v>
      </c>
      <c r="O42" s="9">
        <f>[1]Download!X203</f>
        <v>7.69</v>
      </c>
      <c r="P42" s="9">
        <f>[1]Download!Y203</f>
        <v>6.52</v>
      </c>
      <c r="Q42" s="9">
        <f>[1]Download!Z203</f>
        <v>0</v>
      </c>
      <c r="R42" s="9">
        <f>[1]Download!AA203</f>
        <v>0</v>
      </c>
      <c r="S42" s="9">
        <f>[1]Download!AB203</f>
        <v>0</v>
      </c>
      <c r="T42" s="9">
        <f>[1]Download!AC203</f>
        <v>0</v>
      </c>
      <c r="U42" s="9">
        <f>[1]Download!AD203</f>
        <v>0</v>
      </c>
      <c r="V42" s="9">
        <f>[1]Download!AE203</f>
        <v>0</v>
      </c>
      <c r="W42" s="9">
        <f>[1]Download!AF203</f>
        <v>0</v>
      </c>
      <c r="X42" s="9">
        <f>[1]Download!AG203</f>
        <v>0</v>
      </c>
      <c r="Y42" s="9">
        <f>[1]Download!AH203</f>
        <v>0</v>
      </c>
      <c r="Z42" s="9">
        <f>[1]Download!AI203</f>
        <v>0</v>
      </c>
      <c r="AA42" s="9">
        <f>[1]Download!AJ203</f>
        <v>0</v>
      </c>
      <c r="AB42" s="8">
        <f>[1]Download!AK203</f>
        <v>0</v>
      </c>
    </row>
    <row r="43" spans="1:28" s="7" customFormat="1" x14ac:dyDescent="0.2">
      <c r="A43" s="6" t="e">
        <f>IF(D43=0,0,IF([1]Download!A204="",A42,[1]Download!A204))</f>
        <v>#VALUE!</v>
      </c>
      <c r="B43" s="6" t="str">
        <f>VLOOKUP([1]Download!H204,RT,2,FALSE)</f>
        <v>Rate per CWT</v>
      </c>
      <c r="C43" s="6" t="str">
        <f>VLOOKUP([1]Download!E204,ST,2,FALSE)</f>
        <v>Regular</v>
      </c>
      <c r="D43" s="11" t="e">
        <f>IF([1]Download!N204=0,0,IF([1]Download!N204=99999999,"99/99/99",VALUE(CONCATENATE(MID([1]Download!N204,5,2),"/",RIGHT([1]Download!N204,2),"/",LEFT([1]Download!N204,4)))))</f>
        <v>#VALUE!</v>
      </c>
      <c r="E43" s="10" t="str">
        <f>[1]Download!G204</f>
        <v>INDUSTRIAL CLEANING PRODUCTS</v>
      </c>
      <c r="F43" s="6" t="e">
        <f>IF(D43=0,0,IF([1]Download!C204="",F42,VLOOKUP([1]Download!C204,DIR,2,FALSE)))</f>
        <v>#VALUE!</v>
      </c>
      <c r="G43" s="6" t="e">
        <f>IF(D43=0,0,IF([1]Download!B204="",G42,IF([1]Download!J204="7777777",VLOOKUP([1]Download!B204,BasePoint7,2,FALSE),VLOOKUP([1]Download!B204,BasePoint8,2,FALSE))))</f>
        <v>#VALUE!</v>
      </c>
      <c r="H43" s="6" t="str">
        <f>IF([1]Download!J204="7777777",VLOOKUP([1]Download!D204,BasePoint7,2,FALSE),VLOOKUP([1]Download!D204,BasePoint8,2,FALSE))</f>
        <v>LIVERPOOL, NS</v>
      </c>
      <c r="I43" s="9">
        <f>[1]Download!R204</f>
        <v>57.2</v>
      </c>
      <c r="J43" s="9">
        <f>[1]Download!S204</f>
        <v>19.27</v>
      </c>
      <c r="K43" s="9">
        <f>[1]Download!T204</f>
        <v>16.54</v>
      </c>
      <c r="L43" s="9">
        <f>[1]Download!U204</f>
        <v>13.35</v>
      </c>
      <c r="M43" s="9">
        <f>[1]Download!V204</f>
        <v>11.77</v>
      </c>
      <c r="N43" s="9">
        <f>[1]Download!W204</f>
        <v>10.32</v>
      </c>
      <c r="O43" s="9">
        <f>[1]Download!X204</f>
        <v>9.14</v>
      </c>
      <c r="P43" s="9">
        <f>[1]Download!Y204</f>
        <v>8.1199999999999992</v>
      </c>
      <c r="Q43" s="9">
        <f>[1]Download!Z204</f>
        <v>0</v>
      </c>
      <c r="R43" s="9">
        <f>[1]Download!AA204</f>
        <v>0</v>
      </c>
      <c r="S43" s="9">
        <f>[1]Download!AB204</f>
        <v>0</v>
      </c>
      <c r="T43" s="9">
        <f>[1]Download!AC204</f>
        <v>0</v>
      </c>
      <c r="U43" s="9">
        <f>[1]Download!AD204</f>
        <v>0</v>
      </c>
      <c r="V43" s="9">
        <f>[1]Download!AE204</f>
        <v>0</v>
      </c>
      <c r="W43" s="9">
        <f>[1]Download!AF204</f>
        <v>0</v>
      </c>
      <c r="X43" s="9">
        <f>[1]Download!AG204</f>
        <v>0</v>
      </c>
      <c r="Y43" s="9">
        <f>[1]Download!AH204</f>
        <v>0</v>
      </c>
      <c r="Z43" s="9">
        <f>[1]Download!AI204</f>
        <v>0</v>
      </c>
      <c r="AA43" s="9">
        <f>[1]Download!AJ204</f>
        <v>0</v>
      </c>
      <c r="AB43" s="8">
        <f>[1]Download!AK204</f>
        <v>0</v>
      </c>
    </row>
    <row r="44" spans="1:28" s="7" customFormat="1" x14ac:dyDescent="0.2">
      <c r="A44" s="6" t="e">
        <f>IF(D44=0,0,IF([1]Download!A205="",A43,[1]Download!A205))</f>
        <v>#VALUE!</v>
      </c>
      <c r="B44" s="6" t="str">
        <f>VLOOKUP([1]Download!H205,RT,2,FALSE)</f>
        <v>Rate per CWT</v>
      </c>
      <c r="C44" s="6" t="str">
        <f>VLOOKUP([1]Download!E205,ST,2,FALSE)</f>
        <v>Regular</v>
      </c>
      <c r="D44" s="11" t="e">
        <f>IF([1]Download!N205=0,0,IF([1]Download!N205=99999999,"99/99/99",VALUE(CONCATENATE(MID([1]Download!N205,5,2),"/",RIGHT([1]Download!N205,2),"/",LEFT([1]Download!N205,4)))))</f>
        <v>#VALUE!</v>
      </c>
      <c r="E44" s="10" t="str">
        <f>[1]Download!G205</f>
        <v>INDUSTRIAL CLEANING PRODUCTS</v>
      </c>
      <c r="F44" s="6" t="e">
        <f>IF(D44=0,0,IF([1]Download!C205="",F43,VLOOKUP([1]Download!C205,DIR,2,FALSE)))</f>
        <v>#VALUE!</v>
      </c>
      <c r="G44" s="6" t="e">
        <f>IF(D44=0,0,IF([1]Download!B205="",G43,IF([1]Download!J205="7777777",VLOOKUP([1]Download!B205,BasePoint7,2,FALSE),VLOOKUP([1]Download!B205,BasePoint8,2,FALSE))))</f>
        <v>#VALUE!</v>
      </c>
      <c r="H44" s="6" t="str">
        <f>IF([1]Download!J205="7777777",VLOOKUP([1]Download!D205,BasePoint7,2,FALSE),VLOOKUP([1]Download!D205,BasePoint8,2,FALSE))</f>
        <v>LOUISBOURG, NS</v>
      </c>
      <c r="I44" s="9">
        <f>[1]Download!R205</f>
        <v>59.85</v>
      </c>
      <c r="J44" s="9">
        <f>[1]Download!S205</f>
        <v>20.079999999999998</v>
      </c>
      <c r="K44" s="9">
        <f>[1]Download!T205</f>
        <v>17.18</v>
      </c>
      <c r="L44" s="9">
        <f>[1]Download!U205</f>
        <v>13.8</v>
      </c>
      <c r="M44" s="9">
        <f>[1]Download!V205</f>
        <v>12.12</v>
      </c>
      <c r="N44" s="9">
        <f>[1]Download!W205</f>
        <v>10.5</v>
      </c>
      <c r="O44" s="9">
        <f>[1]Download!X205</f>
        <v>9.0500000000000007</v>
      </c>
      <c r="P44" s="9">
        <f>[1]Download!Y205</f>
        <v>7.85</v>
      </c>
      <c r="Q44" s="9">
        <f>[1]Download!Z205</f>
        <v>0</v>
      </c>
      <c r="R44" s="9">
        <f>[1]Download!AA205</f>
        <v>0</v>
      </c>
      <c r="S44" s="9">
        <f>[1]Download!AB205</f>
        <v>0</v>
      </c>
      <c r="T44" s="9">
        <f>[1]Download!AC205</f>
        <v>0</v>
      </c>
      <c r="U44" s="9">
        <f>[1]Download!AD205</f>
        <v>0</v>
      </c>
      <c r="V44" s="9">
        <f>[1]Download!AE205</f>
        <v>0</v>
      </c>
      <c r="W44" s="9">
        <f>[1]Download!AF205</f>
        <v>0</v>
      </c>
      <c r="X44" s="9">
        <f>[1]Download!AG205</f>
        <v>0</v>
      </c>
      <c r="Y44" s="9">
        <f>[1]Download!AH205</f>
        <v>0</v>
      </c>
      <c r="Z44" s="9">
        <f>[1]Download!AI205</f>
        <v>0</v>
      </c>
      <c r="AA44" s="9">
        <f>[1]Download!AJ205</f>
        <v>0</v>
      </c>
      <c r="AB44" s="8">
        <f>[1]Download!AK205</f>
        <v>0</v>
      </c>
    </row>
    <row r="45" spans="1:28" s="7" customFormat="1" x14ac:dyDescent="0.2">
      <c r="A45" s="6" t="e">
        <f>IF(D45=0,0,IF([1]Download!A206="",A44,[1]Download!A206))</f>
        <v>#VALUE!</v>
      </c>
      <c r="B45" s="6" t="str">
        <f>VLOOKUP([1]Download!H206,RT,2,FALSE)</f>
        <v>Rate per CWT</v>
      </c>
      <c r="C45" s="6" t="str">
        <f>VLOOKUP([1]Download!E206,ST,2,FALSE)</f>
        <v>Regular</v>
      </c>
      <c r="D45" s="11" t="e">
        <f>IF([1]Download!N206=0,0,IF([1]Download!N206=99999999,"99/99/99",VALUE(CONCATENATE(MID([1]Download!N206,5,2),"/",RIGHT([1]Download!N206,2),"/",LEFT([1]Download!N206,4)))))</f>
        <v>#VALUE!</v>
      </c>
      <c r="E45" s="10" t="str">
        <f>[1]Download!G206</f>
        <v>INDUSTRIAL CLEANING PRODUCTS</v>
      </c>
      <c r="F45" s="6" t="e">
        <f>IF(D45=0,0,IF([1]Download!C206="",F44,VLOOKUP([1]Download!C206,DIR,2,FALSE)))</f>
        <v>#VALUE!</v>
      </c>
      <c r="G45" s="6" t="e">
        <f>IF(D45=0,0,IF([1]Download!B206="",G44,IF([1]Download!J206="7777777",VLOOKUP([1]Download!B206,BasePoint7,2,FALSE),VLOOKUP([1]Download!B206,BasePoint8,2,FALSE))))</f>
        <v>#VALUE!</v>
      </c>
      <c r="H45" s="6" t="str">
        <f>IF([1]Download!J206="7777777",VLOOKUP([1]Download!D206,BasePoint7,2,FALSE),VLOOKUP([1]Download!D206,BasePoint8,2,FALSE))</f>
        <v>MIDDLETON, NS</v>
      </c>
      <c r="I45" s="9">
        <f>[1]Download!R206</f>
        <v>56.3</v>
      </c>
      <c r="J45" s="9">
        <f>[1]Download!S206</f>
        <v>18.79</v>
      </c>
      <c r="K45" s="9">
        <f>[1]Download!T206</f>
        <v>15.99</v>
      </c>
      <c r="L45" s="9">
        <f>[1]Download!U206</f>
        <v>12.7</v>
      </c>
      <c r="M45" s="9">
        <f>[1]Download!V206</f>
        <v>11.07</v>
      </c>
      <c r="N45" s="9">
        <f>[1]Download!W206</f>
        <v>9.52</v>
      </c>
      <c r="O45" s="9">
        <f>[1]Download!X206</f>
        <v>8.1</v>
      </c>
      <c r="P45" s="9">
        <f>[1]Download!Y206</f>
        <v>6.92</v>
      </c>
      <c r="Q45" s="9">
        <f>[1]Download!Z206</f>
        <v>0</v>
      </c>
      <c r="R45" s="9">
        <f>[1]Download!AA206</f>
        <v>0</v>
      </c>
      <c r="S45" s="9">
        <f>[1]Download!AB206</f>
        <v>0</v>
      </c>
      <c r="T45" s="9">
        <f>[1]Download!AC206</f>
        <v>0</v>
      </c>
      <c r="U45" s="9">
        <f>[1]Download!AD206</f>
        <v>0</v>
      </c>
      <c r="V45" s="9">
        <f>[1]Download!AE206</f>
        <v>0</v>
      </c>
      <c r="W45" s="9">
        <f>[1]Download!AF206</f>
        <v>0</v>
      </c>
      <c r="X45" s="9">
        <f>[1]Download!AG206</f>
        <v>0</v>
      </c>
      <c r="Y45" s="9">
        <f>[1]Download!AH206</f>
        <v>0</v>
      </c>
      <c r="Z45" s="9">
        <f>[1]Download!AI206</f>
        <v>0</v>
      </c>
      <c r="AA45" s="9">
        <f>[1]Download!AJ206</f>
        <v>0</v>
      </c>
      <c r="AB45" s="8">
        <f>[1]Download!AK206</f>
        <v>0</v>
      </c>
    </row>
    <row r="46" spans="1:28" s="7" customFormat="1" x14ac:dyDescent="0.2">
      <c r="A46" s="6" t="e">
        <f>IF(D46=0,0,IF([1]Download!A207="",A45,[1]Download!A207))</f>
        <v>#VALUE!</v>
      </c>
      <c r="B46" s="6" t="str">
        <f>VLOOKUP([1]Download!H207,RT,2,FALSE)</f>
        <v>Rate per CWT</v>
      </c>
      <c r="C46" s="6" t="str">
        <f>VLOOKUP([1]Download!E207,ST,2,FALSE)</f>
        <v>Regular</v>
      </c>
      <c r="D46" s="11" t="e">
        <f>IF([1]Download!N207=0,0,IF([1]Download!N207=99999999,"99/99/99",VALUE(CONCATENATE(MID([1]Download!N207,5,2),"/",RIGHT([1]Download!N207,2),"/",LEFT([1]Download!N207,4)))))</f>
        <v>#VALUE!</v>
      </c>
      <c r="E46" s="10" t="str">
        <f>[1]Download!G207</f>
        <v>INDUSTRIAL CLEANING PRODUCTS</v>
      </c>
      <c r="F46" s="6" t="e">
        <f>IF(D46=0,0,IF([1]Download!C207="",F45,VLOOKUP([1]Download!C207,DIR,2,FALSE)))</f>
        <v>#VALUE!</v>
      </c>
      <c r="G46" s="6" t="e">
        <f>IF(D46=0,0,IF([1]Download!B207="",G45,IF([1]Download!J207="7777777",VLOOKUP([1]Download!B207,BasePoint7,2,FALSE),VLOOKUP([1]Download!B207,BasePoint8,2,FALSE))))</f>
        <v>#VALUE!</v>
      </c>
      <c r="H46" s="6" t="str">
        <f>IF([1]Download!J207="7777777",VLOOKUP([1]Download!D207,BasePoint7,2,FALSE),VLOOKUP([1]Download!D207,BasePoint8,2,FALSE))</f>
        <v>MUSQUODOBOIT HARBOUR, NS</v>
      </c>
      <c r="I46" s="9">
        <f>[1]Download!R207</f>
        <v>71.05</v>
      </c>
      <c r="J46" s="9">
        <f>[1]Download!S207</f>
        <v>23.79</v>
      </c>
      <c r="K46" s="9">
        <f>[1]Download!T207</f>
        <v>20.399999999999999</v>
      </c>
      <c r="L46" s="9">
        <f>[1]Download!U207</f>
        <v>16.239999999999998</v>
      </c>
      <c r="M46" s="9">
        <f>[1]Download!V207</f>
        <v>13.09</v>
      </c>
      <c r="N46" s="9">
        <f>[1]Download!W207</f>
        <v>11.29</v>
      </c>
      <c r="O46" s="9">
        <f>[1]Download!X207</f>
        <v>8.7200000000000006</v>
      </c>
      <c r="P46" s="9">
        <f>[1]Download!Y207</f>
        <v>7.68</v>
      </c>
      <c r="Q46" s="9">
        <f>[1]Download!Z207</f>
        <v>0</v>
      </c>
      <c r="R46" s="9">
        <f>[1]Download!AA207</f>
        <v>0</v>
      </c>
      <c r="S46" s="9">
        <f>[1]Download!AB207</f>
        <v>0</v>
      </c>
      <c r="T46" s="9">
        <f>[1]Download!AC207</f>
        <v>0</v>
      </c>
      <c r="U46" s="9">
        <f>[1]Download!AD207</f>
        <v>0</v>
      </c>
      <c r="V46" s="9">
        <f>[1]Download!AE207</f>
        <v>0</v>
      </c>
      <c r="W46" s="9">
        <f>[1]Download!AF207</f>
        <v>0</v>
      </c>
      <c r="X46" s="9">
        <f>[1]Download!AG207</f>
        <v>0</v>
      </c>
      <c r="Y46" s="9">
        <f>[1]Download!AH207</f>
        <v>0</v>
      </c>
      <c r="Z46" s="9">
        <f>[1]Download!AI207</f>
        <v>0</v>
      </c>
      <c r="AA46" s="9">
        <f>[1]Download!AJ207</f>
        <v>0</v>
      </c>
      <c r="AB46" s="8">
        <f>[1]Download!AK207</f>
        <v>0</v>
      </c>
    </row>
    <row r="47" spans="1:28" s="7" customFormat="1" x14ac:dyDescent="0.2">
      <c r="A47" s="6" t="e">
        <f>IF(D47=0,0,IF([1]Download!A208="",A46,[1]Download!A208))</f>
        <v>#VALUE!</v>
      </c>
      <c r="B47" s="6" t="str">
        <f>VLOOKUP([1]Download!H208,RT,2,FALSE)</f>
        <v>Rate per CWT</v>
      </c>
      <c r="C47" s="6" t="str">
        <f>VLOOKUP([1]Download!E208,ST,2,FALSE)</f>
        <v>Regular</v>
      </c>
      <c r="D47" s="11" t="e">
        <f>IF([1]Download!N208=0,0,IF([1]Download!N208=99999999,"99/99/99",VALUE(CONCATENATE(MID([1]Download!N208,5,2),"/",RIGHT([1]Download!N208,2),"/",LEFT([1]Download!N208,4)))))</f>
        <v>#VALUE!</v>
      </c>
      <c r="E47" s="10" t="str">
        <f>[1]Download!G208</f>
        <v>INDUSTRIAL CLEANING PRODUCTS</v>
      </c>
      <c r="F47" s="6" t="e">
        <f>IF(D47=0,0,IF([1]Download!C208="",F46,VLOOKUP([1]Download!C208,DIR,2,FALSE)))</f>
        <v>#VALUE!</v>
      </c>
      <c r="G47" s="6" t="e">
        <f>IF(D47=0,0,IF([1]Download!B208="",G46,IF([1]Download!J208="7777777",VLOOKUP([1]Download!B208,BasePoint7,2,FALSE),VLOOKUP([1]Download!B208,BasePoint8,2,FALSE))))</f>
        <v>#VALUE!</v>
      </c>
      <c r="H47" s="6" t="str">
        <f>IF([1]Download!J208="7777777",VLOOKUP([1]Download!D208,BasePoint7,2,FALSE),VLOOKUP([1]Download!D208,BasePoint8,2,FALSE))</f>
        <v>NEW GLASGOW, NS</v>
      </c>
      <c r="I47" s="9">
        <f>[1]Download!R208</f>
        <v>51.05</v>
      </c>
      <c r="J47" s="9">
        <f>[1]Download!S208</f>
        <v>16.93</v>
      </c>
      <c r="K47" s="9">
        <f>[1]Download!T208</f>
        <v>14.32</v>
      </c>
      <c r="L47" s="9">
        <f>[1]Download!U208</f>
        <v>11.27</v>
      </c>
      <c r="M47" s="9">
        <f>[1]Download!V208</f>
        <v>9.77</v>
      </c>
      <c r="N47" s="9">
        <f>[1]Download!W208</f>
        <v>8.41</v>
      </c>
      <c r="O47" s="9">
        <f>[1]Download!X208</f>
        <v>7.25</v>
      </c>
      <c r="P47" s="9">
        <f>[1]Download!Y208</f>
        <v>6.31</v>
      </c>
      <c r="Q47" s="9">
        <f>[1]Download!Z208</f>
        <v>0</v>
      </c>
      <c r="R47" s="9">
        <f>[1]Download!AA208</f>
        <v>0</v>
      </c>
      <c r="S47" s="9">
        <f>[1]Download!AB208</f>
        <v>0</v>
      </c>
      <c r="T47" s="9">
        <f>[1]Download!AC208</f>
        <v>0</v>
      </c>
      <c r="U47" s="9">
        <f>[1]Download!AD208</f>
        <v>0</v>
      </c>
      <c r="V47" s="9">
        <f>[1]Download!AE208</f>
        <v>0</v>
      </c>
      <c r="W47" s="9">
        <f>[1]Download!AF208</f>
        <v>0</v>
      </c>
      <c r="X47" s="9">
        <f>[1]Download!AG208</f>
        <v>0</v>
      </c>
      <c r="Y47" s="9">
        <f>[1]Download!AH208</f>
        <v>0</v>
      </c>
      <c r="Z47" s="9">
        <f>[1]Download!AI208</f>
        <v>0</v>
      </c>
      <c r="AA47" s="9">
        <f>[1]Download!AJ208</f>
        <v>0</v>
      </c>
      <c r="AB47" s="8">
        <f>[1]Download!AK208</f>
        <v>0</v>
      </c>
    </row>
    <row r="48" spans="1:28" s="7" customFormat="1" x14ac:dyDescent="0.2">
      <c r="A48" s="6" t="e">
        <f>IF(D48=0,0,IF([1]Download!A209="",A47,[1]Download!A209))</f>
        <v>#VALUE!</v>
      </c>
      <c r="B48" s="6" t="str">
        <f>VLOOKUP([1]Download!H209,RT,2,FALSE)</f>
        <v>Rate per CWT</v>
      </c>
      <c r="C48" s="6" t="str">
        <f>VLOOKUP([1]Download!E209,ST,2,FALSE)</f>
        <v>Regular</v>
      </c>
      <c r="D48" s="11" t="e">
        <f>IF([1]Download!N209=0,0,IF([1]Download!N209=99999999,"99/99/99",VALUE(CONCATENATE(MID([1]Download!N209,5,2),"/",RIGHT([1]Download!N209,2),"/",LEFT([1]Download!N209,4)))))</f>
        <v>#VALUE!</v>
      </c>
      <c r="E48" s="10" t="str">
        <f>[1]Download!G209</f>
        <v>INDUSTRIAL CLEANING PRODUCTS</v>
      </c>
      <c r="F48" s="6" t="e">
        <f>IF(D48=0,0,IF([1]Download!C209="",F47,VLOOKUP([1]Download!C209,DIR,2,FALSE)))</f>
        <v>#VALUE!</v>
      </c>
      <c r="G48" s="6" t="e">
        <f>IF(D48=0,0,IF([1]Download!B209="",G47,IF([1]Download!J209="7777777",VLOOKUP([1]Download!B209,BasePoint7,2,FALSE),VLOOKUP([1]Download!B209,BasePoint8,2,FALSE))))</f>
        <v>#VALUE!</v>
      </c>
      <c r="H48" s="6" t="str">
        <f>IF([1]Download!J209="7777777",VLOOKUP([1]Download!D209,BasePoint7,2,FALSE),VLOOKUP([1]Download!D209,BasePoint8,2,FALSE))</f>
        <v>PORT HAWKESBURY, NS</v>
      </c>
      <c r="I48" s="9">
        <f>[1]Download!R209</f>
        <v>55.3</v>
      </c>
      <c r="J48" s="9">
        <f>[1]Download!S209</f>
        <v>18.53</v>
      </c>
      <c r="K48" s="9">
        <f>[1]Download!T209</f>
        <v>15.84</v>
      </c>
      <c r="L48" s="9">
        <f>[1]Download!U209</f>
        <v>12.68</v>
      </c>
      <c r="M48" s="9">
        <f>[1]Download!V209</f>
        <v>11.12</v>
      </c>
      <c r="N48" s="9">
        <f>[1]Download!W209</f>
        <v>9.75</v>
      </c>
      <c r="O48" s="9">
        <f>[1]Download!X209</f>
        <v>8.5500000000000007</v>
      </c>
      <c r="P48" s="9">
        <f>[1]Download!Y209</f>
        <v>7.57</v>
      </c>
      <c r="Q48" s="9">
        <f>[1]Download!Z209</f>
        <v>0</v>
      </c>
      <c r="R48" s="9">
        <f>[1]Download!AA209</f>
        <v>0</v>
      </c>
      <c r="S48" s="9">
        <f>[1]Download!AB209</f>
        <v>0</v>
      </c>
      <c r="T48" s="9">
        <f>[1]Download!AC209</f>
        <v>0</v>
      </c>
      <c r="U48" s="9">
        <f>[1]Download!AD209</f>
        <v>0</v>
      </c>
      <c r="V48" s="9">
        <f>[1]Download!AE209</f>
        <v>0</v>
      </c>
      <c r="W48" s="9">
        <f>[1]Download!AF209</f>
        <v>0</v>
      </c>
      <c r="X48" s="9">
        <f>[1]Download!AG209</f>
        <v>0</v>
      </c>
      <c r="Y48" s="9">
        <f>[1]Download!AH209</f>
        <v>0</v>
      </c>
      <c r="Z48" s="9">
        <f>[1]Download!AI209</f>
        <v>0</v>
      </c>
      <c r="AA48" s="9">
        <f>[1]Download!AJ209</f>
        <v>0</v>
      </c>
      <c r="AB48" s="8">
        <f>[1]Download!AK209</f>
        <v>0</v>
      </c>
    </row>
    <row r="49" spans="1:28" s="7" customFormat="1" x14ac:dyDescent="0.2">
      <c r="A49" s="6" t="e">
        <f>IF(D49=0,0,IF([1]Download!A210="",A48,[1]Download!A210))</f>
        <v>#VALUE!</v>
      </c>
      <c r="B49" s="6" t="str">
        <f>VLOOKUP([1]Download!H210,RT,2,FALSE)</f>
        <v>Rate per CWT</v>
      </c>
      <c r="C49" s="6" t="str">
        <f>VLOOKUP([1]Download!E210,ST,2,FALSE)</f>
        <v>Regular</v>
      </c>
      <c r="D49" s="11" t="e">
        <f>IF([1]Download!N210=0,0,IF([1]Download!N210=99999999,"99/99/99",VALUE(CONCATENATE(MID([1]Download!N210,5,2),"/",RIGHT([1]Download!N210,2),"/",LEFT([1]Download!N210,4)))))</f>
        <v>#VALUE!</v>
      </c>
      <c r="E49" s="10" t="str">
        <f>[1]Download!G210</f>
        <v>INDUSTRIAL CLEANING PRODUCTS</v>
      </c>
      <c r="F49" s="6" t="e">
        <f>IF(D49=0,0,IF([1]Download!C210="",F48,VLOOKUP([1]Download!C210,DIR,2,FALSE)))</f>
        <v>#VALUE!</v>
      </c>
      <c r="G49" s="6" t="e">
        <f>IF(D49=0,0,IF([1]Download!B210="",G48,IF([1]Download!J210="7777777",VLOOKUP([1]Download!B210,BasePoint7,2,FALSE),VLOOKUP([1]Download!B210,BasePoint8,2,FALSE))))</f>
        <v>#VALUE!</v>
      </c>
      <c r="H49" s="6" t="str">
        <f>IF([1]Download!J210="7777777",VLOOKUP([1]Download!D210,BasePoint7,2,FALSE),VLOOKUP([1]Download!D210,BasePoint8,2,FALSE))</f>
        <v>SHEET HARBOUR, NS</v>
      </c>
      <c r="I49" s="9">
        <f>[1]Download!R210</f>
        <v>74.7</v>
      </c>
      <c r="J49" s="9">
        <f>[1]Download!S210</f>
        <v>25.1</v>
      </c>
      <c r="K49" s="9">
        <f>[1]Download!T210</f>
        <v>21.72</v>
      </c>
      <c r="L49" s="9">
        <f>[1]Download!U210</f>
        <v>17.420000000000002</v>
      </c>
      <c r="M49" s="9">
        <f>[1]Download!V210</f>
        <v>14.3</v>
      </c>
      <c r="N49" s="9">
        <f>[1]Download!W210</f>
        <v>12.48</v>
      </c>
      <c r="O49" s="9">
        <f>[1]Download!X210</f>
        <v>9.86</v>
      </c>
      <c r="P49" s="9">
        <f>[1]Download!Y210</f>
        <v>8.82</v>
      </c>
      <c r="Q49" s="9">
        <f>[1]Download!Z210</f>
        <v>0</v>
      </c>
      <c r="R49" s="9">
        <f>[1]Download!AA210</f>
        <v>0</v>
      </c>
      <c r="S49" s="9">
        <f>[1]Download!AB210</f>
        <v>0</v>
      </c>
      <c r="T49" s="9">
        <f>[1]Download!AC210</f>
        <v>0</v>
      </c>
      <c r="U49" s="9">
        <f>[1]Download!AD210</f>
        <v>0</v>
      </c>
      <c r="V49" s="9">
        <f>[1]Download!AE210</f>
        <v>0</v>
      </c>
      <c r="W49" s="9">
        <f>[1]Download!AF210</f>
        <v>0</v>
      </c>
      <c r="X49" s="9">
        <f>[1]Download!AG210</f>
        <v>0</v>
      </c>
      <c r="Y49" s="9">
        <f>[1]Download!AH210</f>
        <v>0</v>
      </c>
      <c r="Z49" s="9">
        <f>[1]Download!AI210</f>
        <v>0</v>
      </c>
      <c r="AA49" s="9">
        <f>[1]Download!AJ210</f>
        <v>0</v>
      </c>
      <c r="AB49" s="8">
        <f>[1]Download!AK210</f>
        <v>0</v>
      </c>
    </row>
    <row r="50" spans="1:28" s="7" customFormat="1" x14ac:dyDescent="0.2">
      <c r="A50" s="6" t="e">
        <f>IF(D50=0,0,IF([1]Download!A211="",A49,[1]Download!A211))</f>
        <v>#VALUE!</v>
      </c>
      <c r="B50" s="6" t="str">
        <f>VLOOKUP([1]Download!H211,RT,2,FALSE)</f>
        <v>Rate per CWT</v>
      </c>
      <c r="C50" s="6" t="str">
        <f>VLOOKUP([1]Download!E211,ST,2,FALSE)</f>
        <v>Regular</v>
      </c>
      <c r="D50" s="11" t="e">
        <f>IF([1]Download!N211=0,0,IF([1]Download!N211=99999999,"99/99/99",VALUE(CONCATENATE(MID([1]Download!N211,5,2),"/",RIGHT([1]Download!N211,2),"/",LEFT([1]Download!N211,4)))))</f>
        <v>#VALUE!</v>
      </c>
      <c r="E50" s="10" t="str">
        <f>[1]Download!G211</f>
        <v>INDUSTRIAL CLEANING PRODUCTS</v>
      </c>
      <c r="F50" s="6" t="e">
        <f>IF(D50=0,0,IF([1]Download!C211="",F49,VLOOKUP([1]Download!C211,DIR,2,FALSE)))</f>
        <v>#VALUE!</v>
      </c>
      <c r="G50" s="6" t="e">
        <f>IF(D50=0,0,IF([1]Download!B211="",G49,IF([1]Download!J211="7777777",VLOOKUP([1]Download!B211,BasePoint7,2,FALSE),VLOOKUP([1]Download!B211,BasePoint8,2,FALSE))))</f>
        <v>#VALUE!</v>
      </c>
      <c r="H50" s="6" t="str">
        <f>IF([1]Download!J211="7777777",VLOOKUP([1]Download!D211,BasePoint7,2,FALSE),VLOOKUP([1]Download!D211,BasePoint8,2,FALSE))</f>
        <v>SHELBURNE, NS</v>
      </c>
      <c r="I50" s="9">
        <f>[1]Download!R211</f>
        <v>69.400000000000006</v>
      </c>
      <c r="J50" s="9">
        <f>[1]Download!S211</f>
        <v>22.64</v>
      </c>
      <c r="K50" s="9">
        <f>[1]Download!T211</f>
        <v>20.190000000000001</v>
      </c>
      <c r="L50" s="9">
        <f>[1]Download!U211</f>
        <v>16.53</v>
      </c>
      <c r="M50" s="9">
        <f>[1]Download!V211</f>
        <v>14.31</v>
      </c>
      <c r="N50" s="9">
        <f>[1]Download!W211</f>
        <v>12.45</v>
      </c>
      <c r="O50" s="9">
        <f>[1]Download!X211</f>
        <v>10.32</v>
      </c>
      <c r="P50" s="9">
        <f>[1]Download!Y211</f>
        <v>8.83</v>
      </c>
      <c r="Q50" s="9">
        <f>[1]Download!Z211</f>
        <v>0</v>
      </c>
      <c r="R50" s="9">
        <f>[1]Download!AA211</f>
        <v>0</v>
      </c>
      <c r="S50" s="9">
        <f>[1]Download!AB211</f>
        <v>0</v>
      </c>
      <c r="T50" s="9">
        <f>[1]Download!AC211</f>
        <v>0</v>
      </c>
      <c r="U50" s="9">
        <f>[1]Download!AD211</f>
        <v>0</v>
      </c>
      <c r="V50" s="9">
        <f>[1]Download!AE211</f>
        <v>0</v>
      </c>
      <c r="W50" s="9">
        <f>[1]Download!AF211</f>
        <v>0</v>
      </c>
      <c r="X50" s="9">
        <f>[1]Download!AG211</f>
        <v>0</v>
      </c>
      <c r="Y50" s="9">
        <f>[1]Download!AH211</f>
        <v>0</v>
      </c>
      <c r="Z50" s="9">
        <f>[1]Download!AI211</f>
        <v>0</v>
      </c>
      <c r="AA50" s="9">
        <f>[1]Download!AJ211</f>
        <v>0</v>
      </c>
      <c r="AB50" s="8">
        <f>[1]Download!AK211</f>
        <v>0</v>
      </c>
    </row>
    <row r="51" spans="1:28" s="7" customFormat="1" x14ac:dyDescent="0.2">
      <c r="A51" s="6" t="e">
        <f>IF(D51=0,0,IF([1]Download!A212="",A50,[1]Download!A212))</f>
        <v>#VALUE!</v>
      </c>
      <c r="B51" s="6" t="str">
        <f>VLOOKUP([1]Download!H212,RT,2,FALSE)</f>
        <v>Rate per CWT</v>
      </c>
      <c r="C51" s="6" t="str">
        <f>VLOOKUP([1]Download!E212,ST,2,FALSE)</f>
        <v>Regular</v>
      </c>
      <c r="D51" s="11" t="e">
        <f>IF([1]Download!N212=0,0,IF([1]Download!N212=99999999,"99/99/99",VALUE(CONCATENATE(MID([1]Download!N212,5,2),"/",RIGHT([1]Download!N212,2),"/",LEFT([1]Download!N212,4)))))</f>
        <v>#VALUE!</v>
      </c>
      <c r="E51" s="10" t="str">
        <f>[1]Download!G212</f>
        <v>INDUSTRIAL CLEANING PRODUCTS</v>
      </c>
      <c r="F51" s="6" t="e">
        <f>IF(D51=0,0,IF([1]Download!C212="",F50,VLOOKUP([1]Download!C212,DIR,2,FALSE)))</f>
        <v>#VALUE!</v>
      </c>
      <c r="G51" s="6" t="e">
        <f>IF(D51=0,0,IF([1]Download!B212="",G50,IF([1]Download!J212="7777777",VLOOKUP([1]Download!B212,BasePoint7,2,FALSE),VLOOKUP([1]Download!B212,BasePoint8,2,FALSE))))</f>
        <v>#VALUE!</v>
      </c>
      <c r="H51" s="6" t="str">
        <f>IF([1]Download!J212="7777777",VLOOKUP([1]Download!D212,BasePoint7,2,FALSE),VLOOKUP([1]Download!D212,BasePoint8,2,FALSE))</f>
        <v>SYDNEY, NS</v>
      </c>
      <c r="I51" s="9">
        <f>[1]Download!R212</f>
        <v>57</v>
      </c>
      <c r="J51" s="9">
        <f>[1]Download!S212</f>
        <v>19.010000000000002</v>
      </c>
      <c r="K51" s="9">
        <f>[1]Download!T212</f>
        <v>16.18</v>
      </c>
      <c r="L51" s="9">
        <f>[1]Download!U212</f>
        <v>12.86</v>
      </c>
      <c r="M51" s="9">
        <f>[1]Download!V212</f>
        <v>11.2</v>
      </c>
      <c r="N51" s="9">
        <f>[1]Download!W212</f>
        <v>9.61</v>
      </c>
      <c r="O51" s="9">
        <f>[1]Download!X212</f>
        <v>8.19</v>
      </c>
      <c r="P51" s="9">
        <f>[1]Download!Y212</f>
        <v>7.02</v>
      </c>
      <c r="Q51" s="9">
        <f>[1]Download!Z212</f>
        <v>0</v>
      </c>
      <c r="R51" s="9">
        <f>[1]Download!AA212</f>
        <v>0</v>
      </c>
      <c r="S51" s="9">
        <f>[1]Download!AB212</f>
        <v>0</v>
      </c>
      <c r="T51" s="9">
        <f>[1]Download!AC212</f>
        <v>0</v>
      </c>
      <c r="U51" s="9">
        <f>[1]Download!AD212</f>
        <v>0</v>
      </c>
      <c r="V51" s="9">
        <f>[1]Download!AE212</f>
        <v>0</v>
      </c>
      <c r="W51" s="9">
        <f>[1]Download!AF212</f>
        <v>0</v>
      </c>
      <c r="X51" s="9">
        <f>[1]Download!AG212</f>
        <v>0</v>
      </c>
      <c r="Y51" s="9">
        <f>[1]Download!AH212</f>
        <v>0</v>
      </c>
      <c r="Z51" s="9">
        <f>[1]Download!AI212</f>
        <v>0</v>
      </c>
      <c r="AA51" s="9">
        <f>[1]Download!AJ212</f>
        <v>0</v>
      </c>
      <c r="AB51" s="8">
        <f>[1]Download!AK212</f>
        <v>0</v>
      </c>
    </row>
    <row r="52" spans="1:28" s="7" customFormat="1" x14ac:dyDescent="0.2">
      <c r="A52" s="6" t="e">
        <f>IF(D52=0,0,IF([1]Download!A213="",A51,[1]Download!A213))</f>
        <v>#VALUE!</v>
      </c>
      <c r="B52" s="6" t="str">
        <f>VLOOKUP([1]Download!H213,RT,2,FALSE)</f>
        <v>Rate per CWT</v>
      </c>
      <c r="C52" s="6" t="str">
        <f>VLOOKUP([1]Download!E213,ST,2,FALSE)</f>
        <v>Regular</v>
      </c>
      <c r="D52" s="11" t="e">
        <f>IF([1]Download!N213=0,0,IF([1]Download!N213=99999999,"99/99/99",VALUE(CONCATENATE(MID([1]Download!N213,5,2),"/",RIGHT([1]Download!N213,2),"/",LEFT([1]Download!N213,4)))))</f>
        <v>#VALUE!</v>
      </c>
      <c r="E52" s="10" t="str">
        <f>[1]Download!G213</f>
        <v>INDUSTRIAL CLEANING PRODUCTS</v>
      </c>
      <c r="F52" s="6" t="e">
        <f>IF(D52=0,0,IF([1]Download!C213="",F51,VLOOKUP([1]Download!C213,DIR,2,FALSE)))</f>
        <v>#VALUE!</v>
      </c>
      <c r="G52" s="6" t="e">
        <f>IF(D52=0,0,IF([1]Download!B213="",G51,IF([1]Download!J213="7777777",VLOOKUP([1]Download!B213,BasePoint7,2,FALSE),VLOOKUP([1]Download!B213,BasePoint8,2,FALSE))))</f>
        <v>#VALUE!</v>
      </c>
      <c r="H52" s="6" t="str">
        <f>IF([1]Download!J213="7777777",VLOOKUP([1]Download!D213,BasePoint7,2,FALSE),VLOOKUP([1]Download!D213,BasePoint8,2,FALSE))</f>
        <v>TATAMAGOUCHE, NS</v>
      </c>
      <c r="I52" s="9">
        <f>[1]Download!R213</f>
        <v>51.05</v>
      </c>
      <c r="J52" s="9">
        <f>[1]Download!S213</f>
        <v>16.93</v>
      </c>
      <c r="K52" s="9">
        <f>[1]Download!T213</f>
        <v>14.32</v>
      </c>
      <c r="L52" s="9">
        <f>[1]Download!U213</f>
        <v>11.27</v>
      </c>
      <c r="M52" s="9">
        <f>[1]Download!V213</f>
        <v>9.77</v>
      </c>
      <c r="N52" s="9">
        <f>[1]Download!W213</f>
        <v>8.41</v>
      </c>
      <c r="O52" s="9">
        <f>[1]Download!X213</f>
        <v>7.25</v>
      </c>
      <c r="P52" s="9">
        <f>[1]Download!Y213</f>
        <v>6.31</v>
      </c>
      <c r="Q52" s="9">
        <f>[1]Download!Z213</f>
        <v>0</v>
      </c>
      <c r="R52" s="9">
        <f>[1]Download!AA213</f>
        <v>0</v>
      </c>
      <c r="S52" s="9">
        <f>[1]Download!AB213</f>
        <v>0</v>
      </c>
      <c r="T52" s="9">
        <f>[1]Download!AC213</f>
        <v>0</v>
      </c>
      <c r="U52" s="9">
        <f>[1]Download!AD213</f>
        <v>0</v>
      </c>
      <c r="V52" s="9">
        <f>[1]Download!AE213</f>
        <v>0</v>
      </c>
      <c r="W52" s="9">
        <f>[1]Download!AF213</f>
        <v>0</v>
      </c>
      <c r="X52" s="9">
        <f>[1]Download!AG213</f>
        <v>0</v>
      </c>
      <c r="Y52" s="9">
        <f>[1]Download!AH213</f>
        <v>0</v>
      </c>
      <c r="Z52" s="9">
        <f>[1]Download!AI213</f>
        <v>0</v>
      </c>
      <c r="AA52" s="9">
        <f>[1]Download!AJ213</f>
        <v>0</v>
      </c>
      <c r="AB52" s="8">
        <f>[1]Download!AK213</f>
        <v>0</v>
      </c>
    </row>
    <row r="53" spans="1:28" s="7" customFormat="1" x14ac:dyDescent="0.2">
      <c r="A53" s="6" t="e">
        <f>IF(D53=0,0,IF([1]Download!A214="",A52,[1]Download!A214))</f>
        <v>#VALUE!</v>
      </c>
      <c r="B53" s="6" t="str">
        <f>VLOOKUP([1]Download!H214,RT,2,FALSE)</f>
        <v>Rate per CWT</v>
      </c>
      <c r="C53" s="6" t="str">
        <f>VLOOKUP([1]Download!E214,ST,2,FALSE)</f>
        <v>Regular</v>
      </c>
      <c r="D53" s="11" t="e">
        <f>IF([1]Download!N214=0,0,IF([1]Download!N214=99999999,"99/99/99",VALUE(CONCATENATE(MID([1]Download!N214,5,2),"/",RIGHT([1]Download!N214,2),"/",LEFT([1]Download!N214,4)))))</f>
        <v>#VALUE!</v>
      </c>
      <c r="E53" s="10" t="str">
        <f>[1]Download!G214</f>
        <v>INDUSTRIAL CLEANING PRODUCTS</v>
      </c>
      <c r="F53" s="6" t="e">
        <f>IF(D53=0,0,IF([1]Download!C214="",F52,VLOOKUP([1]Download!C214,DIR,2,FALSE)))</f>
        <v>#VALUE!</v>
      </c>
      <c r="G53" s="6" t="e">
        <f>IF(D53=0,0,IF([1]Download!B214="",G52,IF([1]Download!J214="7777777",VLOOKUP([1]Download!B214,BasePoint7,2,FALSE),VLOOKUP([1]Download!B214,BasePoint8,2,FALSE))))</f>
        <v>#VALUE!</v>
      </c>
      <c r="H53" s="6" t="str">
        <f>IF([1]Download!J214="7777777",VLOOKUP([1]Download!D214,BasePoint7,2,FALSE),VLOOKUP([1]Download!D214,BasePoint8,2,FALSE))</f>
        <v>TRURO, NS</v>
      </c>
      <c r="I53" s="9">
        <f>[1]Download!R214</f>
        <v>48.05</v>
      </c>
      <c r="J53" s="9">
        <f>[1]Download!S214</f>
        <v>15.83</v>
      </c>
      <c r="K53" s="9">
        <f>[1]Download!T214</f>
        <v>13.3</v>
      </c>
      <c r="L53" s="9">
        <f>[1]Download!U214</f>
        <v>10.32</v>
      </c>
      <c r="M53" s="9">
        <f>[1]Download!V214</f>
        <v>8.84</v>
      </c>
      <c r="N53" s="9">
        <f>[1]Download!W214</f>
        <v>7.55</v>
      </c>
      <c r="O53" s="9">
        <f>[1]Download!X214</f>
        <v>6.43</v>
      </c>
      <c r="P53" s="9">
        <f>[1]Download!Y214</f>
        <v>5.52</v>
      </c>
      <c r="Q53" s="9">
        <f>[1]Download!Z214</f>
        <v>0</v>
      </c>
      <c r="R53" s="9">
        <f>[1]Download!AA214</f>
        <v>0</v>
      </c>
      <c r="S53" s="9">
        <f>[1]Download!AB214</f>
        <v>0</v>
      </c>
      <c r="T53" s="9">
        <f>[1]Download!AC214</f>
        <v>0</v>
      </c>
      <c r="U53" s="9">
        <f>[1]Download!AD214</f>
        <v>0</v>
      </c>
      <c r="V53" s="9">
        <f>[1]Download!AE214</f>
        <v>0</v>
      </c>
      <c r="W53" s="9">
        <f>[1]Download!AF214</f>
        <v>0</v>
      </c>
      <c r="X53" s="9">
        <f>[1]Download!AG214</f>
        <v>0</v>
      </c>
      <c r="Y53" s="9">
        <f>[1]Download!AH214</f>
        <v>0</v>
      </c>
      <c r="Z53" s="9">
        <f>[1]Download!AI214</f>
        <v>0</v>
      </c>
      <c r="AA53" s="9">
        <f>[1]Download!AJ214</f>
        <v>0</v>
      </c>
      <c r="AB53" s="8">
        <f>[1]Download!AK214</f>
        <v>0</v>
      </c>
    </row>
    <row r="54" spans="1:28" s="7" customFormat="1" x14ac:dyDescent="0.2">
      <c r="A54" s="6" t="e">
        <f>IF(D54=0,0,IF([1]Download!A215="",A53,[1]Download!A215))</f>
        <v>#VALUE!</v>
      </c>
      <c r="B54" s="6" t="str">
        <f>VLOOKUP([1]Download!H215,RT,2,FALSE)</f>
        <v>Rate per CWT</v>
      </c>
      <c r="C54" s="6" t="str">
        <f>VLOOKUP([1]Download!E215,ST,2,FALSE)</f>
        <v>Regular</v>
      </c>
      <c r="D54" s="11" t="e">
        <f>IF([1]Download!N215=0,0,IF([1]Download!N215=99999999,"99/99/99",VALUE(CONCATENATE(MID([1]Download!N215,5,2),"/",RIGHT([1]Download!N215,2),"/",LEFT([1]Download!N215,4)))))</f>
        <v>#VALUE!</v>
      </c>
      <c r="E54" s="10" t="str">
        <f>[1]Download!G215</f>
        <v>INDUSTRIAL CLEANING PRODUCTS</v>
      </c>
      <c r="F54" s="6" t="e">
        <f>IF(D54=0,0,IF([1]Download!C215="",F53,VLOOKUP([1]Download!C215,DIR,2,FALSE)))</f>
        <v>#VALUE!</v>
      </c>
      <c r="G54" s="6" t="e">
        <f>IF(D54=0,0,IF([1]Download!B215="",G53,IF([1]Download!J215="7777777",VLOOKUP([1]Download!B215,BasePoint7,2,FALSE),VLOOKUP([1]Download!B215,BasePoint8,2,FALSE))))</f>
        <v>#VALUE!</v>
      </c>
      <c r="H54" s="6" t="str">
        <f>IF([1]Download!J215="7777777",VLOOKUP([1]Download!D215,BasePoint7,2,FALSE),VLOOKUP([1]Download!D215,BasePoint8,2,FALSE))</f>
        <v>WEYMOUTH, NS</v>
      </c>
      <c r="I54" s="9">
        <f>[1]Download!R215</f>
        <v>69.400000000000006</v>
      </c>
      <c r="J54" s="9">
        <f>[1]Download!S215</f>
        <v>22.64</v>
      </c>
      <c r="K54" s="9">
        <f>[1]Download!T215</f>
        <v>20.190000000000001</v>
      </c>
      <c r="L54" s="9">
        <f>[1]Download!U215</f>
        <v>16.53</v>
      </c>
      <c r="M54" s="9">
        <f>[1]Download!V215</f>
        <v>14.31</v>
      </c>
      <c r="N54" s="9">
        <f>[1]Download!W215</f>
        <v>12.45</v>
      </c>
      <c r="O54" s="9">
        <f>[1]Download!X215</f>
        <v>10.32</v>
      </c>
      <c r="P54" s="9">
        <f>[1]Download!Y215</f>
        <v>8.83</v>
      </c>
      <c r="Q54" s="9">
        <f>[1]Download!Z215</f>
        <v>0</v>
      </c>
      <c r="R54" s="9">
        <f>[1]Download!AA215</f>
        <v>0</v>
      </c>
      <c r="S54" s="9">
        <f>[1]Download!AB215</f>
        <v>0</v>
      </c>
      <c r="T54" s="9">
        <f>[1]Download!AC215</f>
        <v>0</v>
      </c>
      <c r="U54" s="9">
        <f>[1]Download!AD215</f>
        <v>0</v>
      </c>
      <c r="V54" s="9">
        <f>[1]Download!AE215</f>
        <v>0</v>
      </c>
      <c r="W54" s="9">
        <f>[1]Download!AF215</f>
        <v>0</v>
      </c>
      <c r="X54" s="9">
        <f>[1]Download!AG215</f>
        <v>0</v>
      </c>
      <c r="Y54" s="9">
        <f>[1]Download!AH215</f>
        <v>0</v>
      </c>
      <c r="Z54" s="9">
        <f>[1]Download!AI215</f>
        <v>0</v>
      </c>
      <c r="AA54" s="9">
        <f>[1]Download!AJ215</f>
        <v>0</v>
      </c>
      <c r="AB54" s="8">
        <f>[1]Download!AK215</f>
        <v>0</v>
      </c>
    </row>
    <row r="55" spans="1:28" s="7" customFormat="1" x14ac:dyDescent="0.2">
      <c r="A55" s="6" t="e">
        <f>IF(D55=0,0,IF([1]Download!A216="",A54,[1]Download!A216))</f>
        <v>#VALUE!</v>
      </c>
      <c r="B55" s="6" t="str">
        <f>VLOOKUP([1]Download!H216,RT,2,FALSE)</f>
        <v>Rate per CWT</v>
      </c>
      <c r="C55" s="6" t="str">
        <f>VLOOKUP([1]Download!E216,ST,2,FALSE)</f>
        <v>Regular</v>
      </c>
      <c r="D55" s="11" t="e">
        <f>IF([1]Download!N216=0,0,IF([1]Download!N216=99999999,"99/99/99",VALUE(CONCATENATE(MID([1]Download!N216,5,2),"/",RIGHT([1]Download!N216,2),"/",LEFT([1]Download!N216,4)))))</f>
        <v>#VALUE!</v>
      </c>
      <c r="E55" s="10" t="str">
        <f>[1]Download!G216</f>
        <v>INDUSTRIAL CLEANING PRODUCTS</v>
      </c>
      <c r="F55" s="6" t="e">
        <f>IF(D55=0,0,IF([1]Download!C216="",F54,VLOOKUP([1]Download!C216,DIR,2,FALSE)))</f>
        <v>#VALUE!</v>
      </c>
      <c r="G55" s="6" t="e">
        <f>IF(D55=0,0,IF([1]Download!B216="",G54,IF([1]Download!J216="7777777",VLOOKUP([1]Download!B216,BasePoint7,2,FALSE),VLOOKUP([1]Download!B216,BasePoint8,2,FALSE))))</f>
        <v>#VALUE!</v>
      </c>
      <c r="H55" s="6" t="str">
        <f>IF([1]Download!J216="7777777",VLOOKUP([1]Download!D216,BasePoint7,2,FALSE),VLOOKUP([1]Download!D216,BasePoint8,2,FALSE))</f>
        <v>WINDSOR, NS</v>
      </c>
      <c r="I55" s="9">
        <f>[1]Download!R216</f>
        <v>56.3</v>
      </c>
      <c r="J55" s="9">
        <f>[1]Download!S216</f>
        <v>18.79</v>
      </c>
      <c r="K55" s="9">
        <f>[1]Download!T216</f>
        <v>15.99</v>
      </c>
      <c r="L55" s="9">
        <f>[1]Download!U216</f>
        <v>12.7</v>
      </c>
      <c r="M55" s="9">
        <f>[1]Download!V216</f>
        <v>11.07</v>
      </c>
      <c r="N55" s="9">
        <f>[1]Download!W216</f>
        <v>9.52</v>
      </c>
      <c r="O55" s="9">
        <f>[1]Download!X216</f>
        <v>8.1</v>
      </c>
      <c r="P55" s="9">
        <f>[1]Download!Y216</f>
        <v>6.92</v>
      </c>
      <c r="Q55" s="9">
        <f>[1]Download!Z216</f>
        <v>0</v>
      </c>
      <c r="R55" s="9">
        <f>[1]Download!AA216</f>
        <v>0</v>
      </c>
      <c r="S55" s="9">
        <f>[1]Download!AB216</f>
        <v>0</v>
      </c>
      <c r="T55" s="9">
        <f>[1]Download!AC216</f>
        <v>0</v>
      </c>
      <c r="U55" s="9">
        <f>[1]Download!AD216</f>
        <v>0</v>
      </c>
      <c r="V55" s="9">
        <f>[1]Download!AE216</f>
        <v>0</v>
      </c>
      <c r="W55" s="9">
        <f>[1]Download!AF216</f>
        <v>0</v>
      </c>
      <c r="X55" s="9">
        <f>[1]Download!AG216</f>
        <v>0</v>
      </c>
      <c r="Y55" s="9">
        <f>[1]Download!AH216</f>
        <v>0</v>
      </c>
      <c r="Z55" s="9">
        <f>[1]Download!AI216</f>
        <v>0</v>
      </c>
      <c r="AA55" s="9">
        <f>[1]Download!AJ216</f>
        <v>0</v>
      </c>
      <c r="AB55" s="8">
        <f>[1]Download!AK216</f>
        <v>0</v>
      </c>
    </row>
    <row r="56" spans="1:28" s="7" customFormat="1" x14ac:dyDescent="0.2">
      <c r="A56" s="6" t="e">
        <f>IF(D56=0,0,IF([1]Download!A217="",A55,[1]Download!A217))</f>
        <v>#VALUE!</v>
      </c>
      <c r="B56" s="6" t="str">
        <f>VLOOKUP([1]Download!H217,RT,2,FALSE)</f>
        <v>Rate per CWT</v>
      </c>
      <c r="C56" s="6" t="str">
        <f>VLOOKUP([1]Download!E217,ST,2,FALSE)</f>
        <v>Regular</v>
      </c>
      <c r="D56" s="11" t="e">
        <f>IF([1]Download!N217=0,0,IF([1]Download!N217=99999999,"99/99/99",VALUE(CONCATENATE(MID([1]Download!N217,5,2),"/",RIGHT([1]Download!N217,2),"/",LEFT([1]Download!N217,4)))))</f>
        <v>#VALUE!</v>
      </c>
      <c r="E56" s="10" t="str">
        <f>[1]Download!G217</f>
        <v>INDUSTRIAL CLEANING PRODUCTS</v>
      </c>
      <c r="F56" s="6" t="e">
        <f>IF(D56=0,0,IF([1]Download!C217="",F55,VLOOKUP([1]Download!C217,DIR,2,FALSE)))</f>
        <v>#VALUE!</v>
      </c>
      <c r="G56" s="6" t="e">
        <f>IF(D56=0,0,IF([1]Download!B217="",G55,IF([1]Download!J217="7777777",VLOOKUP([1]Download!B217,BasePoint7,2,FALSE),VLOOKUP([1]Download!B217,BasePoint8,2,FALSE))))</f>
        <v>#VALUE!</v>
      </c>
      <c r="H56" s="6" t="str">
        <f>IF([1]Download!J217="7777777",VLOOKUP([1]Download!D217,BasePoint7,2,FALSE),VLOOKUP([1]Download!D217,BasePoint8,2,FALSE))</f>
        <v>YARMOUTH, NS</v>
      </c>
      <c r="I56" s="9">
        <f>[1]Download!R217</f>
        <v>69.150000000000006</v>
      </c>
      <c r="J56" s="9">
        <f>[1]Download!S217</f>
        <v>22.32</v>
      </c>
      <c r="K56" s="9">
        <f>[1]Download!T217</f>
        <v>19.86</v>
      </c>
      <c r="L56" s="9">
        <f>[1]Download!U217</f>
        <v>16.239999999999998</v>
      </c>
      <c r="M56" s="9">
        <f>[1]Download!V217</f>
        <v>14.04</v>
      </c>
      <c r="N56" s="9">
        <f>[1]Download!W217</f>
        <v>12.21</v>
      </c>
      <c r="O56" s="9">
        <f>[1]Download!X217</f>
        <v>10.16</v>
      </c>
      <c r="P56" s="9">
        <f>[1]Download!Y217</f>
        <v>8.69</v>
      </c>
      <c r="Q56" s="9">
        <f>[1]Download!Z217</f>
        <v>0</v>
      </c>
      <c r="R56" s="9">
        <f>[1]Download!AA217</f>
        <v>0</v>
      </c>
      <c r="S56" s="9">
        <f>[1]Download!AB217</f>
        <v>0</v>
      </c>
      <c r="T56" s="9">
        <f>[1]Download!AC217</f>
        <v>0</v>
      </c>
      <c r="U56" s="9">
        <f>[1]Download!AD217</f>
        <v>0</v>
      </c>
      <c r="V56" s="9">
        <f>[1]Download!AE217</f>
        <v>0</v>
      </c>
      <c r="W56" s="9">
        <f>[1]Download!AF217</f>
        <v>0</v>
      </c>
      <c r="X56" s="9">
        <f>[1]Download!AG217</f>
        <v>0</v>
      </c>
      <c r="Y56" s="9">
        <f>[1]Download!AH217</f>
        <v>0</v>
      </c>
      <c r="Z56" s="9">
        <f>[1]Download!AI217</f>
        <v>0</v>
      </c>
      <c r="AA56" s="9">
        <f>[1]Download!AJ217</f>
        <v>0</v>
      </c>
      <c r="AB56" s="8">
        <f>[1]Download!AK217</f>
        <v>0</v>
      </c>
    </row>
    <row r="57" spans="1:28" s="7" customFormat="1" x14ac:dyDescent="0.2">
      <c r="A57" s="6" t="e">
        <f>IF(D57=0,0,IF([1]Download!A218="",A56,[1]Download!A218))</f>
        <v>#VALUE!</v>
      </c>
      <c r="B57" s="6" t="str">
        <f>VLOOKUP([1]Download!H218,RT,2,FALSE)</f>
        <v>Rate per CWT</v>
      </c>
      <c r="C57" s="6" t="str">
        <f>VLOOKUP([1]Download!E218,ST,2,FALSE)</f>
        <v>Regular</v>
      </c>
      <c r="D57" s="11" t="e">
        <f>IF([1]Download!N218=0,0,IF([1]Download!N218=99999999,"99/99/99",VALUE(CONCATENATE(MID([1]Download!N218,5,2),"/",RIGHT([1]Download!N218,2),"/",LEFT([1]Download!N218,4)))))</f>
        <v>#VALUE!</v>
      </c>
      <c r="E57" s="10" t="str">
        <f>[1]Download!G218</f>
        <v>INDUSTRIAL CLEANING PRODUCTS</v>
      </c>
      <c r="F57" s="6" t="e">
        <f>IF(D57=0,0,IF([1]Download!C218="",F56,VLOOKUP([1]Download!C218,DIR,2,FALSE)))</f>
        <v>#VALUE!</v>
      </c>
      <c r="G57" s="6" t="e">
        <f>IF(D57=0,0,IF([1]Download!B218="",G56,IF([1]Download!J218="7777777",VLOOKUP([1]Download!B218,BasePoint7,2,FALSE),VLOOKUP([1]Download!B218,BasePoint8,2,FALSE))))</f>
        <v>#VALUE!</v>
      </c>
      <c r="H57" s="6" t="str">
        <f>IF([1]Download!J218="7777777",VLOOKUP([1]Download!D218,BasePoint7,2,FALSE),VLOOKUP([1]Download!D218,BasePoint8,2,FALSE))</f>
        <v>CHARLOTTETOWN, PE</v>
      </c>
      <c r="I57" s="9">
        <f>[1]Download!R218</f>
        <v>49.15</v>
      </c>
      <c r="J57" s="9">
        <f>[1]Download!S218</f>
        <v>16.170000000000002</v>
      </c>
      <c r="K57" s="9">
        <f>[1]Download!T218</f>
        <v>13.54</v>
      </c>
      <c r="L57" s="9">
        <f>[1]Download!U218</f>
        <v>10.49</v>
      </c>
      <c r="M57" s="9">
        <f>[1]Download!V218</f>
        <v>8.9700000000000006</v>
      </c>
      <c r="N57" s="9">
        <f>[1]Download!W218</f>
        <v>7.62</v>
      </c>
      <c r="O57" s="9">
        <f>[1]Download!X218</f>
        <v>6.52</v>
      </c>
      <c r="P57" s="9">
        <f>[1]Download!Y218</f>
        <v>5.64</v>
      </c>
      <c r="Q57" s="9">
        <f>[1]Download!Z218</f>
        <v>0</v>
      </c>
      <c r="R57" s="9">
        <f>[1]Download!AA218</f>
        <v>0</v>
      </c>
      <c r="S57" s="9">
        <f>[1]Download!AB218</f>
        <v>0</v>
      </c>
      <c r="T57" s="9">
        <f>[1]Download!AC218</f>
        <v>0</v>
      </c>
      <c r="U57" s="9">
        <f>[1]Download!AD218</f>
        <v>0</v>
      </c>
      <c r="V57" s="9">
        <f>[1]Download!AE218</f>
        <v>0</v>
      </c>
      <c r="W57" s="9">
        <f>[1]Download!AF218</f>
        <v>0</v>
      </c>
      <c r="X57" s="9">
        <f>[1]Download!AG218</f>
        <v>0</v>
      </c>
      <c r="Y57" s="9">
        <f>[1]Download!AH218</f>
        <v>0</v>
      </c>
      <c r="Z57" s="9">
        <f>[1]Download!AI218</f>
        <v>0</v>
      </c>
      <c r="AA57" s="9">
        <f>[1]Download!AJ218</f>
        <v>0</v>
      </c>
      <c r="AB57" s="8">
        <f>[1]Download!AK218</f>
        <v>0</v>
      </c>
    </row>
    <row r="58" spans="1:28" s="7" customFormat="1" x14ac:dyDescent="0.2">
      <c r="A58" s="6" t="e">
        <f>IF(D58=0,0,IF([1]Download!A219="",A57,[1]Download!A219))</f>
        <v>#VALUE!</v>
      </c>
      <c r="B58" s="6" t="str">
        <f>VLOOKUP([1]Download!H219,RT,2,FALSE)</f>
        <v>Rate per CWT</v>
      </c>
      <c r="C58" s="6" t="str">
        <f>VLOOKUP([1]Download!E219,ST,2,FALSE)</f>
        <v>Regular</v>
      </c>
      <c r="D58" s="11" t="e">
        <f>IF([1]Download!N219=0,0,IF([1]Download!N219=99999999,"99/99/99",VALUE(CONCATENATE(MID([1]Download!N219,5,2),"/",RIGHT([1]Download!N219,2),"/",LEFT([1]Download!N219,4)))))</f>
        <v>#VALUE!</v>
      </c>
      <c r="E58" s="10" t="str">
        <f>[1]Download!G219</f>
        <v>INDUSTRIAL CLEANING PRODUCTS</v>
      </c>
      <c r="F58" s="6" t="e">
        <f>IF(D58=0,0,IF([1]Download!C219="",F57,VLOOKUP([1]Download!C219,DIR,2,FALSE)))</f>
        <v>#VALUE!</v>
      </c>
      <c r="G58" s="6" t="e">
        <f>IF(D58=0,0,IF([1]Download!B219="",G57,IF([1]Download!J219="7777777",VLOOKUP([1]Download!B219,BasePoint7,2,FALSE),VLOOKUP([1]Download!B219,BasePoint8,2,FALSE))))</f>
        <v>#VALUE!</v>
      </c>
      <c r="H58" s="6" t="str">
        <f>IF([1]Download!J219="7777777",VLOOKUP([1]Download!D219,BasePoint7,2,FALSE),VLOOKUP([1]Download!D219,BasePoint8,2,FALSE))</f>
        <v>MONTAGUE, SOURIS, PE</v>
      </c>
      <c r="I58" s="9">
        <f>[1]Download!R219</f>
        <v>52.1</v>
      </c>
      <c r="J58" s="9">
        <f>[1]Download!S219</f>
        <v>17.239999999999998</v>
      </c>
      <c r="K58" s="9">
        <f>[1]Download!T219</f>
        <v>14.56</v>
      </c>
      <c r="L58" s="9">
        <f>[1]Download!U219</f>
        <v>11.43</v>
      </c>
      <c r="M58" s="9">
        <f>[1]Download!V219</f>
        <v>9.86</v>
      </c>
      <c r="N58" s="9">
        <f>[1]Download!W219</f>
        <v>8.5</v>
      </c>
      <c r="O58" s="9">
        <f>[1]Download!X219</f>
        <v>7.37</v>
      </c>
      <c r="P58" s="9">
        <f>[1]Download!Y219</f>
        <v>6.44</v>
      </c>
      <c r="Q58" s="9">
        <f>[1]Download!Z219</f>
        <v>0</v>
      </c>
      <c r="R58" s="9">
        <f>[1]Download!AA219</f>
        <v>0</v>
      </c>
      <c r="S58" s="9">
        <f>[1]Download!AB219</f>
        <v>0</v>
      </c>
      <c r="T58" s="9">
        <f>[1]Download!AC219</f>
        <v>0</v>
      </c>
      <c r="U58" s="9">
        <f>[1]Download!AD219</f>
        <v>0</v>
      </c>
      <c r="V58" s="9">
        <f>[1]Download!AE219</f>
        <v>0</v>
      </c>
      <c r="W58" s="9">
        <f>[1]Download!AF219</f>
        <v>0</v>
      </c>
      <c r="X58" s="9">
        <f>[1]Download!AG219</f>
        <v>0</v>
      </c>
      <c r="Y58" s="9">
        <f>[1]Download!AH219</f>
        <v>0</v>
      </c>
      <c r="Z58" s="9">
        <f>[1]Download!AI219</f>
        <v>0</v>
      </c>
      <c r="AA58" s="9">
        <f>[1]Download!AJ219</f>
        <v>0</v>
      </c>
      <c r="AB58" s="8">
        <f>[1]Download!AK219</f>
        <v>0</v>
      </c>
    </row>
    <row r="59" spans="1:28" s="7" customFormat="1" x14ac:dyDescent="0.2">
      <c r="A59" s="6" t="e">
        <f>IF(D59=0,0,IF([1]Download!A220="",A58,[1]Download!A220))</f>
        <v>#VALUE!</v>
      </c>
      <c r="B59" s="6" t="str">
        <f>VLOOKUP([1]Download!H220,RT,2,FALSE)</f>
        <v>Rate per CWT</v>
      </c>
      <c r="C59" s="6" t="str">
        <f>VLOOKUP([1]Download!E220,ST,2,FALSE)</f>
        <v>Regular</v>
      </c>
      <c r="D59" s="11" t="e">
        <f>IF([1]Download!N220=0,0,IF([1]Download!N220=99999999,"99/99/99",VALUE(CONCATENATE(MID([1]Download!N220,5,2),"/",RIGHT([1]Download!N220,2),"/",LEFT([1]Download!N220,4)))))</f>
        <v>#VALUE!</v>
      </c>
      <c r="E59" s="10" t="str">
        <f>[1]Download!G220</f>
        <v>INDUSTRIAL CLEANING PRODUCTS</v>
      </c>
      <c r="F59" s="6" t="e">
        <f>IF(D59=0,0,IF([1]Download!C220="",F58,VLOOKUP([1]Download!C220,DIR,2,FALSE)))</f>
        <v>#VALUE!</v>
      </c>
      <c r="G59" s="6" t="e">
        <f>IF(D59=0,0,IF([1]Download!B220="",G58,IF([1]Download!J220="7777777",VLOOKUP([1]Download!B220,BasePoint7,2,FALSE),VLOOKUP([1]Download!B220,BasePoint8,2,FALSE))))</f>
        <v>#VALUE!</v>
      </c>
      <c r="H59" s="6" t="str">
        <f>IF([1]Download!J220="7777777",VLOOKUP([1]Download!D220,BasePoint7,2,FALSE),VLOOKUP([1]Download!D220,BasePoint8,2,FALSE))</f>
        <v>SUMMERSIDE, PE</v>
      </c>
      <c r="I59" s="9">
        <f>[1]Download!R220</f>
        <v>50.6</v>
      </c>
      <c r="J59" s="9">
        <f>[1]Download!S220</f>
        <v>14.1</v>
      </c>
      <c r="K59" s="9">
        <f>[1]Download!T220</f>
        <v>12.41</v>
      </c>
      <c r="L59" s="9">
        <f>[1]Download!U220</f>
        <v>9.0299999999999994</v>
      </c>
      <c r="M59" s="9">
        <f>[1]Download!V220</f>
        <v>7.34</v>
      </c>
      <c r="N59" s="9">
        <f>[1]Download!W220</f>
        <v>6.12</v>
      </c>
      <c r="O59" s="9">
        <f>[1]Download!X220</f>
        <v>5.37</v>
      </c>
      <c r="P59" s="9">
        <f>[1]Download!Y220</f>
        <v>4.6500000000000004</v>
      </c>
      <c r="Q59" s="9">
        <f>[1]Download!Z220</f>
        <v>0</v>
      </c>
      <c r="R59" s="9">
        <f>[1]Download!AA220</f>
        <v>1585.65</v>
      </c>
      <c r="S59" s="9">
        <f>[1]Download!AB220</f>
        <v>0</v>
      </c>
      <c r="T59" s="9">
        <f>[1]Download!AC220</f>
        <v>0</v>
      </c>
      <c r="U59" s="9">
        <f>[1]Download!AD220</f>
        <v>0</v>
      </c>
      <c r="V59" s="9">
        <f>[1]Download!AE220</f>
        <v>0</v>
      </c>
      <c r="W59" s="9">
        <f>[1]Download!AF220</f>
        <v>0</v>
      </c>
      <c r="X59" s="9">
        <f>[1]Download!AG220</f>
        <v>0</v>
      </c>
      <c r="Y59" s="9">
        <f>[1]Download!AH220</f>
        <v>0</v>
      </c>
      <c r="Z59" s="9">
        <f>[1]Download!AI220</f>
        <v>0</v>
      </c>
      <c r="AA59" s="9">
        <f>[1]Download!AJ220</f>
        <v>0</v>
      </c>
      <c r="AB59" s="8">
        <f>[1]Download!AK220</f>
        <v>0</v>
      </c>
    </row>
    <row r="60" spans="1:28" s="7" customFormat="1" x14ac:dyDescent="0.2">
      <c r="A60" s="6" t="e">
        <f>IF(D60=0,0,IF([1]Download!A221="",A59,[1]Download!A221))</f>
        <v>#VALUE!</v>
      </c>
      <c r="B60" s="6" t="str">
        <f>VLOOKUP([1]Download!H221,RT,2,FALSE)</f>
        <v>Rate per CWT</v>
      </c>
      <c r="C60" s="6" t="str">
        <f>VLOOKUP([1]Download!E221,ST,2,FALSE)</f>
        <v>Regular</v>
      </c>
      <c r="D60" s="11" t="e">
        <f>IF([1]Download!N221=0,0,IF([1]Download!N221=99999999,"99/99/99",VALUE(CONCATENATE(MID([1]Download!N221,5,2),"/",RIGHT([1]Download!N221,2),"/",LEFT([1]Download!N221,4)))))</f>
        <v>#VALUE!</v>
      </c>
      <c r="E60" s="10" t="str">
        <f>[1]Download!G221</f>
        <v>INDUSTRIAL CLEANING PRODUCTS</v>
      </c>
      <c r="F60" s="6" t="e">
        <f>IF(D60=0,0,IF([1]Download!C221="",F59,VLOOKUP([1]Download!C221,DIR,2,FALSE)))</f>
        <v>#VALUE!</v>
      </c>
      <c r="G60" s="6" t="e">
        <f>IF(D60=0,0,IF([1]Download!B221="",G59,IF([1]Download!J221="7777777",VLOOKUP([1]Download!B221,BasePoint7,2,FALSE),VLOOKUP([1]Download!B221,BasePoint8,2,FALSE))))</f>
        <v>#VALUE!</v>
      </c>
      <c r="H60" s="6" t="str">
        <f>IF([1]Download!J221="7777777",VLOOKUP([1]Download!D221,BasePoint7,2,FALSE),VLOOKUP([1]Download!D221,BasePoint8,2,FALSE))</f>
        <v>TIGNISH, O'LEARY, PE</v>
      </c>
      <c r="I60" s="9">
        <f>[1]Download!R221</f>
        <v>53.55</v>
      </c>
      <c r="J60" s="9">
        <f>[1]Download!S221</f>
        <v>17.78</v>
      </c>
      <c r="K60" s="9">
        <f>[1]Download!T221</f>
        <v>15.05</v>
      </c>
      <c r="L60" s="9">
        <f>[1]Download!U221</f>
        <v>11.91</v>
      </c>
      <c r="M60" s="9">
        <f>[1]Download!V221</f>
        <v>10.32</v>
      </c>
      <c r="N60" s="9">
        <f>[1]Download!W221</f>
        <v>8.94</v>
      </c>
      <c r="O60" s="9">
        <f>[1]Download!X221</f>
        <v>7.8</v>
      </c>
      <c r="P60" s="9">
        <f>[1]Download!Y221</f>
        <v>6.86</v>
      </c>
      <c r="Q60" s="9">
        <f>[1]Download!Z221</f>
        <v>0</v>
      </c>
      <c r="R60" s="9">
        <f>[1]Download!AA221</f>
        <v>0</v>
      </c>
      <c r="S60" s="9">
        <f>[1]Download!AB221</f>
        <v>0</v>
      </c>
      <c r="T60" s="9">
        <f>[1]Download!AC221</f>
        <v>0</v>
      </c>
      <c r="U60" s="9">
        <f>[1]Download!AD221</f>
        <v>0</v>
      </c>
      <c r="V60" s="9">
        <f>[1]Download!AE221</f>
        <v>0</v>
      </c>
      <c r="W60" s="9">
        <f>[1]Download!AF221</f>
        <v>0</v>
      </c>
      <c r="X60" s="9">
        <f>[1]Download!AG221</f>
        <v>0</v>
      </c>
      <c r="Y60" s="9">
        <f>[1]Download!AH221</f>
        <v>0</v>
      </c>
      <c r="Z60" s="9">
        <f>[1]Download!AI221</f>
        <v>0</v>
      </c>
      <c r="AA60" s="9">
        <f>[1]Download!AJ221</f>
        <v>0</v>
      </c>
      <c r="AB60" s="8">
        <f>[1]Download!AK221</f>
        <v>0</v>
      </c>
    </row>
    <row r="61" spans="1:28" s="7" customFormat="1" x14ac:dyDescent="0.2">
      <c r="A61" s="6" t="e">
        <f>IF(D61=0,0,IF([1]Download!A222="",A60,[1]Download!A222))</f>
        <v>#VALUE!</v>
      </c>
      <c r="B61" s="6" t="str">
        <f>VLOOKUP([1]Download!H222,RT,2,FALSE)</f>
        <v>Rate per CWT</v>
      </c>
      <c r="C61" s="6" t="str">
        <f>VLOOKUP([1]Download!E222,ST,2,FALSE)</f>
        <v>Regular</v>
      </c>
      <c r="D61" s="11" t="e">
        <f>IF([1]Download!N222=0,0,IF([1]Download!N222=99999999,"99/99/99",VALUE(CONCATENATE(MID([1]Download!N222,5,2),"/",RIGHT([1]Download!N222,2),"/",LEFT([1]Download!N222,4)))))</f>
        <v>#VALUE!</v>
      </c>
      <c r="E61" s="10" t="str">
        <f>[1]Download!G222</f>
        <v>INDUSTRIAL CLEANING PRODUCTS</v>
      </c>
      <c r="F61" s="6" t="e">
        <f>IF(D61=0,0,IF([1]Download!C222="",F60,VLOOKUP([1]Download!C222,DIR,2,FALSE)))</f>
        <v>#VALUE!</v>
      </c>
      <c r="G61" s="6" t="e">
        <f>IF(D61=0,0,IF([1]Download!B222="",G60,IF([1]Download!J222="7777777",VLOOKUP([1]Download!B222,BasePoint7,2,FALSE),VLOOKUP([1]Download!B222,BasePoint8,2,FALSE))))</f>
        <v>#VALUE!</v>
      </c>
      <c r="H61" s="6" t="str">
        <f>IF([1]Download!J222="7777777",VLOOKUP([1]Download!D222,BasePoint7,2,FALSE),VLOOKUP([1]Download!D222,BasePoint8,2,FALSE))</f>
        <v>BAIE VERTE, LA SCIE, NF</v>
      </c>
      <c r="I61" s="9">
        <f>[1]Download!R222</f>
        <v>89.3</v>
      </c>
      <c r="J61" s="9">
        <f>[1]Download!S222</f>
        <v>31</v>
      </c>
      <c r="K61" s="9">
        <f>[1]Download!T222</f>
        <v>27.46</v>
      </c>
      <c r="L61" s="9">
        <f>[1]Download!U222</f>
        <v>23.35</v>
      </c>
      <c r="M61" s="9">
        <f>[1]Download!V222</f>
        <v>21.26</v>
      </c>
      <c r="N61" s="9">
        <f>[1]Download!W222</f>
        <v>18.91</v>
      </c>
      <c r="O61" s="9">
        <f>[1]Download!X222</f>
        <v>16.7</v>
      </c>
      <c r="P61" s="9">
        <f>[1]Download!Y222</f>
        <v>14.6</v>
      </c>
      <c r="Q61" s="9">
        <f>[1]Download!Z222</f>
        <v>0</v>
      </c>
      <c r="R61" s="9">
        <f>[1]Download!AA222</f>
        <v>0</v>
      </c>
      <c r="S61" s="9">
        <f>[1]Download!AB222</f>
        <v>0</v>
      </c>
      <c r="T61" s="9">
        <f>[1]Download!AC222</f>
        <v>0</v>
      </c>
      <c r="U61" s="9">
        <f>[1]Download!AD222</f>
        <v>0</v>
      </c>
      <c r="V61" s="9">
        <f>[1]Download!AE222</f>
        <v>0</v>
      </c>
      <c r="W61" s="9">
        <f>[1]Download!AF222</f>
        <v>0</v>
      </c>
      <c r="X61" s="9">
        <f>[1]Download!AG222</f>
        <v>0</v>
      </c>
      <c r="Y61" s="9">
        <f>[1]Download!AH222</f>
        <v>0</v>
      </c>
      <c r="Z61" s="9">
        <f>[1]Download!AI222</f>
        <v>0</v>
      </c>
      <c r="AA61" s="9">
        <f>[1]Download!AJ222</f>
        <v>0</v>
      </c>
      <c r="AB61" s="8">
        <f>[1]Download!AK222</f>
        <v>0</v>
      </c>
    </row>
    <row r="62" spans="1:28" s="7" customFormat="1" x14ac:dyDescent="0.2">
      <c r="A62" s="6" t="e">
        <f>IF(D62=0,0,IF([1]Download!A223="",A61,[1]Download!A223))</f>
        <v>#VALUE!</v>
      </c>
      <c r="B62" s="6" t="str">
        <f>VLOOKUP([1]Download!H223,RT,2,FALSE)</f>
        <v>Rate per CWT</v>
      </c>
      <c r="C62" s="6" t="str">
        <f>VLOOKUP([1]Download!E223,ST,2,FALSE)</f>
        <v>Regular</v>
      </c>
      <c r="D62" s="11" t="e">
        <f>IF([1]Download!N223=0,0,IF([1]Download!N223=99999999,"99/99/99",VALUE(CONCATENATE(MID([1]Download!N223,5,2),"/",RIGHT([1]Download!N223,2),"/",LEFT([1]Download!N223,4)))))</f>
        <v>#VALUE!</v>
      </c>
      <c r="E62" s="10" t="str">
        <f>[1]Download!G223</f>
        <v>INDUSTRIAL CLEANING PRODUCTS</v>
      </c>
      <c r="F62" s="6" t="e">
        <f>IF(D62=0,0,IF([1]Download!C223="",F61,VLOOKUP([1]Download!C223,DIR,2,FALSE)))</f>
        <v>#VALUE!</v>
      </c>
      <c r="G62" s="6" t="e">
        <f>IF(D62=0,0,IF([1]Download!B223="",G61,IF([1]Download!J223="7777777",VLOOKUP([1]Download!B223,BasePoint7,2,FALSE),VLOOKUP([1]Download!B223,BasePoint8,2,FALSE))))</f>
        <v>#VALUE!</v>
      </c>
      <c r="H62" s="6" t="str">
        <f>IF([1]Download!J223="7777777",VLOOKUP([1]Download!D223,BasePoint7,2,FALSE),VLOOKUP([1]Download!D223,BasePoint8,2,FALSE))</f>
        <v>BUCHANS, NF</v>
      </c>
      <c r="I62" s="9">
        <f>[1]Download!R223</f>
        <v>96.95</v>
      </c>
      <c r="J62" s="9">
        <f>[1]Download!S223</f>
        <v>32.909999999999997</v>
      </c>
      <c r="K62" s="9">
        <f>[1]Download!T223</f>
        <v>29.71</v>
      </c>
      <c r="L62" s="9">
        <f>[1]Download!U223</f>
        <v>25.98</v>
      </c>
      <c r="M62" s="9">
        <f>[1]Download!V223</f>
        <v>24.12</v>
      </c>
      <c r="N62" s="9">
        <f>[1]Download!W223</f>
        <v>20.51</v>
      </c>
      <c r="O62" s="9">
        <f>[1]Download!X223</f>
        <v>18.28</v>
      </c>
      <c r="P62" s="9">
        <f>[1]Download!Y223</f>
        <v>16.190000000000001</v>
      </c>
      <c r="Q62" s="9">
        <f>[1]Download!Z223</f>
        <v>0</v>
      </c>
      <c r="R62" s="9">
        <f>[1]Download!AA223</f>
        <v>0</v>
      </c>
      <c r="S62" s="9">
        <f>[1]Download!AB223</f>
        <v>0</v>
      </c>
      <c r="T62" s="9">
        <f>[1]Download!AC223</f>
        <v>0</v>
      </c>
      <c r="U62" s="9">
        <f>[1]Download!AD223</f>
        <v>0</v>
      </c>
      <c r="V62" s="9">
        <f>[1]Download!AE223</f>
        <v>0</v>
      </c>
      <c r="W62" s="9">
        <f>[1]Download!AF223</f>
        <v>0</v>
      </c>
      <c r="X62" s="9">
        <f>[1]Download!AG223</f>
        <v>0</v>
      </c>
      <c r="Y62" s="9">
        <f>[1]Download!AH223</f>
        <v>0</v>
      </c>
      <c r="Z62" s="9">
        <f>[1]Download!AI223</f>
        <v>0</v>
      </c>
      <c r="AA62" s="9">
        <f>[1]Download!AJ223</f>
        <v>0</v>
      </c>
      <c r="AB62" s="8">
        <f>[1]Download!AK223</f>
        <v>0</v>
      </c>
    </row>
    <row r="63" spans="1:28" s="7" customFormat="1" x14ac:dyDescent="0.2">
      <c r="A63" s="6" t="e">
        <f>IF(D63=0,0,IF([1]Download!A224="",A62,[1]Download!A224))</f>
        <v>#VALUE!</v>
      </c>
      <c r="B63" s="6" t="str">
        <f>VLOOKUP([1]Download!H224,RT,2,FALSE)</f>
        <v>Rate per CWT</v>
      </c>
      <c r="C63" s="6" t="str">
        <f>VLOOKUP([1]Download!E224,ST,2,FALSE)</f>
        <v>Regular</v>
      </c>
      <c r="D63" s="11" t="e">
        <f>IF([1]Download!N224=0,0,IF([1]Download!N224=99999999,"99/99/99",VALUE(CONCATENATE(MID([1]Download!N224,5,2),"/",RIGHT([1]Download!N224,2),"/",LEFT([1]Download!N224,4)))))</f>
        <v>#VALUE!</v>
      </c>
      <c r="E63" s="10" t="str">
        <f>[1]Download!G224</f>
        <v>INDUSTRIAL CLEANING PRODUCTS</v>
      </c>
      <c r="F63" s="6" t="e">
        <f>IF(D63=0,0,IF([1]Download!C224="",F62,VLOOKUP([1]Download!C224,DIR,2,FALSE)))</f>
        <v>#VALUE!</v>
      </c>
      <c r="G63" s="6" t="e">
        <f>IF(D63=0,0,IF([1]Download!B224="",G62,IF([1]Download!J224="7777777",VLOOKUP([1]Download!B224,BasePoint7,2,FALSE),VLOOKUP([1]Download!B224,BasePoint8,2,FALSE))))</f>
        <v>#VALUE!</v>
      </c>
      <c r="H63" s="6" t="str">
        <f>IF([1]Download!J224="7777777",VLOOKUP([1]Download!D224,BasePoint7,2,FALSE),VLOOKUP([1]Download!D224,BasePoint8,2,FALSE))</f>
        <v>CARBONEAR, NF</v>
      </c>
      <c r="I63" s="9">
        <f>[1]Download!R224</f>
        <v>84.4</v>
      </c>
      <c r="J63" s="9">
        <f>[1]Download!S224</f>
        <v>29.89</v>
      </c>
      <c r="K63" s="9">
        <f>[1]Download!T224</f>
        <v>27.05</v>
      </c>
      <c r="L63" s="9">
        <f>[1]Download!U224</f>
        <v>23.76</v>
      </c>
      <c r="M63" s="9">
        <f>[1]Download!V224</f>
        <v>22.11</v>
      </c>
      <c r="N63" s="9">
        <f>[1]Download!W224</f>
        <v>20.05</v>
      </c>
      <c r="O63" s="9">
        <f>[1]Download!X224</f>
        <v>17.09</v>
      </c>
      <c r="P63" s="9">
        <f>[1]Download!Y224</f>
        <v>15.56</v>
      </c>
      <c r="Q63" s="9">
        <f>[1]Download!Z224</f>
        <v>0</v>
      </c>
      <c r="R63" s="9">
        <f>[1]Download!AA224</f>
        <v>0</v>
      </c>
      <c r="S63" s="9">
        <f>[1]Download!AB224</f>
        <v>0</v>
      </c>
      <c r="T63" s="9">
        <f>[1]Download!AC224</f>
        <v>0</v>
      </c>
      <c r="U63" s="9">
        <f>[1]Download!AD224</f>
        <v>0</v>
      </c>
      <c r="V63" s="9">
        <f>[1]Download!AE224</f>
        <v>0</v>
      </c>
      <c r="W63" s="9">
        <f>[1]Download!AF224</f>
        <v>0</v>
      </c>
      <c r="X63" s="9">
        <f>[1]Download!AG224</f>
        <v>0</v>
      </c>
      <c r="Y63" s="9">
        <f>[1]Download!AH224</f>
        <v>0</v>
      </c>
      <c r="Z63" s="9">
        <f>[1]Download!AI224</f>
        <v>0</v>
      </c>
      <c r="AA63" s="9">
        <f>[1]Download!AJ224</f>
        <v>0</v>
      </c>
      <c r="AB63" s="8">
        <f>[1]Download!AK224</f>
        <v>0</v>
      </c>
    </row>
    <row r="64" spans="1:28" s="7" customFormat="1" x14ac:dyDescent="0.2">
      <c r="A64" s="6" t="e">
        <f>IF(D64=0,0,IF([1]Download!A225="",A63,[1]Download!A225))</f>
        <v>#VALUE!</v>
      </c>
      <c r="B64" s="6" t="str">
        <f>VLOOKUP([1]Download!H225,RT,2,FALSE)</f>
        <v>Rate per CWT</v>
      </c>
      <c r="C64" s="6" t="str">
        <f>VLOOKUP([1]Download!E225,ST,2,FALSE)</f>
        <v>Regular</v>
      </c>
      <c r="D64" s="11" t="e">
        <f>IF([1]Download!N225=0,0,IF([1]Download!N225=99999999,"99/99/99",VALUE(CONCATENATE(MID([1]Download!N225,5,2),"/",RIGHT([1]Download!N225,2),"/",LEFT([1]Download!N225,4)))))</f>
        <v>#VALUE!</v>
      </c>
      <c r="E64" s="10" t="str">
        <f>[1]Download!G225</f>
        <v>INDUSTRIAL CLEANING PRODUCTS</v>
      </c>
      <c r="F64" s="6" t="e">
        <f>IF(D64=0,0,IF([1]Download!C225="",F63,VLOOKUP([1]Download!C225,DIR,2,FALSE)))</f>
        <v>#VALUE!</v>
      </c>
      <c r="G64" s="6" t="e">
        <f>IF(D64=0,0,IF([1]Download!B225="",G63,IF([1]Download!J225="7777777",VLOOKUP([1]Download!B225,BasePoint7,2,FALSE),VLOOKUP([1]Download!B225,BasePoint8,2,FALSE))))</f>
        <v>#VALUE!</v>
      </c>
      <c r="H64" s="6" t="str">
        <f>IF([1]Download!J225="7777777",VLOOKUP([1]Download!D225,BasePoint7,2,FALSE),VLOOKUP([1]Download!D225,BasePoint8,2,FALSE))</f>
        <v>CLARENVILLE,BONAVISTA, NF</v>
      </c>
      <c r="I64" s="9">
        <f>[1]Download!R225</f>
        <v>97.25</v>
      </c>
      <c r="J64" s="9">
        <f>[1]Download!S225</f>
        <v>32.76</v>
      </c>
      <c r="K64" s="9">
        <f>[1]Download!T225</f>
        <v>29.88</v>
      </c>
      <c r="L64" s="9">
        <f>[1]Download!U225</f>
        <v>26.51</v>
      </c>
      <c r="M64" s="9">
        <f>[1]Download!V225</f>
        <v>24.4</v>
      </c>
      <c r="N64" s="9">
        <f>[1]Download!W225</f>
        <v>21.91</v>
      </c>
      <c r="O64" s="9">
        <f>[1]Download!X225</f>
        <v>19.420000000000002</v>
      </c>
      <c r="P64" s="9">
        <f>[1]Download!Y225</f>
        <v>17.11</v>
      </c>
      <c r="Q64" s="9">
        <f>[1]Download!Z225</f>
        <v>0</v>
      </c>
      <c r="R64" s="9">
        <f>[1]Download!AA225</f>
        <v>0</v>
      </c>
      <c r="S64" s="9">
        <f>[1]Download!AB225</f>
        <v>0</v>
      </c>
      <c r="T64" s="9">
        <f>[1]Download!AC225</f>
        <v>0</v>
      </c>
      <c r="U64" s="9">
        <f>[1]Download!AD225</f>
        <v>0</v>
      </c>
      <c r="V64" s="9">
        <f>[1]Download!AE225</f>
        <v>0</v>
      </c>
      <c r="W64" s="9">
        <f>[1]Download!AF225</f>
        <v>0</v>
      </c>
      <c r="X64" s="9">
        <f>[1]Download!AG225</f>
        <v>0</v>
      </c>
      <c r="Y64" s="9">
        <f>[1]Download!AH225</f>
        <v>0</v>
      </c>
      <c r="Z64" s="9">
        <f>[1]Download!AI225</f>
        <v>0</v>
      </c>
      <c r="AA64" s="9">
        <f>[1]Download!AJ225</f>
        <v>0</v>
      </c>
      <c r="AB64" s="8">
        <f>[1]Download!AK225</f>
        <v>0</v>
      </c>
    </row>
    <row r="65" spans="1:28" s="7" customFormat="1" x14ac:dyDescent="0.2">
      <c r="A65" s="6" t="e">
        <f>IF(D65=0,0,IF([1]Download!A226="",A64,[1]Download!A226))</f>
        <v>#VALUE!</v>
      </c>
      <c r="B65" s="6" t="str">
        <f>VLOOKUP([1]Download!H226,RT,2,FALSE)</f>
        <v>Rate per CWT</v>
      </c>
      <c r="C65" s="6" t="str">
        <f>VLOOKUP([1]Download!E226,ST,2,FALSE)</f>
        <v>Regular</v>
      </c>
      <c r="D65" s="11" t="e">
        <f>IF([1]Download!N226=0,0,IF([1]Download!N226=99999999,"99/99/99",VALUE(CONCATENATE(MID([1]Download!N226,5,2),"/",RIGHT([1]Download!N226,2),"/",LEFT([1]Download!N226,4)))))</f>
        <v>#VALUE!</v>
      </c>
      <c r="E65" s="10" t="str">
        <f>[1]Download!G226</f>
        <v>INDUSTRIAL CLEANING PRODUCTS</v>
      </c>
      <c r="F65" s="6" t="e">
        <f>IF(D65=0,0,IF([1]Download!C226="",F64,VLOOKUP([1]Download!C226,DIR,2,FALSE)))</f>
        <v>#VALUE!</v>
      </c>
      <c r="G65" s="6" t="e">
        <f>IF(D65=0,0,IF([1]Download!B226="",G64,IF([1]Download!J226="7777777",VLOOKUP([1]Download!B226,BasePoint7,2,FALSE),VLOOKUP([1]Download!B226,BasePoint8,2,FALSE))))</f>
        <v>#VALUE!</v>
      </c>
      <c r="H65" s="6" t="str">
        <f>IF([1]Download!J226="7777777",VLOOKUP([1]Download!D226,BasePoint7,2,FALSE),VLOOKUP([1]Download!D226,BasePoint8,2,FALSE))</f>
        <v>CORNER BROOK, NF</v>
      </c>
      <c r="I65" s="9">
        <f>[1]Download!R226</f>
        <v>77.150000000000006</v>
      </c>
      <c r="J65" s="9">
        <f>[1]Download!S226</f>
        <v>26.39</v>
      </c>
      <c r="K65" s="9">
        <f>[1]Download!T226</f>
        <v>23</v>
      </c>
      <c r="L65" s="9">
        <f>[1]Download!U226</f>
        <v>19.079999999999998</v>
      </c>
      <c r="M65" s="9">
        <f>[1]Download!V226</f>
        <v>17.13</v>
      </c>
      <c r="N65" s="9">
        <f>[1]Download!W226</f>
        <v>14.96</v>
      </c>
      <c r="O65" s="9">
        <f>[1]Download!X226</f>
        <v>12.83</v>
      </c>
      <c r="P65" s="9">
        <f>[1]Download!Y226</f>
        <v>10.93</v>
      </c>
      <c r="Q65" s="9">
        <f>[1]Download!Z226</f>
        <v>0</v>
      </c>
      <c r="R65" s="9">
        <f>[1]Download!AA226</f>
        <v>0</v>
      </c>
      <c r="S65" s="9">
        <f>[1]Download!AB226</f>
        <v>0</v>
      </c>
      <c r="T65" s="9">
        <f>[1]Download!AC226</f>
        <v>0</v>
      </c>
      <c r="U65" s="9">
        <f>[1]Download!AD226</f>
        <v>0</v>
      </c>
      <c r="V65" s="9">
        <f>[1]Download!AE226</f>
        <v>0</v>
      </c>
      <c r="W65" s="9">
        <f>[1]Download!AF226</f>
        <v>0</v>
      </c>
      <c r="X65" s="9">
        <f>[1]Download!AG226</f>
        <v>0</v>
      </c>
      <c r="Y65" s="9">
        <f>[1]Download!AH226</f>
        <v>0</v>
      </c>
      <c r="Z65" s="9">
        <f>[1]Download!AI226</f>
        <v>0</v>
      </c>
      <c r="AA65" s="9">
        <f>[1]Download!AJ226</f>
        <v>0</v>
      </c>
      <c r="AB65" s="8">
        <f>[1]Download!AK226</f>
        <v>0</v>
      </c>
    </row>
    <row r="66" spans="1:28" s="7" customFormat="1" x14ac:dyDescent="0.2">
      <c r="A66" s="6" t="e">
        <f>IF(D66=0,0,IF([1]Download!A227="",A65,[1]Download!A227))</f>
        <v>#VALUE!</v>
      </c>
      <c r="B66" s="6" t="str">
        <f>VLOOKUP([1]Download!H227,RT,2,FALSE)</f>
        <v>Rate per CWT</v>
      </c>
      <c r="C66" s="6" t="str">
        <f>VLOOKUP([1]Download!E227,ST,2,FALSE)</f>
        <v>Regular</v>
      </c>
      <c r="D66" s="11" t="e">
        <f>IF([1]Download!N227=0,0,IF([1]Download!N227=99999999,"99/99/99",VALUE(CONCATENATE(MID([1]Download!N227,5,2),"/",RIGHT([1]Download!N227,2),"/",LEFT([1]Download!N227,4)))))</f>
        <v>#VALUE!</v>
      </c>
      <c r="E66" s="10" t="str">
        <f>[1]Download!G227</f>
        <v>INDUSTRIAL CLEANING PRODUCTS</v>
      </c>
      <c r="F66" s="6" t="e">
        <f>IF(D66=0,0,IF([1]Download!C227="",F65,VLOOKUP([1]Download!C227,DIR,2,FALSE)))</f>
        <v>#VALUE!</v>
      </c>
      <c r="G66" s="6" t="e">
        <f>IF(D66=0,0,IF([1]Download!B227="",G65,IF([1]Download!J227="7777777",VLOOKUP([1]Download!B227,BasePoint7,2,FALSE),VLOOKUP([1]Download!B227,BasePoint8,2,FALSE))))</f>
        <v>#VALUE!</v>
      </c>
      <c r="H66" s="6" t="str">
        <f>IF([1]Download!J227="7777777",VLOOKUP([1]Download!D227,BasePoint7,2,FALSE),VLOOKUP([1]Download!D227,BasePoint8,2,FALSE))</f>
        <v>DEER LAKE, NF</v>
      </c>
      <c r="I66" s="9">
        <f>[1]Download!R227</f>
        <v>78.55</v>
      </c>
      <c r="J66" s="9">
        <f>[1]Download!S227</f>
        <v>26.92</v>
      </c>
      <c r="K66" s="9">
        <f>[1]Download!T227</f>
        <v>23.53</v>
      </c>
      <c r="L66" s="9">
        <f>[1]Download!U227</f>
        <v>19.57</v>
      </c>
      <c r="M66" s="9">
        <f>[1]Download!V227</f>
        <v>17.600000000000001</v>
      </c>
      <c r="N66" s="9">
        <f>[1]Download!W227</f>
        <v>15.43</v>
      </c>
      <c r="O66" s="9">
        <f>[1]Download!X227</f>
        <v>13.28</v>
      </c>
      <c r="P66" s="9">
        <f>[1]Download!Y227</f>
        <v>11.37</v>
      </c>
      <c r="Q66" s="9">
        <f>[1]Download!Z227</f>
        <v>0</v>
      </c>
      <c r="R66" s="9">
        <f>[1]Download!AA227</f>
        <v>0</v>
      </c>
      <c r="S66" s="9">
        <f>[1]Download!AB227</f>
        <v>0</v>
      </c>
      <c r="T66" s="9">
        <f>[1]Download!AC227</f>
        <v>0</v>
      </c>
      <c r="U66" s="9">
        <f>[1]Download!AD227</f>
        <v>0</v>
      </c>
      <c r="V66" s="9">
        <f>[1]Download!AE227</f>
        <v>0</v>
      </c>
      <c r="W66" s="9">
        <f>[1]Download!AF227</f>
        <v>0</v>
      </c>
      <c r="X66" s="9">
        <f>[1]Download!AG227</f>
        <v>0</v>
      </c>
      <c r="Y66" s="9">
        <f>[1]Download!AH227</f>
        <v>0</v>
      </c>
      <c r="Z66" s="9">
        <f>[1]Download!AI227</f>
        <v>0</v>
      </c>
      <c r="AA66" s="9">
        <f>[1]Download!AJ227</f>
        <v>0</v>
      </c>
      <c r="AB66" s="8">
        <f>[1]Download!AK227</f>
        <v>0</v>
      </c>
    </row>
    <row r="67" spans="1:28" s="7" customFormat="1" x14ac:dyDescent="0.2">
      <c r="A67" s="6" t="e">
        <f>IF(D67=0,0,IF([1]Download!A228="",A66,[1]Download!A228))</f>
        <v>#VALUE!</v>
      </c>
      <c r="B67" s="6" t="str">
        <f>VLOOKUP([1]Download!H228,RT,2,FALSE)</f>
        <v>Rate per CWT</v>
      </c>
      <c r="C67" s="6" t="str">
        <f>VLOOKUP([1]Download!E228,ST,2,FALSE)</f>
        <v>Regular</v>
      </c>
      <c r="D67" s="11" t="e">
        <f>IF([1]Download!N228=0,0,IF([1]Download!N228=99999999,"99/99/99",VALUE(CONCATENATE(MID([1]Download!N228,5,2),"/",RIGHT([1]Download!N228,2),"/",LEFT([1]Download!N228,4)))))</f>
        <v>#VALUE!</v>
      </c>
      <c r="E67" s="10" t="str">
        <f>[1]Download!G228</f>
        <v>INDUSTRIAL CLEANING PRODUCTS</v>
      </c>
      <c r="F67" s="6" t="e">
        <f>IF(D67=0,0,IF([1]Download!C228="",F66,VLOOKUP([1]Download!C228,DIR,2,FALSE)))</f>
        <v>#VALUE!</v>
      </c>
      <c r="G67" s="6" t="e">
        <f>IF(D67=0,0,IF([1]Download!B228="",G66,IF([1]Download!J228="7777777",VLOOKUP([1]Download!B228,BasePoint7,2,FALSE),VLOOKUP([1]Download!B228,BasePoint8,2,FALSE))))</f>
        <v>#VALUE!</v>
      </c>
      <c r="H67" s="6" t="str">
        <f>IF([1]Download!J228="7777777",VLOOKUP([1]Download!D228,BasePoint7,2,FALSE),VLOOKUP([1]Download!D228,BasePoint8,2,FALSE))</f>
        <v>FOGO, NF</v>
      </c>
      <c r="I67" s="9">
        <f>[1]Download!R228</f>
        <v>102.7</v>
      </c>
      <c r="J67" s="9">
        <f>[1]Download!S228</f>
        <v>36.74</v>
      </c>
      <c r="K67" s="9">
        <f>[1]Download!T228</f>
        <v>33.47</v>
      </c>
      <c r="L67" s="9">
        <f>[1]Download!U228</f>
        <v>28.88</v>
      </c>
      <c r="M67" s="9">
        <f>[1]Download!V228</f>
        <v>26.18</v>
      </c>
      <c r="N67" s="9">
        <f>[1]Download!W228</f>
        <v>23.09</v>
      </c>
      <c r="O67" s="9">
        <f>[1]Download!X228</f>
        <v>20.68</v>
      </c>
      <c r="P67" s="9">
        <f>[1]Download!Y228</f>
        <v>18.53</v>
      </c>
      <c r="Q67" s="9">
        <f>[1]Download!Z228</f>
        <v>0</v>
      </c>
      <c r="R67" s="9">
        <f>[1]Download!AA228</f>
        <v>0</v>
      </c>
      <c r="S67" s="9">
        <f>[1]Download!AB228</f>
        <v>0</v>
      </c>
      <c r="T67" s="9">
        <f>[1]Download!AC228</f>
        <v>0</v>
      </c>
      <c r="U67" s="9">
        <f>[1]Download!AD228</f>
        <v>0</v>
      </c>
      <c r="V67" s="9">
        <f>[1]Download!AE228</f>
        <v>0</v>
      </c>
      <c r="W67" s="9">
        <f>[1]Download!AF228</f>
        <v>0</v>
      </c>
      <c r="X67" s="9">
        <f>[1]Download!AG228</f>
        <v>0</v>
      </c>
      <c r="Y67" s="9">
        <f>[1]Download!AH228</f>
        <v>0</v>
      </c>
      <c r="Z67" s="9">
        <f>[1]Download!AI228</f>
        <v>0</v>
      </c>
      <c r="AA67" s="9">
        <f>[1]Download!AJ228</f>
        <v>0</v>
      </c>
      <c r="AB67" s="8">
        <f>[1]Download!AK228</f>
        <v>0</v>
      </c>
    </row>
    <row r="68" spans="1:28" s="7" customFormat="1" x14ac:dyDescent="0.2">
      <c r="A68" s="6" t="e">
        <f>IF(D68=0,0,IF([1]Download!A229="",A67,[1]Download!A229))</f>
        <v>#VALUE!</v>
      </c>
      <c r="B68" s="6" t="str">
        <f>VLOOKUP([1]Download!H229,RT,2,FALSE)</f>
        <v>Rate per CWT</v>
      </c>
      <c r="C68" s="6" t="str">
        <f>VLOOKUP([1]Download!E229,ST,2,FALSE)</f>
        <v>Regular</v>
      </c>
      <c r="D68" s="11" t="e">
        <f>IF([1]Download!N229=0,0,IF([1]Download!N229=99999999,"99/99/99",VALUE(CONCATENATE(MID([1]Download!N229,5,2),"/",RIGHT([1]Download!N229,2),"/",LEFT([1]Download!N229,4)))))</f>
        <v>#VALUE!</v>
      </c>
      <c r="E68" s="10" t="str">
        <f>[1]Download!G229</f>
        <v>INDUSTRIAL CLEANING PRODUCTS</v>
      </c>
      <c r="F68" s="6" t="e">
        <f>IF(D68=0,0,IF([1]Download!C229="",F67,VLOOKUP([1]Download!C229,DIR,2,FALSE)))</f>
        <v>#VALUE!</v>
      </c>
      <c r="G68" s="6" t="e">
        <f>IF(D68=0,0,IF([1]Download!B229="",G67,IF([1]Download!J229="7777777",VLOOKUP([1]Download!B229,BasePoint7,2,FALSE),VLOOKUP([1]Download!B229,BasePoint8,2,FALSE))))</f>
        <v>#VALUE!</v>
      </c>
      <c r="H68" s="6" t="str">
        <f>IF([1]Download!J229="7777777",VLOOKUP([1]Download!D229,BasePoint7,2,FALSE),VLOOKUP([1]Download!D229,BasePoint8,2,FALSE))</f>
        <v>GANDER, LEWISPORTE, NF</v>
      </c>
      <c r="I68" s="9">
        <f>[1]Download!R229</f>
        <v>85.35</v>
      </c>
      <c r="J68" s="9">
        <f>[1]Download!S229</f>
        <v>29.48</v>
      </c>
      <c r="K68" s="9">
        <f>[1]Download!T229</f>
        <v>25.96</v>
      </c>
      <c r="L68" s="9">
        <f>[1]Download!U229</f>
        <v>21.9</v>
      </c>
      <c r="M68" s="9">
        <f>[1]Download!V229</f>
        <v>19.86</v>
      </c>
      <c r="N68" s="9">
        <f>[1]Download!W229</f>
        <v>17.54</v>
      </c>
      <c r="O68" s="9">
        <f>[1]Download!X229</f>
        <v>15.33</v>
      </c>
      <c r="P68" s="9">
        <f>[1]Download!Y229</f>
        <v>13.28</v>
      </c>
      <c r="Q68" s="9">
        <f>[1]Download!Z229</f>
        <v>0</v>
      </c>
      <c r="R68" s="9">
        <f>[1]Download!AA229</f>
        <v>0</v>
      </c>
      <c r="S68" s="9">
        <f>[1]Download!AB229</f>
        <v>0</v>
      </c>
      <c r="T68" s="9">
        <f>[1]Download!AC229</f>
        <v>0</v>
      </c>
      <c r="U68" s="9">
        <f>[1]Download!AD229</f>
        <v>0</v>
      </c>
      <c r="V68" s="9">
        <f>[1]Download!AE229</f>
        <v>0</v>
      </c>
      <c r="W68" s="9">
        <f>[1]Download!AF229</f>
        <v>0</v>
      </c>
      <c r="X68" s="9">
        <f>[1]Download!AG229</f>
        <v>0</v>
      </c>
      <c r="Y68" s="9">
        <f>[1]Download!AH229</f>
        <v>0</v>
      </c>
      <c r="Z68" s="9">
        <f>[1]Download!AI229</f>
        <v>0</v>
      </c>
      <c r="AA68" s="9">
        <f>[1]Download!AJ229</f>
        <v>0</v>
      </c>
      <c r="AB68" s="8">
        <f>[1]Download!AK229</f>
        <v>0</v>
      </c>
    </row>
    <row r="69" spans="1:28" s="7" customFormat="1" x14ac:dyDescent="0.2">
      <c r="A69" s="6" t="e">
        <f>IF(D69=0,0,IF([1]Download!A230="",A68,[1]Download!A230))</f>
        <v>#VALUE!</v>
      </c>
      <c r="B69" s="6" t="str">
        <f>VLOOKUP([1]Download!H230,RT,2,FALSE)</f>
        <v>Rate per CWT</v>
      </c>
      <c r="C69" s="6" t="str">
        <f>VLOOKUP([1]Download!E230,ST,2,FALSE)</f>
        <v>Regular</v>
      </c>
      <c r="D69" s="11" t="e">
        <f>IF([1]Download!N230=0,0,IF([1]Download!N230=99999999,"99/99/99",VALUE(CONCATENATE(MID([1]Download!N230,5,2),"/",RIGHT([1]Download!N230,2),"/",LEFT([1]Download!N230,4)))))</f>
        <v>#VALUE!</v>
      </c>
      <c r="E69" s="10" t="str">
        <f>[1]Download!G230</f>
        <v>INDUSTRIAL CLEANING PRODUCTS</v>
      </c>
      <c r="F69" s="6" t="e">
        <f>IF(D69=0,0,IF([1]Download!C230="",F68,VLOOKUP([1]Download!C230,DIR,2,FALSE)))</f>
        <v>#VALUE!</v>
      </c>
      <c r="G69" s="6" t="e">
        <f>IF(D69=0,0,IF([1]Download!B230="",G68,IF([1]Download!J230="7777777",VLOOKUP([1]Download!B230,BasePoint7,2,FALSE),VLOOKUP([1]Download!B230,BasePoint8,2,FALSE))))</f>
        <v>#VALUE!</v>
      </c>
      <c r="H69" s="6" t="str">
        <f>IF([1]Download!J230="7777777",VLOOKUP([1]Download!D230,BasePoint7,2,FALSE),VLOOKUP([1]Download!D230,BasePoint8,2,FALSE))</f>
        <v>GRAND FALLS, NF</v>
      </c>
      <c r="I69" s="9">
        <f>[1]Download!R230</f>
        <v>82.55</v>
      </c>
      <c r="J69" s="9">
        <f>[1]Download!S230</f>
        <v>28.42</v>
      </c>
      <c r="K69" s="9">
        <f>[1]Download!T230</f>
        <v>24.98</v>
      </c>
      <c r="L69" s="9">
        <f>[1]Download!U230</f>
        <v>20.91</v>
      </c>
      <c r="M69" s="9">
        <f>[1]Download!V230</f>
        <v>18.899999999999999</v>
      </c>
      <c r="N69" s="9">
        <f>[1]Download!W230</f>
        <v>16.61</v>
      </c>
      <c r="O69" s="9">
        <f>[1]Download!X230</f>
        <v>14.41</v>
      </c>
      <c r="P69" s="9">
        <f>[1]Download!Y230</f>
        <v>12.4</v>
      </c>
      <c r="Q69" s="9">
        <f>[1]Download!Z230</f>
        <v>0</v>
      </c>
      <c r="R69" s="9">
        <f>[1]Download!AA230</f>
        <v>0</v>
      </c>
      <c r="S69" s="9">
        <f>[1]Download!AB230</f>
        <v>0</v>
      </c>
      <c r="T69" s="9">
        <f>[1]Download!AC230</f>
        <v>0</v>
      </c>
      <c r="U69" s="9">
        <f>[1]Download!AD230</f>
        <v>0</v>
      </c>
      <c r="V69" s="9">
        <f>[1]Download!AE230</f>
        <v>0</v>
      </c>
      <c r="W69" s="9">
        <f>[1]Download!AF230</f>
        <v>0</v>
      </c>
      <c r="X69" s="9">
        <f>[1]Download!AG230</f>
        <v>0</v>
      </c>
      <c r="Y69" s="9">
        <f>[1]Download!AH230</f>
        <v>0</v>
      </c>
      <c r="Z69" s="9">
        <f>[1]Download!AI230</f>
        <v>0</v>
      </c>
      <c r="AA69" s="9">
        <f>[1]Download!AJ230</f>
        <v>0</v>
      </c>
      <c r="AB69" s="8">
        <f>[1]Download!AK230</f>
        <v>0</v>
      </c>
    </row>
    <row r="70" spans="1:28" s="7" customFormat="1" x14ac:dyDescent="0.2">
      <c r="A70" s="6" t="e">
        <f>IF(D70=0,0,IF([1]Download!A231="",A69,[1]Download!A231))</f>
        <v>#VALUE!</v>
      </c>
      <c r="B70" s="6" t="str">
        <f>VLOOKUP([1]Download!H231,RT,2,FALSE)</f>
        <v>Rate per CWT</v>
      </c>
      <c r="C70" s="6" t="str">
        <f>VLOOKUP([1]Download!E231,ST,2,FALSE)</f>
        <v>Regular</v>
      </c>
      <c r="D70" s="11" t="e">
        <f>IF([1]Download!N231=0,0,IF([1]Download!N231=99999999,"99/99/99",VALUE(CONCATENATE(MID([1]Download!N231,5,2),"/",RIGHT([1]Download!N231,2),"/",LEFT([1]Download!N231,4)))))</f>
        <v>#VALUE!</v>
      </c>
      <c r="E70" s="10" t="str">
        <f>[1]Download!G231</f>
        <v>INDUSTRIAL CLEANING PRODUCTS</v>
      </c>
      <c r="F70" s="6" t="e">
        <f>IF(D70=0,0,IF([1]Download!C231="",F69,VLOOKUP([1]Download!C231,DIR,2,FALSE)))</f>
        <v>#VALUE!</v>
      </c>
      <c r="G70" s="6" t="e">
        <f>IF(D70=0,0,IF([1]Download!B231="",G69,IF([1]Download!J231="7777777",VLOOKUP([1]Download!B231,BasePoint7,2,FALSE),VLOOKUP([1]Download!B231,BasePoint8,2,FALSE))))</f>
        <v>#VALUE!</v>
      </c>
      <c r="H70" s="6" t="str">
        <f>IF([1]Download!J231="7777777",VLOOKUP([1]Download!D231,BasePoint7,2,FALSE),VLOOKUP([1]Download!D231,BasePoint8,2,FALSE))</f>
        <v>HARBOUR BRETON, NF</v>
      </c>
      <c r="I70" s="9">
        <f>[1]Download!R231</f>
        <v>101.85</v>
      </c>
      <c r="J70" s="9">
        <f>[1]Download!S231</f>
        <v>36.44</v>
      </c>
      <c r="K70" s="9">
        <f>[1]Download!T231</f>
        <v>33.200000000000003</v>
      </c>
      <c r="L70" s="9">
        <f>[1]Download!U231</f>
        <v>28.06</v>
      </c>
      <c r="M70" s="9">
        <f>[1]Download!V231</f>
        <v>26.17</v>
      </c>
      <c r="N70" s="9">
        <f>[1]Download!W231</f>
        <v>21.8</v>
      </c>
      <c r="O70" s="9">
        <f>[1]Download!X231</f>
        <v>18.88</v>
      </c>
      <c r="P70" s="9">
        <f>[1]Download!Y231</f>
        <v>15.7</v>
      </c>
      <c r="Q70" s="9">
        <f>[1]Download!Z231</f>
        <v>0</v>
      </c>
      <c r="R70" s="9">
        <f>[1]Download!AA231</f>
        <v>0</v>
      </c>
      <c r="S70" s="9">
        <f>[1]Download!AB231</f>
        <v>0</v>
      </c>
      <c r="T70" s="9">
        <f>[1]Download!AC231</f>
        <v>0</v>
      </c>
      <c r="U70" s="9">
        <f>[1]Download!AD231</f>
        <v>0</v>
      </c>
      <c r="V70" s="9">
        <f>[1]Download!AE231</f>
        <v>0</v>
      </c>
      <c r="W70" s="9">
        <f>[1]Download!AF231</f>
        <v>0</v>
      </c>
      <c r="X70" s="9">
        <f>[1]Download!AG231</f>
        <v>0</v>
      </c>
      <c r="Y70" s="9">
        <f>[1]Download!AH231</f>
        <v>0</v>
      </c>
      <c r="Z70" s="9">
        <f>[1]Download!AI231</f>
        <v>0</v>
      </c>
      <c r="AA70" s="9">
        <f>[1]Download!AJ231</f>
        <v>0</v>
      </c>
      <c r="AB70" s="8">
        <f>[1]Download!AK231</f>
        <v>0</v>
      </c>
    </row>
    <row r="71" spans="1:28" s="7" customFormat="1" x14ac:dyDescent="0.2">
      <c r="A71" s="6" t="e">
        <f>IF(D71=0,0,IF([1]Download!A233="",A70,[1]Download!A233))</f>
        <v>#VALUE!</v>
      </c>
      <c r="B71" s="6" t="str">
        <f>VLOOKUP([1]Download!H233,RT,2,FALSE)</f>
        <v>Rate per CWT</v>
      </c>
      <c r="C71" s="6" t="str">
        <f>VLOOKUP([1]Download!E233,ST,2,FALSE)</f>
        <v>Regular</v>
      </c>
      <c r="D71" s="11" t="e">
        <f>IF([1]Download!N233=0,0,IF([1]Download!N233=99999999,"99/99/99",VALUE(CONCATENATE(MID([1]Download!N233,5,2),"/",RIGHT([1]Download!N233,2),"/",LEFT([1]Download!N233,4)))))</f>
        <v>#VALUE!</v>
      </c>
      <c r="E71" s="10" t="str">
        <f>[1]Download!G233</f>
        <v>INDUSTRIAL CLEANING PRODUCTS</v>
      </c>
      <c r="F71" s="6" t="e">
        <f>IF(D71=0,0,IF([1]Download!C233="",F70,VLOOKUP([1]Download!C233,DIR,2,FALSE)))</f>
        <v>#VALUE!</v>
      </c>
      <c r="G71" s="6" t="e">
        <f>IF(D71=0,0,IF([1]Download!B233="",G70,IF([1]Download!J233="7777777",VLOOKUP([1]Download!B233,BasePoint7,2,FALSE),VLOOKUP([1]Download!B233,BasePoint8,2,FALSE))))</f>
        <v>#VALUE!</v>
      </c>
      <c r="H71" s="6" t="str">
        <f>IF([1]Download!J233="7777777",VLOOKUP([1]Download!D233,BasePoint7,2,FALSE),VLOOKUP([1]Download!D233,BasePoint8,2,FALSE))</f>
        <v>LOURDES, NF</v>
      </c>
      <c r="I71" s="9">
        <f>[1]Download!R233</f>
        <v>81.3</v>
      </c>
      <c r="J71" s="9">
        <f>[1]Download!S233</f>
        <v>27.96</v>
      </c>
      <c r="K71" s="9">
        <f>[1]Download!T233</f>
        <v>24.55</v>
      </c>
      <c r="L71" s="9">
        <f>[1]Download!U233</f>
        <v>20.54</v>
      </c>
      <c r="M71" s="9">
        <f>[1]Download!V233</f>
        <v>18.54</v>
      </c>
      <c r="N71" s="9">
        <f>[1]Download!W233</f>
        <v>16.350000000000001</v>
      </c>
      <c r="O71" s="9">
        <f>[1]Download!X233</f>
        <v>14.17</v>
      </c>
      <c r="P71" s="9">
        <f>[1]Download!Y233</f>
        <v>12.23</v>
      </c>
      <c r="Q71" s="9">
        <f>[1]Download!Z233</f>
        <v>0</v>
      </c>
      <c r="R71" s="9">
        <f>[1]Download!AA233</f>
        <v>0</v>
      </c>
      <c r="S71" s="9">
        <f>[1]Download!AB233</f>
        <v>0</v>
      </c>
      <c r="T71" s="9">
        <f>[1]Download!AC233</f>
        <v>0</v>
      </c>
      <c r="U71" s="9">
        <f>[1]Download!AD233</f>
        <v>0</v>
      </c>
      <c r="V71" s="9">
        <f>[1]Download!AE233</f>
        <v>0</v>
      </c>
      <c r="W71" s="9">
        <f>[1]Download!AF233</f>
        <v>0</v>
      </c>
      <c r="X71" s="9">
        <f>[1]Download!AG233</f>
        <v>0</v>
      </c>
      <c r="Y71" s="9">
        <f>[1]Download!AH233</f>
        <v>0</v>
      </c>
      <c r="Z71" s="9">
        <f>[1]Download!AI233</f>
        <v>0</v>
      </c>
      <c r="AA71" s="9">
        <f>[1]Download!AJ233</f>
        <v>0</v>
      </c>
      <c r="AB71" s="8">
        <f>[1]Download!AK233</f>
        <v>0</v>
      </c>
    </row>
    <row r="72" spans="1:28" s="7" customFormat="1" x14ac:dyDescent="0.2">
      <c r="A72" s="6" t="e">
        <f>IF(D72=0,0,IF([1]Download!A234="",A71,[1]Download!A234))</f>
        <v>#VALUE!</v>
      </c>
      <c r="B72" s="6" t="str">
        <f>VLOOKUP([1]Download!H234,RT,2,FALSE)</f>
        <v>Rate per CWT</v>
      </c>
      <c r="C72" s="6" t="str">
        <f>VLOOKUP([1]Download!E234,ST,2,FALSE)</f>
        <v>Regular</v>
      </c>
      <c r="D72" s="11" t="e">
        <f>IF([1]Download!N234=0,0,IF([1]Download!N234=99999999,"99/99/99",VALUE(CONCATENATE(MID([1]Download!N234,5,2),"/",RIGHT([1]Download!N234,2),"/",LEFT([1]Download!N234,4)))))</f>
        <v>#VALUE!</v>
      </c>
      <c r="E72" s="10" t="str">
        <f>[1]Download!G234</f>
        <v>INDUSTRIAL CLEANING PRODUCTS</v>
      </c>
      <c r="F72" s="6" t="e">
        <f>IF(D72=0,0,IF([1]Download!C234="",F71,VLOOKUP([1]Download!C234,DIR,2,FALSE)))</f>
        <v>#VALUE!</v>
      </c>
      <c r="G72" s="6" t="e">
        <f>IF(D72=0,0,IF([1]Download!B234="",G71,IF([1]Download!J234="7777777",VLOOKUP([1]Download!B234,BasePoint7,2,FALSE),VLOOKUP([1]Download!B234,BasePoint8,2,FALSE))))</f>
        <v>#VALUE!</v>
      </c>
      <c r="H72" s="6" t="str">
        <f>IF([1]Download!J234="7777777",VLOOKUP([1]Download!D234,BasePoint7,2,FALSE),VLOOKUP([1]Download!D234,BasePoint8,2,FALSE))</f>
        <v>MARYSTOWN, NF</v>
      </c>
      <c r="I72" s="9">
        <f>[1]Download!R234</f>
        <v>88.75</v>
      </c>
      <c r="J72" s="9">
        <f>[1]Download!S234</f>
        <v>31.17</v>
      </c>
      <c r="K72" s="9">
        <f>[1]Download!T234</f>
        <v>27.9</v>
      </c>
      <c r="L72" s="9">
        <f>[1]Download!U234</f>
        <v>24.1</v>
      </c>
      <c r="M72" s="9">
        <f>[1]Download!V234</f>
        <v>22.18</v>
      </c>
      <c r="N72" s="9">
        <f>[1]Download!W234</f>
        <v>19.97</v>
      </c>
      <c r="O72" s="9">
        <f>[1]Download!X234</f>
        <v>17.98</v>
      </c>
      <c r="P72" s="9">
        <f>[1]Download!Y234</f>
        <v>16.45</v>
      </c>
      <c r="Q72" s="9">
        <f>[1]Download!Z234</f>
        <v>0</v>
      </c>
      <c r="R72" s="9">
        <f>[1]Download!AA234</f>
        <v>0</v>
      </c>
      <c r="S72" s="9">
        <f>[1]Download!AB234</f>
        <v>0</v>
      </c>
      <c r="T72" s="9">
        <f>[1]Download!AC234</f>
        <v>0</v>
      </c>
      <c r="U72" s="9">
        <f>[1]Download!AD234</f>
        <v>0</v>
      </c>
      <c r="V72" s="9">
        <f>[1]Download!AE234</f>
        <v>0</v>
      </c>
      <c r="W72" s="9">
        <f>[1]Download!AF234</f>
        <v>0</v>
      </c>
      <c r="X72" s="9">
        <f>[1]Download!AG234</f>
        <v>0</v>
      </c>
      <c r="Y72" s="9">
        <f>[1]Download!AH234</f>
        <v>0</v>
      </c>
      <c r="Z72" s="9">
        <f>[1]Download!AI234</f>
        <v>0</v>
      </c>
      <c r="AA72" s="9">
        <f>[1]Download!AJ234</f>
        <v>0</v>
      </c>
      <c r="AB72" s="8">
        <f>[1]Download!AK234</f>
        <v>0</v>
      </c>
    </row>
    <row r="73" spans="1:28" s="7" customFormat="1" x14ac:dyDescent="0.2">
      <c r="A73" s="6" t="e">
        <f>IF(D73=0,0,IF([1]Download!A235="",A72,[1]Download!A235))</f>
        <v>#VALUE!</v>
      </c>
      <c r="B73" s="6" t="str">
        <f>VLOOKUP([1]Download!H235,RT,2,FALSE)</f>
        <v>Rate per CWT</v>
      </c>
      <c r="C73" s="6" t="str">
        <f>VLOOKUP([1]Download!E235,ST,2,FALSE)</f>
        <v>Regular</v>
      </c>
      <c r="D73" s="11" t="e">
        <f>IF([1]Download!N235=0,0,IF([1]Download!N235=99999999,"99/99/99",VALUE(CONCATENATE(MID([1]Download!N235,5,2),"/",RIGHT([1]Download!N235,2),"/",LEFT([1]Download!N235,4)))))</f>
        <v>#VALUE!</v>
      </c>
      <c r="E73" s="10" t="str">
        <f>[1]Download!G235</f>
        <v>INDUSTRIAL CLEANING PRODUCTS</v>
      </c>
      <c r="F73" s="6" t="e">
        <f>IF(D73=0,0,IF([1]Download!C235="",F72,VLOOKUP([1]Download!C235,DIR,2,FALSE)))</f>
        <v>#VALUE!</v>
      </c>
      <c r="G73" s="6" t="e">
        <f>IF(D73=0,0,IF([1]Download!B235="",G72,IF([1]Download!J235="7777777",VLOOKUP([1]Download!B235,BasePoint7,2,FALSE),VLOOKUP([1]Download!B235,BasePoint8,2,FALSE))))</f>
        <v>#VALUE!</v>
      </c>
      <c r="H73" s="6" t="str">
        <f>IF([1]Download!J235="7777777",VLOOKUP([1]Download!D235,BasePoint7,2,FALSE),VLOOKUP([1]Download!D235,BasePoint8,2,FALSE))</f>
        <v>PLACENTIA, NF</v>
      </c>
      <c r="I73" s="9">
        <f>[1]Download!R235</f>
        <v>101.3</v>
      </c>
      <c r="J73" s="9">
        <f>[1]Download!S235</f>
        <v>34.979999999999997</v>
      </c>
      <c r="K73" s="9">
        <f>[1]Download!T235</f>
        <v>31.16</v>
      </c>
      <c r="L73" s="9">
        <f>[1]Download!U235</f>
        <v>26.49</v>
      </c>
      <c r="M73" s="9">
        <f>[1]Download!V235</f>
        <v>24.22</v>
      </c>
      <c r="N73" s="9">
        <f>[1]Download!W235</f>
        <v>21.78</v>
      </c>
      <c r="O73" s="9">
        <f>[1]Download!X235</f>
        <v>19.420000000000002</v>
      </c>
      <c r="P73" s="9">
        <f>[1]Download!Y235</f>
        <v>17.87</v>
      </c>
      <c r="Q73" s="9">
        <f>[1]Download!Z235</f>
        <v>0</v>
      </c>
      <c r="R73" s="9">
        <f>[1]Download!AA235</f>
        <v>0</v>
      </c>
      <c r="S73" s="9">
        <f>[1]Download!AB235</f>
        <v>0</v>
      </c>
      <c r="T73" s="9">
        <f>[1]Download!AC235</f>
        <v>0</v>
      </c>
      <c r="U73" s="9">
        <f>[1]Download!AD235</f>
        <v>0</v>
      </c>
      <c r="V73" s="9">
        <f>[1]Download!AE235</f>
        <v>0</v>
      </c>
      <c r="W73" s="9">
        <f>[1]Download!AF235</f>
        <v>0</v>
      </c>
      <c r="X73" s="9">
        <f>[1]Download!AG235</f>
        <v>0</v>
      </c>
      <c r="Y73" s="9">
        <f>[1]Download!AH235</f>
        <v>0</v>
      </c>
      <c r="Z73" s="9">
        <f>[1]Download!AI235</f>
        <v>0</v>
      </c>
      <c r="AA73" s="9">
        <f>[1]Download!AJ235</f>
        <v>0</v>
      </c>
      <c r="AB73" s="8">
        <f>[1]Download!AK235</f>
        <v>0</v>
      </c>
    </row>
    <row r="74" spans="1:28" s="7" customFormat="1" x14ac:dyDescent="0.2">
      <c r="A74" s="6" t="e">
        <f>IF(D74=0,0,IF([1]Download!A236="",A73,[1]Download!A236))</f>
        <v>#VALUE!</v>
      </c>
      <c r="B74" s="6" t="str">
        <f>VLOOKUP([1]Download!H236,RT,2,FALSE)</f>
        <v>Rate per CWT</v>
      </c>
      <c r="C74" s="6" t="str">
        <f>VLOOKUP([1]Download!E236,ST,2,FALSE)</f>
        <v>Regular</v>
      </c>
      <c r="D74" s="11" t="e">
        <f>IF([1]Download!N236=0,0,IF([1]Download!N236=99999999,"99/99/99",VALUE(CONCATENATE(MID([1]Download!N236,5,2),"/",RIGHT([1]Download!N236,2),"/",LEFT([1]Download!N236,4)))))</f>
        <v>#VALUE!</v>
      </c>
      <c r="E74" s="10" t="str">
        <f>[1]Download!G236</f>
        <v>INDUSTRIAL CLEANING PRODUCTS</v>
      </c>
      <c r="F74" s="6" t="e">
        <f>IF(D74=0,0,IF([1]Download!C236="",F73,VLOOKUP([1]Download!C236,DIR,2,FALSE)))</f>
        <v>#VALUE!</v>
      </c>
      <c r="G74" s="6" t="e">
        <f>IF(D74=0,0,IF([1]Download!B236="",G73,IF([1]Download!J236="7777777",VLOOKUP([1]Download!B236,BasePoint7,2,FALSE),VLOOKUP([1]Download!B236,BasePoint8,2,FALSE))))</f>
        <v>#VALUE!</v>
      </c>
      <c r="H74" s="6" t="str">
        <f>IF([1]Download!J236="7777777",VLOOKUP([1]Download!D236,BasePoint7,2,FALSE),VLOOKUP([1]Download!D236,BasePoint8,2,FALSE))</f>
        <v>PORT AU CHOIX, NF</v>
      </c>
      <c r="I74" s="9">
        <f>[1]Download!R236</f>
        <v>105.5</v>
      </c>
      <c r="J74" s="9">
        <f>[1]Download!S236</f>
        <v>34.56</v>
      </c>
      <c r="K74" s="9">
        <f>[1]Download!T236</f>
        <v>30.52</v>
      </c>
      <c r="L74" s="9">
        <f>[1]Download!U236</f>
        <v>26.32</v>
      </c>
      <c r="M74" s="9">
        <f>[1]Download!V236</f>
        <v>23.84</v>
      </c>
      <c r="N74" s="9">
        <f>[1]Download!W236</f>
        <v>21.18</v>
      </c>
      <c r="O74" s="9">
        <f>[1]Download!X236</f>
        <v>17.91</v>
      </c>
      <c r="P74" s="9">
        <f>[1]Download!Y236</f>
        <v>15.17</v>
      </c>
      <c r="Q74" s="9">
        <f>[1]Download!Z236</f>
        <v>0</v>
      </c>
      <c r="R74" s="9">
        <f>[1]Download!AA236</f>
        <v>0</v>
      </c>
      <c r="S74" s="9">
        <f>[1]Download!AB236</f>
        <v>0</v>
      </c>
      <c r="T74" s="9">
        <f>[1]Download!AC236</f>
        <v>0</v>
      </c>
      <c r="U74" s="9">
        <f>[1]Download!AD236</f>
        <v>0</v>
      </c>
      <c r="V74" s="9">
        <f>[1]Download!AE236</f>
        <v>0</v>
      </c>
      <c r="W74" s="9">
        <f>[1]Download!AF236</f>
        <v>0</v>
      </c>
      <c r="X74" s="9">
        <f>[1]Download!AG236</f>
        <v>0</v>
      </c>
      <c r="Y74" s="9">
        <f>[1]Download!AH236</f>
        <v>0</v>
      </c>
      <c r="Z74" s="9">
        <f>[1]Download!AI236</f>
        <v>0</v>
      </c>
      <c r="AA74" s="9">
        <f>[1]Download!AJ236</f>
        <v>0</v>
      </c>
      <c r="AB74" s="8">
        <f>[1]Download!AK236</f>
        <v>0</v>
      </c>
    </row>
    <row r="75" spans="1:28" s="7" customFormat="1" x14ac:dyDescent="0.2">
      <c r="A75" s="6" t="e">
        <f>IF(D75=0,0,IF([1]Download!A237="",A74,[1]Download!A237))</f>
        <v>#VALUE!</v>
      </c>
      <c r="B75" s="6" t="str">
        <f>VLOOKUP([1]Download!H237,RT,2,FALSE)</f>
        <v>Rate per CWT</v>
      </c>
      <c r="C75" s="6" t="str">
        <f>VLOOKUP([1]Download!E237,ST,2,FALSE)</f>
        <v>Regular</v>
      </c>
      <c r="D75" s="11" t="e">
        <f>IF([1]Download!N237=0,0,IF([1]Download!N237=99999999,"99/99/99",VALUE(CONCATENATE(MID([1]Download!N237,5,2),"/",RIGHT([1]Download!N237,2),"/",LEFT([1]Download!N237,4)))))</f>
        <v>#VALUE!</v>
      </c>
      <c r="E75" s="10" t="str">
        <f>[1]Download!G237</f>
        <v>INDUSTRIAL CLEANING PRODUCTS</v>
      </c>
      <c r="F75" s="6" t="e">
        <f>IF(D75=0,0,IF([1]Download!C237="",F74,VLOOKUP([1]Download!C237,DIR,2,FALSE)))</f>
        <v>#VALUE!</v>
      </c>
      <c r="G75" s="6" t="e">
        <f>IF(D75=0,0,IF([1]Download!B237="",G74,IF([1]Download!J237="7777777",VLOOKUP([1]Download!B237,BasePoint7,2,FALSE),VLOOKUP([1]Download!B237,BasePoint8,2,FALSE))))</f>
        <v>#VALUE!</v>
      </c>
      <c r="H75" s="6" t="str">
        <f>IF([1]Download!J237="7777777",VLOOKUP([1]Download!D237,BasePoint7,2,FALSE),VLOOKUP([1]Download!D237,BasePoint8,2,FALSE))</f>
        <v>PORT AUX BASQUES, NF</v>
      </c>
      <c r="I75" s="9">
        <f>[1]Download!R237</f>
        <v>77.150000000000006</v>
      </c>
      <c r="J75" s="9">
        <f>[1]Download!S237</f>
        <v>26.39</v>
      </c>
      <c r="K75" s="9">
        <f>[1]Download!T237</f>
        <v>23</v>
      </c>
      <c r="L75" s="9">
        <f>[1]Download!U237</f>
        <v>19.079999999999998</v>
      </c>
      <c r="M75" s="9">
        <f>[1]Download!V237</f>
        <v>17.13</v>
      </c>
      <c r="N75" s="9">
        <f>[1]Download!W237</f>
        <v>14.96</v>
      </c>
      <c r="O75" s="9">
        <f>[1]Download!X237</f>
        <v>12.83</v>
      </c>
      <c r="P75" s="9">
        <f>[1]Download!Y237</f>
        <v>10.93</v>
      </c>
      <c r="Q75" s="9">
        <f>[1]Download!Z237</f>
        <v>0</v>
      </c>
      <c r="R75" s="9">
        <f>[1]Download!AA237</f>
        <v>0</v>
      </c>
      <c r="S75" s="9">
        <f>[1]Download!AB237</f>
        <v>0</v>
      </c>
      <c r="T75" s="9">
        <f>[1]Download!AC237</f>
        <v>0</v>
      </c>
      <c r="U75" s="9">
        <f>[1]Download!AD237</f>
        <v>0</v>
      </c>
      <c r="V75" s="9">
        <f>[1]Download!AE237</f>
        <v>0</v>
      </c>
      <c r="W75" s="9">
        <f>[1]Download!AF237</f>
        <v>0</v>
      </c>
      <c r="X75" s="9">
        <f>[1]Download!AG237</f>
        <v>0</v>
      </c>
      <c r="Y75" s="9">
        <f>[1]Download!AH237</f>
        <v>0</v>
      </c>
      <c r="Z75" s="9">
        <f>[1]Download!AI237</f>
        <v>0</v>
      </c>
      <c r="AA75" s="9">
        <f>[1]Download!AJ237</f>
        <v>0</v>
      </c>
      <c r="AB75" s="8">
        <f>[1]Download!AK237</f>
        <v>0</v>
      </c>
    </row>
    <row r="76" spans="1:28" s="7" customFormat="1" x14ac:dyDescent="0.2">
      <c r="A76" s="6" t="e">
        <f>IF(D76=0,0,IF([1]Download!A238="",A75,[1]Download!A238))</f>
        <v>#VALUE!</v>
      </c>
      <c r="B76" s="6" t="str">
        <f>VLOOKUP([1]Download!H238,RT,2,FALSE)</f>
        <v>Rate per CWT</v>
      </c>
      <c r="C76" s="6" t="str">
        <f>VLOOKUP([1]Download!E238,ST,2,FALSE)</f>
        <v>Regular</v>
      </c>
      <c r="D76" s="11" t="e">
        <f>IF([1]Download!N238=0,0,IF([1]Download!N238=99999999,"99/99/99",VALUE(CONCATENATE(MID([1]Download!N238,5,2),"/",RIGHT([1]Download!N238,2),"/",LEFT([1]Download!N238,4)))))</f>
        <v>#VALUE!</v>
      </c>
      <c r="E76" s="10" t="str">
        <f>[1]Download!G238</f>
        <v>INDUSTRIAL CLEANING PRODUCTS</v>
      </c>
      <c r="F76" s="6" t="e">
        <f>IF(D76=0,0,IF([1]Download!C238="",F75,VLOOKUP([1]Download!C238,DIR,2,FALSE)))</f>
        <v>#VALUE!</v>
      </c>
      <c r="G76" s="6" t="e">
        <f>IF(D76=0,0,IF([1]Download!B238="",G75,IF([1]Download!J238="7777777",VLOOKUP([1]Download!B238,BasePoint7,2,FALSE),VLOOKUP([1]Download!B238,BasePoint8,2,FALSE))))</f>
        <v>#VALUE!</v>
      </c>
      <c r="H76" s="6" t="str">
        <f>IF([1]Download!J238="7777777",VLOOKUP([1]Download!D238,BasePoint7,2,FALSE),VLOOKUP([1]Download!D238,BasePoint8,2,FALSE))</f>
        <v>SPRINGDALE, NF</v>
      </c>
      <c r="I76" s="9">
        <f>[1]Download!R238</f>
        <v>85.35</v>
      </c>
      <c r="J76" s="9">
        <f>[1]Download!S238</f>
        <v>29.48</v>
      </c>
      <c r="K76" s="9">
        <f>[1]Download!T238</f>
        <v>25.96</v>
      </c>
      <c r="L76" s="9">
        <f>[1]Download!U238</f>
        <v>21.9</v>
      </c>
      <c r="M76" s="9">
        <f>[1]Download!V238</f>
        <v>19.86</v>
      </c>
      <c r="N76" s="9">
        <f>[1]Download!W238</f>
        <v>17.54</v>
      </c>
      <c r="O76" s="9">
        <f>[1]Download!X238</f>
        <v>15.33</v>
      </c>
      <c r="P76" s="9">
        <f>[1]Download!Y238</f>
        <v>13.28</v>
      </c>
      <c r="Q76" s="9">
        <f>[1]Download!Z238</f>
        <v>0</v>
      </c>
      <c r="R76" s="9">
        <f>[1]Download!AA238</f>
        <v>0</v>
      </c>
      <c r="S76" s="9">
        <f>[1]Download!AB238</f>
        <v>0</v>
      </c>
      <c r="T76" s="9">
        <f>[1]Download!AC238</f>
        <v>0</v>
      </c>
      <c r="U76" s="9">
        <f>[1]Download!AD238</f>
        <v>0</v>
      </c>
      <c r="V76" s="9">
        <f>[1]Download!AE238</f>
        <v>0</v>
      </c>
      <c r="W76" s="9">
        <f>[1]Download!AF238</f>
        <v>0</v>
      </c>
      <c r="X76" s="9">
        <f>[1]Download!AG238</f>
        <v>0</v>
      </c>
      <c r="Y76" s="9">
        <f>[1]Download!AH238</f>
        <v>0</v>
      </c>
      <c r="Z76" s="9">
        <f>[1]Download!AI238</f>
        <v>0</v>
      </c>
      <c r="AA76" s="9">
        <f>[1]Download!AJ238</f>
        <v>0</v>
      </c>
      <c r="AB76" s="8">
        <f>[1]Download!AK238</f>
        <v>0</v>
      </c>
    </row>
    <row r="77" spans="1:28" s="7" customFormat="1" x14ac:dyDescent="0.2">
      <c r="A77" s="6" t="e">
        <f>IF(D77=0,0,IF([1]Download!A239="",A76,[1]Download!A239))</f>
        <v>#VALUE!</v>
      </c>
      <c r="B77" s="6" t="str">
        <f>VLOOKUP([1]Download!H239,RT,2,FALSE)</f>
        <v>Rate per CWT</v>
      </c>
      <c r="C77" s="6" t="str">
        <f>VLOOKUP([1]Download!E239,ST,2,FALSE)</f>
        <v>Regular</v>
      </c>
      <c r="D77" s="11" t="e">
        <f>IF([1]Download!N239=0,0,IF([1]Download!N239=99999999,"99/99/99",VALUE(CONCATENATE(MID([1]Download!N239,5,2),"/",RIGHT([1]Download!N239,2),"/",LEFT([1]Download!N239,4)))))</f>
        <v>#VALUE!</v>
      </c>
      <c r="E77" s="10" t="str">
        <f>[1]Download!G239</f>
        <v>INDUSTRIAL CLEANING PRODUCTS</v>
      </c>
      <c r="F77" s="6" t="e">
        <f>IF(D77=0,0,IF([1]Download!C239="",F76,VLOOKUP([1]Download!C239,DIR,2,FALSE)))</f>
        <v>#VALUE!</v>
      </c>
      <c r="G77" s="6" t="e">
        <f>IF(D77=0,0,IF([1]Download!B239="",G76,IF([1]Download!J239="7777777",VLOOKUP([1]Download!B239,BasePoint7,2,FALSE),VLOOKUP([1]Download!B239,BasePoint8,2,FALSE))))</f>
        <v>#VALUE!</v>
      </c>
      <c r="H77" s="6" t="str">
        <f>IF([1]Download!J239="7777777",VLOOKUP([1]Download!D239,BasePoint7,2,FALSE),VLOOKUP([1]Download!D239,BasePoint8,2,FALSE))</f>
        <v>ST ANTHONY, NF</v>
      </c>
      <c r="I77" s="9">
        <f>[1]Download!R239</f>
        <v>107.15</v>
      </c>
      <c r="J77" s="9">
        <f>[1]Download!S239</f>
        <v>36.270000000000003</v>
      </c>
      <c r="K77" s="9">
        <f>[1]Download!T239</f>
        <v>33.01</v>
      </c>
      <c r="L77" s="9">
        <f>[1]Download!U239</f>
        <v>28.57</v>
      </c>
      <c r="M77" s="9">
        <f>[1]Download!V239</f>
        <v>25.82</v>
      </c>
      <c r="N77" s="9">
        <f>[1]Download!W239</f>
        <v>22.99</v>
      </c>
      <c r="O77" s="9">
        <f>[1]Download!X239</f>
        <v>19.46</v>
      </c>
      <c r="P77" s="9">
        <f>[1]Download!Y239</f>
        <v>16.46</v>
      </c>
      <c r="Q77" s="9">
        <f>[1]Download!Z239</f>
        <v>0</v>
      </c>
      <c r="R77" s="9">
        <f>[1]Download!AA239</f>
        <v>0</v>
      </c>
      <c r="S77" s="9">
        <f>[1]Download!AB239</f>
        <v>0</v>
      </c>
      <c r="T77" s="9">
        <f>[1]Download!AC239</f>
        <v>0</v>
      </c>
      <c r="U77" s="9">
        <f>[1]Download!AD239</f>
        <v>0</v>
      </c>
      <c r="V77" s="9">
        <f>[1]Download!AE239</f>
        <v>0</v>
      </c>
      <c r="W77" s="9">
        <f>[1]Download!AF239</f>
        <v>0</v>
      </c>
      <c r="X77" s="9">
        <f>[1]Download!AG239</f>
        <v>0</v>
      </c>
      <c r="Y77" s="9">
        <f>[1]Download!AH239</f>
        <v>0</v>
      </c>
      <c r="Z77" s="9">
        <f>[1]Download!AI239</f>
        <v>0</v>
      </c>
      <c r="AA77" s="9">
        <f>[1]Download!AJ239</f>
        <v>0</v>
      </c>
      <c r="AB77" s="8">
        <f>[1]Download!AK239</f>
        <v>0</v>
      </c>
    </row>
    <row r="78" spans="1:28" s="7" customFormat="1" x14ac:dyDescent="0.2">
      <c r="A78" s="6" t="e">
        <f>IF(D78=0,0,IF([1]Download!A240="",A77,[1]Download!A240))</f>
        <v>#VALUE!</v>
      </c>
      <c r="B78" s="6" t="str">
        <f>VLOOKUP([1]Download!H240,RT,2,FALSE)</f>
        <v>Rate per CWT</v>
      </c>
      <c r="C78" s="6" t="str">
        <f>VLOOKUP([1]Download!E240,ST,2,FALSE)</f>
        <v>Regular</v>
      </c>
      <c r="D78" s="11" t="e">
        <f>IF([1]Download!N240=0,0,IF([1]Download!N240=99999999,"99/99/99",VALUE(CONCATENATE(MID([1]Download!N240,5,2),"/",RIGHT([1]Download!N240,2),"/",LEFT([1]Download!N240,4)))))</f>
        <v>#VALUE!</v>
      </c>
      <c r="E78" s="10" t="str">
        <f>[1]Download!G240</f>
        <v>INDUSTRIAL CLEANING PRODUCTS</v>
      </c>
      <c r="F78" s="6" t="e">
        <f>IF(D78=0,0,IF([1]Download!C240="",F77,VLOOKUP([1]Download!C240,DIR,2,FALSE)))</f>
        <v>#VALUE!</v>
      </c>
      <c r="G78" s="6" t="e">
        <f>IF(D78=0,0,IF([1]Download!B240="",G77,IF([1]Download!J240="7777777",VLOOKUP([1]Download!B240,BasePoint7,2,FALSE),VLOOKUP([1]Download!B240,BasePoint8,2,FALSE))))</f>
        <v>#VALUE!</v>
      </c>
      <c r="H78" s="6" t="str">
        <f>IF([1]Download!J240="7777777",VLOOKUP([1]Download!D240,BasePoint7,2,FALSE),VLOOKUP([1]Download!D240,BasePoint8,2,FALSE))</f>
        <v>ST JOHN'S, NF</v>
      </c>
      <c r="I78" s="9">
        <f>[1]Download!R240</f>
        <v>79.650000000000006</v>
      </c>
      <c r="J78" s="9">
        <f>[1]Download!S240</f>
        <v>27.63</v>
      </c>
      <c r="K78" s="9">
        <f>[1]Download!T240</f>
        <v>24.47</v>
      </c>
      <c r="L78" s="9">
        <f>[1]Download!U240</f>
        <v>20.75</v>
      </c>
      <c r="M78" s="9">
        <f>[1]Download!V240</f>
        <v>18.899999999999999</v>
      </c>
      <c r="N78" s="9">
        <f>[1]Download!W240</f>
        <v>16.73</v>
      </c>
      <c r="O78" s="9">
        <f>[1]Download!X240</f>
        <v>14.81</v>
      </c>
      <c r="P78" s="9">
        <f>[1]Download!Y240</f>
        <v>13.31</v>
      </c>
      <c r="Q78" s="9">
        <f>[1]Download!Z240</f>
        <v>0</v>
      </c>
      <c r="R78" s="9">
        <f>[1]Download!AA240</f>
        <v>0</v>
      </c>
      <c r="S78" s="9">
        <f>[1]Download!AB240</f>
        <v>0</v>
      </c>
      <c r="T78" s="9">
        <f>[1]Download!AC240</f>
        <v>0</v>
      </c>
      <c r="U78" s="9">
        <f>[1]Download!AD240</f>
        <v>0</v>
      </c>
      <c r="V78" s="9">
        <f>[1]Download!AE240</f>
        <v>0</v>
      </c>
      <c r="W78" s="9">
        <f>[1]Download!AF240</f>
        <v>0</v>
      </c>
      <c r="X78" s="9">
        <f>[1]Download!AG240</f>
        <v>0</v>
      </c>
      <c r="Y78" s="9">
        <f>[1]Download!AH240</f>
        <v>0</v>
      </c>
      <c r="Z78" s="9">
        <f>[1]Download!AI240</f>
        <v>0</v>
      </c>
      <c r="AA78" s="9">
        <f>[1]Download!AJ240</f>
        <v>0</v>
      </c>
      <c r="AB78" s="8">
        <f>[1]Download!AK240</f>
        <v>0</v>
      </c>
    </row>
    <row r="79" spans="1:28" s="7" customFormat="1" x14ac:dyDescent="0.2">
      <c r="A79" s="6" t="e">
        <f>IF(D79=0,0,IF([1]Download!A241="",A78,[1]Download!A241))</f>
        <v>#VALUE!</v>
      </c>
      <c r="B79" s="6" t="str">
        <f>VLOOKUP([1]Download!H241,RT,2,FALSE)</f>
        <v>Rate per CWT</v>
      </c>
      <c r="C79" s="6" t="str">
        <f>VLOOKUP([1]Download!E241,ST,2,FALSE)</f>
        <v>Regular</v>
      </c>
      <c r="D79" s="11" t="e">
        <f>IF([1]Download!N241=0,0,IF([1]Download!N241=99999999,"99/99/99",VALUE(CONCATENATE(MID([1]Download!N241,5,2),"/",RIGHT([1]Download!N241,2),"/",LEFT([1]Download!N241,4)))))</f>
        <v>#VALUE!</v>
      </c>
      <c r="E79" s="10" t="str">
        <f>[1]Download!G241</f>
        <v>INDUSTRIAL CLEANING PRODUCTS</v>
      </c>
      <c r="F79" s="6" t="e">
        <f>IF(D79=0,0,IF([1]Download!C241="",F78,VLOOKUP([1]Download!C241,DIR,2,FALSE)))</f>
        <v>#VALUE!</v>
      </c>
      <c r="G79" s="6" t="e">
        <f>IF(D79=0,0,IF([1]Download!B241="",G78,IF([1]Download!J241="7777777",VLOOKUP([1]Download!B241,BasePoint7,2,FALSE),VLOOKUP([1]Download!B241,BasePoint8,2,FALSE))))</f>
        <v>#VALUE!</v>
      </c>
      <c r="H79" s="6" t="str">
        <f>IF([1]Download!J241="7777777",VLOOKUP([1]Download!D241,BasePoint7,2,FALSE),VLOOKUP([1]Download!D241,BasePoint8,2,FALSE))</f>
        <v>STEPHENVILLE, NF</v>
      </c>
      <c r="I79" s="9">
        <f>[1]Download!R241</f>
        <v>80</v>
      </c>
      <c r="J79" s="9">
        <f>[1]Download!S241</f>
        <v>27.44</v>
      </c>
      <c r="K79" s="9">
        <f>[1]Download!T241</f>
        <v>24.03</v>
      </c>
      <c r="L79" s="9">
        <f>[1]Download!U241</f>
        <v>20.059999999999999</v>
      </c>
      <c r="M79" s="9">
        <f>[1]Download!V241</f>
        <v>18.07</v>
      </c>
      <c r="N79" s="9">
        <f>[1]Download!W241</f>
        <v>15.88</v>
      </c>
      <c r="O79" s="9">
        <f>[1]Download!X241</f>
        <v>13.73</v>
      </c>
      <c r="P79" s="9">
        <f>[1]Download!Y241</f>
        <v>11.82</v>
      </c>
      <c r="Q79" s="9">
        <f>[1]Download!Z241</f>
        <v>0</v>
      </c>
      <c r="R79" s="9">
        <f>[1]Download!AA241</f>
        <v>0</v>
      </c>
      <c r="S79" s="9">
        <f>[1]Download!AB241</f>
        <v>0</v>
      </c>
      <c r="T79" s="9">
        <f>[1]Download!AC241</f>
        <v>0</v>
      </c>
      <c r="U79" s="9">
        <f>[1]Download!AD241</f>
        <v>0</v>
      </c>
      <c r="V79" s="9">
        <f>[1]Download!AE241</f>
        <v>0</v>
      </c>
      <c r="W79" s="9">
        <f>[1]Download!AF241</f>
        <v>0</v>
      </c>
      <c r="X79" s="9">
        <f>[1]Download!AG241</f>
        <v>0</v>
      </c>
      <c r="Y79" s="9">
        <f>[1]Download!AH241</f>
        <v>0</v>
      </c>
      <c r="Z79" s="9">
        <f>[1]Download!AI241</f>
        <v>0</v>
      </c>
      <c r="AA79" s="9">
        <f>[1]Download!AJ241</f>
        <v>0</v>
      </c>
      <c r="AB79" s="8">
        <f>[1]Download!AK241</f>
        <v>0</v>
      </c>
    </row>
    <row r="80" spans="1:28" s="7" customFormat="1" x14ac:dyDescent="0.2">
      <c r="A80" s="6" t="e">
        <f>IF(D80=0,0,IF([1]Download!A242="",A79,[1]Download!A242))</f>
        <v>#VALUE!</v>
      </c>
      <c r="B80" s="6" t="str">
        <f>VLOOKUP([1]Download!H242,RT,2,FALSE)</f>
        <v>Rate per CWT</v>
      </c>
      <c r="C80" s="6" t="str">
        <f>VLOOKUP([1]Download!E242,ST,2,FALSE)</f>
        <v>Regular</v>
      </c>
      <c r="D80" s="11" t="e">
        <f>IF([1]Download!N242=0,0,IF([1]Download!N242=99999999,"99/99/99",VALUE(CONCATENATE(MID([1]Download!N242,5,2),"/",RIGHT([1]Download!N242,2),"/",LEFT([1]Download!N242,4)))))</f>
        <v>#VALUE!</v>
      </c>
      <c r="E80" s="10" t="str">
        <f>[1]Download!G242</f>
        <v>INDUSTRIAL CLEANING PRODUCTS</v>
      </c>
      <c r="F80" s="6" t="e">
        <f>IF(D80=0,0,IF([1]Download!C242="",F79,VLOOKUP([1]Download!C242,DIR,2,FALSE)))</f>
        <v>#VALUE!</v>
      </c>
      <c r="G80" s="6" t="e">
        <f>IF(D80=0,0,IF([1]Download!B242="",G79,IF([1]Download!J242="7777777",VLOOKUP([1]Download!B242,BasePoint7,2,FALSE),VLOOKUP([1]Download!B242,BasePoint8,2,FALSE))))</f>
        <v>#VALUE!</v>
      </c>
      <c r="H80" s="6" t="str">
        <f>IF([1]Download!J242="7777777",VLOOKUP([1]Download!D242,BasePoint7,2,FALSE),VLOOKUP([1]Download!D242,BasePoint8,2,FALSE))</f>
        <v>TREPASSEY, NF</v>
      </c>
      <c r="I80" s="9">
        <f>[1]Download!R242</f>
        <v>104.7</v>
      </c>
      <c r="J80" s="9">
        <f>[1]Download!S242</f>
        <v>37.01</v>
      </c>
      <c r="K80" s="9">
        <f>[1]Download!T242</f>
        <v>32.270000000000003</v>
      </c>
      <c r="L80" s="9">
        <f>[1]Download!U242</f>
        <v>27.48</v>
      </c>
      <c r="M80" s="9">
        <f>[1]Download!V242</f>
        <v>25.08</v>
      </c>
      <c r="N80" s="9">
        <f>[1]Download!W242</f>
        <v>22.19</v>
      </c>
      <c r="O80" s="9">
        <f>[1]Download!X242</f>
        <v>19.739999999999998</v>
      </c>
      <c r="P80" s="9">
        <f>[1]Download!Y242</f>
        <v>17.21</v>
      </c>
      <c r="Q80" s="9">
        <f>[1]Download!Z242</f>
        <v>0</v>
      </c>
      <c r="R80" s="9">
        <f>[1]Download!AA242</f>
        <v>0</v>
      </c>
      <c r="S80" s="9">
        <f>[1]Download!AB242</f>
        <v>0</v>
      </c>
      <c r="T80" s="9">
        <f>[1]Download!AC242</f>
        <v>0</v>
      </c>
      <c r="U80" s="9">
        <f>[1]Download!AD242</f>
        <v>0</v>
      </c>
      <c r="V80" s="9">
        <f>[1]Download!AE242</f>
        <v>0</v>
      </c>
      <c r="W80" s="9">
        <f>[1]Download!AF242</f>
        <v>0</v>
      </c>
      <c r="X80" s="9">
        <f>[1]Download!AG242</f>
        <v>0</v>
      </c>
      <c r="Y80" s="9">
        <f>[1]Download!AH242</f>
        <v>0</v>
      </c>
      <c r="Z80" s="9">
        <f>[1]Download!AI242</f>
        <v>0</v>
      </c>
      <c r="AA80" s="9">
        <f>[1]Download!AJ242</f>
        <v>0</v>
      </c>
      <c r="AB80" s="8">
        <f>[1]Download!AK242</f>
        <v>0</v>
      </c>
    </row>
    <row r="81" spans="1:28" s="7" customFormat="1" x14ac:dyDescent="0.2">
      <c r="A81" s="6" t="e">
        <f>IF(D81=0,0,IF([1]Download!A243="",A80,[1]Download!A243))</f>
        <v>#VALUE!</v>
      </c>
      <c r="B81" s="6" t="str">
        <f>VLOOKUP([1]Download!H243,RT,2,FALSE)</f>
        <v>Rate per CWT</v>
      </c>
      <c r="C81" s="6" t="str">
        <f>VLOOKUP([1]Download!E243,ST,2,FALSE)</f>
        <v>Regular</v>
      </c>
      <c r="D81" s="11" t="e">
        <f>IF([1]Download!N243=0,0,IF([1]Download!N243=99999999,"99/99/99",VALUE(CONCATENATE(MID([1]Download!N243,5,2),"/",RIGHT([1]Download!N243,2),"/",LEFT([1]Download!N243,4)))))</f>
        <v>#VALUE!</v>
      </c>
      <c r="E81" s="10" t="str">
        <f>[1]Download!G243</f>
        <v>INDUSTRIAL CLEANING PRODUCTS</v>
      </c>
      <c r="F81" s="6" t="e">
        <f>IF(D81=0,0,IF([1]Download!C243="",F80,VLOOKUP([1]Download!C243,DIR,2,FALSE)))</f>
        <v>#VALUE!</v>
      </c>
      <c r="G81" s="6" t="e">
        <f>IF(D81=0,0,IF([1]Download!B243="",G80,IF([1]Download!J243="7777777",VLOOKUP([1]Download!B243,BasePoint7,2,FALSE),VLOOKUP([1]Download!B243,BasePoint8,2,FALSE))))</f>
        <v>#VALUE!</v>
      </c>
      <c r="H81" s="6" t="str">
        <f>IF([1]Download!J243="7777777",VLOOKUP([1]Download!D243,BasePoint7,2,FALSE),VLOOKUP([1]Download!D243,BasePoint8,2,FALSE))</f>
        <v>TWILLINGATE, GAMBO, NF</v>
      </c>
      <c r="I81" s="9">
        <f>[1]Download!R243</f>
        <v>89.3</v>
      </c>
      <c r="J81" s="9">
        <f>[1]Download!S243</f>
        <v>31</v>
      </c>
      <c r="K81" s="9">
        <f>[1]Download!T243</f>
        <v>27.46</v>
      </c>
      <c r="L81" s="9">
        <f>[1]Download!U243</f>
        <v>23.35</v>
      </c>
      <c r="M81" s="9">
        <f>[1]Download!V243</f>
        <v>21.26</v>
      </c>
      <c r="N81" s="9">
        <f>[1]Download!W243</f>
        <v>18.91</v>
      </c>
      <c r="O81" s="9">
        <f>[1]Download!X243</f>
        <v>16.7</v>
      </c>
      <c r="P81" s="9">
        <f>[1]Download!Y243</f>
        <v>14.6</v>
      </c>
      <c r="Q81" s="9">
        <f>[1]Download!Z243</f>
        <v>0</v>
      </c>
      <c r="R81" s="9">
        <f>[1]Download!AA243</f>
        <v>0</v>
      </c>
      <c r="S81" s="9">
        <f>[1]Download!AB243</f>
        <v>0</v>
      </c>
      <c r="T81" s="9">
        <f>[1]Download!AC243</f>
        <v>0</v>
      </c>
      <c r="U81" s="9">
        <f>[1]Download!AD243</f>
        <v>0</v>
      </c>
      <c r="V81" s="9">
        <f>[1]Download!AE243</f>
        <v>0</v>
      </c>
      <c r="W81" s="9">
        <f>[1]Download!AF243</f>
        <v>0</v>
      </c>
      <c r="X81" s="9">
        <f>[1]Download!AG243</f>
        <v>0</v>
      </c>
      <c r="Y81" s="9">
        <f>[1]Download!AH243</f>
        <v>0</v>
      </c>
      <c r="Z81" s="9">
        <f>[1]Download!AI243</f>
        <v>0</v>
      </c>
      <c r="AA81" s="9">
        <f>[1]Download!AJ243</f>
        <v>0</v>
      </c>
      <c r="AB81" s="8">
        <f>[1]Download!AK243</f>
        <v>0</v>
      </c>
    </row>
    <row r="82" spans="1:28" s="7" customFormat="1" x14ac:dyDescent="0.2">
      <c r="A82" s="6" t="e">
        <f>IF(D82=0,0,IF([1]Download!A86="",#REF!,[1]Download!A86))</f>
        <v>#VALUE!</v>
      </c>
      <c r="B82" s="6" t="str">
        <f>VLOOKUP([1]Download!H86,RT,2,FALSE)</f>
        <v>Rate per CWT</v>
      </c>
      <c r="C82" s="6" t="str">
        <f>VLOOKUP([1]Download!E86,ST,2,FALSE)</f>
        <v>Regular</v>
      </c>
      <c r="D82" s="11" t="e">
        <f>IF([1]Download!N86=0,0,IF([1]Download!N86=99999999,"99/99/99",VALUE(CONCATENATE(MID([1]Download!N86,5,2),"/",RIGHT([1]Download!N86,2),"/",LEFT([1]Download!N86,4)))))</f>
        <v>#VALUE!</v>
      </c>
      <c r="E82" s="10" t="str">
        <f>[1]Download!G86</f>
        <v>INDUSTRIAL CLEANING PRODUCTS</v>
      </c>
      <c r="F82" s="6" t="e">
        <f>IF(D82=0,0,IF([1]Download!C86="",#REF!,VLOOKUP([1]Download!C86,DIR,2,FALSE)))</f>
        <v>#VALUE!</v>
      </c>
      <c r="G82" s="6" t="e">
        <f>IF(D82=0,0,IF([1]Download!B86="",#REF!,IF([1]Download!J86="7777777",VLOOKUP([1]Download!B86,BasePoint7,2,FALSE),VLOOKUP([1]Download!B86,BasePoint8,2,FALSE))))</f>
        <v>#VALUE!</v>
      </c>
      <c r="H82" s="6" t="str">
        <f>IF([1]Download!J86="7777777",VLOOKUP([1]Download!D86,BasePoint7,2,FALSE),VLOOKUP([1]Download!D86,BasePoint8,2,FALSE))</f>
        <v>ARNPRIOR, ON</v>
      </c>
      <c r="I82" s="9">
        <f>[1]Download!R86</f>
        <v>62.5</v>
      </c>
      <c r="J82" s="9">
        <f>[1]Download!S86</f>
        <v>18.93</v>
      </c>
      <c r="K82" s="9">
        <f>[1]Download!T86</f>
        <v>14.7</v>
      </c>
      <c r="L82" s="9">
        <f>[1]Download!U86</f>
        <v>10.55</v>
      </c>
      <c r="M82" s="9">
        <f>[1]Download!V86</f>
        <v>8.69</v>
      </c>
      <c r="N82" s="9">
        <f>[1]Download!W86</f>
        <v>6.98</v>
      </c>
      <c r="O82" s="9">
        <f>[1]Download!X86</f>
        <v>5.4</v>
      </c>
      <c r="P82" s="9">
        <f>[1]Download!Y86</f>
        <v>4.87</v>
      </c>
      <c r="Q82" s="9">
        <f>[1]Download!Z86</f>
        <v>0</v>
      </c>
      <c r="R82" s="9">
        <f>[1]Download!AA86</f>
        <v>0</v>
      </c>
      <c r="S82" s="9">
        <f>[1]Download!AB86</f>
        <v>0</v>
      </c>
      <c r="T82" s="9">
        <f>[1]Download!AC86</f>
        <v>0</v>
      </c>
      <c r="U82" s="9">
        <f>[1]Download!AD86</f>
        <v>0</v>
      </c>
      <c r="V82" s="9">
        <f>[1]Download!AE86</f>
        <v>0</v>
      </c>
      <c r="W82" s="9">
        <f>[1]Download!AF86</f>
        <v>0</v>
      </c>
      <c r="X82" s="9">
        <f>[1]Download!AG86</f>
        <v>0</v>
      </c>
      <c r="Y82" s="9">
        <f>[1]Download!AH86</f>
        <v>0</v>
      </c>
      <c r="Z82" s="9">
        <f>[1]Download!AI86</f>
        <v>0</v>
      </c>
      <c r="AA82" s="9">
        <f>[1]Download!AJ86</f>
        <v>0</v>
      </c>
      <c r="AB82" s="8">
        <f>[1]Download!AK86</f>
        <v>0</v>
      </c>
    </row>
    <row r="83" spans="1:28" s="7" customFormat="1" x14ac:dyDescent="0.2">
      <c r="A83" s="6" t="e">
        <f>IF(D83=0,0,IF([1]Download!A87="",A82,[1]Download!A87))</f>
        <v>#VALUE!</v>
      </c>
      <c r="B83" s="6" t="str">
        <f>VLOOKUP([1]Download!H87,RT,2,FALSE)</f>
        <v>Rate per CWT</v>
      </c>
      <c r="C83" s="6" t="str">
        <f>VLOOKUP([1]Download!E87,ST,2,FALSE)</f>
        <v>Regular</v>
      </c>
      <c r="D83" s="11" t="e">
        <f>IF([1]Download!N87=0,0,IF([1]Download!N87=99999999,"99/99/99",VALUE(CONCATENATE(MID([1]Download!N87,5,2),"/",RIGHT([1]Download!N87,2),"/",LEFT([1]Download!N87,4)))))</f>
        <v>#VALUE!</v>
      </c>
      <c r="E83" s="10" t="str">
        <f>[1]Download!G87</f>
        <v>INDUSTRIAL CLEANING PRODUCTS</v>
      </c>
      <c r="F83" s="6" t="e">
        <f>IF(D83=0,0,IF([1]Download!C87="",F82,VLOOKUP([1]Download!C87,DIR,2,FALSE)))</f>
        <v>#VALUE!</v>
      </c>
      <c r="G83" s="6" t="e">
        <f>IF(D83=0,0,IF([1]Download!B87="",G82,IF([1]Download!J87="7777777",VLOOKUP([1]Download!B87,BasePoint7,2,FALSE),VLOOKUP([1]Download!B87,BasePoint8,2,FALSE))))</f>
        <v>#VALUE!</v>
      </c>
      <c r="H83" s="6" t="str">
        <f>IF([1]Download!J87="7777777",VLOOKUP([1]Download!D87,BasePoint7,2,FALSE),VLOOKUP([1]Download!D87,BasePoint8,2,FALSE))</f>
        <v>BARRIE, ON</v>
      </c>
      <c r="I83" s="9">
        <f>[1]Download!R87</f>
        <v>44</v>
      </c>
      <c r="J83" s="9">
        <f>[1]Download!S87</f>
        <v>14</v>
      </c>
      <c r="K83" s="9">
        <f>[1]Download!T87</f>
        <v>11.3</v>
      </c>
      <c r="L83" s="9">
        <f>[1]Download!U87</f>
        <v>8.23</v>
      </c>
      <c r="M83" s="9">
        <f>[1]Download!V87</f>
        <v>6.77</v>
      </c>
      <c r="N83" s="9">
        <f>[1]Download!W87</f>
        <v>5.71</v>
      </c>
      <c r="O83" s="9">
        <f>[1]Download!X87</f>
        <v>4.8099999999999996</v>
      </c>
      <c r="P83" s="9">
        <f>[1]Download!Y87</f>
        <v>4.22</v>
      </c>
      <c r="Q83" s="9">
        <f>[1]Download!Z87</f>
        <v>0</v>
      </c>
      <c r="R83" s="9">
        <f>[1]Download!AA87</f>
        <v>0</v>
      </c>
      <c r="S83" s="9">
        <f>[1]Download!AB87</f>
        <v>0</v>
      </c>
      <c r="T83" s="9">
        <f>[1]Download!AC87</f>
        <v>0</v>
      </c>
      <c r="U83" s="9">
        <f>[1]Download!AD87</f>
        <v>0</v>
      </c>
      <c r="V83" s="9">
        <f>[1]Download!AE87</f>
        <v>0</v>
      </c>
      <c r="W83" s="9">
        <f>[1]Download!AF87</f>
        <v>0</v>
      </c>
      <c r="X83" s="9">
        <f>[1]Download!AG87</f>
        <v>0</v>
      </c>
      <c r="Y83" s="9">
        <f>[1]Download!AH87</f>
        <v>0</v>
      </c>
      <c r="Z83" s="9">
        <f>[1]Download!AI87</f>
        <v>0</v>
      </c>
      <c r="AA83" s="9">
        <f>[1]Download!AJ87</f>
        <v>0</v>
      </c>
      <c r="AB83" s="8">
        <f>[1]Download!AK87</f>
        <v>0</v>
      </c>
    </row>
    <row r="84" spans="1:28" s="7" customFormat="1" x14ac:dyDescent="0.2">
      <c r="A84" s="6" t="e">
        <f>IF(D84=0,0,IF([1]Download!A88="",A83,[1]Download!A88))</f>
        <v>#VALUE!</v>
      </c>
      <c r="B84" s="6" t="str">
        <f>VLOOKUP([1]Download!H88,RT,2,FALSE)</f>
        <v>Rate per CWT</v>
      </c>
      <c r="C84" s="6" t="str">
        <f>VLOOKUP([1]Download!E88,ST,2,FALSE)</f>
        <v>Regular</v>
      </c>
      <c r="D84" s="11" t="e">
        <f>IF([1]Download!N88=0,0,IF([1]Download!N88=99999999,"99/99/99",VALUE(CONCATENATE(MID([1]Download!N88,5,2),"/",RIGHT([1]Download!N88,2),"/",LEFT([1]Download!N88,4)))))</f>
        <v>#VALUE!</v>
      </c>
      <c r="E84" s="10" t="str">
        <f>[1]Download!G88</f>
        <v>INDUSTRIAL CLEANING PRODUCTS</v>
      </c>
      <c r="F84" s="6" t="e">
        <f>IF(D84=0,0,IF([1]Download!C88="",F83,VLOOKUP([1]Download!C88,DIR,2,FALSE)))</f>
        <v>#VALUE!</v>
      </c>
      <c r="G84" s="6" t="e">
        <f>IF(D84=0,0,IF([1]Download!B88="",G83,IF([1]Download!J88="7777777",VLOOKUP([1]Download!B88,BasePoint7,2,FALSE),VLOOKUP([1]Download!B88,BasePoint8,2,FALSE))))</f>
        <v>#VALUE!</v>
      </c>
      <c r="H84" s="6" t="str">
        <f>IF([1]Download!J88="7777777",VLOOKUP([1]Download!D88,BasePoint7,2,FALSE),VLOOKUP([1]Download!D88,BasePoint8,2,FALSE))</f>
        <v>BELLEVILLE, ON</v>
      </c>
      <c r="I84" s="9">
        <f>[1]Download!R88</f>
        <v>86</v>
      </c>
      <c r="J84" s="9">
        <f>[1]Download!S88</f>
        <v>30.77</v>
      </c>
      <c r="K84" s="9">
        <f>[1]Download!T88</f>
        <v>22.76</v>
      </c>
      <c r="L84" s="9">
        <f>[1]Download!U88</f>
        <v>16.43</v>
      </c>
      <c r="M84" s="9">
        <f>[1]Download!V88</f>
        <v>12.46</v>
      </c>
      <c r="N84" s="9">
        <f>[1]Download!W88</f>
        <v>7.96</v>
      </c>
      <c r="O84" s="9">
        <f>[1]Download!X88</f>
        <v>5.83</v>
      </c>
      <c r="P84" s="9">
        <f>[1]Download!Y88</f>
        <v>4.59</v>
      </c>
      <c r="Q84" s="9">
        <f>[1]Download!Z88</f>
        <v>0</v>
      </c>
      <c r="R84" s="9">
        <f>[1]Download!AA88</f>
        <v>0</v>
      </c>
      <c r="S84" s="9">
        <f>[1]Download!AB88</f>
        <v>0</v>
      </c>
      <c r="T84" s="9">
        <f>[1]Download!AC88</f>
        <v>0</v>
      </c>
      <c r="U84" s="9">
        <f>[1]Download!AD88</f>
        <v>0</v>
      </c>
      <c r="V84" s="9">
        <f>[1]Download!AE88</f>
        <v>0</v>
      </c>
      <c r="W84" s="9">
        <f>[1]Download!AF88</f>
        <v>0</v>
      </c>
      <c r="X84" s="9">
        <f>[1]Download!AG88</f>
        <v>0</v>
      </c>
      <c r="Y84" s="9">
        <f>[1]Download!AH88</f>
        <v>0</v>
      </c>
      <c r="Z84" s="9">
        <f>[1]Download!AI88</f>
        <v>0</v>
      </c>
      <c r="AA84" s="9">
        <f>[1]Download!AJ88</f>
        <v>0</v>
      </c>
      <c r="AB84" s="8">
        <f>[1]Download!AK88</f>
        <v>0</v>
      </c>
    </row>
    <row r="85" spans="1:28" s="7" customFormat="1" x14ac:dyDescent="0.2">
      <c r="A85" s="6" t="e">
        <f>IF(D85=0,0,IF([1]Download!A89="",A84,[1]Download!A89))</f>
        <v>#VALUE!</v>
      </c>
      <c r="B85" s="6" t="str">
        <f>VLOOKUP([1]Download!H89,RT,2,FALSE)</f>
        <v>Rate per CWT</v>
      </c>
      <c r="C85" s="6" t="str">
        <f>VLOOKUP([1]Download!E89,ST,2,FALSE)</f>
        <v>Regular</v>
      </c>
      <c r="D85" s="11" t="e">
        <f>IF([1]Download!N89=0,0,IF([1]Download!N89=99999999,"99/99/99",VALUE(CONCATENATE(MID([1]Download!N89,5,2),"/",RIGHT([1]Download!N89,2),"/",LEFT([1]Download!N89,4)))))</f>
        <v>#VALUE!</v>
      </c>
      <c r="E85" s="10" t="str">
        <f>[1]Download!G89</f>
        <v>INDUSTRIAL CLEANING PRODUCTS</v>
      </c>
      <c r="F85" s="6" t="e">
        <f>IF(D85=0,0,IF([1]Download!C89="",F84,VLOOKUP([1]Download!C89,DIR,2,FALSE)))</f>
        <v>#VALUE!</v>
      </c>
      <c r="G85" s="6" t="e">
        <f>IF(D85=0,0,IF([1]Download!B89="",G84,IF([1]Download!J89="7777777",VLOOKUP([1]Download!B89,BasePoint7,2,FALSE),VLOOKUP([1]Download!B89,BasePoint8,2,FALSE))))</f>
        <v>#VALUE!</v>
      </c>
      <c r="H85" s="6" t="str">
        <f>IF([1]Download!J89="7777777",VLOOKUP([1]Download!D89,BasePoint7,2,FALSE),VLOOKUP([1]Download!D89,BasePoint8,2,FALSE))</f>
        <v>BRACEBRIDGE, ON</v>
      </c>
      <c r="I85" s="9">
        <f>[1]Download!R89</f>
        <v>82.75</v>
      </c>
      <c r="J85" s="9">
        <f>[1]Download!S89</f>
        <v>25.34</v>
      </c>
      <c r="K85" s="9">
        <f>[1]Download!T89</f>
        <v>21.62</v>
      </c>
      <c r="L85" s="9">
        <f>[1]Download!U89</f>
        <v>15.42</v>
      </c>
      <c r="M85" s="9">
        <f>[1]Download!V89</f>
        <v>12.6</v>
      </c>
      <c r="N85" s="9">
        <f>[1]Download!W89</f>
        <v>9.5500000000000007</v>
      </c>
      <c r="O85" s="9">
        <f>[1]Download!X89</f>
        <v>7.3</v>
      </c>
      <c r="P85" s="9">
        <f>[1]Download!Y89</f>
        <v>6.61</v>
      </c>
      <c r="Q85" s="9">
        <f>[1]Download!Z89</f>
        <v>0</v>
      </c>
      <c r="R85" s="9">
        <f>[1]Download!AA89</f>
        <v>0</v>
      </c>
      <c r="S85" s="9">
        <f>[1]Download!AB89</f>
        <v>0</v>
      </c>
      <c r="T85" s="9">
        <f>[1]Download!AC89</f>
        <v>0</v>
      </c>
      <c r="U85" s="9">
        <f>[1]Download!AD89</f>
        <v>0</v>
      </c>
      <c r="V85" s="9">
        <f>[1]Download!AE89</f>
        <v>0</v>
      </c>
      <c r="W85" s="9">
        <f>[1]Download!AF89</f>
        <v>0</v>
      </c>
      <c r="X85" s="9">
        <f>[1]Download!AG89</f>
        <v>0</v>
      </c>
      <c r="Y85" s="9">
        <f>[1]Download!AH89</f>
        <v>0</v>
      </c>
      <c r="Z85" s="9">
        <f>[1]Download!AI89</f>
        <v>0</v>
      </c>
      <c r="AA85" s="9">
        <f>[1]Download!AJ89</f>
        <v>0</v>
      </c>
      <c r="AB85" s="8">
        <f>[1]Download!AK89</f>
        <v>0</v>
      </c>
    </row>
    <row r="86" spans="1:28" s="7" customFormat="1" x14ac:dyDescent="0.2">
      <c r="A86" s="6" t="e">
        <f>IF(D86=0,0,IF([1]Download!A90="",A85,[1]Download!A90))</f>
        <v>#VALUE!</v>
      </c>
      <c r="B86" s="6" t="str">
        <f>VLOOKUP([1]Download!H90,RT,2,FALSE)</f>
        <v>Rate per CWT</v>
      </c>
      <c r="C86" s="6" t="str">
        <f>VLOOKUP([1]Download!E90,ST,2,FALSE)</f>
        <v>Regular</v>
      </c>
      <c r="D86" s="11" t="e">
        <f>IF([1]Download!N90=0,0,IF([1]Download!N90=99999999,"99/99/99",VALUE(CONCATENATE(MID([1]Download!N90,5,2),"/",RIGHT([1]Download!N90,2),"/",LEFT([1]Download!N90,4)))))</f>
        <v>#VALUE!</v>
      </c>
      <c r="E86" s="10" t="str">
        <f>[1]Download!G90</f>
        <v>INDUSTRIAL CLEANING PRODUCTS</v>
      </c>
      <c r="F86" s="6" t="e">
        <f>IF(D86=0,0,IF([1]Download!C90="",F85,VLOOKUP([1]Download!C90,DIR,2,FALSE)))</f>
        <v>#VALUE!</v>
      </c>
      <c r="G86" s="6" t="e">
        <f>IF(D86=0,0,IF([1]Download!B90="",G85,IF([1]Download!J90="7777777",VLOOKUP([1]Download!B90,BasePoint7,2,FALSE),VLOOKUP([1]Download!B90,BasePoint8,2,FALSE))))</f>
        <v>#VALUE!</v>
      </c>
      <c r="H86" s="6" t="str">
        <f>IF([1]Download!J90="7777777",VLOOKUP([1]Download!D90,BasePoint7,2,FALSE),VLOOKUP([1]Download!D90,BasePoint8,2,FALSE))</f>
        <v>BRANTFORD, ON</v>
      </c>
      <c r="I86" s="9">
        <f>[1]Download!R90</f>
        <v>39.85</v>
      </c>
      <c r="J86" s="9">
        <f>[1]Download!S90</f>
        <v>12.63</v>
      </c>
      <c r="K86" s="9">
        <f>[1]Download!T90</f>
        <v>10.14</v>
      </c>
      <c r="L86" s="9">
        <f>[1]Download!U90</f>
        <v>7.31</v>
      </c>
      <c r="M86" s="9">
        <f>[1]Download!V90</f>
        <v>5.96</v>
      </c>
      <c r="N86" s="9">
        <f>[1]Download!W90</f>
        <v>4.9800000000000004</v>
      </c>
      <c r="O86" s="9">
        <f>[1]Download!X90</f>
        <v>4.2</v>
      </c>
      <c r="P86" s="9">
        <f>[1]Download!Y90</f>
        <v>3.68</v>
      </c>
      <c r="Q86" s="9">
        <f>[1]Download!Z90</f>
        <v>0</v>
      </c>
      <c r="R86" s="9">
        <f>[1]Download!AA90</f>
        <v>0</v>
      </c>
      <c r="S86" s="9">
        <f>[1]Download!AB90</f>
        <v>0</v>
      </c>
      <c r="T86" s="9">
        <f>[1]Download!AC90</f>
        <v>0</v>
      </c>
      <c r="U86" s="9">
        <f>[1]Download!AD90</f>
        <v>0</v>
      </c>
      <c r="V86" s="9">
        <f>[1]Download!AE90</f>
        <v>0</v>
      </c>
      <c r="W86" s="9">
        <f>[1]Download!AF90</f>
        <v>0</v>
      </c>
      <c r="X86" s="9">
        <f>[1]Download!AG90</f>
        <v>0</v>
      </c>
      <c r="Y86" s="9">
        <f>[1]Download!AH90</f>
        <v>0</v>
      </c>
      <c r="Z86" s="9">
        <f>[1]Download!AI90</f>
        <v>0</v>
      </c>
      <c r="AA86" s="9">
        <f>[1]Download!AJ90</f>
        <v>0</v>
      </c>
      <c r="AB86" s="8">
        <f>[1]Download!AK90</f>
        <v>0</v>
      </c>
    </row>
    <row r="87" spans="1:28" s="7" customFormat="1" x14ac:dyDescent="0.2">
      <c r="A87" s="6" t="e">
        <f>IF(D87=0,0,IF([1]Download!A91="",A86,[1]Download!A91))</f>
        <v>#VALUE!</v>
      </c>
      <c r="B87" s="6" t="str">
        <f>VLOOKUP([1]Download!H91,RT,2,FALSE)</f>
        <v>Rate per CWT</v>
      </c>
      <c r="C87" s="6" t="str">
        <f>VLOOKUP([1]Download!E91,ST,2,FALSE)</f>
        <v>Regular</v>
      </c>
      <c r="D87" s="11" t="e">
        <f>IF([1]Download!N91=0,0,IF([1]Download!N91=99999999,"99/99/99",VALUE(CONCATENATE(MID([1]Download!N91,5,2),"/",RIGHT([1]Download!N91,2),"/",LEFT([1]Download!N91,4)))))</f>
        <v>#VALUE!</v>
      </c>
      <c r="E87" s="10" t="str">
        <f>[1]Download!G91</f>
        <v>INDUSTRIAL CLEANING PRODUCTS</v>
      </c>
      <c r="F87" s="6" t="e">
        <f>IF(D87=0,0,IF([1]Download!C91="",F86,VLOOKUP([1]Download!C91,DIR,2,FALSE)))</f>
        <v>#VALUE!</v>
      </c>
      <c r="G87" s="6" t="e">
        <f>IF(D87=0,0,IF([1]Download!B91="",G86,IF([1]Download!J91="7777777",VLOOKUP([1]Download!B91,BasePoint7,2,FALSE),VLOOKUP([1]Download!B91,BasePoint8,2,FALSE))))</f>
        <v>#VALUE!</v>
      </c>
      <c r="H87" s="6" t="str">
        <f>IF([1]Download!J91="7777777",VLOOKUP([1]Download!D91,BasePoint7,2,FALSE),VLOOKUP([1]Download!D91,BasePoint8,2,FALSE))</f>
        <v>BROCKVILLE, ON</v>
      </c>
      <c r="I87" s="9">
        <f>[1]Download!R91</f>
        <v>62.25</v>
      </c>
      <c r="J87" s="9">
        <f>[1]Download!S91</f>
        <v>20.25</v>
      </c>
      <c r="K87" s="9">
        <f>[1]Download!T91</f>
        <v>16.2</v>
      </c>
      <c r="L87" s="9">
        <f>[1]Download!U91</f>
        <v>11.68</v>
      </c>
      <c r="M87" s="9">
        <f>[1]Download!V91</f>
        <v>9.25</v>
      </c>
      <c r="N87" s="9">
        <f>[1]Download!W91</f>
        <v>7.08</v>
      </c>
      <c r="O87" s="9">
        <f>[1]Download!X91</f>
        <v>5.36</v>
      </c>
      <c r="P87" s="9">
        <f>[1]Download!Y91</f>
        <v>4.8499999999999996</v>
      </c>
      <c r="Q87" s="9">
        <f>[1]Download!Z91</f>
        <v>0</v>
      </c>
      <c r="R87" s="9">
        <f>[1]Download!AA91</f>
        <v>0</v>
      </c>
      <c r="S87" s="9">
        <f>[1]Download!AB91</f>
        <v>0</v>
      </c>
      <c r="T87" s="9">
        <f>[1]Download!AC91</f>
        <v>0</v>
      </c>
      <c r="U87" s="9">
        <f>[1]Download!AD91</f>
        <v>0</v>
      </c>
      <c r="V87" s="9">
        <f>[1]Download!AE91</f>
        <v>0</v>
      </c>
      <c r="W87" s="9">
        <f>[1]Download!AF91</f>
        <v>0</v>
      </c>
      <c r="X87" s="9">
        <f>[1]Download!AG91</f>
        <v>0</v>
      </c>
      <c r="Y87" s="9">
        <f>[1]Download!AH91</f>
        <v>0</v>
      </c>
      <c r="Z87" s="9">
        <f>[1]Download!AI91</f>
        <v>0</v>
      </c>
      <c r="AA87" s="9">
        <f>[1]Download!AJ91</f>
        <v>0</v>
      </c>
      <c r="AB87" s="8">
        <f>[1]Download!AK91</f>
        <v>0</v>
      </c>
    </row>
    <row r="88" spans="1:28" s="7" customFormat="1" x14ac:dyDescent="0.2">
      <c r="A88" s="6" t="e">
        <f>IF(D88=0,0,IF([1]Download!A92="",A87,[1]Download!A92))</f>
        <v>#VALUE!</v>
      </c>
      <c r="B88" s="6" t="str">
        <f>VLOOKUP([1]Download!H92,RT,2,FALSE)</f>
        <v>Rate per CWT</v>
      </c>
      <c r="C88" s="6" t="str">
        <f>VLOOKUP([1]Download!E92,ST,2,FALSE)</f>
        <v>Regular</v>
      </c>
      <c r="D88" s="11" t="e">
        <f>IF([1]Download!N92=0,0,IF([1]Download!N92=99999999,"99/99/99",VALUE(CONCATENATE(MID([1]Download!N92,5,2),"/",RIGHT([1]Download!N92,2),"/",LEFT([1]Download!N92,4)))))</f>
        <v>#VALUE!</v>
      </c>
      <c r="E88" s="10" t="str">
        <f>[1]Download!G92</f>
        <v>INDUSTRIAL CLEANING PRODUCTS</v>
      </c>
      <c r="F88" s="6" t="e">
        <f>IF(D88=0,0,IF([1]Download!C92="",F87,VLOOKUP([1]Download!C92,DIR,2,FALSE)))</f>
        <v>#VALUE!</v>
      </c>
      <c r="G88" s="6" t="e">
        <f>IF(D88=0,0,IF([1]Download!B92="",G87,IF([1]Download!J92="7777777",VLOOKUP([1]Download!B92,BasePoint7,2,FALSE),VLOOKUP([1]Download!B92,BasePoint8,2,FALSE))))</f>
        <v>#VALUE!</v>
      </c>
      <c r="H88" s="6" t="str">
        <f>IF([1]Download!J92="7777777",VLOOKUP([1]Download!D92,BasePoint7,2,FALSE),VLOOKUP([1]Download!D92,BasePoint8,2,FALSE))</f>
        <v>CHATHAM, ON</v>
      </c>
      <c r="I88" s="9">
        <f>[1]Download!R92</f>
        <v>66.150000000000006</v>
      </c>
      <c r="J88" s="9">
        <f>[1]Download!S92</f>
        <v>20.07</v>
      </c>
      <c r="K88" s="9">
        <f>[1]Download!T92</f>
        <v>15.84</v>
      </c>
      <c r="L88" s="9">
        <f>[1]Download!U92</f>
        <v>11.78</v>
      </c>
      <c r="M88" s="9">
        <f>[1]Download!V92</f>
        <v>8.85</v>
      </c>
      <c r="N88" s="9">
        <f>[1]Download!W92</f>
        <v>6.72</v>
      </c>
      <c r="O88" s="9">
        <f>[1]Download!X92</f>
        <v>5.19</v>
      </c>
      <c r="P88" s="9">
        <f>[1]Download!Y92</f>
        <v>4.37</v>
      </c>
      <c r="Q88" s="9">
        <f>[1]Download!Z92</f>
        <v>0</v>
      </c>
      <c r="R88" s="9">
        <f>[1]Download!AA92</f>
        <v>0</v>
      </c>
      <c r="S88" s="9">
        <f>[1]Download!AB92</f>
        <v>0</v>
      </c>
      <c r="T88" s="9">
        <f>[1]Download!AC92</f>
        <v>0</v>
      </c>
      <c r="U88" s="9">
        <f>[1]Download!AD92</f>
        <v>0</v>
      </c>
      <c r="V88" s="9">
        <f>[1]Download!AE92</f>
        <v>0</v>
      </c>
      <c r="W88" s="9">
        <f>[1]Download!AF92</f>
        <v>0</v>
      </c>
      <c r="X88" s="9">
        <f>[1]Download!AG92</f>
        <v>0</v>
      </c>
      <c r="Y88" s="9">
        <f>[1]Download!AH92</f>
        <v>0</v>
      </c>
      <c r="Z88" s="9">
        <f>[1]Download!AI92</f>
        <v>0</v>
      </c>
      <c r="AA88" s="9">
        <f>[1]Download!AJ92</f>
        <v>0</v>
      </c>
      <c r="AB88" s="8">
        <f>[1]Download!AK92</f>
        <v>0</v>
      </c>
    </row>
    <row r="89" spans="1:28" s="7" customFormat="1" x14ac:dyDescent="0.2">
      <c r="A89" s="6" t="e">
        <f>IF(D89=0,0,IF([1]Download!A93="",A88,[1]Download!A93))</f>
        <v>#VALUE!</v>
      </c>
      <c r="B89" s="6" t="str">
        <f>VLOOKUP([1]Download!H93,RT,2,FALSE)</f>
        <v>Rate per CWT</v>
      </c>
      <c r="C89" s="6" t="str">
        <f>VLOOKUP([1]Download!E93,ST,2,FALSE)</f>
        <v>Regular</v>
      </c>
      <c r="D89" s="11" t="e">
        <f>IF([1]Download!N93=0,0,IF([1]Download!N93=99999999,"99/99/99",VALUE(CONCATENATE(MID([1]Download!N93,5,2),"/",RIGHT([1]Download!N93,2),"/",LEFT([1]Download!N93,4)))))</f>
        <v>#VALUE!</v>
      </c>
      <c r="E89" s="10" t="str">
        <f>[1]Download!G93</f>
        <v>INDUSTRIAL CLEANING PRODUCTS</v>
      </c>
      <c r="F89" s="6" t="e">
        <f>IF(D89=0,0,IF([1]Download!C93="",F88,VLOOKUP([1]Download!C93,DIR,2,FALSE)))</f>
        <v>#VALUE!</v>
      </c>
      <c r="G89" s="6" t="e">
        <f>IF(D89=0,0,IF([1]Download!B93="",G88,IF([1]Download!J93="7777777",VLOOKUP([1]Download!B93,BasePoint7,2,FALSE),VLOOKUP([1]Download!B93,BasePoint8,2,FALSE))))</f>
        <v>#VALUE!</v>
      </c>
      <c r="H89" s="6" t="str">
        <f>IF([1]Download!J93="7777777",VLOOKUP([1]Download!D93,BasePoint7,2,FALSE),VLOOKUP([1]Download!D93,BasePoint8,2,FALSE))</f>
        <v>COLLINGWOOD, ON</v>
      </c>
      <c r="I89" s="9">
        <f>[1]Download!R93</f>
        <v>79.099999999999994</v>
      </c>
      <c r="J89" s="9">
        <f>[1]Download!S93</f>
        <v>23.78</v>
      </c>
      <c r="K89" s="9">
        <f>[1]Download!T93</f>
        <v>20.58</v>
      </c>
      <c r="L89" s="9">
        <f>[1]Download!U93</f>
        <v>16.13</v>
      </c>
      <c r="M89" s="9">
        <f>[1]Download!V93</f>
        <v>12.62</v>
      </c>
      <c r="N89" s="9">
        <f>[1]Download!W93</f>
        <v>9</v>
      </c>
      <c r="O89" s="9">
        <f>[1]Download!X93</f>
        <v>5.95</v>
      </c>
      <c r="P89" s="9">
        <f>[1]Download!Y93</f>
        <v>4.28</v>
      </c>
      <c r="Q89" s="9">
        <f>[1]Download!Z93</f>
        <v>0</v>
      </c>
      <c r="R89" s="9">
        <f>[1]Download!AA93</f>
        <v>0</v>
      </c>
      <c r="S89" s="9">
        <f>[1]Download!AB93</f>
        <v>0</v>
      </c>
      <c r="T89" s="9">
        <f>[1]Download!AC93</f>
        <v>0</v>
      </c>
      <c r="U89" s="9">
        <f>[1]Download!AD93</f>
        <v>0</v>
      </c>
      <c r="V89" s="9">
        <f>[1]Download!AE93</f>
        <v>0</v>
      </c>
      <c r="W89" s="9">
        <f>[1]Download!AF93</f>
        <v>0</v>
      </c>
      <c r="X89" s="9">
        <f>[1]Download!AG93</f>
        <v>0</v>
      </c>
      <c r="Y89" s="9">
        <f>[1]Download!AH93</f>
        <v>0</v>
      </c>
      <c r="Z89" s="9">
        <f>[1]Download!AI93</f>
        <v>0</v>
      </c>
      <c r="AA89" s="9">
        <f>[1]Download!AJ93</f>
        <v>0</v>
      </c>
      <c r="AB89" s="8">
        <f>[1]Download!AK93</f>
        <v>0</v>
      </c>
    </row>
    <row r="90" spans="1:28" s="7" customFormat="1" x14ac:dyDescent="0.2">
      <c r="A90" s="6" t="e">
        <f>IF(D90=0,0,IF([1]Download!A94="",A89,[1]Download!A94))</f>
        <v>#VALUE!</v>
      </c>
      <c r="B90" s="6" t="str">
        <f>VLOOKUP([1]Download!H94,RT,2,FALSE)</f>
        <v>Rate per CWT</v>
      </c>
      <c r="C90" s="6" t="str">
        <f>VLOOKUP([1]Download!E94,ST,2,FALSE)</f>
        <v>Regular</v>
      </c>
      <c r="D90" s="11" t="e">
        <f>IF([1]Download!N94=0,0,IF([1]Download!N94=99999999,"99/99/99",VALUE(CONCATENATE(MID([1]Download!N94,5,2),"/",RIGHT([1]Download!N94,2),"/",LEFT([1]Download!N94,4)))))</f>
        <v>#VALUE!</v>
      </c>
      <c r="E90" s="10" t="str">
        <f>[1]Download!G94</f>
        <v>INDUSTRIAL CLEANING PRODUCTS</v>
      </c>
      <c r="F90" s="6" t="e">
        <f>IF(D90=0,0,IF([1]Download!C94="",F89,VLOOKUP([1]Download!C94,DIR,2,FALSE)))</f>
        <v>#VALUE!</v>
      </c>
      <c r="G90" s="6" t="e">
        <f>IF(D90=0,0,IF([1]Download!B94="",G89,IF([1]Download!J94="7777777",VLOOKUP([1]Download!B94,BasePoint7,2,FALSE),VLOOKUP([1]Download!B94,BasePoint8,2,FALSE))))</f>
        <v>#VALUE!</v>
      </c>
      <c r="H90" s="6" t="str">
        <f>IF([1]Download!J94="7777777",VLOOKUP([1]Download!D94,BasePoint7,2,FALSE),VLOOKUP([1]Download!D94,BasePoint8,2,FALSE))</f>
        <v>CORNWALL, ON</v>
      </c>
      <c r="I90" s="9">
        <f>[1]Download!R94</f>
        <v>71.849999999999994</v>
      </c>
      <c r="J90" s="9">
        <f>[1]Download!S94</f>
        <v>21.64</v>
      </c>
      <c r="K90" s="9">
        <f>[1]Download!T94</f>
        <v>17.309999999999999</v>
      </c>
      <c r="L90" s="9">
        <f>[1]Download!U94</f>
        <v>12.45</v>
      </c>
      <c r="M90" s="9">
        <f>[1]Download!V94</f>
        <v>10.1</v>
      </c>
      <c r="N90" s="9">
        <f>[1]Download!W94</f>
        <v>8.23</v>
      </c>
      <c r="O90" s="9">
        <f>[1]Download!X94</f>
        <v>5.96</v>
      </c>
      <c r="P90" s="9">
        <f>[1]Download!Y94</f>
        <v>5.44</v>
      </c>
      <c r="Q90" s="9">
        <f>[1]Download!Z94</f>
        <v>0</v>
      </c>
      <c r="R90" s="9">
        <f>[1]Download!AA94</f>
        <v>0</v>
      </c>
      <c r="S90" s="9">
        <f>[1]Download!AB94</f>
        <v>0</v>
      </c>
      <c r="T90" s="9">
        <f>[1]Download!AC94</f>
        <v>0</v>
      </c>
      <c r="U90" s="9">
        <f>[1]Download!AD94</f>
        <v>0</v>
      </c>
      <c r="V90" s="9">
        <f>[1]Download!AE94</f>
        <v>0</v>
      </c>
      <c r="W90" s="9">
        <f>[1]Download!AF94</f>
        <v>0</v>
      </c>
      <c r="X90" s="9">
        <f>[1]Download!AG94</f>
        <v>0</v>
      </c>
      <c r="Y90" s="9">
        <f>[1]Download!AH94</f>
        <v>0</v>
      </c>
      <c r="Z90" s="9">
        <f>[1]Download!AI94</f>
        <v>0</v>
      </c>
      <c r="AA90" s="9">
        <f>[1]Download!AJ94</f>
        <v>0</v>
      </c>
      <c r="AB90" s="8">
        <f>[1]Download!AK94</f>
        <v>0</v>
      </c>
    </row>
    <row r="91" spans="1:28" s="7" customFormat="1" x14ac:dyDescent="0.2">
      <c r="A91" s="6" t="e">
        <f>IF(D91=0,0,IF([1]Download!A95="",A90,[1]Download!A95))</f>
        <v>#VALUE!</v>
      </c>
      <c r="B91" s="6" t="str">
        <f>VLOOKUP([1]Download!H95,RT,2,FALSE)</f>
        <v>Rate per CWT</v>
      </c>
      <c r="C91" s="6" t="str">
        <f>VLOOKUP([1]Download!E95,ST,2,FALSE)</f>
        <v>Regular</v>
      </c>
      <c r="D91" s="11" t="e">
        <f>IF([1]Download!N95=0,0,IF([1]Download!N95=99999999,"99/99/99",VALUE(CONCATENATE(MID([1]Download!N95,5,2),"/",RIGHT([1]Download!N95,2),"/",LEFT([1]Download!N95,4)))))</f>
        <v>#VALUE!</v>
      </c>
      <c r="E91" s="10" t="str">
        <f>[1]Download!G95</f>
        <v>INDUSTRIAL CLEANING PRODUCTS</v>
      </c>
      <c r="F91" s="6" t="e">
        <f>IF(D91=0,0,IF([1]Download!C95="",F90,VLOOKUP([1]Download!C95,DIR,2,FALSE)))</f>
        <v>#VALUE!</v>
      </c>
      <c r="G91" s="6" t="e">
        <f>IF(D91=0,0,IF([1]Download!B95="",G90,IF([1]Download!J95="7777777",VLOOKUP([1]Download!B95,BasePoint7,2,FALSE),VLOOKUP([1]Download!B95,BasePoint8,2,FALSE))))</f>
        <v>#VALUE!</v>
      </c>
      <c r="H91" s="6" t="str">
        <f>IF([1]Download!J95="7777777",VLOOKUP([1]Download!D95,BasePoint7,2,FALSE),VLOOKUP([1]Download!D95,BasePoint8,2,FALSE))</f>
        <v>DRYDEN, ON</v>
      </c>
      <c r="I91" s="9">
        <f>[1]Download!R95</f>
        <v>179.7</v>
      </c>
      <c r="J91" s="9">
        <f>[1]Download!S95</f>
        <v>62.47</v>
      </c>
      <c r="K91" s="9">
        <f>[1]Download!T95</f>
        <v>53.48</v>
      </c>
      <c r="L91" s="9">
        <f>[1]Download!U95</f>
        <v>45.59</v>
      </c>
      <c r="M91" s="9">
        <f>[1]Download!V95</f>
        <v>39.54</v>
      </c>
      <c r="N91" s="9">
        <f>[1]Download!W95</f>
        <v>28.33</v>
      </c>
      <c r="O91" s="9">
        <f>[1]Download!X95</f>
        <v>20.420000000000002</v>
      </c>
      <c r="P91" s="9">
        <f>[1]Download!Y95</f>
        <v>19.600000000000001</v>
      </c>
      <c r="Q91" s="9">
        <f>[1]Download!Z95</f>
        <v>0</v>
      </c>
      <c r="R91" s="9">
        <f>[1]Download!AA95</f>
        <v>0</v>
      </c>
      <c r="S91" s="9">
        <f>[1]Download!AB95</f>
        <v>0</v>
      </c>
      <c r="T91" s="9">
        <f>[1]Download!AC95</f>
        <v>0</v>
      </c>
      <c r="U91" s="9">
        <f>[1]Download!AD95</f>
        <v>0</v>
      </c>
      <c r="V91" s="9">
        <f>[1]Download!AE95</f>
        <v>0</v>
      </c>
      <c r="W91" s="9">
        <f>[1]Download!AF95</f>
        <v>0</v>
      </c>
      <c r="X91" s="9">
        <f>[1]Download!AG95</f>
        <v>0</v>
      </c>
      <c r="Y91" s="9">
        <f>[1]Download!AH95</f>
        <v>0</v>
      </c>
      <c r="Z91" s="9">
        <f>[1]Download!AI95</f>
        <v>0</v>
      </c>
      <c r="AA91" s="9">
        <f>[1]Download!AJ95</f>
        <v>0</v>
      </c>
      <c r="AB91" s="8">
        <f>[1]Download!AK95</f>
        <v>0</v>
      </c>
    </row>
    <row r="92" spans="1:28" s="7" customFormat="1" x14ac:dyDescent="0.2">
      <c r="A92" s="6" t="e">
        <f>IF(D92=0,0,IF([1]Download!A96="",A91,[1]Download!A96))</f>
        <v>#VALUE!</v>
      </c>
      <c r="B92" s="6" t="str">
        <f>VLOOKUP([1]Download!H96,RT,2,FALSE)</f>
        <v>Rate per CWT</v>
      </c>
      <c r="C92" s="6" t="str">
        <f>VLOOKUP([1]Download!E96,ST,2,FALSE)</f>
        <v>Regular</v>
      </c>
      <c r="D92" s="11" t="e">
        <f>IF([1]Download!N96=0,0,IF([1]Download!N96=99999999,"99/99/99",VALUE(CONCATENATE(MID([1]Download!N96,5,2),"/",RIGHT([1]Download!N96,2),"/",LEFT([1]Download!N96,4)))))</f>
        <v>#VALUE!</v>
      </c>
      <c r="E92" s="10" t="str">
        <f>[1]Download!G96</f>
        <v>INDUSTRIAL CLEANING PRODUCTS</v>
      </c>
      <c r="F92" s="6" t="e">
        <f>IF(D92=0,0,IF([1]Download!C96="",F91,VLOOKUP([1]Download!C96,DIR,2,FALSE)))</f>
        <v>#VALUE!</v>
      </c>
      <c r="G92" s="6" t="e">
        <f>IF(D92=0,0,IF([1]Download!B96="",G91,IF([1]Download!J96="7777777",VLOOKUP([1]Download!B96,BasePoint7,2,FALSE),VLOOKUP([1]Download!B96,BasePoint8,2,FALSE))))</f>
        <v>#VALUE!</v>
      </c>
      <c r="H92" s="6" t="str">
        <f>IF([1]Download!J96="7777777",VLOOKUP([1]Download!D96,BasePoint7,2,FALSE),VLOOKUP([1]Download!D96,BasePoint8,2,FALSE))</f>
        <v>ELLIOT LAKE, ON</v>
      </c>
      <c r="I92" s="9">
        <f>[1]Download!R96</f>
        <v>101.3</v>
      </c>
      <c r="J92" s="9">
        <f>[1]Download!S96</f>
        <v>32.090000000000003</v>
      </c>
      <c r="K92" s="9">
        <f>[1]Download!T96</f>
        <v>26.17</v>
      </c>
      <c r="L92" s="9">
        <f>[1]Download!U96</f>
        <v>20.67</v>
      </c>
      <c r="M92" s="9">
        <f>[1]Download!V96</f>
        <v>17.260000000000002</v>
      </c>
      <c r="N92" s="9">
        <f>[1]Download!W96</f>
        <v>12.15</v>
      </c>
      <c r="O92" s="9">
        <f>[1]Download!X96</f>
        <v>7.95</v>
      </c>
      <c r="P92" s="9">
        <f>[1]Download!Y96</f>
        <v>7.21</v>
      </c>
      <c r="Q92" s="9">
        <f>[1]Download!Z96</f>
        <v>0</v>
      </c>
      <c r="R92" s="9">
        <f>[1]Download!AA96</f>
        <v>0</v>
      </c>
      <c r="S92" s="9">
        <f>[1]Download!AB96</f>
        <v>0</v>
      </c>
      <c r="T92" s="9">
        <f>[1]Download!AC96</f>
        <v>0</v>
      </c>
      <c r="U92" s="9">
        <f>[1]Download!AD96</f>
        <v>0</v>
      </c>
      <c r="V92" s="9">
        <f>[1]Download!AE96</f>
        <v>0</v>
      </c>
      <c r="W92" s="9">
        <f>[1]Download!AF96</f>
        <v>0</v>
      </c>
      <c r="X92" s="9">
        <f>[1]Download!AG96</f>
        <v>0</v>
      </c>
      <c r="Y92" s="9">
        <f>[1]Download!AH96</f>
        <v>0</v>
      </c>
      <c r="Z92" s="9">
        <f>[1]Download!AI96</f>
        <v>0</v>
      </c>
      <c r="AA92" s="9">
        <f>[1]Download!AJ96</f>
        <v>0</v>
      </c>
      <c r="AB92" s="8">
        <f>[1]Download!AK96</f>
        <v>0</v>
      </c>
    </row>
    <row r="93" spans="1:28" s="7" customFormat="1" x14ac:dyDescent="0.2">
      <c r="A93" s="6" t="e">
        <f>IF(D93=0,0,IF([1]Download!A97="",A92,[1]Download!A97))</f>
        <v>#VALUE!</v>
      </c>
      <c r="B93" s="6" t="str">
        <f>VLOOKUP([1]Download!H97,RT,2,FALSE)</f>
        <v>Rate per CWT</v>
      </c>
      <c r="C93" s="6" t="str">
        <f>VLOOKUP([1]Download!E97,ST,2,FALSE)</f>
        <v>Regular</v>
      </c>
      <c r="D93" s="11" t="e">
        <f>IF([1]Download!N97=0,0,IF([1]Download!N97=99999999,"99/99/99",VALUE(CONCATENATE(MID([1]Download!N97,5,2),"/",RIGHT([1]Download!N97,2),"/",LEFT([1]Download!N97,4)))))</f>
        <v>#VALUE!</v>
      </c>
      <c r="E93" s="10" t="str">
        <f>[1]Download!G97</f>
        <v>INDUSTRIAL CLEANING PRODUCTS</v>
      </c>
      <c r="F93" s="6" t="e">
        <f>IF(D93=0,0,IF([1]Download!C97="",F92,VLOOKUP([1]Download!C97,DIR,2,FALSE)))</f>
        <v>#VALUE!</v>
      </c>
      <c r="G93" s="6" t="e">
        <f>IF(D93=0,0,IF([1]Download!B97="",G92,IF([1]Download!J97="7777777",VLOOKUP([1]Download!B97,BasePoint7,2,FALSE),VLOOKUP([1]Download!B97,BasePoint8,2,FALSE))))</f>
        <v>#VALUE!</v>
      </c>
      <c r="H93" s="6" t="str">
        <f>IF([1]Download!J97="7777777",VLOOKUP([1]Download!D97,BasePoint7,2,FALSE),VLOOKUP([1]Download!D97,BasePoint8,2,FALSE))</f>
        <v>FORT FRANCES, ON</v>
      </c>
      <c r="I93" s="9">
        <f>[1]Download!R97</f>
        <v>177.7</v>
      </c>
      <c r="J93" s="9">
        <f>[1]Download!S97</f>
        <v>61.91</v>
      </c>
      <c r="K93" s="9">
        <f>[1]Download!T97</f>
        <v>53.09</v>
      </c>
      <c r="L93" s="9">
        <f>[1]Download!U97</f>
        <v>45.4</v>
      </c>
      <c r="M93" s="9">
        <f>[1]Download!V97</f>
        <v>39.409999999999997</v>
      </c>
      <c r="N93" s="9">
        <f>[1]Download!W97</f>
        <v>28.25</v>
      </c>
      <c r="O93" s="9">
        <f>[1]Download!X97</f>
        <v>20.43</v>
      </c>
      <c r="P93" s="9">
        <f>[1]Download!Y97</f>
        <v>19.690000000000001</v>
      </c>
      <c r="Q93" s="9">
        <f>[1]Download!Z97</f>
        <v>0</v>
      </c>
      <c r="R93" s="9">
        <f>[1]Download!AA97</f>
        <v>0</v>
      </c>
      <c r="S93" s="9">
        <f>[1]Download!AB97</f>
        <v>0</v>
      </c>
      <c r="T93" s="9">
        <f>[1]Download!AC97</f>
        <v>0</v>
      </c>
      <c r="U93" s="9">
        <f>[1]Download!AD97</f>
        <v>0</v>
      </c>
      <c r="V93" s="9">
        <f>[1]Download!AE97</f>
        <v>0</v>
      </c>
      <c r="W93" s="9">
        <f>[1]Download!AF97</f>
        <v>0</v>
      </c>
      <c r="X93" s="9">
        <f>[1]Download!AG97</f>
        <v>0</v>
      </c>
      <c r="Y93" s="9">
        <f>[1]Download!AH97</f>
        <v>0</v>
      </c>
      <c r="Z93" s="9">
        <f>[1]Download!AI97</f>
        <v>0</v>
      </c>
      <c r="AA93" s="9">
        <f>[1]Download!AJ97</f>
        <v>0</v>
      </c>
      <c r="AB93" s="8">
        <f>[1]Download!AK97</f>
        <v>0</v>
      </c>
    </row>
    <row r="94" spans="1:28" s="7" customFormat="1" x14ac:dyDescent="0.2">
      <c r="A94" s="6" t="e">
        <f>IF(D94=0,0,IF([1]Download!A98="",A93,[1]Download!A98))</f>
        <v>#VALUE!</v>
      </c>
      <c r="B94" s="6" t="str">
        <f>VLOOKUP([1]Download!H98,RT,2,FALSE)</f>
        <v>Rate per CWT</v>
      </c>
      <c r="C94" s="6" t="str">
        <f>VLOOKUP([1]Download!E98,ST,2,FALSE)</f>
        <v>Regular</v>
      </c>
      <c r="D94" s="11" t="e">
        <f>IF([1]Download!N98=0,0,IF([1]Download!N98=99999999,"99/99/99",VALUE(CONCATENATE(MID([1]Download!N98,5,2),"/",RIGHT([1]Download!N98,2),"/",LEFT([1]Download!N98,4)))))</f>
        <v>#VALUE!</v>
      </c>
      <c r="E94" s="10" t="str">
        <f>[1]Download!G98</f>
        <v>INDUSTRIAL CLEANING PRODUCTS</v>
      </c>
      <c r="F94" s="6" t="e">
        <f>IF(D94=0,0,IF([1]Download!C98="",F93,VLOOKUP([1]Download!C98,DIR,2,FALSE)))</f>
        <v>#VALUE!</v>
      </c>
      <c r="G94" s="6" t="e">
        <f>IF(D94=0,0,IF([1]Download!B98="",G93,IF([1]Download!J98="7777777",VLOOKUP([1]Download!B98,BasePoint7,2,FALSE),VLOOKUP([1]Download!B98,BasePoint8,2,FALSE))))</f>
        <v>#VALUE!</v>
      </c>
      <c r="H94" s="6" t="str">
        <f>IF([1]Download!J98="7777777",VLOOKUP([1]Download!D98,BasePoint7,2,FALSE),VLOOKUP([1]Download!D98,BasePoint8,2,FALSE))</f>
        <v>HAMILTON, ON</v>
      </c>
      <c r="I94" s="9">
        <f>[1]Download!R98</f>
        <v>39.85</v>
      </c>
      <c r="J94" s="9">
        <f>[1]Download!S98</f>
        <v>12.63</v>
      </c>
      <c r="K94" s="9">
        <f>[1]Download!T98</f>
        <v>10.14</v>
      </c>
      <c r="L94" s="9">
        <f>[1]Download!U98</f>
        <v>7.31</v>
      </c>
      <c r="M94" s="9">
        <f>[1]Download!V98</f>
        <v>5.96</v>
      </c>
      <c r="N94" s="9">
        <f>[1]Download!W98</f>
        <v>4.9800000000000004</v>
      </c>
      <c r="O94" s="9">
        <f>[1]Download!X98</f>
        <v>4.2</v>
      </c>
      <c r="P94" s="9">
        <f>[1]Download!Y98</f>
        <v>3.68</v>
      </c>
      <c r="Q94" s="9">
        <f>[1]Download!Z98</f>
        <v>0</v>
      </c>
      <c r="R94" s="9">
        <f>[1]Download!AA98</f>
        <v>0</v>
      </c>
      <c r="S94" s="9">
        <f>[1]Download!AB98</f>
        <v>0</v>
      </c>
      <c r="T94" s="9">
        <f>[1]Download!AC98</f>
        <v>0</v>
      </c>
      <c r="U94" s="9">
        <f>[1]Download!AD98</f>
        <v>0</v>
      </c>
      <c r="V94" s="9">
        <f>[1]Download!AE98</f>
        <v>0</v>
      </c>
      <c r="W94" s="9">
        <f>[1]Download!AF98</f>
        <v>0</v>
      </c>
      <c r="X94" s="9">
        <f>[1]Download!AG98</f>
        <v>0</v>
      </c>
      <c r="Y94" s="9">
        <f>[1]Download!AH98</f>
        <v>0</v>
      </c>
      <c r="Z94" s="9">
        <f>[1]Download!AI98</f>
        <v>0</v>
      </c>
      <c r="AA94" s="9">
        <f>[1]Download!AJ98</f>
        <v>0</v>
      </c>
      <c r="AB94" s="8">
        <f>[1]Download!AK98</f>
        <v>0</v>
      </c>
    </row>
    <row r="95" spans="1:28" s="7" customFormat="1" x14ac:dyDescent="0.2">
      <c r="A95" s="6" t="e">
        <f>IF(D95=0,0,IF([1]Download!A99="",A94,[1]Download!A99))</f>
        <v>#VALUE!</v>
      </c>
      <c r="B95" s="6" t="str">
        <f>VLOOKUP([1]Download!H99,RT,2,FALSE)</f>
        <v>Rate per CWT</v>
      </c>
      <c r="C95" s="6" t="str">
        <f>VLOOKUP([1]Download!E99,ST,2,FALSE)</f>
        <v>Regular</v>
      </c>
      <c r="D95" s="11" t="e">
        <f>IF([1]Download!N99=0,0,IF([1]Download!N99=99999999,"99/99/99",VALUE(CONCATENATE(MID([1]Download!N99,5,2),"/",RIGHT([1]Download!N99,2),"/",LEFT([1]Download!N99,4)))))</f>
        <v>#VALUE!</v>
      </c>
      <c r="E95" s="10" t="str">
        <f>[1]Download!G99</f>
        <v>INDUSTRIAL CLEANING PRODUCTS</v>
      </c>
      <c r="F95" s="6" t="e">
        <f>IF(D95=0,0,IF([1]Download!C99="",F94,VLOOKUP([1]Download!C99,DIR,2,FALSE)))</f>
        <v>#VALUE!</v>
      </c>
      <c r="G95" s="6" t="e">
        <f>IF(D95=0,0,IF([1]Download!B99="",G94,IF([1]Download!J99="7777777",VLOOKUP([1]Download!B99,BasePoint7,2,FALSE),VLOOKUP([1]Download!B99,BasePoint8,2,FALSE))))</f>
        <v>#VALUE!</v>
      </c>
      <c r="H95" s="6" t="str">
        <f>IF([1]Download!J99="7777777",VLOOKUP([1]Download!D99,BasePoint7,2,FALSE),VLOOKUP([1]Download!D99,BasePoint8,2,FALSE))</f>
        <v>HAWKESBURY, ON</v>
      </c>
      <c r="I95" s="9">
        <f>[1]Download!R99</f>
        <v>71.849999999999994</v>
      </c>
      <c r="J95" s="9">
        <f>[1]Download!S99</f>
        <v>21.64</v>
      </c>
      <c r="K95" s="9">
        <f>[1]Download!T99</f>
        <v>17.309999999999999</v>
      </c>
      <c r="L95" s="9">
        <f>[1]Download!U99</f>
        <v>12.45</v>
      </c>
      <c r="M95" s="9">
        <f>[1]Download!V99</f>
        <v>10.1</v>
      </c>
      <c r="N95" s="9">
        <f>[1]Download!W99</f>
        <v>8.23</v>
      </c>
      <c r="O95" s="9">
        <f>[1]Download!X99</f>
        <v>5.96</v>
      </c>
      <c r="P95" s="9">
        <f>[1]Download!Y99</f>
        <v>5.44</v>
      </c>
      <c r="Q95" s="9">
        <f>[1]Download!Z99</f>
        <v>0</v>
      </c>
      <c r="R95" s="9">
        <f>[1]Download!AA99</f>
        <v>0</v>
      </c>
      <c r="S95" s="9">
        <f>[1]Download!AB99</f>
        <v>0</v>
      </c>
      <c r="T95" s="9">
        <f>[1]Download!AC99</f>
        <v>0</v>
      </c>
      <c r="U95" s="9">
        <f>[1]Download!AD99</f>
        <v>0</v>
      </c>
      <c r="V95" s="9">
        <f>[1]Download!AE99</f>
        <v>0</v>
      </c>
      <c r="W95" s="9">
        <f>[1]Download!AF99</f>
        <v>0</v>
      </c>
      <c r="X95" s="9">
        <f>[1]Download!AG99</f>
        <v>0</v>
      </c>
      <c r="Y95" s="9">
        <f>[1]Download!AH99</f>
        <v>0</v>
      </c>
      <c r="Z95" s="9">
        <f>[1]Download!AI99</f>
        <v>0</v>
      </c>
      <c r="AA95" s="9">
        <f>[1]Download!AJ99</f>
        <v>0</v>
      </c>
      <c r="AB95" s="8">
        <f>[1]Download!AK99</f>
        <v>0</v>
      </c>
    </row>
    <row r="96" spans="1:28" s="7" customFormat="1" x14ac:dyDescent="0.2">
      <c r="A96" s="6" t="e">
        <f>IF(D96=0,0,IF([1]Download!A100="",A95,[1]Download!A100))</f>
        <v>#VALUE!</v>
      </c>
      <c r="B96" s="6" t="str">
        <f>VLOOKUP([1]Download!H100,RT,2,FALSE)</f>
        <v>Rate per CWT</v>
      </c>
      <c r="C96" s="6" t="str">
        <f>VLOOKUP([1]Download!E100,ST,2,FALSE)</f>
        <v>Regular</v>
      </c>
      <c r="D96" s="11" t="e">
        <f>IF([1]Download!N100=0,0,IF([1]Download!N100=99999999,"99/99/99",VALUE(CONCATENATE(MID([1]Download!N100,5,2),"/",RIGHT([1]Download!N100,2),"/",LEFT([1]Download!N100,4)))))</f>
        <v>#VALUE!</v>
      </c>
      <c r="E96" s="10" t="str">
        <f>[1]Download!G100</f>
        <v>INDUSTRIAL CLEANING PRODUCTS</v>
      </c>
      <c r="F96" s="6" t="e">
        <f>IF(D96=0,0,IF([1]Download!C100="",F95,VLOOKUP([1]Download!C100,DIR,2,FALSE)))</f>
        <v>#VALUE!</v>
      </c>
      <c r="G96" s="6" t="e">
        <f>IF(D96=0,0,IF([1]Download!B100="",G95,IF([1]Download!J100="7777777",VLOOKUP([1]Download!B100,BasePoint7,2,FALSE),VLOOKUP([1]Download!B100,BasePoint8,2,FALSE))))</f>
        <v>#VALUE!</v>
      </c>
      <c r="H96" s="6" t="str">
        <f>IF([1]Download!J100="7777777",VLOOKUP([1]Download!D100,BasePoint7,2,FALSE),VLOOKUP([1]Download!D100,BasePoint8,2,FALSE))</f>
        <v>HUNTSVILLE, ON</v>
      </c>
      <c r="I96" s="9">
        <f>[1]Download!R100</f>
        <v>82.75</v>
      </c>
      <c r="J96" s="9">
        <f>[1]Download!S100</f>
        <v>25.34</v>
      </c>
      <c r="K96" s="9">
        <f>[1]Download!T100</f>
        <v>21.62</v>
      </c>
      <c r="L96" s="9">
        <f>[1]Download!U100</f>
        <v>15.42</v>
      </c>
      <c r="M96" s="9">
        <f>[1]Download!V100</f>
        <v>12.6</v>
      </c>
      <c r="N96" s="9">
        <f>[1]Download!W100</f>
        <v>9.5500000000000007</v>
      </c>
      <c r="O96" s="9">
        <f>[1]Download!X100</f>
        <v>7.3</v>
      </c>
      <c r="P96" s="9">
        <f>[1]Download!Y100</f>
        <v>6.61</v>
      </c>
      <c r="Q96" s="9">
        <f>[1]Download!Z100</f>
        <v>0</v>
      </c>
      <c r="R96" s="9">
        <f>[1]Download!AA100</f>
        <v>0</v>
      </c>
      <c r="S96" s="9">
        <f>[1]Download!AB100</f>
        <v>0</v>
      </c>
      <c r="T96" s="9">
        <f>[1]Download!AC100</f>
        <v>0</v>
      </c>
      <c r="U96" s="9">
        <f>[1]Download!AD100</f>
        <v>0</v>
      </c>
      <c r="V96" s="9">
        <f>[1]Download!AE100</f>
        <v>0</v>
      </c>
      <c r="W96" s="9">
        <f>[1]Download!AF100</f>
        <v>0</v>
      </c>
      <c r="X96" s="9">
        <f>[1]Download!AG100</f>
        <v>0</v>
      </c>
      <c r="Y96" s="9">
        <f>[1]Download!AH100</f>
        <v>0</v>
      </c>
      <c r="Z96" s="9">
        <f>[1]Download!AI100</f>
        <v>0</v>
      </c>
      <c r="AA96" s="9">
        <f>[1]Download!AJ100</f>
        <v>0</v>
      </c>
      <c r="AB96" s="8">
        <f>[1]Download!AK100</f>
        <v>0</v>
      </c>
    </row>
    <row r="97" spans="1:28" s="7" customFormat="1" x14ac:dyDescent="0.2">
      <c r="A97" s="6" t="e">
        <f>IF(D97=0,0,IF([1]Download!A101="",A96,[1]Download!A101))</f>
        <v>#VALUE!</v>
      </c>
      <c r="B97" s="6" t="str">
        <f>VLOOKUP([1]Download!H101,RT,2,FALSE)</f>
        <v>Rate per CWT</v>
      </c>
      <c r="C97" s="6" t="str">
        <f>VLOOKUP([1]Download!E101,ST,2,FALSE)</f>
        <v>Regular</v>
      </c>
      <c r="D97" s="11" t="e">
        <f>IF([1]Download!N101=0,0,IF([1]Download!N101=99999999,"99/99/99",VALUE(CONCATENATE(MID([1]Download!N101,5,2),"/",RIGHT([1]Download!N101,2),"/",LEFT([1]Download!N101,4)))))</f>
        <v>#VALUE!</v>
      </c>
      <c r="E97" s="10" t="str">
        <f>[1]Download!G101</f>
        <v>INDUSTRIAL CLEANING PRODUCTS</v>
      </c>
      <c r="F97" s="6" t="e">
        <f>IF(D97=0,0,IF([1]Download!C101="",F96,VLOOKUP([1]Download!C101,DIR,2,FALSE)))</f>
        <v>#VALUE!</v>
      </c>
      <c r="G97" s="6" t="e">
        <f>IF(D97=0,0,IF([1]Download!B101="",G96,IF([1]Download!J101="7777777",VLOOKUP([1]Download!B101,BasePoint7,2,FALSE),VLOOKUP([1]Download!B101,BasePoint8,2,FALSE))))</f>
        <v>#VALUE!</v>
      </c>
      <c r="H97" s="6" t="str">
        <f>IF([1]Download!J101="7777777",VLOOKUP([1]Download!D101,BasePoint7,2,FALSE),VLOOKUP([1]Download!D101,BasePoint8,2,FALSE))</f>
        <v>KAPUSKASING, ON</v>
      </c>
      <c r="I97" s="9">
        <f>[1]Download!R101</f>
        <v>112.2</v>
      </c>
      <c r="J97" s="9">
        <f>[1]Download!S101</f>
        <v>39.42</v>
      </c>
      <c r="K97" s="9">
        <f>[1]Download!T101</f>
        <v>32.03</v>
      </c>
      <c r="L97" s="9">
        <f>[1]Download!U101</f>
        <v>24.86</v>
      </c>
      <c r="M97" s="9">
        <f>[1]Download!V101</f>
        <v>20.84</v>
      </c>
      <c r="N97" s="9">
        <f>[1]Download!W101</f>
        <v>16.22</v>
      </c>
      <c r="O97" s="9">
        <f>[1]Download!X101</f>
        <v>12.79</v>
      </c>
      <c r="P97" s="9">
        <f>[1]Download!Y101</f>
        <v>12.02</v>
      </c>
      <c r="Q97" s="9">
        <f>[1]Download!Z101</f>
        <v>0</v>
      </c>
      <c r="R97" s="9">
        <f>[1]Download!AA101</f>
        <v>0</v>
      </c>
      <c r="S97" s="9">
        <f>[1]Download!AB101</f>
        <v>0</v>
      </c>
      <c r="T97" s="9">
        <f>[1]Download!AC101</f>
        <v>0</v>
      </c>
      <c r="U97" s="9">
        <f>[1]Download!AD101</f>
        <v>0</v>
      </c>
      <c r="V97" s="9">
        <f>[1]Download!AE101</f>
        <v>0</v>
      </c>
      <c r="W97" s="9">
        <f>[1]Download!AF101</f>
        <v>0</v>
      </c>
      <c r="X97" s="9">
        <f>[1]Download!AG101</f>
        <v>0</v>
      </c>
      <c r="Y97" s="9">
        <f>[1]Download!AH101</f>
        <v>0</v>
      </c>
      <c r="Z97" s="9">
        <f>[1]Download!AI101</f>
        <v>0</v>
      </c>
      <c r="AA97" s="9">
        <f>[1]Download!AJ101</f>
        <v>0</v>
      </c>
      <c r="AB97" s="8">
        <f>[1]Download!AK101</f>
        <v>0</v>
      </c>
    </row>
    <row r="98" spans="1:28" s="7" customFormat="1" x14ac:dyDescent="0.2">
      <c r="A98" s="6" t="e">
        <f>IF(D98=0,0,IF([1]Download!A102="",A97,[1]Download!A102))</f>
        <v>#VALUE!</v>
      </c>
      <c r="B98" s="6" t="str">
        <f>VLOOKUP([1]Download!H102,RT,2,FALSE)</f>
        <v>Rate per CWT</v>
      </c>
      <c r="C98" s="6" t="str">
        <f>VLOOKUP([1]Download!E102,ST,2,FALSE)</f>
        <v>Regular</v>
      </c>
      <c r="D98" s="11" t="e">
        <f>IF([1]Download!N102=0,0,IF([1]Download!N102=99999999,"99/99/99",VALUE(CONCATENATE(MID([1]Download!N102,5,2),"/",RIGHT([1]Download!N102,2),"/",LEFT([1]Download!N102,4)))))</f>
        <v>#VALUE!</v>
      </c>
      <c r="E98" s="10" t="str">
        <f>[1]Download!G102</f>
        <v>INDUSTRIAL CLEANING PRODUCTS</v>
      </c>
      <c r="F98" s="6" t="e">
        <f>IF(D98=0,0,IF([1]Download!C102="",F97,VLOOKUP([1]Download!C102,DIR,2,FALSE)))</f>
        <v>#VALUE!</v>
      </c>
      <c r="G98" s="6" t="e">
        <f>IF(D98=0,0,IF([1]Download!B102="",G97,IF([1]Download!J102="7777777",VLOOKUP([1]Download!B102,BasePoint7,2,FALSE),VLOOKUP([1]Download!B102,BasePoint8,2,FALSE))))</f>
        <v>#VALUE!</v>
      </c>
      <c r="H98" s="6" t="str">
        <f>IF([1]Download!J102="7777777",VLOOKUP([1]Download!D102,BasePoint7,2,FALSE),VLOOKUP([1]Download!D102,BasePoint8,2,FALSE))</f>
        <v>KENORA, ON</v>
      </c>
      <c r="I98" s="9">
        <f>[1]Download!R102</f>
        <v>179.7</v>
      </c>
      <c r="J98" s="9">
        <f>[1]Download!S102</f>
        <v>62.48</v>
      </c>
      <c r="K98" s="9">
        <f>[1]Download!T102</f>
        <v>53.48</v>
      </c>
      <c r="L98" s="9">
        <f>[1]Download!U102</f>
        <v>45.59</v>
      </c>
      <c r="M98" s="9">
        <f>[1]Download!V102</f>
        <v>39.54</v>
      </c>
      <c r="N98" s="9">
        <f>[1]Download!W102</f>
        <v>28.33</v>
      </c>
      <c r="O98" s="9">
        <f>[1]Download!X102</f>
        <v>20.420000000000002</v>
      </c>
      <c r="P98" s="9">
        <f>[1]Download!Y102</f>
        <v>19.600000000000001</v>
      </c>
      <c r="Q98" s="9">
        <f>[1]Download!Z102</f>
        <v>0</v>
      </c>
      <c r="R98" s="9">
        <f>[1]Download!AA102</f>
        <v>0</v>
      </c>
      <c r="S98" s="9">
        <f>[1]Download!AB102</f>
        <v>0</v>
      </c>
      <c r="T98" s="9">
        <f>[1]Download!AC102</f>
        <v>0</v>
      </c>
      <c r="U98" s="9">
        <f>[1]Download!AD102</f>
        <v>0</v>
      </c>
      <c r="V98" s="9">
        <f>[1]Download!AE102</f>
        <v>0</v>
      </c>
      <c r="W98" s="9">
        <f>[1]Download!AF102</f>
        <v>0</v>
      </c>
      <c r="X98" s="9">
        <f>[1]Download!AG102</f>
        <v>0</v>
      </c>
      <c r="Y98" s="9">
        <f>[1]Download!AH102</f>
        <v>0</v>
      </c>
      <c r="Z98" s="9">
        <f>[1]Download!AI102</f>
        <v>0</v>
      </c>
      <c r="AA98" s="9">
        <f>[1]Download!AJ102</f>
        <v>0</v>
      </c>
      <c r="AB98" s="8">
        <f>[1]Download!AK102</f>
        <v>0</v>
      </c>
    </row>
    <row r="99" spans="1:28" s="7" customFormat="1" x14ac:dyDescent="0.2">
      <c r="A99" s="6" t="e">
        <f>IF(D99=0,0,IF([1]Download!A103="",A98,[1]Download!A103))</f>
        <v>#VALUE!</v>
      </c>
      <c r="B99" s="6" t="str">
        <f>VLOOKUP([1]Download!H103,RT,2,FALSE)</f>
        <v>Rate per CWT</v>
      </c>
      <c r="C99" s="6" t="str">
        <f>VLOOKUP([1]Download!E103,ST,2,FALSE)</f>
        <v>Regular</v>
      </c>
      <c r="D99" s="11" t="e">
        <f>IF([1]Download!N103=0,0,IF([1]Download!N103=99999999,"99/99/99",VALUE(CONCATENATE(MID([1]Download!N103,5,2),"/",RIGHT([1]Download!N103,2),"/",LEFT([1]Download!N103,4)))))</f>
        <v>#VALUE!</v>
      </c>
      <c r="E99" s="10" t="str">
        <f>[1]Download!G103</f>
        <v>INDUSTRIAL CLEANING PRODUCTS</v>
      </c>
      <c r="F99" s="6" t="e">
        <f>IF(D99=0,0,IF([1]Download!C103="",F98,VLOOKUP([1]Download!C103,DIR,2,FALSE)))</f>
        <v>#VALUE!</v>
      </c>
      <c r="G99" s="6" t="e">
        <f>IF(D99=0,0,IF([1]Download!B103="",G98,IF([1]Download!J103="7777777",VLOOKUP([1]Download!B103,BasePoint7,2,FALSE),VLOOKUP([1]Download!B103,BasePoint8,2,FALSE))))</f>
        <v>#VALUE!</v>
      </c>
      <c r="H99" s="6" t="str">
        <f>IF([1]Download!J103="7777777",VLOOKUP([1]Download!D103,BasePoint7,2,FALSE),VLOOKUP([1]Download!D103,BasePoint8,2,FALSE))</f>
        <v>KINGSTON, ON</v>
      </c>
      <c r="I99" s="9">
        <f>[1]Download!R103</f>
        <v>58</v>
      </c>
      <c r="J99" s="9">
        <f>[1]Download!S103</f>
        <v>17.95</v>
      </c>
      <c r="K99" s="9">
        <f>[1]Download!T103</f>
        <v>14.25</v>
      </c>
      <c r="L99" s="9">
        <f>[1]Download!U103</f>
        <v>10.85</v>
      </c>
      <c r="M99" s="9">
        <f>[1]Download!V103</f>
        <v>8.92</v>
      </c>
      <c r="N99" s="9">
        <f>[1]Download!W103</f>
        <v>6.44</v>
      </c>
      <c r="O99" s="9">
        <f>[1]Download!X103</f>
        <v>5.07</v>
      </c>
      <c r="P99" s="9">
        <f>[1]Download!Y103</f>
        <v>4.2</v>
      </c>
      <c r="Q99" s="9">
        <f>[1]Download!Z103</f>
        <v>0</v>
      </c>
      <c r="R99" s="9">
        <f>[1]Download!AA103</f>
        <v>0</v>
      </c>
      <c r="S99" s="9">
        <f>[1]Download!AB103</f>
        <v>0</v>
      </c>
      <c r="T99" s="9">
        <f>[1]Download!AC103</f>
        <v>0</v>
      </c>
      <c r="U99" s="9">
        <f>[1]Download!AD103</f>
        <v>0</v>
      </c>
      <c r="V99" s="9">
        <f>[1]Download!AE103</f>
        <v>0</v>
      </c>
      <c r="W99" s="9">
        <f>[1]Download!AF103</f>
        <v>0</v>
      </c>
      <c r="X99" s="9">
        <f>[1]Download!AG103</f>
        <v>0</v>
      </c>
      <c r="Y99" s="9">
        <f>[1]Download!AH103</f>
        <v>0</v>
      </c>
      <c r="Z99" s="9">
        <f>[1]Download!AI103</f>
        <v>0</v>
      </c>
      <c r="AA99" s="9">
        <f>[1]Download!AJ103</f>
        <v>0</v>
      </c>
      <c r="AB99" s="8">
        <f>[1]Download!AK103</f>
        <v>0</v>
      </c>
    </row>
    <row r="100" spans="1:28" s="7" customFormat="1" x14ac:dyDescent="0.2">
      <c r="A100" s="6" t="e">
        <f>IF(D100=0,0,IF([1]Download!A104="",A99,[1]Download!A104))</f>
        <v>#VALUE!</v>
      </c>
      <c r="B100" s="6" t="str">
        <f>VLOOKUP([1]Download!H104,RT,2,FALSE)</f>
        <v>Rate per CWT</v>
      </c>
      <c r="C100" s="6" t="str">
        <f>VLOOKUP([1]Download!E104,ST,2,FALSE)</f>
        <v>Regular</v>
      </c>
      <c r="D100" s="11" t="e">
        <f>IF([1]Download!N104=0,0,IF([1]Download!N104=99999999,"99/99/99",VALUE(CONCATENATE(MID([1]Download!N104,5,2),"/",RIGHT([1]Download!N104,2),"/",LEFT([1]Download!N104,4)))))</f>
        <v>#VALUE!</v>
      </c>
      <c r="E100" s="10" t="str">
        <f>[1]Download!G104</f>
        <v>INDUSTRIAL CLEANING PRODUCTS</v>
      </c>
      <c r="F100" s="6" t="e">
        <f>IF(D100=0,0,IF([1]Download!C104="",F99,VLOOKUP([1]Download!C104,DIR,2,FALSE)))</f>
        <v>#VALUE!</v>
      </c>
      <c r="G100" s="6" t="e">
        <f>IF(D100=0,0,IF([1]Download!B104="",G99,IF([1]Download!J104="7777777",VLOOKUP([1]Download!B104,BasePoint7,2,FALSE),VLOOKUP([1]Download!B104,BasePoint8,2,FALSE))))</f>
        <v>#VALUE!</v>
      </c>
      <c r="H100" s="6" t="str">
        <f>IF([1]Download!J104="7777777",VLOOKUP([1]Download!D104,BasePoint7,2,FALSE),VLOOKUP([1]Download!D104,BasePoint8,2,FALSE))</f>
        <v>KIRKLAND LAKE, ON</v>
      </c>
      <c r="I100" s="9">
        <f>[1]Download!R104</f>
        <v>101.3</v>
      </c>
      <c r="J100" s="9">
        <f>[1]Download!S104</f>
        <v>32.090000000000003</v>
      </c>
      <c r="K100" s="9">
        <f>[1]Download!T104</f>
        <v>26.17</v>
      </c>
      <c r="L100" s="9">
        <f>[1]Download!U104</f>
        <v>20.67</v>
      </c>
      <c r="M100" s="9">
        <f>[1]Download!V104</f>
        <v>17.260000000000002</v>
      </c>
      <c r="N100" s="9">
        <f>[1]Download!W104</f>
        <v>12.15</v>
      </c>
      <c r="O100" s="9">
        <f>[1]Download!X104</f>
        <v>7.95</v>
      </c>
      <c r="P100" s="9">
        <f>[1]Download!Y104</f>
        <v>7.21</v>
      </c>
      <c r="Q100" s="9">
        <f>[1]Download!Z104</f>
        <v>0</v>
      </c>
      <c r="R100" s="9">
        <f>[1]Download!AA104</f>
        <v>0</v>
      </c>
      <c r="S100" s="9">
        <f>[1]Download!AB104</f>
        <v>0</v>
      </c>
      <c r="T100" s="9">
        <f>[1]Download!AC104</f>
        <v>0</v>
      </c>
      <c r="U100" s="9">
        <f>[1]Download!AD104</f>
        <v>0</v>
      </c>
      <c r="V100" s="9">
        <f>[1]Download!AE104</f>
        <v>0</v>
      </c>
      <c r="W100" s="9">
        <f>[1]Download!AF104</f>
        <v>0</v>
      </c>
      <c r="X100" s="9">
        <f>[1]Download!AG104</f>
        <v>0</v>
      </c>
      <c r="Y100" s="9">
        <f>[1]Download!AH104</f>
        <v>0</v>
      </c>
      <c r="Z100" s="9">
        <f>[1]Download!AI104</f>
        <v>0</v>
      </c>
      <c r="AA100" s="9">
        <f>[1]Download!AJ104</f>
        <v>0</v>
      </c>
      <c r="AB100" s="8">
        <f>[1]Download!AK104</f>
        <v>0</v>
      </c>
    </row>
    <row r="101" spans="1:28" s="7" customFormat="1" x14ac:dyDescent="0.2">
      <c r="A101" s="6" t="e">
        <f>IF(D101=0,0,IF([1]Download!A105="",A100,[1]Download!A105))</f>
        <v>#VALUE!</v>
      </c>
      <c r="B101" s="6" t="str">
        <f>VLOOKUP([1]Download!H105,RT,2,FALSE)</f>
        <v>Rate per CWT</v>
      </c>
      <c r="C101" s="6" t="str">
        <f>VLOOKUP([1]Download!E105,ST,2,FALSE)</f>
        <v>Regular</v>
      </c>
      <c r="D101" s="11" t="e">
        <f>IF([1]Download!N105=0,0,IF([1]Download!N105=99999999,"99/99/99",VALUE(CONCATENATE(MID([1]Download!N105,5,2),"/",RIGHT([1]Download!N105,2),"/",LEFT([1]Download!N105,4)))))</f>
        <v>#VALUE!</v>
      </c>
      <c r="E101" s="10" t="str">
        <f>[1]Download!G105</f>
        <v>INDUSTRIAL CLEANING PRODUCTS</v>
      </c>
      <c r="F101" s="6" t="e">
        <f>IF(D101=0,0,IF([1]Download!C105="",F100,VLOOKUP([1]Download!C105,DIR,2,FALSE)))</f>
        <v>#VALUE!</v>
      </c>
      <c r="G101" s="6" t="e">
        <f>IF(D101=0,0,IF([1]Download!B105="",G100,IF([1]Download!J105="7777777",VLOOKUP([1]Download!B105,BasePoint7,2,FALSE),VLOOKUP([1]Download!B105,BasePoint8,2,FALSE))))</f>
        <v>#VALUE!</v>
      </c>
      <c r="H101" s="6" t="str">
        <f>IF([1]Download!J105="7777777",VLOOKUP([1]Download!D105,BasePoint7,2,FALSE),VLOOKUP([1]Download!D105,BasePoint8,2,FALSE))</f>
        <v>KITCHENER, ON</v>
      </c>
      <c r="I101" s="9">
        <f>[1]Download!R105</f>
        <v>37.049999999999997</v>
      </c>
      <c r="J101" s="9">
        <f>[1]Download!S105</f>
        <v>11.64</v>
      </c>
      <c r="K101" s="9">
        <f>[1]Download!T105</f>
        <v>9.2799999999999994</v>
      </c>
      <c r="L101" s="9">
        <f>[1]Download!U105</f>
        <v>6.6</v>
      </c>
      <c r="M101" s="9">
        <f>[1]Download!V105</f>
        <v>5.3</v>
      </c>
      <c r="N101" s="9">
        <f>[1]Download!W105</f>
        <v>4.37</v>
      </c>
      <c r="O101" s="9">
        <f>[1]Download!X105</f>
        <v>3.62</v>
      </c>
      <c r="P101" s="9">
        <f>[1]Download!Y105</f>
        <v>3.13</v>
      </c>
      <c r="Q101" s="9">
        <f>[1]Download!Z105</f>
        <v>0</v>
      </c>
      <c r="R101" s="9">
        <f>[1]Download!AA105</f>
        <v>0</v>
      </c>
      <c r="S101" s="9">
        <f>[1]Download!AB105</f>
        <v>0</v>
      </c>
      <c r="T101" s="9">
        <f>[1]Download!AC105</f>
        <v>0</v>
      </c>
      <c r="U101" s="9">
        <f>[1]Download!AD105</f>
        <v>0</v>
      </c>
      <c r="V101" s="9">
        <f>[1]Download!AE105</f>
        <v>0</v>
      </c>
      <c r="W101" s="9">
        <f>[1]Download!AF105</f>
        <v>0</v>
      </c>
      <c r="X101" s="9">
        <f>[1]Download!AG105</f>
        <v>0</v>
      </c>
      <c r="Y101" s="9">
        <f>[1]Download!AH105</f>
        <v>0</v>
      </c>
      <c r="Z101" s="9">
        <f>[1]Download!AI105</f>
        <v>0</v>
      </c>
      <c r="AA101" s="9">
        <f>[1]Download!AJ105</f>
        <v>0</v>
      </c>
      <c r="AB101" s="8">
        <f>[1]Download!AK105</f>
        <v>0</v>
      </c>
    </row>
    <row r="102" spans="1:28" s="7" customFormat="1" x14ac:dyDescent="0.2">
      <c r="A102" s="6" t="e">
        <f>IF(D102=0,0,IF([1]Download!A106="",A101,[1]Download!A106))</f>
        <v>#VALUE!</v>
      </c>
      <c r="B102" s="6" t="str">
        <f>VLOOKUP([1]Download!H106,RT,2,FALSE)</f>
        <v>Rate per CWT</v>
      </c>
      <c r="C102" s="6" t="str">
        <f>VLOOKUP([1]Download!E106,ST,2,FALSE)</f>
        <v>Regular</v>
      </c>
      <c r="D102" s="11" t="e">
        <f>IF([1]Download!N106=0,0,IF([1]Download!N106=99999999,"99/99/99",VALUE(CONCATENATE(MID([1]Download!N106,5,2),"/",RIGHT([1]Download!N106,2),"/",LEFT([1]Download!N106,4)))))</f>
        <v>#VALUE!</v>
      </c>
      <c r="E102" s="10" t="str">
        <f>[1]Download!G106</f>
        <v>INDUSTRIAL CLEANING PRODUCTS</v>
      </c>
      <c r="F102" s="6" t="e">
        <f>IF(D102=0,0,IF([1]Download!C106="",F101,VLOOKUP([1]Download!C106,DIR,2,FALSE)))</f>
        <v>#VALUE!</v>
      </c>
      <c r="G102" s="6" t="e">
        <f>IF(D102=0,0,IF([1]Download!B106="",G101,IF([1]Download!J106="7777777",VLOOKUP([1]Download!B106,BasePoint7,2,FALSE),VLOOKUP([1]Download!B106,BasePoint8,2,FALSE))))</f>
        <v>#VALUE!</v>
      </c>
      <c r="H102" s="6" t="str">
        <f>IF([1]Download!J106="7777777",VLOOKUP([1]Download!D106,BasePoint7,2,FALSE),VLOOKUP([1]Download!D106,BasePoint8,2,FALSE))</f>
        <v>LINDSAY, ON</v>
      </c>
      <c r="I102" s="9">
        <f>[1]Download!R106</f>
        <v>66.5</v>
      </c>
      <c r="J102" s="9">
        <f>[1]Download!S106</f>
        <v>20.05</v>
      </c>
      <c r="K102" s="9">
        <f>[1]Download!T106</f>
        <v>15.11</v>
      </c>
      <c r="L102" s="9">
        <f>[1]Download!U106</f>
        <v>10.84</v>
      </c>
      <c r="M102" s="9">
        <f>[1]Download!V106</f>
        <v>8.73</v>
      </c>
      <c r="N102" s="9">
        <f>[1]Download!W106</f>
        <v>6.21</v>
      </c>
      <c r="O102" s="9">
        <f>[1]Download!X106</f>
        <v>4.4800000000000004</v>
      </c>
      <c r="P102" s="9">
        <f>[1]Download!Y106</f>
        <v>3.71</v>
      </c>
      <c r="Q102" s="9">
        <f>[1]Download!Z106</f>
        <v>0</v>
      </c>
      <c r="R102" s="9">
        <f>[1]Download!AA106</f>
        <v>0</v>
      </c>
      <c r="S102" s="9">
        <f>[1]Download!AB106</f>
        <v>0</v>
      </c>
      <c r="T102" s="9">
        <f>[1]Download!AC106</f>
        <v>0</v>
      </c>
      <c r="U102" s="9">
        <f>[1]Download!AD106</f>
        <v>0</v>
      </c>
      <c r="V102" s="9">
        <f>[1]Download!AE106</f>
        <v>0</v>
      </c>
      <c r="W102" s="9">
        <f>[1]Download!AF106</f>
        <v>0</v>
      </c>
      <c r="X102" s="9">
        <f>[1]Download!AG106</f>
        <v>0</v>
      </c>
      <c r="Y102" s="9">
        <f>[1]Download!AH106</f>
        <v>0</v>
      </c>
      <c r="Z102" s="9">
        <f>[1]Download!AI106</f>
        <v>0</v>
      </c>
      <c r="AA102" s="9">
        <f>[1]Download!AJ106</f>
        <v>0</v>
      </c>
      <c r="AB102" s="8">
        <f>[1]Download!AK106</f>
        <v>0</v>
      </c>
    </row>
    <row r="103" spans="1:28" s="7" customFormat="1" x14ac:dyDescent="0.2">
      <c r="A103" s="6" t="e">
        <f>IF(D103=0,0,IF([1]Download!A107="",A102,[1]Download!A107))</f>
        <v>#VALUE!</v>
      </c>
      <c r="B103" s="6" t="str">
        <f>VLOOKUP([1]Download!H107,RT,2,FALSE)</f>
        <v>Rate per CWT</v>
      </c>
      <c r="C103" s="6" t="str">
        <f>VLOOKUP([1]Download!E107,ST,2,FALSE)</f>
        <v>Regular</v>
      </c>
      <c r="D103" s="11" t="e">
        <f>IF([1]Download!N107=0,0,IF([1]Download!N107=99999999,"99/99/99",VALUE(CONCATENATE(MID([1]Download!N107,5,2),"/",RIGHT([1]Download!N107,2),"/",LEFT([1]Download!N107,4)))))</f>
        <v>#VALUE!</v>
      </c>
      <c r="E103" s="10" t="str">
        <f>[1]Download!G107</f>
        <v>INDUSTRIAL CLEANING PRODUCTS</v>
      </c>
      <c r="F103" s="6" t="e">
        <f>IF(D103=0,0,IF([1]Download!C107="",F102,VLOOKUP([1]Download!C107,DIR,2,FALSE)))</f>
        <v>#VALUE!</v>
      </c>
      <c r="G103" s="6" t="e">
        <f>IF(D103=0,0,IF([1]Download!B107="",G102,IF([1]Download!J107="7777777",VLOOKUP([1]Download!B107,BasePoint7,2,FALSE),VLOOKUP([1]Download!B107,BasePoint8,2,FALSE))))</f>
        <v>#VALUE!</v>
      </c>
      <c r="H103" s="6" t="str">
        <f>IF([1]Download!J107="7777777",VLOOKUP([1]Download!D107,BasePoint7,2,FALSE),VLOOKUP([1]Download!D107,BasePoint8,2,FALSE))</f>
        <v>LISTOWEL, ON</v>
      </c>
      <c r="I103" s="9">
        <f>[1]Download!R107</f>
        <v>79.099999999999994</v>
      </c>
      <c r="J103" s="9">
        <f>[1]Download!S107</f>
        <v>23.78</v>
      </c>
      <c r="K103" s="9">
        <f>[1]Download!T107</f>
        <v>20.58</v>
      </c>
      <c r="L103" s="9">
        <f>[1]Download!U107</f>
        <v>16.13</v>
      </c>
      <c r="M103" s="9">
        <f>[1]Download!V107</f>
        <v>12.62</v>
      </c>
      <c r="N103" s="9">
        <f>[1]Download!W107</f>
        <v>9</v>
      </c>
      <c r="O103" s="9">
        <f>[1]Download!X107</f>
        <v>5.95</v>
      </c>
      <c r="P103" s="9">
        <f>[1]Download!Y107</f>
        <v>4.28</v>
      </c>
      <c r="Q103" s="9">
        <f>[1]Download!Z107</f>
        <v>0</v>
      </c>
      <c r="R103" s="9">
        <f>[1]Download!AA107</f>
        <v>0</v>
      </c>
      <c r="S103" s="9">
        <f>[1]Download!AB107</f>
        <v>0</v>
      </c>
      <c r="T103" s="9">
        <f>[1]Download!AC107</f>
        <v>0</v>
      </c>
      <c r="U103" s="9">
        <f>[1]Download!AD107</f>
        <v>0</v>
      </c>
      <c r="V103" s="9">
        <f>[1]Download!AE107</f>
        <v>0</v>
      </c>
      <c r="W103" s="9">
        <f>[1]Download!AF107</f>
        <v>0</v>
      </c>
      <c r="X103" s="9">
        <f>[1]Download!AG107</f>
        <v>0</v>
      </c>
      <c r="Y103" s="9">
        <f>[1]Download!AH107</f>
        <v>0</v>
      </c>
      <c r="Z103" s="9">
        <f>[1]Download!AI107</f>
        <v>0</v>
      </c>
      <c r="AA103" s="9">
        <f>[1]Download!AJ107</f>
        <v>0</v>
      </c>
      <c r="AB103" s="8">
        <f>[1]Download!AK107</f>
        <v>0</v>
      </c>
    </row>
    <row r="104" spans="1:28" s="7" customFormat="1" x14ac:dyDescent="0.2">
      <c r="A104" s="6" t="e">
        <f>IF(D104=0,0,IF([1]Download!A108="",A103,[1]Download!A108))</f>
        <v>#VALUE!</v>
      </c>
      <c r="B104" s="6" t="str">
        <f>VLOOKUP([1]Download!H108,RT,2,FALSE)</f>
        <v>Rate per CWT</v>
      </c>
      <c r="C104" s="6" t="str">
        <f>VLOOKUP([1]Download!E108,ST,2,FALSE)</f>
        <v>Regular</v>
      </c>
      <c r="D104" s="11" t="e">
        <f>IF([1]Download!N108=0,0,IF([1]Download!N108=99999999,"99/99/99",VALUE(CONCATENATE(MID([1]Download!N108,5,2),"/",RIGHT([1]Download!N108,2),"/",LEFT([1]Download!N108,4)))))</f>
        <v>#VALUE!</v>
      </c>
      <c r="E104" s="10" t="str">
        <f>[1]Download!G108</f>
        <v>INDUSTRIAL CLEANING PRODUCTS</v>
      </c>
      <c r="F104" s="6" t="e">
        <f>IF(D104=0,0,IF([1]Download!C108="",F103,VLOOKUP([1]Download!C108,DIR,2,FALSE)))</f>
        <v>#VALUE!</v>
      </c>
      <c r="G104" s="6" t="e">
        <f>IF(D104=0,0,IF([1]Download!B108="",G103,IF([1]Download!J108="7777777",VLOOKUP([1]Download!B108,BasePoint7,2,FALSE),VLOOKUP([1]Download!B108,BasePoint8,2,FALSE))))</f>
        <v>#VALUE!</v>
      </c>
      <c r="H104" s="6" t="str">
        <f>IF([1]Download!J108="7777777",VLOOKUP([1]Download!D108,BasePoint7,2,FALSE),VLOOKUP([1]Download!D108,BasePoint8,2,FALSE))</f>
        <v>LONDON, ON</v>
      </c>
      <c r="I104" s="9">
        <f>[1]Download!R108</f>
        <v>42.6</v>
      </c>
      <c r="J104" s="9">
        <f>[1]Download!S108</f>
        <v>13.58</v>
      </c>
      <c r="K104" s="9">
        <f>[1]Download!T108</f>
        <v>10.97</v>
      </c>
      <c r="L104" s="9">
        <f>[1]Download!U108</f>
        <v>8.0500000000000007</v>
      </c>
      <c r="M104" s="9">
        <f>[1]Download!V108</f>
        <v>6.64</v>
      </c>
      <c r="N104" s="9">
        <f>[1]Download!W108</f>
        <v>5.59</v>
      </c>
      <c r="O104" s="9">
        <f>[1]Download!X108</f>
        <v>4.79</v>
      </c>
      <c r="P104" s="9">
        <f>[1]Download!Y108</f>
        <v>4.2300000000000004</v>
      </c>
      <c r="Q104" s="9">
        <f>[1]Download!Z108</f>
        <v>0</v>
      </c>
      <c r="R104" s="9">
        <f>[1]Download!AA108</f>
        <v>0</v>
      </c>
      <c r="S104" s="9">
        <f>[1]Download!AB108</f>
        <v>0</v>
      </c>
      <c r="T104" s="9">
        <f>[1]Download!AC108</f>
        <v>0</v>
      </c>
      <c r="U104" s="9">
        <f>[1]Download!AD108</f>
        <v>0</v>
      </c>
      <c r="V104" s="9">
        <f>[1]Download!AE108</f>
        <v>0</v>
      </c>
      <c r="W104" s="9">
        <f>[1]Download!AF108</f>
        <v>0</v>
      </c>
      <c r="X104" s="9">
        <f>[1]Download!AG108</f>
        <v>0</v>
      </c>
      <c r="Y104" s="9">
        <f>[1]Download!AH108</f>
        <v>0</v>
      </c>
      <c r="Z104" s="9">
        <f>[1]Download!AI108</f>
        <v>0</v>
      </c>
      <c r="AA104" s="9">
        <f>[1]Download!AJ108</f>
        <v>0</v>
      </c>
      <c r="AB104" s="8">
        <f>[1]Download!AK108</f>
        <v>0</v>
      </c>
    </row>
    <row r="105" spans="1:28" s="7" customFormat="1" x14ac:dyDescent="0.2">
      <c r="A105" s="6" t="e">
        <f>IF(D105=0,0,IF([1]Download!A109="",A104,[1]Download!A109))</f>
        <v>#VALUE!</v>
      </c>
      <c r="B105" s="6" t="str">
        <f>VLOOKUP([1]Download!H109,RT,2,FALSE)</f>
        <v>Rate per CWT</v>
      </c>
      <c r="C105" s="6" t="str">
        <f>VLOOKUP([1]Download!E109,ST,2,FALSE)</f>
        <v>Regular</v>
      </c>
      <c r="D105" s="11" t="e">
        <f>IF([1]Download!N109=0,0,IF([1]Download!N109=99999999,"99/99/99",VALUE(CONCATENATE(MID([1]Download!N109,5,2),"/",RIGHT([1]Download!N109,2),"/",LEFT([1]Download!N109,4)))))</f>
        <v>#VALUE!</v>
      </c>
      <c r="E105" s="10" t="str">
        <f>[1]Download!G109</f>
        <v>INDUSTRIAL CLEANING PRODUCTS</v>
      </c>
      <c r="F105" s="6" t="e">
        <f>IF(D105=0,0,IF([1]Download!C109="",F104,VLOOKUP([1]Download!C109,DIR,2,FALSE)))</f>
        <v>#VALUE!</v>
      </c>
      <c r="G105" s="6" t="e">
        <f>IF(D105=0,0,IF([1]Download!B109="",G104,IF([1]Download!J109="7777777",VLOOKUP([1]Download!B109,BasePoint7,2,FALSE),VLOOKUP([1]Download!B109,BasePoint8,2,FALSE))))</f>
        <v>#VALUE!</v>
      </c>
      <c r="H105" s="6" t="str">
        <f>IF([1]Download!J109="7777777",VLOOKUP([1]Download!D109,BasePoint7,2,FALSE),VLOOKUP([1]Download!D109,BasePoint8,2,FALSE))</f>
        <v>NANTICOKE, ON</v>
      </c>
      <c r="I105" s="9">
        <f>[1]Download!R109</f>
        <v>42.6</v>
      </c>
      <c r="J105" s="9">
        <f>[1]Download!S109</f>
        <v>13.58</v>
      </c>
      <c r="K105" s="9">
        <f>[1]Download!T109</f>
        <v>10.97</v>
      </c>
      <c r="L105" s="9">
        <f>[1]Download!U109</f>
        <v>8.0500000000000007</v>
      </c>
      <c r="M105" s="9">
        <f>[1]Download!V109</f>
        <v>6.64</v>
      </c>
      <c r="N105" s="9">
        <f>[1]Download!W109</f>
        <v>5.59</v>
      </c>
      <c r="O105" s="9">
        <f>[1]Download!X109</f>
        <v>4.79</v>
      </c>
      <c r="P105" s="9">
        <f>[1]Download!Y109</f>
        <v>4.2300000000000004</v>
      </c>
      <c r="Q105" s="9">
        <f>[1]Download!Z109</f>
        <v>0</v>
      </c>
      <c r="R105" s="9">
        <f>[1]Download!AA109</f>
        <v>0</v>
      </c>
      <c r="S105" s="9">
        <f>[1]Download!AB109</f>
        <v>0</v>
      </c>
      <c r="T105" s="9">
        <f>[1]Download!AC109</f>
        <v>0</v>
      </c>
      <c r="U105" s="9">
        <f>[1]Download!AD109</f>
        <v>0</v>
      </c>
      <c r="V105" s="9">
        <f>[1]Download!AE109</f>
        <v>0</v>
      </c>
      <c r="W105" s="9">
        <f>[1]Download!AF109</f>
        <v>0</v>
      </c>
      <c r="X105" s="9">
        <f>[1]Download!AG109</f>
        <v>0</v>
      </c>
      <c r="Y105" s="9">
        <f>[1]Download!AH109</f>
        <v>0</v>
      </c>
      <c r="Z105" s="9">
        <f>[1]Download!AI109</f>
        <v>0</v>
      </c>
      <c r="AA105" s="9">
        <f>[1]Download!AJ109</f>
        <v>0</v>
      </c>
      <c r="AB105" s="8">
        <f>[1]Download!AK109</f>
        <v>0</v>
      </c>
    </row>
    <row r="106" spans="1:28" s="7" customFormat="1" x14ac:dyDescent="0.2">
      <c r="A106" s="6" t="e">
        <f>IF(D106=0,0,IF([1]Download!A110="",A105,[1]Download!A110))</f>
        <v>#VALUE!</v>
      </c>
      <c r="B106" s="6" t="str">
        <f>VLOOKUP([1]Download!H110,RT,2,FALSE)</f>
        <v>Rate per CWT</v>
      </c>
      <c r="C106" s="6" t="str">
        <f>VLOOKUP([1]Download!E110,ST,2,FALSE)</f>
        <v>Regular</v>
      </c>
      <c r="D106" s="11" t="e">
        <f>IF([1]Download!N110=0,0,IF([1]Download!N110=99999999,"99/99/99",VALUE(CONCATENATE(MID([1]Download!N110,5,2),"/",RIGHT([1]Download!N110,2),"/",LEFT([1]Download!N110,4)))))</f>
        <v>#VALUE!</v>
      </c>
      <c r="E106" s="10" t="str">
        <f>[1]Download!G110</f>
        <v>INDUSTRIAL CLEANING PRODUCTS</v>
      </c>
      <c r="F106" s="6" t="e">
        <f>IF(D106=0,0,IF([1]Download!C110="",F105,VLOOKUP([1]Download!C110,DIR,2,FALSE)))</f>
        <v>#VALUE!</v>
      </c>
      <c r="G106" s="6" t="e">
        <f>IF(D106=0,0,IF([1]Download!B110="",G105,IF([1]Download!J110="7777777",VLOOKUP([1]Download!B110,BasePoint7,2,FALSE),VLOOKUP([1]Download!B110,BasePoint8,2,FALSE))))</f>
        <v>#VALUE!</v>
      </c>
      <c r="H106" s="6" t="str">
        <f>IF([1]Download!J110="7777777",VLOOKUP([1]Download!D110,BasePoint7,2,FALSE),VLOOKUP([1]Download!D110,BasePoint8,2,FALSE))</f>
        <v>NEWMARKET, ON</v>
      </c>
      <c r="I106" s="9">
        <f>[1]Download!R110</f>
        <v>41.25</v>
      </c>
      <c r="J106" s="9">
        <f>[1]Download!S110</f>
        <v>13.04</v>
      </c>
      <c r="K106" s="9">
        <f>[1]Download!T110</f>
        <v>10.46</v>
      </c>
      <c r="L106" s="9">
        <f>[1]Download!U110</f>
        <v>7.52</v>
      </c>
      <c r="M106" s="9">
        <f>[1]Download!V110</f>
        <v>6.12</v>
      </c>
      <c r="N106" s="9">
        <f>[1]Download!W110</f>
        <v>5.09</v>
      </c>
      <c r="O106" s="9">
        <f>[1]Download!X110</f>
        <v>4.2300000000000004</v>
      </c>
      <c r="P106" s="9">
        <f>[1]Download!Y110</f>
        <v>3.67</v>
      </c>
      <c r="Q106" s="9">
        <f>[1]Download!Z110</f>
        <v>0</v>
      </c>
      <c r="R106" s="9">
        <f>[1]Download!AA110</f>
        <v>0</v>
      </c>
      <c r="S106" s="9">
        <f>[1]Download!AB110</f>
        <v>0</v>
      </c>
      <c r="T106" s="9">
        <f>[1]Download!AC110</f>
        <v>0</v>
      </c>
      <c r="U106" s="9">
        <f>[1]Download!AD110</f>
        <v>0</v>
      </c>
      <c r="V106" s="9">
        <f>[1]Download!AE110</f>
        <v>0</v>
      </c>
      <c r="W106" s="9">
        <f>[1]Download!AF110</f>
        <v>0</v>
      </c>
      <c r="X106" s="9">
        <f>[1]Download!AG110</f>
        <v>0</v>
      </c>
      <c r="Y106" s="9">
        <f>[1]Download!AH110</f>
        <v>0</v>
      </c>
      <c r="Z106" s="9">
        <f>[1]Download!AI110</f>
        <v>0</v>
      </c>
      <c r="AA106" s="9">
        <f>[1]Download!AJ110</f>
        <v>0</v>
      </c>
      <c r="AB106" s="8">
        <f>[1]Download!AK110</f>
        <v>0</v>
      </c>
    </row>
    <row r="107" spans="1:28" s="7" customFormat="1" x14ac:dyDescent="0.2">
      <c r="A107" s="6" t="e">
        <f>IF(D107=0,0,IF([1]Download!A111="",A106,[1]Download!A111))</f>
        <v>#VALUE!</v>
      </c>
      <c r="B107" s="6" t="str">
        <f>VLOOKUP([1]Download!H111,RT,2,FALSE)</f>
        <v>Rate per CWT</v>
      </c>
      <c r="C107" s="6" t="str">
        <f>VLOOKUP([1]Download!E111,ST,2,FALSE)</f>
        <v>Regular</v>
      </c>
      <c r="D107" s="11" t="e">
        <f>IF([1]Download!N111=0,0,IF([1]Download!N111=99999999,"99/99/99",VALUE(CONCATENATE(MID([1]Download!N111,5,2),"/",RIGHT([1]Download!N111,2),"/",LEFT([1]Download!N111,4)))))</f>
        <v>#VALUE!</v>
      </c>
      <c r="E107" s="10" t="str">
        <f>[1]Download!G111</f>
        <v>INDUSTRIAL CLEANING PRODUCTS</v>
      </c>
      <c r="F107" s="6" t="e">
        <f>IF(D107=0,0,IF([1]Download!C111="",F106,VLOOKUP([1]Download!C111,DIR,2,FALSE)))</f>
        <v>#VALUE!</v>
      </c>
      <c r="G107" s="6" t="e">
        <f>IF(D107=0,0,IF([1]Download!B111="",G106,IF([1]Download!J111="7777777",VLOOKUP([1]Download!B111,BasePoint7,2,FALSE),VLOOKUP([1]Download!B111,BasePoint8,2,FALSE))))</f>
        <v>#VALUE!</v>
      </c>
      <c r="H107" s="6" t="str">
        <f>IF([1]Download!J111="7777777",VLOOKUP([1]Download!D111,BasePoint7,2,FALSE),VLOOKUP([1]Download!D111,BasePoint8,2,FALSE))</f>
        <v>NORTH BAY, ON</v>
      </c>
      <c r="I107" s="9">
        <f>[1]Download!R111</f>
        <v>87.8</v>
      </c>
      <c r="J107" s="9">
        <f>[1]Download!S111</f>
        <v>28.13</v>
      </c>
      <c r="K107" s="9">
        <f>[1]Download!T111</f>
        <v>22.97</v>
      </c>
      <c r="L107" s="9">
        <f>[1]Download!U111</f>
        <v>17.190000000000001</v>
      </c>
      <c r="M107" s="9">
        <f>[1]Download!V111</f>
        <v>13.88</v>
      </c>
      <c r="N107" s="9">
        <f>[1]Download!W111</f>
        <v>10.89</v>
      </c>
      <c r="O107" s="9">
        <f>[1]Download!X111</f>
        <v>7.86</v>
      </c>
      <c r="P107" s="9">
        <f>[1]Download!Y111</f>
        <v>7.14</v>
      </c>
      <c r="Q107" s="9">
        <f>[1]Download!Z111</f>
        <v>0</v>
      </c>
      <c r="R107" s="9">
        <f>[1]Download!AA111</f>
        <v>0</v>
      </c>
      <c r="S107" s="9">
        <f>[1]Download!AB111</f>
        <v>0</v>
      </c>
      <c r="T107" s="9">
        <f>[1]Download!AC111</f>
        <v>0</v>
      </c>
      <c r="U107" s="9">
        <f>[1]Download!AD111</f>
        <v>0</v>
      </c>
      <c r="V107" s="9">
        <f>[1]Download!AE111</f>
        <v>0</v>
      </c>
      <c r="W107" s="9">
        <f>[1]Download!AF111</f>
        <v>0</v>
      </c>
      <c r="X107" s="9">
        <f>[1]Download!AG111</f>
        <v>0</v>
      </c>
      <c r="Y107" s="9">
        <f>[1]Download!AH111</f>
        <v>0</v>
      </c>
      <c r="Z107" s="9">
        <f>[1]Download!AI111</f>
        <v>0</v>
      </c>
      <c r="AA107" s="9">
        <f>[1]Download!AJ111</f>
        <v>0</v>
      </c>
      <c r="AB107" s="8">
        <f>[1]Download!AK111</f>
        <v>0</v>
      </c>
    </row>
    <row r="108" spans="1:28" s="7" customFormat="1" x14ac:dyDescent="0.2">
      <c r="A108" s="6" t="e">
        <f>IF(D108=0,0,IF([1]Download!A112="",A107,[1]Download!A112))</f>
        <v>#VALUE!</v>
      </c>
      <c r="B108" s="6" t="str">
        <f>VLOOKUP([1]Download!H112,RT,2,FALSE)</f>
        <v>Rate per CWT</v>
      </c>
      <c r="C108" s="6" t="str">
        <f>VLOOKUP([1]Download!E112,ST,2,FALSE)</f>
        <v>Regular</v>
      </c>
      <c r="D108" s="11" t="e">
        <f>IF([1]Download!N112=0,0,IF([1]Download!N112=99999999,"99/99/99",VALUE(CONCATENATE(MID([1]Download!N112,5,2),"/",RIGHT([1]Download!N112,2),"/",LEFT([1]Download!N112,4)))))</f>
        <v>#VALUE!</v>
      </c>
      <c r="E108" s="10" t="str">
        <f>[1]Download!G112</f>
        <v>INDUSTRIAL CLEANING PRODUCTS</v>
      </c>
      <c r="F108" s="6" t="e">
        <f>IF(D108=0,0,IF([1]Download!C112="",F107,VLOOKUP([1]Download!C112,DIR,2,FALSE)))</f>
        <v>#VALUE!</v>
      </c>
      <c r="G108" s="6" t="e">
        <f>IF(D108=0,0,IF([1]Download!B112="",G107,IF([1]Download!J112="7777777",VLOOKUP([1]Download!B112,BasePoint7,2,FALSE),VLOOKUP([1]Download!B112,BasePoint8,2,FALSE))))</f>
        <v>#VALUE!</v>
      </c>
      <c r="H108" s="6" t="str">
        <f>IF([1]Download!J112="7777777",VLOOKUP([1]Download!D112,BasePoint7,2,FALSE),VLOOKUP([1]Download!D112,BasePoint8,2,FALSE))</f>
        <v>ORANGEVILLE, ON</v>
      </c>
      <c r="I108" s="9">
        <f>[1]Download!R112</f>
        <v>41.25</v>
      </c>
      <c r="J108" s="9">
        <f>[1]Download!S112</f>
        <v>13.04</v>
      </c>
      <c r="K108" s="9">
        <f>[1]Download!T112</f>
        <v>10.46</v>
      </c>
      <c r="L108" s="9">
        <f>[1]Download!U112</f>
        <v>7.52</v>
      </c>
      <c r="M108" s="9">
        <f>[1]Download!V112</f>
        <v>6.12</v>
      </c>
      <c r="N108" s="9">
        <f>[1]Download!W112</f>
        <v>5.09</v>
      </c>
      <c r="O108" s="9">
        <f>[1]Download!X112</f>
        <v>4.2300000000000004</v>
      </c>
      <c r="P108" s="9">
        <f>[1]Download!Y112</f>
        <v>3.67</v>
      </c>
      <c r="Q108" s="9">
        <f>[1]Download!Z112</f>
        <v>0</v>
      </c>
      <c r="R108" s="9">
        <f>[1]Download!AA112</f>
        <v>0</v>
      </c>
      <c r="S108" s="9">
        <f>[1]Download!AB112</f>
        <v>0</v>
      </c>
      <c r="T108" s="9">
        <f>[1]Download!AC112</f>
        <v>0</v>
      </c>
      <c r="U108" s="9">
        <f>[1]Download!AD112</f>
        <v>0</v>
      </c>
      <c r="V108" s="9">
        <f>[1]Download!AE112</f>
        <v>0</v>
      </c>
      <c r="W108" s="9">
        <f>[1]Download!AF112</f>
        <v>0</v>
      </c>
      <c r="X108" s="9">
        <f>[1]Download!AG112</f>
        <v>0</v>
      </c>
      <c r="Y108" s="9">
        <f>[1]Download!AH112</f>
        <v>0</v>
      </c>
      <c r="Z108" s="9">
        <f>[1]Download!AI112</f>
        <v>0</v>
      </c>
      <c r="AA108" s="9">
        <f>[1]Download!AJ112</f>
        <v>0</v>
      </c>
      <c r="AB108" s="8">
        <f>[1]Download!AK112</f>
        <v>0</v>
      </c>
    </row>
    <row r="109" spans="1:28" s="7" customFormat="1" x14ac:dyDescent="0.2">
      <c r="A109" s="6" t="e">
        <f>IF(D109=0,0,IF([1]Download!A113="",A108,[1]Download!A113))</f>
        <v>#VALUE!</v>
      </c>
      <c r="B109" s="6" t="str">
        <f>VLOOKUP([1]Download!H113,RT,2,FALSE)</f>
        <v>Rate per CWT</v>
      </c>
      <c r="C109" s="6" t="str">
        <f>VLOOKUP([1]Download!E113,ST,2,FALSE)</f>
        <v>Regular</v>
      </c>
      <c r="D109" s="11" t="e">
        <f>IF([1]Download!N113=0,0,IF([1]Download!N113=99999999,"99/99/99",VALUE(CONCATENATE(MID([1]Download!N113,5,2),"/",RIGHT([1]Download!N113,2),"/",LEFT([1]Download!N113,4)))))</f>
        <v>#VALUE!</v>
      </c>
      <c r="E109" s="10" t="str">
        <f>[1]Download!G113</f>
        <v>INDUSTRIAL CLEANING PRODUCTS</v>
      </c>
      <c r="F109" s="6" t="e">
        <f>IF(D109=0,0,IF([1]Download!C113="",F108,VLOOKUP([1]Download!C113,DIR,2,FALSE)))</f>
        <v>#VALUE!</v>
      </c>
      <c r="G109" s="6" t="e">
        <f>IF(D109=0,0,IF([1]Download!B113="",G108,IF([1]Download!J113="7777777",VLOOKUP([1]Download!B113,BasePoint7,2,FALSE),VLOOKUP([1]Download!B113,BasePoint8,2,FALSE))))</f>
        <v>#VALUE!</v>
      </c>
      <c r="H109" s="6" t="str">
        <f>IF([1]Download!J113="7777777",VLOOKUP([1]Download!D113,BasePoint7,2,FALSE),VLOOKUP([1]Download!D113,BasePoint8,2,FALSE))</f>
        <v>ORILLIA, ON</v>
      </c>
      <c r="I109" s="9">
        <f>[1]Download!R113</f>
        <v>82.75</v>
      </c>
      <c r="J109" s="9">
        <f>[1]Download!S113</f>
        <v>25.34</v>
      </c>
      <c r="K109" s="9">
        <f>[1]Download!T113</f>
        <v>21.62</v>
      </c>
      <c r="L109" s="9">
        <f>[1]Download!U113</f>
        <v>15.42</v>
      </c>
      <c r="M109" s="9">
        <f>[1]Download!V113</f>
        <v>12.6</v>
      </c>
      <c r="N109" s="9">
        <f>[1]Download!W113</f>
        <v>9.5500000000000007</v>
      </c>
      <c r="O109" s="9">
        <f>[1]Download!X113</f>
        <v>7.3</v>
      </c>
      <c r="P109" s="9">
        <f>[1]Download!Y113</f>
        <v>6.61</v>
      </c>
      <c r="Q109" s="9">
        <f>[1]Download!Z113</f>
        <v>0</v>
      </c>
      <c r="R109" s="9">
        <f>[1]Download!AA113</f>
        <v>0</v>
      </c>
      <c r="S109" s="9">
        <f>[1]Download!AB113</f>
        <v>0</v>
      </c>
      <c r="T109" s="9">
        <f>[1]Download!AC113</f>
        <v>0</v>
      </c>
      <c r="U109" s="9">
        <f>[1]Download!AD113</f>
        <v>0</v>
      </c>
      <c r="V109" s="9">
        <f>[1]Download!AE113</f>
        <v>0</v>
      </c>
      <c r="W109" s="9">
        <f>[1]Download!AF113</f>
        <v>0</v>
      </c>
      <c r="X109" s="9">
        <f>[1]Download!AG113</f>
        <v>0</v>
      </c>
      <c r="Y109" s="9">
        <f>[1]Download!AH113</f>
        <v>0</v>
      </c>
      <c r="Z109" s="9">
        <f>[1]Download!AI113</f>
        <v>0</v>
      </c>
      <c r="AA109" s="9">
        <f>[1]Download!AJ113</f>
        <v>0</v>
      </c>
      <c r="AB109" s="8">
        <f>[1]Download!AK113</f>
        <v>0</v>
      </c>
    </row>
    <row r="110" spans="1:28" s="7" customFormat="1" x14ac:dyDescent="0.2">
      <c r="A110" s="6" t="e">
        <f>IF(D110=0,0,IF([1]Download!A114="",A109,[1]Download!A114))</f>
        <v>#VALUE!</v>
      </c>
      <c r="B110" s="6" t="str">
        <f>VLOOKUP([1]Download!H114,RT,2,FALSE)</f>
        <v>Rate per CWT</v>
      </c>
      <c r="C110" s="6" t="str">
        <f>VLOOKUP([1]Download!E114,ST,2,FALSE)</f>
        <v>Regular</v>
      </c>
      <c r="D110" s="11" t="e">
        <f>IF([1]Download!N114=0,0,IF([1]Download!N114=99999999,"99/99/99",VALUE(CONCATENATE(MID([1]Download!N114,5,2),"/",RIGHT([1]Download!N114,2),"/",LEFT([1]Download!N114,4)))))</f>
        <v>#VALUE!</v>
      </c>
      <c r="E110" s="10" t="str">
        <f>[1]Download!G114</f>
        <v>INDUSTRIAL CLEANING PRODUCTS</v>
      </c>
      <c r="F110" s="6" t="e">
        <f>IF(D110=0,0,IF([1]Download!C114="",F109,VLOOKUP([1]Download!C114,DIR,2,FALSE)))</f>
        <v>#VALUE!</v>
      </c>
      <c r="G110" s="6" t="e">
        <f>IF(D110=0,0,IF([1]Download!B114="",G109,IF([1]Download!J114="7777777",VLOOKUP([1]Download!B114,BasePoint7,2,FALSE),VLOOKUP([1]Download!B114,BasePoint8,2,FALSE))))</f>
        <v>#VALUE!</v>
      </c>
      <c r="H110" s="6" t="str">
        <f>IF([1]Download!J114="7777777",VLOOKUP([1]Download!D114,BasePoint7,2,FALSE),VLOOKUP([1]Download!D114,BasePoint8,2,FALSE))</f>
        <v>OSHAWA, ON</v>
      </c>
      <c r="I110" s="9">
        <f>[1]Download!R114</f>
        <v>66.5</v>
      </c>
      <c r="J110" s="9">
        <f>[1]Download!S114</f>
        <v>20.05</v>
      </c>
      <c r="K110" s="9">
        <f>[1]Download!T114</f>
        <v>15.11</v>
      </c>
      <c r="L110" s="9">
        <f>[1]Download!U114</f>
        <v>10.84</v>
      </c>
      <c r="M110" s="9">
        <f>[1]Download!V114</f>
        <v>8.73</v>
      </c>
      <c r="N110" s="9">
        <f>[1]Download!W114</f>
        <v>6.21</v>
      </c>
      <c r="O110" s="9">
        <f>[1]Download!X114</f>
        <v>4.4800000000000004</v>
      </c>
      <c r="P110" s="9">
        <f>[1]Download!Y114</f>
        <v>3.71</v>
      </c>
      <c r="Q110" s="9">
        <f>[1]Download!Z114</f>
        <v>0</v>
      </c>
      <c r="R110" s="9">
        <f>[1]Download!AA114</f>
        <v>0</v>
      </c>
      <c r="S110" s="9">
        <f>[1]Download!AB114</f>
        <v>0</v>
      </c>
      <c r="T110" s="9">
        <f>[1]Download!AC114</f>
        <v>0</v>
      </c>
      <c r="U110" s="9">
        <f>[1]Download!AD114</f>
        <v>0</v>
      </c>
      <c r="V110" s="9">
        <f>[1]Download!AE114</f>
        <v>0</v>
      </c>
      <c r="W110" s="9">
        <f>[1]Download!AF114</f>
        <v>0</v>
      </c>
      <c r="X110" s="9">
        <f>[1]Download!AG114</f>
        <v>0</v>
      </c>
      <c r="Y110" s="9">
        <f>[1]Download!AH114</f>
        <v>0</v>
      </c>
      <c r="Z110" s="9">
        <f>[1]Download!AI114</f>
        <v>0</v>
      </c>
      <c r="AA110" s="9">
        <f>[1]Download!AJ114</f>
        <v>0</v>
      </c>
      <c r="AB110" s="8">
        <f>[1]Download!AK114</f>
        <v>0</v>
      </c>
    </row>
    <row r="111" spans="1:28" s="7" customFormat="1" x14ac:dyDescent="0.2">
      <c r="A111" s="6" t="e">
        <f>IF(D111=0,0,IF([1]Download!A115="",A110,[1]Download!A115))</f>
        <v>#VALUE!</v>
      </c>
      <c r="B111" s="6" t="str">
        <f>VLOOKUP([1]Download!H115,RT,2,FALSE)</f>
        <v>Rate per CWT</v>
      </c>
      <c r="C111" s="6" t="str">
        <f>VLOOKUP([1]Download!E115,ST,2,FALSE)</f>
        <v>Regular</v>
      </c>
      <c r="D111" s="11" t="e">
        <f>IF([1]Download!N115=0,0,IF([1]Download!N115=99999999,"99/99/99",VALUE(CONCATENATE(MID([1]Download!N115,5,2),"/",RIGHT([1]Download!N115,2),"/",LEFT([1]Download!N115,4)))))</f>
        <v>#VALUE!</v>
      </c>
      <c r="E111" s="10" t="str">
        <f>[1]Download!G115</f>
        <v>INDUSTRIAL CLEANING PRODUCTS</v>
      </c>
      <c r="F111" s="6" t="e">
        <f>IF(D111=0,0,IF([1]Download!C115="",F110,VLOOKUP([1]Download!C115,DIR,2,FALSE)))</f>
        <v>#VALUE!</v>
      </c>
      <c r="G111" s="6" t="e">
        <f>IF(D111=0,0,IF([1]Download!B115="",G110,IF([1]Download!J115="7777777",VLOOKUP([1]Download!B115,BasePoint7,2,FALSE),VLOOKUP([1]Download!B115,BasePoint8,2,FALSE))))</f>
        <v>#VALUE!</v>
      </c>
      <c r="H111" s="6" t="str">
        <f>IF([1]Download!J115="7777777",VLOOKUP([1]Download!D115,BasePoint7,2,FALSE),VLOOKUP([1]Download!D115,BasePoint8,2,FALSE))</f>
        <v>OTTAWA, ON</v>
      </c>
      <c r="I111" s="9">
        <f>[1]Download!R115</f>
        <v>49.6</v>
      </c>
      <c r="J111" s="9">
        <f>[1]Download!S115</f>
        <v>16.73</v>
      </c>
      <c r="K111" s="9">
        <f>[1]Download!T115</f>
        <v>12.79</v>
      </c>
      <c r="L111" s="9">
        <f>[1]Download!U115</f>
        <v>9.3000000000000007</v>
      </c>
      <c r="M111" s="9">
        <f>[1]Download!V115</f>
        <v>7.66</v>
      </c>
      <c r="N111" s="9">
        <f>[1]Download!W115</f>
        <v>5.55</v>
      </c>
      <c r="O111" s="9">
        <f>[1]Download!X115</f>
        <v>4.54</v>
      </c>
      <c r="P111" s="9">
        <f>[1]Download!Y115</f>
        <v>4.05</v>
      </c>
      <c r="Q111" s="9">
        <f>[1]Download!Z115</f>
        <v>0</v>
      </c>
      <c r="R111" s="9">
        <f>[1]Download!AA115</f>
        <v>0</v>
      </c>
      <c r="S111" s="9">
        <f>[1]Download!AB115</f>
        <v>0</v>
      </c>
      <c r="T111" s="9">
        <f>[1]Download!AC115</f>
        <v>0</v>
      </c>
      <c r="U111" s="9">
        <f>[1]Download!AD115</f>
        <v>0</v>
      </c>
      <c r="V111" s="9">
        <f>[1]Download!AE115</f>
        <v>0</v>
      </c>
      <c r="W111" s="9">
        <f>[1]Download!AF115</f>
        <v>0</v>
      </c>
      <c r="X111" s="9">
        <f>[1]Download!AG115</f>
        <v>0</v>
      </c>
      <c r="Y111" s="9">
        <f>[1]Download!AH115</f>
        <v>0</v>
      </c>
      <c r="Z111" s="9">
        <f>[1]Download!AI115</f>
        <v>0</v>
      </c>
      <c r="AA111" s="9">
        <f>[1]Download!AJ115</f>
        <v>0</v>
      </c>
      <c r="AB111" s="8">
        <f>[1]Download!AK115</f>
        <v>0</v>
      </c>
    </row>
    <row r="112" spans="1:28" s="7" customFormat="1" x14ac:dyDescent="0.2">
      <c r="A112" s="6" t="e">
        <f>IF(D112=0,0,IF([1]Download!A116="",A111,[1]Download!A116))</f>
        <v>#VALUE!</v>
      </c>
      <c r="B112" s="6" t="str">
        <f>VLOOKUP([1]Download!H116,RT,2,FALSE)</f>
        <v>Rate per CWT</v>
      </c>
      <c r="C112" s="6" t="str">
        <f>VLOOKUP([1]Download!E116,ST,2,FALSE)</f>
        <v>Regular</v>
      </c>
      <c r="D112" s="11" t="e">
        <f>IF([1]Download!N116=0,0,IF([1]Download!N116=99999999,"99/99/99",VALUE(CONCATENATE(MID([1]Download!N116,5,2),"/",RIGHT([1]Download!N116,2),"/",LEFT([1]Download!N116,4)))))</f>
        <v>#VALUE!</v>
      </c>
      <c r="E112" s="10" t="str">
        <f>[1]Download!G116</f>
        <v>INDUSTRIAL CLEANING PRODUCTS</v>
      </c>
      <c r="F112" s="6" t="e">
        <f>IF(D112=0,0,IF([1]Download!C116="",F111,VLOOKUP([1]Download!C116,DIR,2,FALSE)))</f>
        <v>#VALUE!</v>
      </c>
      <c r="G112" s="6" t="e">
        <f>IF(D112=0,0,IF([1]Download!B116="",G111,IF([1]Download!J116="7777777",VLOOKUP([1]Download!B116,BasePoint7,2,FALSE),VLOOKUP([1]Download!B116,BasePoint8,2,FALSE))))</f>
        <v>#VALUE!</v>
      </c>
      <c r="H112" s="6" t="str">
        <f>IF([1]Download!J116="7777777",VLOOKUP([1]Download!D116,BasePoint7,2,FALSE),VLOOKUP([1]Download!D116,BasePoint8,2,FALSE))</f>
        <v>OWEN SOUND, ON</v>
      </c>
      <c r="I112" s="9">
        <f>[1]Download!R116</f>
        <v>75.400000000000006</v>
      </c>
      <c r="J112" s="9">
        <f>[1]Download!S116</f>
        <v>22.68</v>
      </c>
      <c r="K112" s="9">
        <f>[1]Download!T116</f>
        <v>19.600000000000001</v>
      </c>
      <c r="L112" s="9">
        <f>[1]Download!U116</f>
        <v>15.23</v>
      </c>
      <c r="M112" s="9">
        <f>[1]Download!V116</f>
        <v>11.98</v>
      </c>
      <c r="N112" s="9">
        <f>[1]Download!W116</f>
        <v>8.5399999999999991</v>
      </c>
      <c r="O112" s="9">
        <f>[1]Download!X116</f>
        <v>5.65</v>
      </c>
      <c r="P112" s="9">
        <f>[1]Download!Y116</f>
        <v>4.07</v>
      </c>
      <c r="Q112" s="9">
        <f>[1]Download!Z116</f>
        <v>0</v>
      </c>
      <c r="R112" s="9">
        <f>[1]Download!AA116</f>
        <v>0</v>
      </c>
      <c r="S112" s="9">
        <f>[1]Download!AB116</f>
        <v>0</v>
      </c>
      <c r="T112" s="9">
        <f>[1]Download!AC116</f>
        <v>0</v>
      </c>
      <c r="U112" s="9">
        <f>[1]Download!AD116</f>
        <v>0</v>
      </c>
      <c r="V112" s="9">
        <f>[1]Download!AE116</f>
        <v>0</v>
      </c>
      <c r="W112" s="9">
        <f>[1]Download!AF116</f>
        <v>0</v>
      </c>
      <c r="X112" s="9">
        <f>[1]Download!AG116</f>
        <v>0</v>
      </c>
      <c r="Y112" s="9">
        <f>[1]Download!AH116</f>
        <v>0</v>
      </c>
      <c r="Z112" s="9">
        <f>[1]Download!AI116</f>
        <v>0</v>
      </c>
      <c r="AA112" s="9">
        <f>[1]Download!AJ116</f>
        <v>0</v>
      </c>
      <c r="AB112" s="8">
        <f>[1]Download!AK116</f>
        <v>0</v>
      </c>
    </row>
    <row r="113" spans="1:28" s="7" customFormat="1" x14ac:dyDescent="0.2">
      <c r="A113" s="6" t="e">
        <f>IF(D113=0,0,IF([1]Download!A117="",A112,[1]Download!A117))</f>
        <v>#VALUE!</v>
      </c>
      <c r="B113" s="6" t="str">
        <f>VLOOKUP([1]Download!H117,RT,2,FALSE)</f>
        <v>Rate per CWT</v>
      </c>
      <c r="C113" s="6" t="str">
        <f>VLOOKUP([1]Download!E117,ST,2,FALSE)</f>
        <v>Regular</v>
      </c>
      <c r="D113" s="11" t="e">
        <f>IF([1]Download!N117=0,0,IF([1]Download!N117=99999999,"99/99/99",VALUE(CONCATENATE(MID([1]Download!N117,5,2),"/",RIGHT([1]Download!N117,2),"/",LEFT([1]Download!N117,4)))))</f>
        <v>#VALUE!</v>
      </c>
      <c r="E113" s="10" t="str">
        <f>[1]Download!G117</f>
        <v>INDUSTRIAL CLEANING PRODUCTS</v>
      </c>
      <c r="F113" s="6" t="e">
        <f>IF(D113=0,0,IF([1]Download!C117="",F112,VLOOKUP([1]Download!C117,DIR,2,FALSE)))</f>
        <v>#VALUE!</v>
      </c>
      <c r="G113" s="6" t="e">
        <f>IF(D113=0,0,IF([1]Download!B117="",G112,IF([1]Download!J117="7777777",VLOOKUP([1]Download!B117,BasePoint7,2,FALSE),VLOOKUP([1]Download!B117,BasePoint8,2,FALSE))))</f>
        <v>#VALUE!</v>
      </c>
      <c r="H113" s="6" t="str">
        <f>IF([1]Download!J117="7777777",VLOOKUP([1]Download!D117,BasePoint7,2,FALSE),VLOOKUP([1]Download!D117,BasePoint8,2,FALSE))</f>
        <v>PEMBROKE, ON</v>
      </c>
      <c r="I113" s="9">
        <f>[1]Download!R117</f>
        <v>80.95</v>
      </c>
      <c r="J113" s="9">
        <f>[1]Download!S117</f>
        <v>24.25</v>
      </c>
      <c r="K113" s="9">
        <f>[1]Download!T117</f>
        <v>20.16</v>
      </c>
      <c r="L113" s="9">
        <f>[1]Download!U117</f>
        <v>14.11</v>
      </c>
      <c r="M113" s="9">
        <f>[1]Download!V117</f>
        <v>11.64</v>
      </c>
      <c r="N113" s="9">
        <f>[1]Download!W117</f>
        <v>9.73</v>
      </c>
      <c r="O113" s="9">
        <f>[1]Download!X117</f>
        <v>6.76</v>
      </c>
      <c r="P113" s="9">
        <f>[1]Download!Y117</f>
        <v>6.23</v>
      </c>
      <c r="Q113" s="9">
        <f>[1]Download!Z117</f>
        <v>0</v>
      </c>
      <c r="R113" s="9">
        <f>[1]Download!AA117</f>
        <v>0</v>
      </c>
      <c r="S113" s="9">
        <f>[1]Download!AB117</f>
        <v>0</v>
      </c>
      <c r="T113" s="9">
        <f>[1]Download!AC117</f>
        <v>0</v>
      </c>
      <c r="U113" s="9">
        <f>[1]Download!AD117</f>
        <v>0</v>
      </c>
      <c r="V113" s="9">
        <f>[1]Download!AE117</f>
        <v>0</v>
      </c>
      <c r="W113" s="9">
        <f>[1]Download!AF117</f>
        <v>0</v>
      </c>
      <c r="X113" s="9">
        <f>[1]Download!AG117</f>
        <v>0</v>
      </c>
      <c r="Y113" s="9">
        <f>[1]Download!AH117</f>
        <v>0</v>
      </c>
      <c r="Z113" s="9">
        <f>[1]Download!AI117</f>
        <v>0</v>
      </c>
      <c r="AA113" s="9">
        <f>[1]Download!AJ117</f>
        <v>0</v>
      </c>
      <c r="AB113" s="8">
        <f>[1]Download!AK117</f>
        <v>0</v>
      </c>
    </row>
    <row r="114" spans="1:28" s="7" customFormat="1" x14ac:dyDescent="0.2">
      <c r="A114" s="6" t="e">
        <f>IF(D114=0,0,IF([1]Download!A118="",A113,[1]Download!A118))</f>
        <v>#VALUE!</v>
      </c>
      <c r="B114" s="6" t="str">
        <f>VLOOKUP([1]Download!H118,RT,2,FALSE)</f>
        <v>Rate per CWT</v>
      </c>
      <c r="C114" s="6" t="str">
        <f>VLOOKUP([1]Download!E118,ST,2,FALSE)</f>
        <v>Regular</v>
      </c>
      <c r="D114" s="11" t="e">
        <f>IF([1]Download!N118=0,0,IF([1]Download!N118=99999999,"99/99/99",VALUE(CONCATENATE(MID([1]Download!N118,5,2),"/",RIGHT([1]Download!N118,2),"/",LEFT([1]Download!N118,4)))))</f>
        <v>#VALUE!</v>
      </c>
      <c r="E114" s="10" t="str">
        <f>[1]Download!G118</f>
        <v>INDUSTRIAL CLEANING PRODUCTS</v>
      </c>
      <c r="F114" s="6" t="e">
        <f>IF(D114=0,0,IF([1]Download!C118="",F113,VLOOKUP([1]Download!C118,DIR,2,FALSE)))</f>
        <v>#VALUE!</v>
      </c>
      <c r="G114" s="6" t="e">
        <f>IF(D114=0,0,IF([1]Download!B118="",G113,IF([1]Download!J118="7777777",VLOOKUP([1]Download!B118,BasePoint7,2,FALSE),VLOOKUP([1]Download!B118,BasePoint8,2,FALSE))))</f>
        <v>#VALUE!</v>
      </c>
      <c r="H114" s="6" t="str">
        <f>IF([1]Download!J118="7777777",VLOOKUP([1]Download!D118,BasePoint7,2,FALSE),VLOOKUP([1]Download!D118,BasePoint8,2,FALSE))</f>
        <v>PETERBOROUGH, ON</v>
      </c>
      <c r="I114" s="9">
        <f>[1]Download!R118</f>
        <v>54.65</v>
      </c>
      <c r="J114" s="9">
        <f>[1]Download!S118</f>
        <v>16.55</v>
      </c>
      <c r="K114" s="9">
        <f>[1]Download!T118</f>
        <v>12.6</v>
      </c>
      <c r="L114" s="9">
        <f>[1]Download!U118</f>
        <v>8.69</v>
      </c>
      <c r="M114" s="9">
        <f>[1]Download!V118</f>
        <v>6.78</v>
      </c>
      <c r="N114" s="9">
        <f>[1]Download!W118</f>
        <v>5.14</v>
      </c>
      <c r="O114" s="9">
        <f>[1]Download!X118</f>
        <v>3.88</v>
      </c>
      <c r="P114" s="9">
        <f>[1]Download!Y118</f>
        <v>3.13</v>
      </c>
      <c r="Q114" s="9">
        <f>[1]Download!Z118</f>
        <v>0</v>
      </c>
      <c r="R114" s="9">
        <f>[1]Download!AA118</f>
        <v>0</v>
      </c>
      <c r="S114" s="9">
        <f>[1]Download!AB118</f>
        <v>0</v>
      </c>
      <c r="T114" s="9">
        <f>[1]Download!AC118</f>
        <v>0</v>
      </c>
      <c r="U114" s="9">
        <f>[1]Download!AD118</f>
        <v>0</v>
      </c>
      <c r="V114" s="9">
        <f>[1]Download!AE118</f>
        <v>0</v>
      </c>
      <c r="W114" s="9">
        <f>[1]Download!AF118</f>
        <v>0</v>
      </c>
      <c r="X114" s="9">
        <f>[1]Download!AG118</f>
        <v>0</v>
      </c>
      <c r="Y114" s="9">
        <f>[1]Download!AH118</f>
        <v>0</v>
      </c>
      <c r="Z114" s="9">
        <f>[1]Download!AI118</f>
        <v>0</v>
      </c>
      <c r="AA114" s="9">
        <f>[1]Download!AJ118</f>
        <v>0</v>
      </c>
      <c r="AB114" s="8">
        <f>[1]Download!AK118</f>
        <v>0</v>
      </c>
    </row>
    <row r="115" spans="1:28" s="7" customFormat="1" x14ac:dyDescent="0.2">
      <c r="A115" s="6" t="e">
        <f>IF(D115=0,0,IF([1]Download!A119="",A114,[1]Download!A119))</f>
        <v>#VALUE!</v>
      </c>
      <c r="B115" s="6" t="str">
        <f>VLOOKUP([1]Download!H119,RT,2,FALSE)</f>
        <v>Rate per CWT</v>
      </c>
      <c r="C115" s="6" t="str">
        <f>VLOOKUP([1]Download!E119,ST,2,FALSE)</f>
        <v>Regular</v>
      </c>
      <c r="D115" s="11" t="e">
        <f>IF([1]Download!N119=0,0,IF([1]Download!N119=99999999,"99/99/99",VALUE(CONCATENATE(MID([1]Download!N119,5,2),"/",RIGHT([1]Download!N119,2),"/",LEFT([1]Download!N119,4)))))</f>
        <v>#VALUE!</v>
      </c>
      <c r="E115" s="10" t="str">
        <f>[1]Download!G119</f>
        <v>INDUSTRIAL CLEANING PRODUCTS</v>
      </c>
      <c r="F115" s="6" t="e">
        <f>IF(D115=0,0,IF([1]Download!C119="",F114,VLOOKUP([1]Download!C119,DIR,2,FALSE)))</f>
        <v>#VALUE!</v>
      </c>
      <c r="G115" s="6" t="e">
        <f>IF(D115=0,0,IF([1]Download!B119="",G114,IF([1]Download!J119="7777777",VLOOKUP([1]Download!B119,BasePoint7,2,FALSE),VLOOKUP([1]Download!B119,BasePoint8,2,FALSE))))</f>
        <v>#VALUE!</v>
      </c>
      <c r="H115" s="6" t="str">
        <f>IF([1]Download!J119="7777777",VLOOKUP([1]Download!D119,BasePoint7,2,FALSE),VLOOKUP([1]Download!D119,BasePoint8,2,FALSE))</f>
        <v>SARNIA, ON</v>
      </c>
      <c r="I115" s="9">
        <f>[1]Download!R119</f>
        <v>66.150000000000006</v>
      </c>
      <c r="J115" s="9">
        <f>[1]Download!S119</f>
        <v>20.07</v>
      </c>
      <c r="K115" s="9">
        <f>[1]Download!T119</f>
        <v>15.84</v>
      </c>
      <c r="L115" s="9">
        <f>[1]Download!U119</f>
        <v>11.78</v>
      </c>
      <c r="M115" s="9">
        <f>[1]Download!V119</f>
        <v>8.85</v>
      </c>
      <c r="N115" s="9">
        <f>[1]Download!W119</f>
        <v>6.72</v>
      </c>
      <c r="O115" s="9">
        <f>[1]Download!X119</f>
        <v>5.19</v>
      </c>
      <c r="P115" s="9">
        <f>[1]Download!Y119</f>
        <v>4.37</v>
      </c>
      <c r="Q115" s="9">
        <f>[1]Download!Z119</f>
        <v>0</v>
      </c>
      <c r="R115" s="9">
        <f>[1]Download!AA119</f>
        <v>0</v>
      </c>
      <c r="S115" s="9">
        <f>[1]Download!AB119</f>
        <v>0</v>
      </c>
      <c r="T115" s="9">
        <f>[1]Download!AC119</f>
        <v>0</v>
      </c>
      <c r="U115" s="9">
        <f>[1]Download!AD119</f>
        <v>0</v>
      </c>
      <c r="V115" s="9">
        <f>[1]Download!AE119</f>
        <v>0</v>
      </c>
      <c r="W115" s="9">
        <f>[1]Download!AF119</f>
        <v>0</v>
      </c>
      <c r="X115" s="9">
        <f>[1]Download!AG119</f>
        <v>0</v>
      </c>
      <c r="Y115" s="9">
        <f>[1]Download!AH119</f>
        <v>0</v>
      </c>
      <c r="Z115" s="9">
        <f>[1]Download!AI119</f>
        <v>0</v>
      </c>
      <c r="AA115" s="9">
        <f>[1]Download!AJ119</f>
        <v>0</v>
      </c>
      <c r="AB115" s="8">
        <f>[1]Download!AK119</f>
        <v>0</v>
      </c>
    </row>
    <row r="116" spans="1:28" s="7" customFormat="1" x14ac:dyDescent="0.2">
      <c r="A116" s="6" t="e">
        <f>IF(D116=0,0,IF([1]Download!A120="",A115,[1]Download!A120))</f>
        <v>#VALUE!</v>
      </c>
      <c r="B116" s="6" t="str">
        <f>VLOOKUP([1]Download!H120,RT,2,FALSE)</f>
        <v>Rate per CWT</v>
      </c>
      <c r="C116" s="6" t="str">
        <f>VLOOKUP([1]Download!E120,ST,2,FALSE)</f>
        <v>Regular</v>
      </c>
      <c r="D116" s="11" t="e">
        <f>IF([1]Download!N120=0,0,IF([1]Download!N120=99999999,"99/99/99",VALUE(CONCATENATE(MID([1]Download!N120,5,2),"/",RIGHT([1]Download!N120,2),"/",LEFT([1]Download!N120,4)))))</f>
        <v>#VALUE!</v>
      </c>
      <c r="E116" s="10" t="str">
        <f>[1]Download!G120</f>
        <v>INDUSTRIAL CLEANING PRODUCTS</v>
      </c>
      <c r="F116" s="6" t="e">
        <f>IF(D116=0,0,IF([1]Download!C120="",F115,VLOOKUP([1]Download!C120,DIR,2,FALSE)))</f>
        <v>#VALUE!</v>
      </c>
      <c r="G116" s="6" t="e">
        <f>IF(D116=0,0,IF([1]Download!B120="",G115,IF([1]Download!J120="7777777",VLOOKUP([1]Download!B120,BasePoint7,2,FALSE),VLOOKUP([1]Download!B120,BasePoint8,2,FALSE))))</f>
        <v>#VALUE!</v>
      </c>
      <c r="H116" s="6" t="str">
        <f>IF([1]Download!J120="7777777",VLOOKUP([1]Download!D120,BasePoint7,2,FALSE),VLOOKUP([1]Download!D120,BasePoint8,2,FALSE))</f>
        <v>SAULT STE MARIE, ON</v>
      </c>
      <c r="I116" s="9">
        <f>[1]Download!R120</f>
        <v>101.25</v>
      </c>
      <c r="J116" s="9">
        <f>[1]Download!S120</f>
        <v>35.869999999999997</v>
      </c>
      <c r="K116" s="9">
        <f>[1]Download!T120</f>
        <v>28.1</v>
      </c>
      <c r="L116" s="9">
        <f>[1]Download!U120</f>
        <v>22.11</v>
      </c>
      <c r="M116" s="9">
        <f>[1]Download!V120</f>
        <v>17.46</v>
      </c>
      <c r="N116" s="9">
        <f>[1]Download!W120</f>
        <v>13.86</v>
      </c>
      <c r="O116" s="9">
        <f>[1]Download!X120</f>
        <v>10.67</v>
      </c>
      <c r="P116" s="9">
        <f>[1]Download!Y120</f>
        <v>9.92</v>
      </c>
      <c r="Q116" s="9">
        <f>[1]Download!Z120</f>
        <v>0</v>
      </c>
      <c r="R116" s="9">
        <f>[1]Download!AA120</f>
        <v>0</v>
      </c>
      <c r="S116" s="9">
        <f>[1]Download!AB120</f>
        <v>0</v>
      </c>
      <c r="T116" s="9">
        <f>[1]Download!AC120</f>
        <v>0</v>
      </c>
      <c r="U116" s="9">
        <f>[1]Download!AD120</f>
        <v>0</v>
      </c>
      <c r="V116" s="9">
        <f>[1]Download!AE120</f>
        <v>0</v>
      </c>
      <c r="W116" s="9">
        <f>[1]Download!AF120</f>
        <v>0</v>
      </c>
      <c r="X116" s="9">
        <f>[1]Download!AG120</f>
        <v>0</v>
      </c>
      <c r="Y116" s="9">
        <f>[1]Download!AH120</f>
        <v>0</v>
      </c>
      <c r="Z116" s="9">
        <f>[1]Download!AI120</f>
        <v>0</v>
      </c>
      <c r="AA116" s="9">
        <f>[1]Download!AJ120</f>
        <v>0</v>
      </c>
      <c r="AB116" s="8">
        <f>[1]Download!AK120</f>
        <v>0</v>
      </c>
    </row>
    <row r="117" spans="1:28" s="7" customFormat="1" x14ac:dyDescent="0.2">
      <c r="A117" s="6" t="e">
        <f>IF(D117=0,0,IF([1]Download!A121="",A116,[1]Download!A121))</f>
        <v>#VALUE!</v>
      </c>
      <c r="B117" s="6" t="str">
        <f>VLOOKUP([1]Download!H121,RT,2,FALSE)</f>
        <v>Rate per CWT</v>
      </c>
      <c r="C117" s="6" t="str">
        <f>VLOOKUP([1]Download!E121,ST,2,FALSE)</f>
        <v>Regular</v>
      </c>
      <c r="D117" s="11" t="e">
        <f>IF([1]Download!N121=0,0,IF([1]Download!N121=99999999,"99/99/99",VALUE(CONCATENATE(MID([1]Download!N121,5,2),"/",RIGHT([1]Download!N121,2),"/",LEFT([1]Download!N121,4)))))</f>
        <v>#VALUE!</v>
      </c>
      <c r="E117" s="10" t="str">
        <f>[1]Download!G121</f>
        <v>INDUSTRIAL CLEANING PRODUCTS</v>
      </c>
      <c r="F117" s="6" t="e">
        <f>IF(D117=0,0,IF([1]Download!C121="",F116,VLOOKUP([1]Download!C121,DIR,2,FALSE)))</f>
        <v>#VALUE!</v>
      </c>
      <c r="G117" s="6" t="e">
        <f>IF(D117=0,0,IF([1]Download!B121="",G116,IF([1]Download!J121="7777777",VLOOKUP([1]Download!B121,BasePoint7,2,FALSE),VLOOKUP([1]Download!B121,BasePoint8,2,FALSE))))</f>
        <v>#VALUE!</v>
      </c>
      <c r="H117" s="6" t="str">
        <f>IF([1]Download!J121="7777777",VLOOKUP([1]Download!D121,BasePoint7,2,FALSE),VLOOKUP([1]Download!D121,BasePoint8,2,FALSE))</f>
        <v>SIMCOE, ON</v>
      </c>
      <c r="I117" s="9">
        <f>[1]Download!R121</f>
        <v>42.6</v>
      </c>
      <c r="J117" s="9">
        <f>[1]Download!S121</f>
        <v>13.58</v>
      </c>
      <c r="K117" s="9">
        <f>[1]Download!T121</f>
        <v>10.97</v>
      </c>
      <c r="L117" s="9">
        <f>[1]Download!U121</f>
        <v>8.0500000000000007</v>
      </c>
      <c r="M117" s="9">
        <f>[1]Download!V121</f>
        <v>6.64</v>
      </c>
      <c r="N117" s="9">
        <f>[1]Download!W121</f>
        <v>5.59</v>
      </c>
      <c r="O117" s="9">
        <f>[1]Download!X121</f>
        <v>4.79</v>
      </c>
      <c r="P117" s="9">
        <f>[1]Download!Y121</f>
        <v>4.2300000000000004</v>
      </c>
      <c r="Q117" s="9">
        <f>[1]Download!Z121</f>
        <v>0</v>
      </c>
      <c r="R117" s="9">
        <f>[1]Download!AA121</f>
        <v>0</v>
      </c>
      <c r="S117" s="9">
        <f>[1]Download!AB121</f>
        <v>0</v>
      </c>
      <c r="T117" s="9">
        <f>[1]Download!AC121</f>
        <v>0</v>
      </c>
      <c r="U117" s="9">
        <f>[1]Download!AD121</f>
        <v>0</v>
      </c>
      <c r="V117" s="9">
        <f>[1]Download!AE121</f>
        <v>0</v>
      </c>
      <c r="W117" s="9">
        <f>[1]Download!AF121</f>
        <v>0</v>
      </c>
      <c r="X117" s="9">
        <f>[1]Download!AG121</f>
        <v>0</v>
      </c>
      <c r="Y117" s="9">
        <f>[1]Download!AH121</f>
        <v>0</v>
      </c>
      <c r="Z117" s="9">
        <f>[1]Download!AI121</f>
        <v>0</v>
      </c>
      <c r="AA117" s="9">
        <f>[1]Download!AJ121</f>
        <v>0</v>
      </c>
      <c r="AB117" s="8">
        <f>[1]Download!AK121</f>
        <v>0</v>
      </c>
    </row>
    <row r="118" spans="1:28" s="7" customFormat="1" x14ac:dyDescent="0.2">
      <c r="A118" s="6" t="e">
        <f>IF(D118=0,0,IF([1]Download!A122="",A117,[1]Download!A122))</f>
        <v>#VALUE!</v>
      </c>
      <c r="B118" s="6" t="str">
        <f>VLOOKUP([1]Download!H122,RT,2,FALSE)</f>
        <v>Rate per CWT</v>
      </c>
      <c r="C118" s="6" t="str">
        <f>VLOOKUP([1]Download!E122,ST,2,FALSE)</f>
        <v>Regular</v>
      </c>
      <c r="D118" s="11" t="e">
        <f>IF([1]Download!N122=0,0,IF([1]Download!N122=99999999,"99/99/99",VALUE(CONCATENATE(MID([1]Download!N122,5,2),"/",RIGHT([1]Download!N122,2),"/",LEFT([1]Download!N122,4)))))</f>
        <v>#VALUE!</v>
      </c>
      <c r="E118" s="10" t="str">
        <f>[1]Download!G122</f>
        <v>INDUSTRIAL CLEANING PRODUCTS</v>
      </c>
      <c r="F118" s="6" t="e">
        <f>IF(D118=0,0,IF([1]Download!C122="",F117,VLOOKUP([1]Download!C122,DIR,2,FALSE)))</f>
        <v>#VALUE!</v>
      </c>
      <c r="G118" s="6" t="e">
        <f>IF(D118=0,0,IF([1]Download!B122="",G117,IF([1]Download!J122="7777777",VLOOKUP([1]Download!B122,BasePoint7,2,FALSE),VLOOKUP([1]Download!B122,BasePoint8,2,FALSE))))</f>
        <v>#VALUE!</v>
      </c>
      <c r="H118" s="6" t="str">
        <f>IF([1]Download!J122="7777777",VLOOKUP([1]Download!D122,BasePoint7,2,FALSE),VLOOKUP([1]Download!D122,BasePoint8,2,FALSE))</f>
        <v>SMITHS FALLS, ON</v>
      </c>
      <c r="I118" s="9">
        <f>[1]Download!R122</f>
        <v>71.849999999999994</v>
      </c>
      <c r="J118" s="9">
        <f>[1]Download!S122</f>
        <v>21.64</v>
      </c>
      <c r="K118" s="9">
        <f>[1]Download!T122</f>
        <v>17.309999999999999</v>
      </c>
      <c r="L118" s="9">
        <f>[1]Download!U122</f>
        <v>12.45</v>
      </c>
      <c r="M118" s="9">
        <f>[1]Download!V122</f>
        <v>10.1</v>
      </c>
      <c r="N118" s="9">
        <f>[1]Download!W122</f>
        <v>8.23</v>
      </c>
      <c r="O118" s="9">
        <f>[1]Download!X122</f>
        <v>5.96</v>
      </c>
      <c r="P118" s="9">
        <f>[1]Download!Y122</f>
        <v>5.44</v>
      </c>
      <c r="Q118" s="9">
        <f>[1]Download!Z122</f>
        <v>0</v>
      </c>
      <c r="R118" s="9">
        <f>[1]Download!AA122</f>
        <v>0</v>
      </c>
      <c r="S118" s="9">
        <f>[1]Download!AB122</f>
        <v>0</v>
      </c>
      <c r="T118" s="9">
        <f>[1]Download!AC122</f>
        <v>0</v>
      </c>
      <c r="U118" s="9">
        <f>[1]Download!AD122</f>
        <v>0</v>
      </c>
      <c r="V118" s="9">
        <f>[1]Download!AE122</f>
        <v>0</v>
      </c>
      <c r="W118" s="9">
        <f>[1]Download!AF122</f>
        <v>0</v>
      </c>
      <c r="X118" s="9">
        <f>[1]Download!AG122</f>
        <v>0</v>
      </c>
      <c r="Y118" s="9">
        <f>[1]Download!AH122</f>
        <v>0</v>
      </c>
      <c r="Z118" s="9">
        <f>[1]Download!AI122</f>
        <v>0</v>
      </c>
      <c r="AA118" s="9">
        <f>[1]Download!AJ122</f>
        <v>0</v>
      </c>
      <c r="AB118" s="8">
        <f>[1]Download!AK122</f>
        <v>0</v>
      </c>
    </row>
    <row r="119" spans="1:28" s="7" customFormat="1" x14ac:dyDescent="0.2">
      <c r="A119" s="6" t="e">
        <f>IF(D119=0,0,IF([1]Download!A123="",A118,[1]Download!A123))</f>
        <v>#VALUE!</v>
      </c>
      <c r="B119" s="6" t="str">
        <f>VLOOKUP([1]Download!H123,RT,2,FALSE)</f>
        <v>Rate per CWT</v>
      </c>
      <c r="C119" s="6" t="str">
        <f>VLOOKUP([1]Download!E123,ST,2,FALSE)</f>
        <v>Regular</v>
      </c>
      <c r="D119" s="11" t="e">
        <f>IF([1]Download!N123=0,0,IF([1]Download!N123=99999999,"99/99/99",VALUE(CONCATENATE(MID([1]Download!N123,5,2),"/",RIGHT([1]Download!N123,2),"/",LEFT([1]Download!N123,4)))))</f>
        <v>#VALUE!</v>
      </c>
      <c r="E119" s="10" t="str">
        <f>[1]Download!G123</f>
        <v>INDUSTRIAL CLEANING PRODUCTS</v>
      </c>
      <c r="F119" s="6" t="e">
        <f>IF(D119=0,0,IF([1]Download!C123="",F118,VLOOKUP([1]Download!C123,DIR,2,FALSE)))</f>
        <v>#VALUE!</v>
      </c>
      <c r="G119" s="6" t="e">
        <f>IF(D119=0,0,IF([1]Download!B123="",G118,IF([1]Download!J123="7777777",VLOOKUP([1]Download!B123,BasePoint7,2,FALSE),VLOOKUP([1]Download!B123,BasePoint8,2,FALSE))))</f>
        <v>#VALUE!</v>
      </c>
      <c r="H119" s="6" t="str">
        <f>IF([1]Download!J123="7777777",VLOOKUP([1]Download!D123,BasePoint7,2,FALSE),VLOOKUP([1]Download!D123,BasePoint8,2,FALSE))</f>
        <v>ST CATHARINES, ON</v>
      </c>
      <c r="I119" s="9">
        <f>[1]Download!R123</f>
        <v>42.6</v>
      </c>
      <c r="J119" s="9">
        <f>[1]Download!S123</f>
        <v>13.58</v>
      </c>
      <c r="K119" s="9">
        <f>[1]Download!T123</f>
        <v>10.97</v>
      </c>
      <c r="L119" s="9">
        <f>[1]Download!U123</f>
        <v>8.0500000000000007</v>
      </c>
      <c r="M119" s="9">
        <f>[1]Download!V123</f>
        <v>6.64</v>
      </c>
      <c r="N119" s="9">
        <f>[1]Download!W123</f>
        <v>5.59</v>
      </c>
      <c r="O119" s="9">
        <f>[1]Download!X123</f>
        <v>4.79</v>
      </c>
      <c r="P119" s="9">
        <f>[1]Download!Y123</f>
        <v>4.2300000000000004</v>
      </c>
      <c r="Q119" s="9">
        <f>[1]Download!Z123</f>
        <v>0</v>
      </c>
      <c r="R119" s="9">
        <f>[1]Download!AA123</f>
        <v>0</v>
      </c>
      <c r="S119" s="9">
        <f>[1]Download!AB123</f>
        <v>0</v>
      </c>
      <c r="T119" s="9">
        <f>[1]Download!AC123</f>
        <v>0</v>
      </c>
      <c r="U119" s="9">
        <f>[1]Download!AD123</f>
        <v>0</v>
      </c>
      <c r="V119" s="9">
        <f>[1]Download!AE123</f>
        <v>0</v>
      </c>
      <c r="W119" s="9">
        <f>[1]Download!AF123</f>
        <v>0</v>
      </c>
      <c r="X119" s="9">
        <f>[1]Download!AG123</f>
        <v>0</v>
      </c>
      <c r="Y119" s="9">
        <f>[1]Download!AH123</f>
        <v>0</v>
      </c>
      <c r="Z119" s="9">
        <f>[1]Download!AI123</f>
        <v>0</v>
      </c>
      <c r="AA119" s="9">
        <f>[1]Download!AJ123</f>
        <v>0</v>
      </c>
      <c r="AB119" s="8">
        <f>[1]Download!AK123</f>
        <v>0</v>
      </c>
    </row>
    <row r="120" spans="1:28" s="7" customFormat="1" x14ac:dyDescent="0.2">
      <c r="A120" s="6" t="e">
        <f>IF(D120=0,0,IF([1]Download!A124="",A119,[1]Download!A124))</f>
        <v>#VALUE!</v>
      </c>
      <c r="B120" s="6" t="str">
        <f>VLOOKUP([1]Download!H124,RT,2,FALSE)</f>
        <v>Rate per CWT</v>
      </c>
      <c r="C120" s="6" t="str">
        <f>VLOOKUP([1]Download!E124,ST,2,FALSE)</f>
        <v>Regular</v>
      </c>
      <c r="D120" s="11" t="e">
        <f>IF([1]Download!N124=0,0,IF([1]Download!N124=99999999,"99/99/99",VALUE(CONCATENATE(MID([1]Download!N124,5,2),"/",RIGHT([1]Download!N124,2),"/",LEFT([1]Download!N124,4)))))</f>
        <v>#VALUE!</v>
      </c>
      <c r="E120" s="10" t="str">
        <f>[1]Download!G124</f>
        <v>INDUSTRIAL CLEANING PRODUCTS</v>
      </c>
      <c r="F120" s="6" t="e">
        <f>IF(D120=0,0,IF([1]Download!C124="",F119,VLOOKUP([1]Download!C124,DIR,2,FALSE)))</f>
        <v>#VALUE!</v>
      </c>
      <c r="G120" s="6" t="e">
        <f>IF(D120=0,0,IF([1]Download!B124="",G119,IF([1]Download!J124="7777777",VLOOKUP([1]Download!B124,BasePoint7,2,FALSE),VLOOKUP([1]Download!B124,BasePoint8,2,FALSE))))</f>
        <v>#VALUE!</v>
      </c>
      <c r="H120" s="6" t="str">
        <f>IF([1]Download!J124="7777777",VLOOKUP([1]Download!D124,BasePoint7,2,FALSE),VLOOKUP([1]Download!D124,BasePoint8,2,FALSE))</f>
        <v>ST THOMAS, ON</v>
      </c>
      <c r="I120" s="9">
        <f>[1]Download!R124</f>
        <v>45.15</v>
      </c>
      <c r="J120" s="9">
        <f>[1]Download!S124</f>
        <v>14.5</v>
      </c>
      <c r="K120" s="9">
        <f>[1]Download!T124</f>
        <v>11.83</v>
      </c>
      <c r="L120" s="9">
        <f>[1]Download!U124</f>
        <v>8.74</v>
      </c>
      <c r="M120" s="9">
        <f>[1]Download!V124</f>
        <v>7.26</v>
      </c>
      <c r="N120" s="9">
        <f>[1]Download!W124</f>
        <v>6.21</v>
      </c>
      <c r="O120" s="9">
        <f>[1]Download!X124</f>
        <v>5.33</v>
      </c>
      <c r="P120" s="9">
        <f>[1]Download!Y124</f>
        <v>4.8</v>
      </c>
      <c r="Q120" s="9">
        <f>[1]Download!Z124</f>
        <v>0</v>
      </c>
      <c r="R120" s="9">
        <f>[1]Download!AA124</f>
        <v>0</v>
      </c>
      <c r="S120" s="9">
        <f>[1]Download!AB124</f>
        <v>0</v>
      </c>
      <c r="T120" s="9">
        <f>[1]Download!AC124</f>
        <v>0</v>
      </c>
      <c r="U120" s="9">
        <f>[1]Download!AD124</f>
        <v>0</v>
      </c>
      <c r="V120" s="9">
        <f>[1]Download!AE124</f>
        <v>0</v>
      </c>
      <c r="W120" s="9">
        <f>[1]Download!AF124</f>
        <v>0</v>
      </c>
      <c r="X120" s="9">
        <f>[1]Download!AG124</f>
        <v>0</v>
      </c>
      <c r="Y120" s="9">
        <f>[1]Download!AH124</f>
        <v>0</v>
      </c>
      <c r="Z120" s="9">
        <f>[1]Download!AI124</f>
        <v>0</v>
      </c>
      <c r="AA120" s="9">
        <f>[1]Download!AJ124</f>
        <v>0</v>
      </c>
      <c r="AB120" s="8">
        <f>[1]Download!AK124</f>
        <v>0</v>
      </c>
    </row>
    <row r="121" spans="1:28" s="7" customFormat="1" x14ac:dyDescent="0.2">
      <c r="A121" s="6" t="e">
        <f>IF(D121=0,0,IF([1]Download!A125="",A120,[1]Download!A125))</f>
        <v>#VALUE!</v>
      </c>
      <c r="B121" s="6" t="str">
        <f>VLOOKUP([1]Download!H125,RT,2,FALSE)</f>
        <v>Rate per CWT</v>
      </c>
      <c r="C121" s="6" t="str">
        <f>VLOOKUP([1]Download!E125,ST,2,FALSE)</f>
        <v>Regular</v>
      </c>
      <c r="D121" s="11" t="e">
        <f>IF([1]Download!N125=0,0,IF([1]Download!N125=99999999,"99/99/99",VALUE(CONCATENATE(MID([1]Download!N125,5,2),"/",RIGHT([1]Download!N125,2),"/",LEFT([1]Download!N125,4)))))</f>
        <v>#VALUE!</v>
      </c>
      <c r="E121" s="10" t="str">
        <f>[1]Download!G125</f>
        <v>INDUSTRIAL CLEANING PRODUCTS</v>
      </c>
      <c r="F121" s="6" t="e">
        <f>IF(D121=0,0,IF([1]Download!C125="",F120,VLOOKUP([1]Download!C125,DIR,2,FALSE)))</f>
        <v>#VALUE!</v>
      </c>
      <c r="G121" s="6" t="e">
        <f>IF(D121=0,0,IF([1]Download!B125="",G120,IF([1]Download!J125="7777777",VLOOKUP([1]Download!B125,BasePoint7,2,FALSE),VLOOKUP([1]Download!B125,BasePoint8,2,FALSE))))</f>
        <v>#VALUE!</v>
      </c>
      <c r="H121" s="6" t="str">
        <f>IF([1]Download!J125="7777777",VLOOKUP([1]Download!D125,BasePoint7,2,FALSE),VLOOKUP([1]Download!D125,BasePoint8,2,FALSE))</f>
        <v>STRATFORD, ON</v>
      </c>
      <c r="I121" s="9">
        <f>[1]Download!R125</f>
        <v>39.85</v>
      </c>
      <c r="J121" s="9">
        <f>[1]Download!S125</f>
        <v>12.63</v>
      </c>
      <c r="K121" s="9">
        <f>[1]Download!T125</f>
        <v>10.14</v>
      </c>
      <c r="L121" s="9">
        <f>[1]Download!U125</f>
        <v>7.31</v>
      </c>
      <c r="M121" s="9">
        <f>[1]Download!V125</f>
        <v>5.96</v>
      </c>
      <c r="N121" s="9">
        <f>[1]Download!W125</f>
        <v>4.9800000000000004</v>
      </c>
      <c r="O121" s="9">
        <f>[1]Download!X125</f>
        <v>4.2</v>
      </c>
      <c r="P121" s="9">
        <f>[1]Download!Y125</f>
        <v>3.68</v>
      </c>
      <c r="Q121" s="9">
        <f>[1]Download!Z125</f>
        <v>0</v>
      </c>
      <c r="R121" s="9">
        <f>[1]Download!AA125</f>
        <v>0</v>
      </c>
      <c r="S121" s="9">
        <f>[1]Download!AB125</f>
        <v>0</v>
      </c>
      <c r="T121" s="9">
        <f>[1]Download!AC125</f>
        <v>0</v>
      </c>
      <c r="U121" s="9">
        <f>[1]Download!AD125</f>
        <v>0</v>
      </c>
      <c r="V121" s="9">
        <f>[1]Download!AE125</f>
        <v>0</v>
      </c>
      <c r="W121" s="9">
        <f>[1]Download!AF125</f>
        <v>0</v>
      </c>
      <c r="X121" s="9">
        <f>[1]Download!AG125</f>
        <v>0</v>
      </c>
      <c r="Y121" s="9">
        <f>[1]Download!AH125</f>
        <v>0</v>
      </c>
      <c r="Z121" s="9">
        <f>[1]Download!AI125</f>
        <v>0</v>
      </c>
      <c r="AA121" s="9">
        <f>[1]Download!AJ125</f>
        <v>0</v>
      </c>
      <c r="AB121" s="8">
        <f>[1]Download!AK125</f>
        <v>0</v>
      </c>
    </row>
    <row r="122" spans="1:28" s="7" customFormat="1" x14ac:dyDescent="0.2">
      <c r="A122" s="6" t="e">
        <f>IF(D122=0,0,IF([1]Download!A126="",A121,[1]Download!A126))</f>
        <v>#VALUE!</v>
      </c>
      <c r="B122" s="6" t="str">
        <f>VLOOKUP([1]Download!H126,RT,2,FALSE)</f>
        <v>Rate per CWT</v>
      </c>
      <c r="C122" s="6" t="str">
        <f>VLOOKUP([1]Download!E126,ST,2,FALSE)</f>
        <v>Regular</v>
      </c>
      <c r="D122" s="11" t="e">
        <f>IF([1]Download!N126=0,0,IF([1]Download!N126=99999999,"99/99/99",VALUE(CONCATENATE(MID([1]Download!N126,5,2),"/",RIGHT([1]Download!N126,2),"/",LEFT([1]Download!N126,4)))))</f>
        <v>#VALUE!</v>
      </c>
      <c r="E122" s="10" t="str">
        <f>[1]Download!G126</f>
        <v>INDUSTRIAL CLEANING PRODUCTS</v>
      </c>
      <c r="F122" s="6" t="e">
        <f>IF(D122=0,0,IF([1]Download!C126="",F121,VLOOKUP([1]Download!C126,DIR,2,FALSE)))</f>
        <v>#VALUE!</v>
      </c>
      <c r="G122" s="6" t="e">
        <f>IF(D122=0,0,IF([1]Download!B126="",G121,IF([1]Download!J126="7777777",VLOOKUP([1]Download!B126,BasePoint7,2,FALSE),VLOOKUP([1]Download!B126,BasePoint8,2,FALSE))))</f>
        <v>#VALUE!</v>
      </c>
      <c r="H122" s="6" t="str">
        <f>IF([1]Download!J126="7777777",VLOOKUP([1]Download!D126,BasePoint7,2,FALSE),VLOOKUP([1]Download!D126,BasePoint8,2,FALSE))</f>
        <v>STRATHROY, ON</v>
      </c>
      <c r="I122" s="9">
        <f>[1]Download!R126</f>
        <v>66.150000000000006</v>
      </c>
      <c r="J122" s="9">
        <f>[1]Download!S126</f>
        <v>20.07</v>
      </c>
      <c r="K122" s="9">
        <f>[1]Download!T126</f>
        <v>15.84</v>
      </c>
      <c r="L122" s="9">
        <f>[1]Download!U126</f>
        <v>11.78</v>
      </c>
      <c r="M122" s="9">
        <f>[1]Download!V126</f>
        <v>8.85</v>
      </c>
      <c r="N122" s="9">
        <f>[1]Download!W126</f>
        <v>6.72</v>
      </c>
      <c r="O122" s="9">
        <f>[1]Download!X126</f>
        <v>5.19</v>
      </c>
      <c r="P122" s="9">
        <f>[1]Download!Y126</f>
        <v>4.37</v>
      </c>
      <c r="Q122" s="9">
        <f>[1]Download!Z126</f>
        <v>0</v>
      </c>
      <c r="R122" s="9">
        <f>[1]Download!AA126</f>
        <v>0</v>
      </c>
      <c r="S122" s="9">
        <f>[1]Download!AB126</f>
        <v>0</v>
      </c>
      <c r="T122" s="9">
        <f>[1]Download!AC126</f>
        <v>0</v>
      </c>
      <c r="U122" s="9">
        <f>[1]Download!AD126</f>
        <v>0</v>
      </c>
      <c r="V122" s="9">
        <f>[1]Download!AE126</f>
        <v>0</v>
      </c>
      <c r="W122" s="9">
        <f>[1]Download!AF126</f>
        <v>0</v>
      </c>
      <c r="X122" s="9">
        <f>[1]Download!AG126</f>
        <v>0</v>
      </c>
      <c r="Y122" s="9">
        <f>[1]Download!AH126</f>
        <v>0</v>
      </c>
      <c r="Z122" s="9">
        <f>[1]Download!AI126</f>
        <v>0</v>
      </c>
      <c r="AA122" s="9">
        <f>[1]Download!AJ126</f>
        <v>0</v>
      </c>
      <c r="AB122" s="8">
        <f>[1]Download!AK126</f>
        <v>0</v>
      </c>
    </row>
    <row r="123" spans="1:28" s="7" customFormat="1" x14ac:dyDescent="0.2">
      <c r="A123" s="6" t="e">
        <f>IF(D123=0,0,IF([1]Download!A127="",A122,[1]Download!A127))</f>
        <v>#VALUE!</v>
      </c>
      <c r="B123" s="6" t="str">
        <f>VLOOKUP([1]Download!H127,RT,2,FALSE)</f>
        <v>Rate per CWT</v>
      </c>
      <c r="C123" s="6" t="str">
        <f>VLOOKUP([1]Download!E127,ST,2,FALSE)</f>
        <v>Regular</v>
      </c>
      <c r="D123" s="11" t="e">
        <f>IF([1]Download!N127=0,0,IF([1]Download!N127=99999999,"99/99/99",VALUE(CONCATENATE(MID([1]Download!N127,5,2),"/",RIGHT([1]Download!N127,2),"/",LEFT([1]Download!N127,4)))))</f>
        <v>#VALUE!</v>
      </c>
      <c r="E123" s="10" t="str">
        <f>[1]Download!G127</f>
        <v>INDUSTRIAL CLEANING PRODUCTS</v>
      </c>
      <c r="F123" s="6" t="e">
        <f>IF(D123=0,0,IF([1]Download!C127="",F122,VLOOKUP([1]Download!C127,DIR,2,FALSE)))</f>
        <v>#VALUE!</v>
      </c>
      <c r="G123" s="6" t="e">
        <f>IF(D123=0,0,IF([1]Download!B127="",G122,IF([1]Download!J127="7777777",VLOOKUP([1]Download!B127,BasePoint7,2,FALSE),VLOOKUP([1]Download!B127,BasePoint8,2,FALSE))))</f>
        <v>#VALUE!</v>
      </c>
      <c r="H123" s="6" t="str">
        <f>IF([1]Download!J127="7777777",VLOOKUP([1]Download!D127,BasePoint7,2,FALSE),VLOOKUP([1]Download!D127,BasePoint8,2,FALSE))</f>
        <v>SUDBURY, ON</v>
      </c>
      <c r="I123" s="9">
        <f>[1]Download!R127</f>
        <v>87.8</v>
      </c>
      <c r="J123" s="9">
        <f>[1]Download!S127</f>
        <v>28.13</v>
      </c>
      <c r="K123" s="9">
        <f>[1]Download!T127</f>
        <v>22.97</v>
      </c>
      <c r="L123" s="9">
        <f>[1]Download!U127</f>
        <v>17.190000000000001</v>
      </c>
      <c r="M123" s="9">
        <f>[1]Download!V127</f>
        <v>13.88</v>
      </c>
      <c r="N123" s="9">
        <f>[1]Download!W127</f>
        <v>10.89</v>
      </c>
      <c r="O123" s="9">
        <f>[1]Download!X127</f>
        <v>7.86</v>
      </c>
      <c r="P123" s="9">
        <f>[1]Download!Y127</f>
        <v>7.14</v>
      </c>
      <c r="Q123" s="9">
        <f>[1]Download!Z127</f>
        <v>0</v>
      </c>
      <c r="R123" s="9">
        <f>[1]Download!AA127</f>
        <v>0</v>
      </c>
      <c r="S123" s="9">
        <f>[1]Download!AB127</f>
        <v>0</v>
      </c>
      <c r="T123" s="9">
        <f>[1]Download!AC127</f>
        <v>0</v>
      </c>
      <c r="U123" s="9">
        <f>[1]Download!AD127</f>
        <v>0</v>
      </c>
      <c r="V123" s="9">
        <f>[1]Download!AE127</f>
        <v>0</v>
      </c>
      <c r="W123" s="9">
        <f>[1]Download!AF127</f>
        <v>0</v>
      </c>
      <c r="X123" s="9">
        <f>[1]Download!AG127</f>
        <v>0</v>
      </c>
      <c r="Y123" s="9">
        <f>[1]Download!AH127</f>
        <v>0</v>
      </c>
      <c r="Z123" s="9">
        <f>[1]Download!AI127</f>
        <v>0</v>
      </c>
      <c r="AA123" s="9">
        <f>[1]Download!AJ127</f>
        <v>0</v>
      </c>
      <c r="AB123" s="8">
        <f>[1]Download!AK127</f>
        <v>0</v>
      </c>
    </row>
    <row r="124" spans="1:28" s="7" customFormat="1" x14ac:dyDescent="0.2">
      <c r="A124" s="6" t="e">
        <f>IF(D124=0,0,IF([1]Download!A128="",A123,[1]Download!A128))</f>
        <v>#VALUE!</v>
      </c>
      <c r="B124" s="6" t="str">
        <f>VLOOKUP([1]Download!H128,RT,2,FALSE)</f>
        <v>Rate per CWT</v>
      </c>
      <c r="C124" s="6" t="str">
        <f>VLOOKUP([1]Download!E128,ST,2,FALSE)</f>
        <v>Regular</v>
      </c>
      <c r="D124" s="11" t="e">
        <f>IF([1]Download!N128=0,0,IF([1]Download!N128=99999999,"99/99/99",VALUE(CONCATENATE(MID([1]Download!N128,5,2),"/",RIGHT([1]Download!N128,2),"/",LEFT([1]Download!N128,4)))))</f>
        <v>#VALUE!</v>
      </c>
      <c r="E124" s="10" t="str">
        <f>[1]Download!G128</f>
        <v>INDUSTRIAL CLEANING PRODUCTS</v>
      </c>
      <c r="F124" s="6" t="e">
        <f>IF(D124=0,0,IF([1]Download!C128="",F123,VLOOKUP([1]Download!C128,DIR,2,FALSE)))</f>
        <v>#VALUE!</v>
      </c>
      <c r="G124" s="6" t="e">
        <f>IF(D124=0,0,IF([1]Download!B128="",G123,IF([1]Download!J128="7777777",VLOOKUP([1]Download!B128,BasePoint7,2,FALSE),VLOOKUP([1]Download!B128,BasePoint8,2,FALSE))))</f>
        <v>#VALUE!</v>
      </c>
      <c r="H124" s="6" t="str">
        <f>IF([1]Download!J128="7777777",VLOOKUP([1]Download!D128,BasePoint7,2,FALSE),VLOOKUP([1]Download!D128,BasePoint8,2,FALSE))</f>
        <v>THUNDER BAY, ON</v>
      </c>
      <c r="I124" s="9">
        <f>[1]Download!R128</f>
        <v>158.6</v>
      </c>
      <c r="J124" s="9">
        <f>[1]Download!S128</f>
        <v>49.81</v>
      </c>
      <c r="K124" s="9">
        <f>[1]Download!T128</f>
        <v>45.27</v>
      </c>
      <c r="L124" s="9">
        <f>[1]Download!U128</f>
        <v>34.64</v>
      </c>
      <c r="M124" s="9">
        <f>[1]Download!V128</f>
        <v>29.4</v>
      </c>
      <c r="N124" s="9">
        <f>[1]Download!W128</f>
        <v>24.47</v>
      </c>
      <c r="O124" s="9">
        <f>[1]Download!X128</f>
        <v>15.63</v>
      </c>
      <c r="P124" s="9">
        <f>[1]Download!Y128</f>
        <v>14.81</v>
      </c>
      <c r="Q124" s="9">
        <f>[1]Download!Z128</f>
        <v>0</v>
      </c>
      <c r="R124" s="9">
        <f>[1]Download!AA128</f>
        <v>0</v>
      </c>
      <c r="S124" s="9">
        <f>[1]Download!AB128</f>
        <v>0</v>
      </c>
      <c r="T124" s="9">
        <f>[1]Download!AC128</f>
        <v>0</v>
      </c>
      <c r="U124" s="9">
        <f>[1]Download!AD128</f>
        <v>0</v>
      </c>
      <c r="V124" s="9">
        <f>[1]Download!AE128</f>
        <v>0</v>
      </c>
      <c r="W124" s="9">
        <f>[1]Download!AF128</f>
        <v>0</v>
      </c>
      <c r="X124" s="9">
        <f>[1]Download!AG128</f>
        <v>0</v>
      </c>
      <c r="Y124" s="9">
        <f>[1]Download!AH128</f>
        <v>0</v>
      </c>
      <c r="Z124" s="9">
        <f>[1]Download!AI128</f>
        <v>0</v>
      </c>
      <c r="AA124" s="9">
        <f>[1]Download!AJ128</f>
        <v>0</v>
      </c>
      <c r="AB124" s="8">
        <f>[1]Download!AK128</f>
        <v>0</v>
      </c>
    </row>
    <row r="125" spans="1:28" s="7" customFormat="1" x14ac:dyDescent="0.2">
      <c r="A125" s="6" t="e">
        <f>IF(D125=0,0,IF([1]Download!A129="",A124,[1]Download!A129))</f>
        <v>#VALUE!</v>
      </c>
      <c r="B125" s="6" t="str">
        <f>VLOOKUP([1]Download!H129,RT,2,FALSE)</f>
        <v>Rate per CWT</v>
      </c>
      <c r="C125" s="6" t="str">
        <f>VLOOKUP([1]Download!E129,ST,2,FALSE)</f>
        <v>Regular</v>
      </c>
      <c r="D125" s="11" t="e">
        <f>IF([1]Download!N129=0,0,IF([1]Download!N129=99999999,"99/99/99",VALUE(CONCATENATE(MID([1]Download!N129,5,2),"/",RIGHT([1]Download!N129,2),"/",LEFT([1]Download!N129,4)))))</f>
        <v>#VALUE!</v>
      </c>
      <c r="E125" s="10" t="str">
        <f>[1]Download!G129</f>
        <v>INDUSTRIAL CLEANING PRODUCTS</v>
      </c>
      <c r="F125" s="6" t="e">
        <f>IF(D125=0,0,IF([1]Download!C129="",F124,VLOOKUP([1]Download!C129,DIR,2,FALSE)))</f>
        <v>#VALUE!</v>
      </c>
      <c r="G125" s="6" t="e">
        <f>IF(D125=0,0,IF([1]Download!B129="",G124,IF([1]Download!J129="7777777",VLOOKUP([1]Download!B129,BasePoint7,2,FALSE),VLOOKUP([1]Download!B129,BasePoint8,2,FALSE))))</f>
        <v>#VALUE!</v>
      </c>
      <c r="H125" s="6" t="str">
        <f>IF([1]Download!J129="7777777",VLOOKUP([1]Download!D129,BasePoint7,2,FALSE),VLOOKUP([1]Download!D129,BasePoint8,2,FALSE))</f>
        <v>TIMMINS, ON</v>
      </c>
      <c r="I125" s="9">
        <f>[1]Download!R129</f>
        <v>101.25</v>
      </c>
      <c r="J125" s="9">
        <f>[1]Download!S129</f>
        <v>35.869999999999997</v>
      </c>
      <c r="K125" s="9">
        <f>[1]Download!T129</f>
        <v>28.1</v>
      </c>
      <c r="L125" s="9">
        <f>[1]Download!U129</f>
        <v>22.11</v>
      </c>
      <c r="M125" s="9">
        <f>[1]Download!V129</f>
        <v>17.46</v>
      </c>
      <c r="N125" s="9">
        <f>[1]Download!W129</f>
        <v>13.86</v>
      </c>
      <c r="O125" s="9">
        <f>[1]Download!X129</f>
        <v>10.67</v>
      </c>
      <c r="P125" s="9">
        <f>[1]Download!Y129</f>
        <v>9.92</v>
      </c>
      <c r="Q125" s="9">
        <f>[1]Download!Z129</f>
        <v>0</v>
      </c>
      <c r="R125" s="9">
        <f>[1]Download!AA129</f>
        <v>0</v>
      </c>
      <c r="S125" s="9">
        <f>[1]Download!AB129</f>
        <v>0</v>
      </c>
      <c r="T125" s="9">
        <f>[1]Download!AC129</f>
        <v>0</v>
      </c>
      <c r="U125" s="9">
        <f>[1]Download!AD129</f>
        <v>0</v>
      </c>
      <c r="V125" s="9">
        <f>[1]Download!AE129</f>
        <v>0</v>
      </c>
      <c r="W125" s="9">
        <f>[1]Download!AF129</f>
        <v>0</v>
      </c>
      <c r="X125" s="9">
        <f>[1]Download!AG129</f>
        <v>0</v>
      </c>
      <c r="Y125" s="9">
        <f>[1]Download!AH129</f>
        <v>0</v>
      </c>
      <c r="Z125" s="9">
        <f>[1]Download!AI129</f>
        <v>0</v>
      </c>
      <c r="AA125" s="9">
        <f>[1]Download!AJ129</f>
        <v>0</v>
      </c>
      <c r="AB125" s="8">
        <f>[1]Download!AK129</f>
        <v>0</v>
      </c>
    </row>
    <row r="126" spans="1:28" s="7" customFormat="1" x14ac:dyDescent="0.2">
      <c r="A126" s="6" t="e">
        <f>IF(D126=0,0,IF([1]Download!A130="",A125,[1]Download!A130))</f>
        <v>#VALUE!</v>
      </c>
      <c r="B126" s="6" t="str">
        <f>VLOOKUP([1]Download!H130,RT,2,FALSE)</f>
        <v>Rate per CWT</v>
      </c>
      <c r="C126" s="6" t="str">
        <f>VLOOKUP([1]Download!E130,ST,2,FALSE)</f>
        <v>Regular</v>
      </c>
      <c r="D126" s="11" t="e">
        <f>IF([1]Download!N130=0,0,IF([1]Download!N130=99999999,"99/99/99",VALUE(CONCATENATE(MID([1]Download!N130,5,2),"/",RIGHT([1]Download!N130,2),"/",LEFT([1]Download!N130,4)))))</f>
        <v>#VALUE!</v>
      </c>
      <c r="E126" s="10" t="str">
        <f>[1]Download!G130</f>
        <v>INDUSTRIAL CLEANING PRODUCTS</v>
      </c>
      <c r="F126" s="6" t="e">
        <f>IF(D126=0,0,IF([1]Download!C130="",F125,VLOOKUP([1]Download!C130,DIR,2,FALSE)))</f>
        <v>#VALUE!</v>
      </c>
      <c r="G126" s="6" t="e">
        <f>IF(D126=0,0,IF([1]Download!B130="",G125,IF([1]Download!J130="7777777",VLOOKUP([1]Download!B130,BasePoint7,2,FALSE),VLOOKUP([1]Download!B130,BasePoint8,2,FALSE))))</f>
        <v>#VALUE!</v>
      </c>
      <c r="H126" s="6" t="str">
        <f>IF([1]Download!J130="7777777",VLOOKUP([1]Download!D130,BasePoint7,2,FALSE),VLOOKUP([1]Download!D130,BasePoint8,2,FALSE))</f>
        <v>TORONTO, ON</v>
      </c>
      <c r="I126" s="9">
        <f>[1]Download!R130</f>
        <v>38.35</v>
      </c>
      <c r="J126" s="9">
        <f>[1]Download!S130</f>
        <v>12.05</v>
      </c>
      <c r="K126" s="9">
        <f>[1]Download!T130</f>
        <v>9.57</v>
      </c>
      <c r="L126" s="9">
        <f>[1]Download!U130</f>
        <v>6.79</v>
      </c>
      <c r="M126" s="9">
        <f>[1]Download!V130</f>
        <v>5.47</v>
      </c>
      <c r="N126" s="9">
        <f>[1]Download!W130</f>
        <v>4.49</v>
      </c>
      <c r="O126" s="9">
        <f>[1]Download!X130</f>
        <v>3.66</v>
      </c>
      <c r="P126" s="9">
        <f>[1]Download!Y130</f>
        <v>3.12</v>
      </c>
      <c r="Q126" s="9">
        <f>[1]Download!Z130</f>
        <v>0</v>
      </c>
      <c r="R126" s="9">
        <f>[1]Download!AA130</f>
        <v>0</v>
      </c>
      <c r="S126" s="9">
        <f>[1]Download!AB130</f>
        <v>0</v>
      </c>
      <c r="T126" s="9">
        <f>[1]Download!AC130</f>
        <v>0</v>
      </c>
      <c r="U126" s="9">
        <f>[1]Download!AD130</f>
        <v>0</v>
      </c>
      <c r="V126" s="9">
        <f>[1]Download!AE130</f>
        <v>0</v>
      </c>
      <c r="W126" s="9">
        <f>[1]Download!AF130</f>
        <v>0</v>
      </c>
      <c r="X126" s="9">
        <f>[1]Download!AG130</f>
        <v>0</v>
      </c>
      <c r="Y126" s="9">
        <f>[1]Download!AH130</f>
        <v>0</v>
      </c>
      <c r="Z126" s="9">
        <f>[1]Download!AI130</f>
        <v>0</v>
      </c>
      <c r="AA126" s="9">
        <f>[1]Download!AJ130</f>
        <v>0</v>
      </c>
      <c r="AB126" s="8">
        <f>[1]Download!AK130</f>
        <v>0</v>
      </c>
    </row>
    <row r="127" spans="1:28" s="7" customFormat="1" x14ac:dyDescent="0.2">
      <c r="A127" s="6" t="e">
        <f>IF(D127=0,0,IF([1]Download!A131="",A126,[1]Download!A131))</f>
        <v>#VALUE!</v>
      </c>
      <c r="B127" s="6" t="str">
        <f>VLOOKUP([1]Download!H131,RT,2,FALSE)</f>
        <v>Rate per CWT</v>
      </c>
      <c r="C127" s="6" t="str">
        <f>VLOOKUP([1]Download!E131,ST,2,FALSE)</f>
        <v>Regular</v>
      </c>
      <c r="D127" s="11" t="e">
        <f>IF([1]Download!N131=0,0,IF([1]Download!N131=99999999,"99/99/99",VALUE(CONCATENATE(MID([1]Download!N131,5,2),"/",RIGHT([1]Download!N131,2),"/",LEFT([1]Download!N131,4)))))</f>
        <v>#VALUE!</v>
      </c>
      <c r="E127" s="10" t="str">
        <f>[1]Download!G131</f>
        <v>INDUSTRIAL CLEANING PRODUCTS</v>
      </c>
      <c r="F127" s="6" t="e">
        <f>IF(D127=0,0,IF([1]Download!C131="",F126,VLOOKUP([1]Download!C131,DIR,2,FALSE)))</f>
        <v>#VALUE!</v>
      </c>
      <c r="G127" s="6" t="e">
        <f>IF(D127=0,0,IF([1]Download!B131="",G126,IF([1]Download!J131="7777777",VLOOKUP([1]Download!B131,BasePoint7,2,FALSE),VLOOKUP([1]Download!B131,BasePoint8,2,FALSE))))</f>
        <v>#VALUE!</v>
      </c>
      <c r="H127" s="6" t="str">
        <f>IF([1]Download!J131="7777777",VLOOKUP([1]Download!D131,BasePoint7,2,FALSE),VLOOKUP([1]Download!D131,BasePoint8,2,FALSE))</f>
        <v>WINDSOR, ON</v>
      </c>
      <c r="I127" s="9">
        <f>[1]Download!R131</f>
        <v>72.900000000000006</v>
      </c>
      <c r="J127" s="9">
        <f>[1]Download!S131</f>
        <v>22.81</v>
      </c>
      <c r="K127" s="9">
        <f>[1]Download!T131</f>
        <v>18.68</v>
      </c>
      <c r="L127" s="9">
        <f>[1]Download!U131</f>
        <v>14.01</v>
      </c>
      <c r="M127" s="9">
        <f>[1]Download!V131</f>
        <v>10.48</v>
      </c>
      <c r="N127" s="9">
        <f>[1]Download!W131</f>
        <v>7.9</v>
      </c>
      <c r="O127" s="9">
        <f>[1]Download!X131</f>
        <v>5.92</v>
      </c>
      <c r="P127" s="9">
        <f>[1]Download!Y131</f>
        <v>4.9800000000000004</v>
      </c>
      <c r="Q127" s="9">
        <f>[1]Download!Z131</f>
        <v>0</v>
      </c>
      <c r="R127" s="9">
        <f>[1]Download!AA131</f>
        <v>0</v>
      </c>
      <c r="S127" s="9">
        <f>[1]Download!AB131</f>
        <v>0</v>
      </c>
      <c r="T127" s="9">
        <f>[1]Download!AC131</f>
        <v>0</v>
      </c>
      <c r="U127" s="9">
        <f>[1]Download!AD131</f>
        <v>0</v>
      </c>
      <c r="V127" s="9">
        <f>[1]Download!AE131</f>
        <v>0</v>
      </c>
      <c r="W127" s="9">
        <f>[1]Download!AF131</f>
        <v>0</v>
      </c>
      <c r="X127" s="9">
        <f>[1]Download!AG131</f>
        <v>0</v>
      </c>
      <c r="Y127" s="9">
        <f>[1]Download!AH131</f>
        <v>0</v>
      </c>
      <c r="Z127" s="9">
        <f>[1]Download!AI131</f>
        <v>0</v>
      </c>
      <c r="AA127" s="9">
        <f>[1]Download!AJ131</f>
        <v>0</v>
      </c>
      <c r="AB127" s="8">
        <f>[1]Download!AK131</f>
        <v>0</v>
      </c>
    </row>
    <row r="128" spans="1:28" s="7" customFormat="1" x14ac:dyDescent="0.2">
      <c r="A128" s="6" t="e">
        <f>IF(D128=0,0,IF([1]Download!A132="",A127,[1]Download!A132))</f>
        <v>#VALUE!</v>
      </c>
      <c r="B128" s="6" t="str">
        <f>VLOOKUP([1]Download!H132,RT,2,FALSE)</f>
        <v>Rate per CWT</v>
      </c>
      <c r="C128" s="6" t="str">
        <f>VLOOKUP([1]Download!E132,ST,2,FALSE)</f>
        <v>Regular</v>
      </c>
      <c r="D128" s="11" t="e">
        <f>IF([1]Download!N132=0,0,IF([1]Download!N132=99999999,"99/99/99",VALUE(CONCATENATE(MID([1]Download!N132,5,2),"/",RIGHT([1]Download!N132,2),"/",LEFT([1]Download!N132,4)))))</f>
        <v>#VALUE!</v>
      </c>
      <c r="E128" s="10" t="str">
        <f>[1]Download!G132</f>
        <v>INDUSTRIAL CLEANING PRODUCTS</v>
      </c>
      <c r="F128" s="6" t="e">
        <f>IF(D128=0,0,IF([1]Download!C132="",F127,VLOOKUP([1]Download!C132,DIR,2,FALSE)))</f>
        <v>#VALUE!</v>
      </c>
      <c r="G128" s="6" t="e">
        <f>IF(D128=0,0,IF([1]Download!B132="",G127,IF([1]Download!J132="7777777",VLOOKUP([1]Download!B132,BasePoint7,2,FALSE),VLOOKUP([1]Download!B132,BasePoint8,2,FALSE))))</f>
        <v>#VALUE!</v>
      </c>
      <c r="H128" s="6" t="str">
        <f>IF([1]Download!J132="7777777",VLOOKUP([1]Download!D132,BasePoint7,2,FALSE),VLOOKUP([1]Download!D132,BasePoint8,2,FALSE))</f>
        <v>WOODSTOCK, ON</v>
      </c>
      <c r="I128" s="9">
        <f>[1]Download!R132</f>
        <v>39.85</v>
      </c>
      <c r="J128" s="9">
        <f>[1]Download!S132</f>
        <v>12.63</v>
      </c>
      <c r="K128" s="9">
        <f>[1]Download!T132</f>
        <v>10.14</v>
      </c>
      <c r="L128" s="9">
        <f>[1]Download!U132</f>
        <v>7.31</v>
      </c>
      <c r="M128" s="9">
        <f>[1]Download!V132</f>
        <v>5.96</v>
      </c>
      <c r="N128" s="9">
        <f>[1]Download!W132</f>
        <v>4.9800000000000004</v>
      </c>
      <c r="O128" s="9">
        <f>[1]Download!X132</f>
        <v>4.2</v>
      </c>
      <c r="P128" s="9">
        <f>[1]Download!Y132</f>
        <v>3.68</v>
      </c>
      <c r="Q128" s="9">
        <f>[1]Download!Z132</f>
        <v>0</v>
      </c>
      <c r="R128" s="9">
        <f>[1]Download!AA132</f>
        <v>0</v>
      </c>
      <c r="S128" s="9">
        <f>[1]Download!AB132</f>
        <v>0</v>
      </c>
      <c r="T128" s="9">
        <f>[1]Download!AC132</f>
        <v>0</v>
      </c>
      <c r="U128" s="9">
        <f>[1]Download!AD132</f>
        <v>0</v>
      </c>
      <c r="V128" s="9">
        <f>[1]Download!AE132</f>
        <v>0</v>
      </c>
      <c r="W128" s="9">
        <f>[1]Download!AF132</f>
        <v>0</v>
      </c>
      <c r="X128" s="9">
        <f>[1]Download!AG132</f>
        <v>0</v>
      </c>
      <c r="Y128" s="9">
        <f>[1]Download!AH132</f>
        <v>0</v>
      </c>
      <c r="Z128" s="9">
        <f>[1]Download!AI132</f>
        <v>0</v>
      </c>
      <c r="AA128" s="9">
        <f>[1]Download!AJ132</f>
        <v>0</v>
      </c>
      <c r="AB128" s="8">
        <f>[1]Download!AK132</f>
        <v>0</v>
      </c>
    </row>
    <row r="129" spans="1:28" s="7" customFormat="1" x14ac:dyDescent="0.2">
      <c r="A129" s="6" t="e">
        <f>IF(D129=0,0,IF([1]Download!A133="",A128,[1]Download!A133))</f>
        <v>#VALUE!</v>
      </c>
      <c r="B129" s="6" t="str">
        <f>VLOOKUP([1]Download!H133,RT,2,FALSE)</f>
        <v>Rate per CWT</v>
      </c>
      <c r="C129" s="6" t="str">
        <f>VLOOKUP([1]Download!E133,ST,2,FALSE)</f>
        <v>Regular</v>
      </c>
      <c r="D129" s="11" t="e">
        <f>IF([1]Download!N133=0,0,IF([1]Download!N133=99999999,"99/99/99",VALUE(CONCATENATE(MID([1]Download!N133,5,2),"/",RIGHT([1]Download!N133,2),"/",LEFT([1]Download!N133,4)))))</f>
        <v>#VALUE!</v>
      </c>
      <c r="E129" s="10" t="str">
        <f>[1]Download!G133</f>
        <v>INDUSTRIAL CLEANING PRODUCTS</v>
      </c>
      <c r="F129" s="6" t="e">
        <f>IF(D129=0,0,IF([1]Download!C133="",F128,VLOOKUP([1]Download!C133,DIR,2,FALSE)))</f>
        <v>#VALUE!</v>
      </c>
      <c r="G129" s="6" t="e">
        <f>IF(D129=0,0,IF([1]Download!B133="",G128,IF([1]Download!J133="7777777",VLOOKUP([1]Download!B133,BasePoint7,2,FALSE),VLOOKUP([1]Download!B133,BasePoint8,2,FALSE))))</f>
        <v>#VALUE!</v>
      </c>
      <c r="H129" s="6" t="str">
        <f>IF([1]Download!J133="7777777",VLOOKUP([1]Download!D133,BasePoint7,2,FALSE),VLOOKUP([1]Download!D133,BasePoint8,2,FALSE))</f>
        <v>ALMA, PQ</v>
      </c>
      <c r="I129" s="9">
        <f>[1]Download!R133</f>
        <v>64</v>
      </c>
      <c r="J129" s="9">
        <f>[1]Download!S133</f>
        <v>19.39</v>
      </c>
      <c r="K129" s="9">
        <f>[1]Download!T133</f>
        <v>15.4</v>
      </c>
      <c r="L129" s="9">
        <f>[1]Download!U133</f>
        <v>11.05</v>
      </c>
      <c r="M129" s="9">
        <f>[1]Download!V133</f>
        <v>8.92</v>
      </c>
      <c r="N129" s="9">
        <f>[1]Download!W133</f>
        <v>7.15</v>
      </c>
      <c r="O129" s="9">
        <f>[1]Download!X133</f>
        <v>5.51</v>
      </c>
      <c r="P129" s="9">
        <f>[1]Download!Y133</f>
        <v>4.75</v>
      </c>
      <c r="Q129" s="9">
        <f>[1]Download!Z133</f>
        <v>0</v>
      </c>
      <c r="R129" s="9">
        <f>[1]Download!AA133</f>
        <v>0</v>
      </c>
      <c r="S129" s="9">
        <f>[1]Download!AB133</f>
        <v>0</v>
      </c>
      <c r="T129" s="9">
        <f>[1]Download!AC133</f>
        <v>0</v>
      </c>
      <c r="U129" s="9">
        <f>[1]Download!AD133</f>
        <v>0</v>
      </c>
      <c r="V129" s="9">
        <f>[1]Download!AE133</f>
        <v>0</v>
      </c>
      <c r="W129" s="9">
        <f>[1]Download!AF133</f>
        <v>0</v>
      </c>
      <c r="X129" s="9">
        <f>[1]Download!AG133</f>
        <v>0</v>
      </c>
      <c r="Y129" s="9">
        <f>[1]Download!AH133</f>
        <v>0</v>
      </c>
      <c r="Z129" s="9">
        <f>[1]Download!AI133</f>
        <v>0</v>
      </c>
      <c r="AA129" s="9">
        <f>[1]Download!AJ133</f>
        <v>0</v>
      </c>
      <c r="AB129" s="8">
        <f>[1]Download!AK133</f>
        <v>0</v>
      </c>
    </row>
    <row r="130" spans="1:28" s="7" customFormat="1" x14ac:dyDescent="0.2">
      <c r="A130" s="6" t="e">
        <f>IF(D130=0,0,IF([1]Download!A134="",A129,[1]Download!A134))</f>
        <v>#VALUE!</v>
      </c>
      <c r="B130" s="6" t="str">
        <f>VLOOKUP([1]Download!H134,RT,2,FALSE)</f>
        <v>Rate per CWT</v>
      </c>
      <c r="C130" s="6" t="str">
        <f>VLOOKUP([1]Download!E134,ST,2,FALSE)</f>
        <v>Regular</v>
      </c>
      <c r="D130" s="11" t="e">
        <f>IF([1]Download!N134=0,0,IF([1]Download!N134=99999999,"99/99/99",VALUE(CONCATENATE(MID([1]Download!N134,5,2),"/",RIGHT([1]Download!N134,2),"/",LEFT([1]Download!N134,4)))))</f>
        <v>#VALUE!</v>
      </c>
      <c r="E130" s="10" t="str">
        <f>[1]Download!G134</f>
        <v>INDUSTRIAL CLEANING PRODUCTS</v>
      </c>
      <c r="F130" s="6" t="e">
        <f>IF(D130=0,0,IF([1]Download!C134="",F129,VLOOKUP([1]Download!C134,DIR,2,FALSE)))</f>
        <v>#VALUE!</v>
      </c>
      <c r="G130" s="6" t="e">
        <f>IF(D130=0,0,IF([1]Download!B134="",G129,IF([1]Download!J134="7777777",VLOOKUP([1]Download!B134,BasePoint7,2,FALSE),VLOOKUP([1]Download!B134,BasePoint8,2,FALSE))))</f>
        <v>#VALUE!</v>
      </c>
      <c r="H130" s="6" t="str">
        <f>IF([1]Download!J134="7777777",VLOOKUP([1]Download!D134,BasePoint7,2,FALSE),VLOOKUP([1]Download!D134,BasePoint8,2,FALSE))</f>
        <v>BAIE COMEAU, PQ</v>
      </c>
      <c r="I130" s="9">
        <f>[1]Download!R134</f>
        <v>91.35</v>
      </c>
      <c r="J130" s="9">
        <f>[1]Download!S134</f>
        <v>27.81</v>
      </c>
      <c r="K130" s="9">
        <f>[1]Download!T134</f>
        <v>21.87</v>
      </c>
      <c r="L130" s="9">
        <f>[1]Download!U134</f>
        <v>16.12</v>
      </c>
      <c r="M130" s="9">
        <f>[1]Download!V134</f>
        <v>13.18</v>
      </c>
      <c r="N130" s="9">
        <f>[1]Download!W134</f>
        <v>10.5</v>
      </c>
      <c r="O130" s="9">
        <f>[1]Download!X134</f>
        <v>8.56</v>
      </c>
      <c r="P130" s="9">
        <f>[1]Download!Y134</f>
        <v>6.89</v>
      </c>
      <c r="Q130" s="9">
        <f>[1]Download!Z134</f>
        <v>0</v>
      </c>
      <c r="R130" s="9">
        <f>[1]Download!AA134</f>
        <v>0</v>
      </c>
      <c r="S130" s="9">
        <f>[1]Download!AB134</f>
        <v>0</v>
      </c>
      <c r="T130" s="9">
        <f>[1]Download!AC134</f>
        <v>0</v>
      </c>
      <c r="U130" s="9">
        <f>[1]Download!AD134</f>
        <v>0</v>
      </c>
      <c r="V130" s="9">
        <f>[1]Download!AE134</f>
        <v>0</v>
      </c>
      <c r="W130" s="9">
        <f>[1]Download!AF134</f>
        <v>0</v>
      </c>
      <c r="X130" s="9">
        <f>[1]Download!AG134</f>
        <v>0</v>
      </c>
      <c r="Y130" s="9">
        <f>[1]Download!AH134</f>
        <v>0</v>
      </c>
      <c r="Z130" s="9">
        <f>[1]Download!AI134</f>
        <v>0</v>
      </c>
      <c r="AA130" s="9">
        <f>[1]Download!AJ134</f>
        <v>0</v>
      </c>
      <c r="AB130" s="8">
        <f>[1]Download!AK134</f>
        <v>0</v>
      </c>
    </row>
    <row r="131" spans="1:28" s="7" customFormat="1" x14ac:dyDescent="0.2">
      <c r="A131" s="6" t="e">
        <f>IF(D131=0,0,IF([1]Download!A135="",A130,[1]Download!A135))</f>
        <v>#VALUE!</v>
      </c>
      <c r="B131" s="6" t="str">
        <f>VLOOKUP([1]Download!H135,RT,2,FALSE)</f>
        <v>Rate per CWT</v>
      </c>
      <c r="C131" s="6" t="str">
        <f>VLOOKUP([1]Download!E135,ST,2,FALSE)</f>
        <v>Regular</v>
      </c>
      <c r="D131" s="11" t="e">
        <f>IF([1]Download!N135=0,0,IF([1]Download!N135=99999999,"99/99/99",VALUE(CONCATENATE(MID([1]Download!N135,5,2),"/",RIGHT([1]Download!N135,2),"/",LEFT([1]Download!N135,4)))))</f>
        <v>#VALUE!</v>
      </c>
      <c r="E131" s="10" t="str">
        <f>[1]Download!G135</f>
        <v>INDUSTRIAL CLEANING PRODUCTS</v>
      </c>
      <c r="F131" s="6" t="e">
        <f>IF(D131=0,0,IF([1]Download!C135="",F130,VLOOKUP([1]Download!C135,DIR,2,FALSE)))</f>
        <v>#VALUE!</v>
      </c>
      <c r="G131" s="6" t="e">
        <f>IF(D131=0,0,IF([1]Download!B135="",G130,IF([1]Download!J135="7777777",VLOOKUP([1]Download!B135,BasePoint7,2,FALSE),VLOOKUP([1]Download!B135,BasePoint8,2,FALSE))))</f>
        <v>#VALUE!</v>
      </c>
      <c r="H131" s="6" t="str">
        <f>IF([1]Download!J135="7777777",VLOOKUP([1]Download!D135,BasePoint7,2,FALSE),VLOOKUP([1]Download!D135,BasePoint8,2,FALSE))</f>
        <v>BAIE ST PAUL, PQ</v>
      </c>
      <c r="I131" s="9">
        <f>[1]Download!R135</f>
        <v>78.55</v>
      </c>
      <c r="J131" s="9">
        <f>[1]Download!S135</f>
        <v>23.63</v>
      </c>
      <c r="K131" s="9">
        <f>[1]Download!T135</f>
        <v>18.579999999999998</v>
      </c>
      <c r="L131" s="9">
        <f>[1]Download!U135</f>
        <v>13.97</v>
      </c>
      <c r="M131" s="9">
        <f>[1]Download!V135</f>
        <v>11.28</v>
      </c>
      <c r="N131" s="9">
        <f>[1]Download!W135</f>
        <v>8.2799999999999994</v>
      </c>
      <c r="O131" s="9">
        <f>[1]Download!X135</f>
        <v>6.16</v>
      </c>
      <c r="P131" s="9">
        <f>[1]Download!Y135</f>
        <v>5.49</v>
      </c>
      <c r="Q131" s="9">
        <f>[1]Download!Z135</f>
        <v>0</v>
      </c>
      <c r="R131" s="9">
        <f>[1]Download!AA135</f>
        <v>0</v>
      </c>
      <c r="S131" s="9">
        <f>[1]Download!AB135</f>
        <v>0</v>
      </c>
      <c r="T131" s="9">
        <f>[1]Download!AC135</f>
        <v>0</v>
      </c>
      <c r="U131" s="9">
        <f>[1]Download!AD135</f>
        <v>0</v>
      </c>
      <c r="V131" s="9">
        <f>[1]Download!AE135</f>
        <v>0</v>
      </c>
      <c r="W131" s="9">
        <f>[1]Download!AF135</f>
        <v>0</v>
      </c>
      <c r="X131" s="9">
        <f>[1]Download!AG135</f>
        <v>0</v>
      </c>
      <c r="Y131" s="9">
        <f>[1]Download!AH135</f>
        <v>0</v>
      </c>
      <c r="Z131" s="9">
        <f>[1]Download!AI135</f>
        <v>0</v>
      </c>
      <c r="AA131" s="9">
        <f>[1]Download!AJ135</f>
        <v>0</v>
      </c>
      <c r="AB131" s="8">
        <f>[1]Download!AK135</f>
        <v>0</v>
      </c>
    </row>
    <row r="132" spans="1:28" s="7" customFormat="1" x14ac:dyDescent="0.2">
      <c r="A132" s="6" t="e">
        <f>IF(D132=0,0,IF([1]Download!A136="",A131,[1]Download!A136))</f>
        <v>#VALUE!</v>
      </c>
      <c r="B132" s="6" t="str">
        <f>VLOOKUP([1]Download!H136,RT,2,FALSE)</f>
        <v>Rate per CWT</v>
      </c>
      <c r="C132" s="6" t="str">
        <f>VLOOKUP([1]Download!E136,ST,2,FALSE)</f>
        <v>Regular</v>
      </c>
      <c r="D132" s="11" t="e">
        <f>IF([1]Download!N136=0,0,IF([1]Download!N136=99999999,"99/99/99",VALUE(CONCATENATE(MID([1]Download!N136,5,2),"/",RIGHT([1]Download!N136,2),"/",LEFT([1]Download!N136,4)))))</f>
        <v>#VALUE!</v>
      </c>
      <c r="E132" s="10" t="str">
        <f>[1]Download!G136</f>
        <v>INDUSTRIAL CLEANING PRODUCTS</v>
      </c>
      <c r="F132" s="6" t="e">
        <f>IF(D132=0,0,IF([1]Download!C136="",F131,VLOOKUP([1]Download!C136,DIR,2,FALSE)))</f>
        <v>#VALUE!</v>
      </c>
      <c r="G132" s="6" t="e">
        <f>IF(D132=0,0,IF([1]Download!B136="",G131,IF([1]Download!J136="7777777",VLOOKUP([1]Download!B136,BasePoint7,2,FALSE),VLOOKUP([1]Download!B136,BasePoint8,2,FALSE))))</f>
        <v>#VALUE!</v>
      </c>
      <c r="H132" s="6" t="str">
        <f>IF([1]Download!J136="7777777",VLOOKUP([1]Download!D136,BasePoint7,2,FALSE),VLOOKUP([1]Download!D136,BasePoint8,2,FALSE))</f>
        <v>BELOEIL, PQ</v>
      </c>
      <c r="I132" s="9">
        <f>[1]Download!R136</f>
        <v>34.299999999999997</v>
      </c>
      <c r="J132" s="9">
        <f>[1]Download!S136</f>
        <v>10.29</v>
      </c>
      <c r="K132" s="9">
        <f>[1]Download!T136</f>
        <v>8.1199999999999992</v>
      </c>
      <c r="L132" s="9">
        <f>[1]Download!U136</f>
        <v>5.69</v>
      </c>
      <c r="M132" s="9">
        <f>[1]Download!V136</f>
        <v>4.5199999999999996</v>
      </c>
      <c r="N132" s="9">
        <f>[1]Download!W136</f>
        <v>3.74</v>
      </c>
      <c r="O132" s="9">
        <f>[1]Download!X136</f>
        <v>3.28</v>
      </c>
      <c r="P132" s="9">
        <f>[1]Download!Y136</f>
        <v>2.99</v>
      </c>
      <c r="Q132" s="9">
        <f>[1]Download!Z136</f>
        <v>0</v>
      </c>
      <c r="R132" s="9">
        <f>[1]Download!AA136</f>
        <v>0</v>
      </c>
      <c r="S132" s="9">
        <f>[1]Download!AB136</f>
        <v>0</v>
      </c>
      <c r="T132" s="9">
        <f>[1]Download!AC136</f>
        <v>0</v>
      </c>
      <c r="U132" s="9">
        <f>[1]Download!AD136</f>
        <v>0</v>
      </c>
      <c r="V132" s="9">
        <f>[1]Download!AE136</f>
        <v>0</v>
      </c>
      <c r="W132" s="9">
        <f>[1]Download!AF136</f>
        <v>0</v>
      </c>
      <c r="X132" s="9">
        <f>[1]Download!AG136</f>
        <v>0</v>
      </c>
      <c r="Y132" s="9">
        <f>[1]Download!AH136</f>
        <v>0</v>
      </c>
      <c r="Z132" s="9">
        <f>[1]Download!AI136</f>
        <v>0</v>
      </c>
      <c r="AA132" s="9">
        <f>[1]Download!AJ136</f>
        <v>0</v>
      </c>
      <c r="AB132" s="8">
        <f>[1]Download!AK136</f>
        <v>0</v>
      </c>
    </row>
    <row r="133" spans="1:28" s="7" customFormat="1" x14ac:dyDescent="0.2">
      <c r="A133" s="6" t="e">
        <f>IF(D133=0,0,IF([1]Download!A137="",A132,[1]Download!A137))</f>
        <v>#VALUE!</v>
      </c>
      <c r="B133" s="6" t="str">
        <f>VLOOKUP([1]Download!H137,RT,2,FALSE)</f>
        <v>Rate per CWT</v>
      </c>
      <c r="C133" s="6" t="str">
        <f>VLOOKUP([1]Download!E137,ST,2,FALSE)</f>
        <v>Regular</v>
      </c>
      <c r="D133" s="11" t="e">
        <f>IF([1]Download!N137=0,0,IF([1]Download!N137=99999999,"99/99/99",VALUE(CONCATENATE(MID([1]Download!N137,5,2),"/",RIGHT([1]Download!N137,2),"/",LEFT([1]Download!N137,4)))))</f>
        <v>#VALUE!</v>
      </c>
      <c r="E133" s="10" t="str">
        <f>[1]Download!G137</f>
        <v>INDUSTRIAL CLEANING PRODUCTS</v>
      </c>
      <c r="F133" s="6" t="e">
        <f>IF(D133=0,0,IF([1]Download!C137="",F132,VLOOKUP([1]Download!C137,DIR,2,FALSE)))</f>
        <v>#VALUE!</v>
      </c>
      <c r="G133" s="6" t="e">
        <f>IF(D133=0,0,IF([1]Download!B137="",G132,IF([1]Download!J137="7777777",VLOOKUP([1]Download!B137,BasePoint7,2,FALSE),VLOOKUP([1]Download!B137,BasePoint8,2,FALSE))))</f>
        <v>#VALUE!</v>
      </c>
      <c r="H133" s="6" t="str">
        <f>IF([1]Download!J137="7777777",VLOOKUP([1]Download!D137,BasePoint7,2,FALSE),VLOOKUP([1]Download!D137,BasePoint8,2,FALSE))</f>
        <v>CHICOUTIMI, PQ</v>
      </c>
      <c r="I133" s="9">
        <f>[1]Download!R137</f>
        <v>64</v>
      </c>
      <c r="J133" s="9">
        <f>[1]Download!S137</f>
        <v>19.39</v>
      </c>
      <c r="K133" s="9">
        <f>[1]Download!T137</f>
        <v>15.4</v>
      </c>
      <c r="L133" s="9">
        <f>[1]Download!U137</f>
        <v>11.05</v>
      </c>
      <c r="M133" s="9">
        <f>[1]Download!V137</f>
        <v>8.92</v>
      </c>
      <c r="N133" s="9">
        <f>[1]Download!W137</f>
        <v>7.15</v>
      </c>
      <c r="O133" s="9">
        <f>[1]Download!X137</f>
        <v>5.51</v>
      </c>
      <c r="P133" s="9">
        <f>[1]Download!Y137</f>
        <v>4.75</v>
      </c>
      <c r="Q133" s="9">
        <f>[1]Download!Z137</f>
        <v>0</v>
      </c>
      <c r="R133" s="9">
        <f>[1]Download!AA137</f>
        <v>0</v>
      </c>
      <c r="S133" s="9">
        <f>[1]Download!AB137</f>
        <v>0</v>
      </c>
      <c r="T133" s="9">
        <f>[1]Download!AC137</f>
        <v>0</v>
      </c>
      <c r="U133" s="9">
        <f>[1]Download!AD137</f>
        <v>0</v>
      </c>
      <c r="V133" s="9">
        <f>[1]Download!AE137</f>
        <v>0</v>
      </c>
      <c r="W133" s="9">
        <f>[1]Download!AF137</f>
        <v>0</v>
      </c>
      <c r="X133" s="9">
        <f>[1]Download!AG137</f>
        <v>0</v>
      </c>
      <c r="Y133" s="9">
        <f>[1]Download!AH137</f>
        <v>0</v>
      </c>
      <c r="Z133" s="9">
        <f>[1]Download!AI137</f>
        <v>0</v>
      </c>
      <c r="AA133" s="9">
        <f>[1]Download!AJ137</f>
        <v>0</v>
      </c>
      <c r="AB133" s="8">
        <f>[1]Download!AK137</f>
        <v>0</v>
      </c>
    </row>
    <row r="134" spans="1:28" s="7" customFormat="1" x14ac:dyDescent="0.2">
      <c r="A134" s="6" t="e">
        <f>IF(D134=0,0,IF([1]Download!A138="",A133,[1]Download!A138))</f>
        <v>#VALUE!</v>
      </c>
      <c r="B134" s="6" t="str">
        <f>VLOOKUP([1]Download!H138,RT,2,FALSE)</f>
        <v>Rate per CWT</v>
      </c>
      <c r="C134" s="6" t="str">
        <f>VLOOKUP([1]Download!E138,ST,2,FALSE)</f>
        <v>Regular</v>
      </c>
      <c r="D134" s="11" t="e">
        <f>IF([1]Download!N138=0,0,IF([1]Download!N138=99999999,"99/99/99",VALUE(CONCATENATE(MID([1]Download!N138,5,2),"/",RIGHT([1]Download!N138,2),"/",LEFT([1]Download!N138,4)))))</f>
        <v>#VALUE!</v>
      </c>
      <c r="E134" s="10" t="str">
        <f>[1]Download!G138</f>
        <v>INDUSTRIAL CLEANING PRODUCTS</v>
      </c>
      <c r="F134" s="6" t="e">
        <f>IF(D134=0,0,IF([1]Download!C138="",F133,VLOOKUP([1]Download!C138,DIR,2,FALSE)))</f>
        <v>#VALUE!</v>
      </c>
      <c r="G134" s="6" t="e">
        <f>IF(D134=0,0,IF([1]Download!B138="",G133,IF([1]Download!J138="7777777",VLOOKUP([1]Download!B138,BasePoint7,2,FALSE),VLOOKUP([1]Download!B138,BasePoint8,2,FALSE))))</f>
        <v>#VALUE!</v>
      </c>
      <c r="H134" s="6" t="str">
        <f>IF([1]Download!J138="7777777",VLOOKUP([1]Download!D138,BasePoint7,2,FALSE),VLOOKUP([1]Download!D138,BasePoint8,2,FALSE))</f>
        <v>CLERMONT, PQ</v>
      </c>
      <c r="I134" s="9">
        <f>[1]Download!R138</f>
        <v>78.55</v>
      </c>
      <c r="J134" s="9">
        <f>[1]Download!S138</f>
        <v>23.63</v>
      </c>
      <c r="K134" s="9">
        <f>[1]Download!T138</f>
        <v>18.579999999999998</v>
      </c>
      <c r="L134" s="9">
        <f>[1]Download!U138</f>
        <v>13.97</v>
      </c>
      <c r="M134" s="9">
        <f>[1]Download!V138</f>
        <v>11.28</v>
      </c>
      <c r="N134" s="9">
        <f>[1]Download!W138</f>
        <v>8.2799999999999994</v>
      </c>
      <c r="O134" s="9">
        <f>[1]Download!X138</f>
        <v>6.16</v>
      </c>
      <c r="P134" s="9">
        <f>[1]Download!Y138</f>
        <v>5.49</v>
      </c>
      <c r="Q134" s="9">
        <f>[1]Download!Z138</f>
        <v>0</v>
      </c>
      <c r="R134" s="9">
        <f>[1]Download!AA138</f>
        <v>0</v>
      </c>
      <c r="S134" s="9">
        <f>[1]Download!AB138</f>
        <v>0</v>
      </c>
      <c r="T134" s="9">
        <f>[1]Download!AC138</f>
        <v>0</v>
      </c>
      <c r="U134" s="9">
        <f>[1]Download!AD138</f>
        <v>0</v>
      </c>
      <c r="V134" s="9">
        <f>[1]Download!AE138</f>
        <v>0</v>
      </c>
      <c r="W134" s="9">
        <f>[1]Download!AF138</f>
        <v>0</v>
      </c>
      <c r="X134" s="9">
        <f>[1]Download!AG138</f>
        <v>0</v>
      </c>
      <c r="Y134" s="9">
        <f>[1]Download!AH138</f>
        <v>0</v>
      </c>
      <c r="Z134" s="9">
        <f>[1]Download!AI138</f>
        <v>0</v>
      </c>
      <c r="AA134" s="9">
        <f>[1]Download!AJ138</f>
        <v>0</v>
      </c>
      <c r="AB134" s="8">
        <f>[1]Download!AK138</f>
        <v>0</v>
      </c>
    </row>
    <row r="135" spans="1:28" s="7" customFormat="1" x14ac:dyDescent="0.2">
      <c r="A135" s="6" t="e">
        <f>IF(D135=0,0,IF([1]Download!A139="",A134,[1]Download!A139))</f>
        <v>#VALUE!</v>
      </c>
      <c r="B135" s="6" t="str">
        <f>VLOOKUP([1]Download!H139,RT,2,FALSE)</f>
        <v>Rate per CWT</v>
      </c>
      <c r="C135" s="6" t="str">
        <f>VLOOKUP([1]Download!E139,ST,2,FALSE)</f>
        <v>Regular</v>
      </c>
      <c r="D135" s="11" t="e">
        <f>IF([1]Download!N139=0,0,IF([1]Download!N139=99999999,"99/99/99",VALUE(CONCATENATE(MID([1]Download!N139,5,2),"/",RIGHT([1]Download!N139,2),"/",LEFT([1]Download!N139,4)))))</f>
        <v>#VALUE!</v>
      </c>
      <c r="E135" s="10" t="str">
        <f>[1]Download!G139</f>
        <v>INDUSTRIAL CLEANING PRODUCTS</v>
      </c>
      <c r="F135" s="6" t="e">
        <f>IF(D135=0,0,IF([1]Download!C139="",F134,VLOOKUP([1]Download!C139,DIR,2,FALSE)))</f>
        <v>#VALUE!</v>
      </c>
      <c r="G135" s="6" t="e">
        <f>IF(D135=0,0,IF([1]Download!B139="",G134,IF([1]Download!J139="7777777",VLOOKUP([1]Download!B139,BasePoint7,2,FALSE),VLOOKUP([1]Download!B139,BasePoint8,2,FALSE))))</f>
        <v>#VALUE!</v>
      </c>
      <c r="H135" s="6" t="str">
        <f>IF([1]Download!J139="7777777",VLOOKUP([1]Download!D139,BasePoint7,2,FALSE),VLOOKUP([1]Download!D139,BasePoint8,2,FALSE))</f>
        <v>DRUMMONDVILLE, PQ</v>
      </c>
      <c r="I135" s="9">
        <f>[1]Download!R139</f>
        <v>34.299999999999997</v>
      </c>
      <c r="J135" s="9">
        <f>[1]Download!S139</f>
        <v>8.85</v>
      </c>
      <c r="K135" s="9">
        <f>[1]Download!T139</f>
        <v>6.89</v>
      </c>
      <c r="L135" s="9">
        <f>[1]Download!U139</f>
        <v>4.7</v>
      </c>
      <c r="M135" s="9">
        <f>[1]Download!V139</f>
        <v>3.63</v>
      </c>
      <c r="N135" s="9">
        <f>[1]Download!W139</f>
        <v>2.93</v>
      </c>
      <c r="O135" s="9">
        <f>[1]Download!X139</f>
        <v>2.4900000000000002</v>
      </c>
      <c r="P135" s="9">
        <f>[1]Download!Y139</f>
        <v>2.21</v>
      </c>
      <c r="Q135" s="9">
        <f>[1]Download!Z139</f>
        <v>0</v>
      </c>
      <c r="R135" s="9">
        <f>[1]Download!AA139</f>
        <v>0</v>
      </c>
      <c r="S135" s="9">
        <f>[1]Download!AB139</f>
        <v>0</v>
      </c>
      <c r="T135" s="9">
        <f>[1]Download!AC139</f>
        <v>0</v>
      </c>
      <c r="U135" s="9">
        <f>[1]Download!AD139</f>
        <v>0</v>
      </c>
      <c r="V135" s="9">
        <f>[1]Download!AE139</f>
        <v>0</v>
      </c>
      <c r="W135" s="9">
        <f>[1]Download!AF139</f>
        <v>0</v>
      </c>
      <c r="X135" s="9">
        <f>[1]Download!AG139</f>
        <v>0</v>
      </c>
      <c r="Y135" s="9">
        <f>[1]Download!AH139</f>
        <v>0</v>
      </c>
      <c r="Z135" s="9">
        <f>[1]Download!AI139</f>
        <v>0</v>
      </c>
      <c r="AA135" s="9">
        <f>[1]Download!AJ139</f>
        <v>0</v>
      </c>
      <c r="AB135" s="8">
        <f>[1]Download!AK139</f>
        <v>0</v>
      </c>
    </row>
    <row r="136" spans="1:28" s="7" customFormat="1" x14ac:dyDescent="0.2">
      <c r="A136" s="6" t="e">
        <f>IF(D136=0,0,IF([1]Download!A140="",A135,[1]Download!A140))</f>
        <v>#VALUE!</v>
      </c>
      <c r="B136" s="6" t="str">
        <f>VLOOKUP([1]Download!H140,RT,2,FALSE)</f>
        <v>Rate per CWT</v>
      </c>
      <c r="C136" s="6" t="str">
        <f>VLOOKUP([1]Download!E140,ST,2,FALSE)</f>
        <v>Regular</v>
      </c>
      <c r="D136" s="11" t="e">
        <f>IF([1]Download!N140=0,0,IF([1]Download!N140=99999999,"99/99/99",VALUE(CONCATENATE(MID([1]Download!N140,5,2),"/",RIGHT([1]Download!N140,2),"/",LEFT([1]Download!N140,4)))))</f>
        <v>#VALUE!</v>
      </c>
      <c r="E136" s="10" t="str">
        <f>[1]Download!G140</f>
        <v>INDUSTRIAL CLEANING PRODUCTS</v>
      </c>
      <c r="F136" s="6" t="e">
        <f>IF(D136=0,0,IF([1]Download!C140="",F135,VLOOKUP([1]Download!C140,DIR,2,FALSE)))</f>
        <v>#VALUE!</v>
      </c>
      <c r="G136" s="6" t="e">
        <f>IF(D136=0,0,IF([1]Download!B140="",G135,IF([1]Download!J140="7777777",VLOOKUP([1]Download!B140,BasePoint7,2,FALSE),VLOOKUP([1]Download!B140,BasePoint8,2,FALSE))))</f>
        <v>#VALUE!</v>
      </c>
      <c r="H136" s="6" t="str">
        <f>IF([1]Download!J140="7777777",VLOOKUP([1]Download!D140,BasePoint7,2,FALSE),VLOOKUP([1]Download!D140,BasePoint8,2,FALSE))</f>
        <v>GASPE, PQ</v>
      </c>
      <c r="I136" s="9">
        <f>[1]Download!R140</f>
        <v>101.2</v>
      </c>
      <c r="J136" s="9">
        <f>[1]Download!S140</f>
        <v>32.31</v>
      </c>
      <c r="K136" s="9">
        <f>[1]Download!T140</f>
        <v>25.84</v>
      </c>
      <c r="L136" s="9">
        <f>[1]Download!U140</f>
        <v>18.78</v>
      </c>
      <c r="M136" s="9">
        <f>[1]Download!V140</f>
        <v>15.36</v>
      </c>
      <c r="N136" s="9">
        <f>[1]Download!W140</f>
        <v>12.71</v>
      </c>
      <c r="O136" s="9">
        <f>[1]Download!X140</f>
        <v>10.58</v>
      </c>
      <c r="P136" s="9">
        <f>[1]Download!Y140</f>
        <v>9.08</v>
      </c>
      <c r="Q136" s="9">
        <f>[1]Download!Z140</f>
        <v>0</v>
      </c>
      <c r="R136" s="9">
        <f>[1]Download!AA140</f>
        <v>0</v>
      </c>
      <c r="S136" s="9">
        <f>[1]Download!AB140</f>
        <v>0</v>
      </c>
      <c r="T136" s="9">
        <f>[1]Download!AC140</f>
        <v>0</v>
      </c>
      <c r="U136" s="9">
        <f>[1]Download!AD140</f>
        <v>0</v>
      </c>
      <c r="V136" s="9">
        <f>[1]Download!AE140</f>
        <v>0</v>
      </c>
      <c r="W136" s="9">
        <f>[1]Download!AF140</f>
        <v>0</v>
      </c>
      <c r="X136" s="9">
        <f>[1]Download!AG140</f>
        <v>0</v>
      </c>
      <c r="Y136" s="9">
        <f>[1]Download!AH140</f>
        <v>0</v>
      </c>
      <c r="Z136" s="9">
        <f>[1]Download!AI140</f>
        <v>0</v>
      </c>
      <c r="AA136" s="9">
        <f>[1]Download!AJ140</f>
        <v>0</v>
      </c>
      <c r="AB136" s="8">
        <f>[1]Download!AK140</f>
        <v>0</v>
      </c>
    </row>
    <row r="137" spans="1:28" s="7" customFormat="1" x14ac:dyDescent="0.2">
      <c r="A137" s="6" t="e">
        <f>IF(D137=0,0,IF([1]Download!A141="",A136,[1]Download!A141))</f>
        <v>#VALUE!</v>
      </c>
      <c r="B137" s="6" t="str">
        <f>VLOOKUP([1]Download!H141,RT,2,FALSE)</f>
        <v>Rate per CWT</v>
      </c>
      <c r="C137" s="6" t="str">
        <f>VLOOKUP([1]Download!E141,ST,2,FALSE)</f>
        <v>Regular</v>
      </c>
      <c r="D137" s="11" t="e">
        <f>IF([1]Download!N141=0,0,IF([1]Download!N141=99999999,"99/99/99",VALUE(CONCATENATE(MID([1]Download!N141,5,2),"/",RIGHT([1]Download!N141,2),"/",LEFT([1]Download!N141,4)))))</f>
        <v>#VALUE!</v>
      </c>
      <c r="E137" s="10" t="str">
        <f>[1]Download!G141</f>
        <v>INDUSTRIAL CLEANING PRODUCTS</v>
      </c>
      <c r="F137" s="6" t="e">
        <f>IF(D137=0,0,IF([1]Download!C141="",F136,VLOOKUP([1]Download!C141,DIR,2,FALSE)))</f>
        <v>#VALUE!</v>
      </c>
      <c r="G137" s="6" t="e">
        <f>IF(D137=0,0,IF([1]Download!B141="",G136,IF([1]Download!J141="7777777",VLOOKUP([1]Download!B141,BasePoint7,2,FALSE),VLOOKUP([1]Download!B141,BasePoint8,2,FALSE))))</f>
        <v>#VALUE!</v>
      </c>
      <c r="H137" s="6" t="str">
        <f>IF([1]Download!J141="7777777",VLOOKUP([1]Download!D141,BasePoint7,2,FALSE),VLOOKUP([1]Download!D141,BasePoint8,2,FALSE))</f>
        <v>GRANBY, PQ</v>
      </c>
      <c r="I137" s="9">
        <f>[1]Download!R141</f>
        <v>34.299999999999997</v>
      </c>
      <c r="J137" s="9">
        <f>[1]Download!S141</f>
        <v>10.29</v>
      </c>
      <c r="K137" s="9">
        <f>[1]Download!T141</f>
        <v>8.1199999999999992</v>
      </c>
      <c r="L137" s="9">
        <f>[1]Download!U141</f>
        <v>5.69</v>
      </c>
      <c r="M137" s="9">
        <f>[1]Download!V141</f>
        <v>4.5199999999999996</v>
      </c>
      <c r="N137" s="9">
        <f>[1]Download!W141</f>
        <v>3.74</v>
      </c>
      <c r="O137" s="9">
        <f>[1]Download!X141</f>
        <v>3.28</v>
      </c>
      <c r="P137" s="9">
        <f>[1]Download!Y141</f>
        <v>2.99</v>
      </c>
      <c r="Q137" s="9">
        <f>[1]Download!Z141</f>
        <v>0</v>
      </c>
      <c r="R137" s="9">
        <f>[1]Download!AA141</f>
        <v>0</v>
      </c>
      <c r="S137" s="9">
        <f>[1]Download!AB141</f>
        <v>0</v>
      </c>
      <c r="T137" s="9">
        <f>[1]Download!AC141</f>
        <v>0</v>
      </c>
      <c r="U137" s="9">
        <f>[1]Download!AD141</f>
        <v>0</v>
      </c>
      <c r="V137" s="9">
        <f>[1]Download!AE141</f>
        <v>0</v>
      </c>
      <c r="W137" s="9">
        <f>[1]Download!AF141</f>
        <v>0</v>
      </c>
      <c r="X137" s="9">
        <f>[1]Download!AG141</f>
        <v>0</v>
      </c>
      <c r="Y137" s="9">
        <f>[1]Download!AH141</f>
        <v>0</v>
      </c>
      <c r="Z137" s="9">
        <f>[1]Download!AI141</f>
        <v>0</v>
      </c>
      <c r="AA137" s="9">
        <f>[1]Download!AJ141</f>
        <v>0</v>
      </c>
      <c r="AB137" s="8">
        <f>[1]Download!AK141</f>
        <v>0</v>
      </c>
    </row>
    <row r="138" spans="1:28" s="7" customFormat="1" x14ac:dyDescent="0.2">
      <c r="A138" s="6" t="e">
        <f>IF(D138=0,0,IF([1]Download!A142="",A137,[1]Download!A142))</f>
        <v>#VALUE!</v>
      </c>
      <c r="B138" s="6" t="str">
        <f>VLOOKUP([1]Download!H142,RT,2,FALSE)</f>
        <v>Rate per CWT</v>
      </c>
      <c r="C138" s="6" t="str">
        <f>VLOOKUP([1]Download!E142,ST,2,FALSE)</f>
        <v>Regular</v>
      </c>
      <c r="D138" s="11" t="e">
        <f>IF([1]Download!N142=0,0,IF([1]Download!N142=99999999,"99/99/99",VALUE(CONCATENATE(MID([1]Download!N142,5,2),"/",RIGHT([1]Download!N142,2),"/",LEFT([1]Download!N142,4)))))</f>
        <v>#VALUE!</v>
      </c>
      <c r="E138" s="10" t="str">
        <f>[1]Download!G142</f>
        <v>INDUSTRIAL CLEANING PRODUCTS</v>
      </c>
      <c r="F138" s="6" t="e">
        <f>IF(D138=0,0,IF([1]Download!C142="",F137,VLOOKUP([1]Download!C142,DIR,2,FALSE)))</f>
        <v>#VALUE!</v>
      </c>
      <c r="G138" s="6" t="e">
        <f>IF(D138=0,0,IF([1]Download!B142="",G137,IF([1]Download!J142="7777777",VLOOKUP([1]Download!B142,BasePoint7,2,FALSE),VLOOKUP([1]Download!B142,BasePoint8,2,FALSE))))</f>
        <v>#VALUE!</v>
      </c>
      <c r="H138" s="6" t="str">
        <f>IF([1]Download!J142="7777777",VLOOKUP([1]Download!D142,BasePoint7,2,FALSE),VLOOKUP([1]Download!D142,BasePoint8,2,FALSE))</f>
        <v>JOLIETTE, PQ</v>
      </c>
      <c r="I138" s="9">
        <f>[1]Download!R142</f>
        <v>68.349999999999994</v>
      </c>
      <c r="J138" s="9">
        <f>[1]Download!S142</f>
        <v>20.27</v>
      </c>
      <c r="K138" s="9">
        <f>[1]Download!T142</f>
        <v>17.12</v>
      </c>
      <c r="L138" s="9">
        <f>[1]Download!U142</f>
        <v>13.15</v>
      </c>
      <c r="M138" s="9">
        <f>[1]Download!V142</f>
        <v>9.51</v>
      </c>
      <c r="N138" s="9">
        <f>[1]Download!W142</f>
        <v>6.45</v>
      </c>
      <c r="O138" s="9">
        <f>[1]Download!X142</f>
        <v>4.6399999999999997</v>
      </c>
      <c r="P138" s="9">
        <f>[1]Download!Y142</f>
        <v>3.62</v>
      </c>
      <c r="Q138" s="9">
        <f>[1]Download!Z142</f>
        <v>0</v>
      </c>
      <c r="R138" s="9">
        <f>[1]Download!AA142</f>
        <v>0</v>
      </c>
      <c r="S138" s="9">
        <f>[1]Download!AB142</f>
        <v>0</v>
      </c>
      <c r="T138" s="9">
        <f>[1]Download!AC142</f>
        <v>0</v>
      </c>
      <c r="U138" s="9">
        <f>[1]Download!AD142</f>
        <v>0</v>
      </c>
      <c r="V138" s="9">
        <f>[1]Download!AE142</f>
        <v>0</v>
      </c>
      <c r="W138" s="9">
        <f>[1]Download!AF142</f>
        <v>0</v>
      </c>
      <c r="X138" s="9">
        <f>[1]Download!AG142</f>
        <v>0</v>
      </c>
      <c r="Y138" s="9">
        <f>[1]Download!AH142</f>
        <v>0</v>
      </c>
      <c r="Z138" s="9">
        <f>[1]Download!AI142</f>
        <v>0</v>
      </c>
      <c r="AA138" s="9">
        <f>[1]Download!AJ142</f>
        <v>0</v>
      </c>
      <c r="AB138" s="8">
        <f>[1]Download!AK142</f>
        <v>0</v>
      </c>
    </row>
    <row r="139" spans="1:28" s="7" customFormat="1" x14ac:dyDescent="0.2">
      <c r="A139" s="6" t="e">
        <f>IF(D139=0,0,IF([1]Download!A143="",A138,[1]Download!A143))</f>
        <v>#VALUE!</v>
      </c>
      <c r="B139" s="6" t="str">
        <f>VLOOKUP([1]Download!H143,RT,2,FALSE)</f>
        <v>Rate per CWT</v>
      </c>
      <c r="C139" s="6" t="str">
        <f>VLOOKUP([1]Download!E143,ST,2,FALSE)</f>
        <v>Regular</v>
      </c>
      <c r="D139" s="11" t="e">
        <f>IF([1]Download!N143=0,0,IF([1]Download!N143=99999999,"99/99/99",VALUE(CONCATENATE(MID([1]Download!N143,5,2),"/",RIGHT([1]Download!N143,2),"/",LEFT([1]Download!N143,4)))))</f>
        <v>#VALUE!</v>
      </c>
      <c r="E139" s="10" t="str">
        <f>[1]Download!G143</f>
        <v>INDUSTRIAL CLEANING PRODUCTS</v>
      </c>
      <c r="F139" s="6" t="e">
        <f>IF(D139=0,0,IF([1]Download!C143="",F138,VLOOKUP([1]Download!C143,DIR,2,FALSE)))</f>
        <v>#VALUE!</v>
      </c>
      <c r="G139" s="6" t="e">
        <f>IF(D139=0,0,IF([1]Download!B143="",G138,IF([1]Download!J143="7777777",VLOOKUP([1]Download!B143,BasePoint7,2,FALSE),VLOOKUP([1]Download!B143,BasePoint8,2,FALSE))))</f>
        <v>#VALUE!</v>
      </c>
      <c r="H139" s="6" t="str">
        <f>IF([1]Download!J143="7777777",VLOOKUP([1]Download!D143,BasePoint7,2,FALSE),VLOOKUP([1]Download!D143,BasePoint8,2,FALSE))</f>
        <v>LAC MEGANTIC, PQ</v>
      </c>
      <c r="I139" s="9">
        <f>[1]Download!R143</f>
        <v>38.6</v>
      </c>
      <c r="J139" s="9">
        <f>[1]Download!S143</f>
        <v>12.27</v>
      </c>
      <c r="K139" s="9">
        <f>[1]Download!T143</f>
        <v>9.8800000000000008</v>
      </c>
      <c r="L139" s="9">
        <f>[1]Download!U143</f>
        <v>7.16</v>
      </c>
      <c r="M139" s="9">
        <f>[1]Download!V143</f>
        <v>5.85</v>
      </c>
      <c r="N139" s="9">
        <f>[1]Download!W143</f>
        <v>4.97</v>
      </c>
      <c r="O139" s="9">
        <f>[1]Download!X143</f>
        <v>4.47</v>
      </c>
      <c r="P139" s="9">
        <f>[1]Download!Y143</f>
        <v>4.1100000000000003</v>
      </c>
      <c r="Q139" s="9">
        <f>[1]Download!Z143</f>
        <v>0</v>
      </c>
      <c r="R139" s="9">
        <f>[1]Download!AA143</f>
        <v>0</v>
      </c>
      <c r="S139" s="9">
        <f>[1]Download!AB143</f>
        <v>0</v>
      </c>
      <c r="T139" s="9">
        <f>[1]Download!AC143</f>
        <v>0</v>
      </c>
      <c r="U139" s="9">
        <f>[1]Download!AD143</f>
        <v>0</v>
      </c>
      <c r="V139" s="9">
        <f>[1]Download!AE143</f>
        <v>0</v>
      </c>
      <c r="W139" s="9">
        <f>[1]Download!AF143</f>
        <v>0</v>
      </c>
      <c r="X139" s="9">
        <f>[1]Download!AG143</f>
        <v>0</v>
      </c>
      <c r="Y139" s="9">
        <f>[1]Download!AH143</f>
        <v>0</v>
      </c>
      <c r="Z139" s="9">
        <f>[1]Download!AI143</f>
        <v>0</v>
      </c>
      <c r="AA139" s="9">
        <f>[1]Download!AJ143</f>
        <v>0</v>
      </c>
      <c r="AB139" s="8">
        <f>[1]Download!AK143</f>
        <v>0</v>
      </c>
    </row>
    <row r="140" spans="1:28" s="7" customFormat="1" x14ac:dyDescent="0.2">
      <c r="A140" s="6" t="e">
        <f>IF(D140=0,0,IF([1]Download!A144="",A139,[1]Download!A144))</f>
        <v>#VALUE!</v>
      </c>
      <c r="B140" s="6" t="str">
        <f>VLOOKUP([1]Download!H144,RT,2,FALSE)</f>
        <v>Rate per CWT</v>
      </c>
      <c r="C140" s="6" t="str">
        <f>VLOOKUP([1]Download!E144,ST,2,FALSE)</f>
        <v>Regular</v>
      </c>
      <c r="D140" s="11" t="e">
        <f>IF([1]Download!N144=0,0,IF([1]Download!N144=99999999,"99/99/99",VALUE(CONCATENATE(MID([1]Download!N144,5,2),"/",RIGHT([1]Download!N144,2),"/",LEFT([1]Download!N144,4)))))</f>
        <v>#VALUE!</v>
      </c>
      <c r="E140" s="10" t="str">
        <f>[1]Download!G144</f>
        <v>INDUSTRIAL CLEANING PRODUCTS</v>
      </c>
      <c r="F140" s="6" t="e">
        <f>IF(D140=0,0,IF([1]Download!C144="",F139,VLOOKUP([1]Download!C144,DIR,2,FALSE)))</f>
        <v>#VALUE!</v>
      </c>
      <c r="G140" s="6" t="e">
        <f>IF(D140=0,0,IF([1]Download!B144="",G139,IF([1]Download!J144="7777777",VLOOKUP([1]Download!B144,BasePoint7,2,FALSE),VLOOKUP([1]Download!B144,BasePoint8,2,FALSE))))</f>
        <v>#VALUE!</v>
      </c>
      <c r="H140" s="6" t="str">
        <f>IF([1]Download!J144="7777777",VLOOKUP([1]Download!D144,BasePoint7,2,FALSE),VLOOKUP([1]Download!D144,BasePoint8,2,FALSE))</f>
        <v>LACHUTE, PQ</v>
      </c>
      <c r="I140" s="9">
        <f>[1]Download!R144</f>
        <v>68.349999999999994</v>
      </c>
      <c r="J140" s="9">
        <f>[1]Download!S144</f>
        <v>20.27</v>
      </c>
      <c r="K140" s="9">
        <f>[1]Download!T144</f>
        <v>17.12</v>
      </c>
      <c r="L140" s="9">
        <f>[1]Download!U144</f>
        <v>13.15</v>
      </c>
      <c r="M140" s="9">
        <f>[1]Download!V144</f>
        <v>9.51</v>
      </c>
      <c r="N140" s="9">
        <f>[1]Download!W144</f>
        <v>6.45</v>
      </c>
      <c r="O140" s="9">
        <f>[1]Download!X144</f>
        <v>4.6399999999999997</v>
      </c>
      <c r="P140" s="9">
        <f>[1]Download!Y144</f>
        <v>3.62</v>
      </c>
      <c r="Q140" s="9">
        <f>[1]Download!Z144</f>
        <v>0</v>
      </c>
      <c r="R140" s="9">
        <f>[1]Download!AA144</f>
        <v>0</v>
      </c>
      <c r="S140" s="9">
        <f>[1]Download!AB144</f>
        <v>0</v>
      </c>
      <c r="T140" s="9">
        <f>[1]Download!AC144</f>
        <v>0</v>
      </c>
      <c r="U140" s="9">
        <f>[1]Download!AD144</f>
        <v>0</v>
      </c>
      <c r="V140" s="9">
        <f>[1]Download!AE144</f>
        <v>0</v>
      </c>
      <c r="W140" s="9">
        <f>[1]Download!AF144</f>
        <v>0</v>
      </c>
      <c r="X140" s="9">
        <f>[1]Download!AG144</f>
        <v>0</v>
      </c>
      <c r="Y140" s="9">
        <f>[1]Download!AH144</f>
        <v>0</v>
      </c>
      <c r="Z140" s="9">
        <f>[1]Download!AI144</f>
        <v>0</v>
      </c>
      <c r="AA140" s="9">
        <f>[1]Download!AJ144</f>
        <v>0</v>
      </c>
      <c r="AB140" s="8">
        <f>[1]Download!AK144</f>
        <v>0</v>
      </c>
    </row>
    <row r="141" spans="1:28" s="7" customFormat="1" x14ac:dyDescent="0.2">
      <c r="A141" s="6" t="e">
        <f>IF(D141=0,0,IF([1]Download!A145="",A140,[1]Download!A145))</f>
        <v>#VALUE!</v>
      </c>
      <c r="B141" s="6" t="str">
        <f>VLOOKUP([1]Download!H145,RT,2,FALSE)</f>
        <v>Rate per CWT</v>
      </c>
      <c r="C141" s="6" t="str">
        <f>VLOOKUP([1]Download!E145,ST,2,FALSE)</f>
        <v>Regular</v>
      </c>
      <c r="D141" s="11" t="e">
        <f>IF([1]Download!N145=0,0,IF([1]Download!N145=99999999,"99/99/99",VALUE(CONCATENATE(MID([1]Download!N145,5,2),"/",RIGHT([1]Download!N145,2),"/",LEFT([1]Download!N145,4)))))</f>
        <v>#VALUE!</v>
      </c>
      <c r="E141" s="10" t="str">
        <f>[1]Download!G145</f>
        <v>INDUSTRIAL CLEANING PRODUCTS</v>
      </c>
      <c r="F141" s="6" t="e">
        <f>IF(D141=0,0,IF([1]Download!C145="",F140,VLOOKUP([1]Download!C145,DIR,2,FALSE)))</f>
        <v>#VALUE!</v>
      </c>
      <c r="G141" s="6" t="e">
        <f>IF(D141=0,0,IF([1]Download!B145="",G140,IF([1]Download!J145="7777777",VLOOKUP([1]Download!B145,BasePoint7,2,FALSE),VLOOKUP([1]Download!B145,BasePoint8,2,FALSE))))</f>
        <v>#VALUE!</v>
      </c>
      <c r="H141" s="6" t="str">
        <f>IF([1]Download!J145="7777777",VLOOKUP([1]Download!D145,BasePoint7,2,FALSE),VLOOKUP([1]Download!D145,BasePoint8,2,FALSE))</f>
        <v>MATANE, PQ</v>
      </c>
      <c r="I141" s="9">
        <f>[1]Download!R145</f>
        <v>65.900000000000006</v>
      </c>
      <c r="J141" s="9">
        <f>[1]Download!S145</f>
        <v>19.86</v>
      </c>
      <c r="K141" s="9">
        <f>[1]Download!T145</f>
        <v>14.64</v>
      </c>
      <c r="L141" s="9">
        <f>[1]Download!U145</f>
        <v>10.78</v>
      </c>
      <c r="M141" s="9">
        <f>[1]Download!V145</f>
        <v>8.1199999999999992</v>
      </c>
      <c r="N141" s="9">
        <f>[1]Download!W145</f>
        <v>6.83</v>
      </c>
      <c r="O141" s="9">
        <f>[1]Download!X145</f>
        <v>5.07</v>
      </c>
      <c r="P141" s="9">
        <f>[1]Download!Y145</f>
        <v>4.43</v>
      </c>
      <c r="Q141" s="9">
        <f>[1]Download!Z145</f>
        <v>0</v>
      </c>
      <c r="R141" s="9">
        <f>[1]Download!AA145</f>
        <v>0</v>
      </c>
      <c r="S141" s="9">
        <f>[1]Download!AB145</f>
        <v>0</v>
      </c>
      <c r="T141" s="9">
        <f>[1]Download!AC145</f>
        <v>0</v>
      </c>
      <c r="U141" s="9">
        <f>[1]Download!AD145</f>
        <v>0</v>
      </c>
      <c r="V141" s="9">
        <f>[1]Download!AE145</f>
        <v>0</v>
      </c>
      <c r="W141" s="9">
        <f>[1]Download!AF145</f>
        <v>0</v>
      </c>
      <c r="X141" s="9">
        <f>[1]Download!AG145</f>
        <v>0</v>
      </c>
      <c r="Y141" s="9">
        <f>[1]Download!AH145</f>
        <v>0</v>
      </c>
      <c r="Z141" s="9">
        <f>[1]Download!AI145</f>
        <v>0</v>
      </c>
      <c r="AA141" s="9">
        <f>[1]Download!AJ145</f>
        <v>0</v>
      </c>
      <c r="AB141" s="8">
        <f>[1]Download!AK145</f>
        <v>0</v>
      </c>
    </row>
    <row r="142" spans="1:28" s="7" customFormat="1" x14ac:dyDescent="0.2">
      <c r="A142" s="6" t="e">
        <f>IF(D142=0,0,IF([1]Download!A146="",A141,[1]Download!A146))</f>
        <v>#VALUE!</v>
      </c>
      <c r="B142" s="6" t="str">
        <f>VLOOKUP([1]Download!H146,RT,2,FALSE)</f>
        <v>Rate per CWT</v>
      </c>
      <c r="C142" s="6" t="str">
        <f>VLOOKUP([1]Download!E146,ST,2,FALSE)</f>
        <v>Regular</v>
      </c>
      <c r="D142" s="11" t="e">
        <f>IF([1]Download!N146=0,0,IF([1]Download!N146=99999999,"99/99/99",VALUE(CONCATENATE(MID([1]Download!N146,5,2),"/",RIGHT([1]Download!N146,2),"/",LEFT([1]Download!N146,4)))))</f>
        <v>#VALUE!</v>
      </c>
      <c r="E142" s="10" t="str">
        <f>[1]Download!G146</f>
        <v>INDUSTRIAL CLEANING PRODUCTS</v>
      </c>
      <c r="F142" s="6" t="e">
        <f>IF(D142=0,0,IF([1]Download!C146="",F141,VLOOKUP([1]Download!C146,DIR,2,FALSE)))</f>
        <v>#VALUE!</v>
      </c>
      <c r="G142" s="6" t="e">
        <f>IF(D142=0,0,IF([1]Download!B146="",G141,IF([1]Download!J146="7777777",VLOOKUP([1]Download!B146,BasePoint7,2,FALSE),VLOOKUP([1]Download!B146,BasePoint8,2,FALSE))))</f>
        <v>#VALUE!</v>
      </c>
      <c r="H142" s="6" t="str">
        <f>IF([1]Download!J146="7777777",VLOOKUP([1]Download!D146,BasePoint7,2,FALSE),VLOOKUP([1]Download!D146,BasePoint8,2,FALSE))</f>
        <v>MONT LAURIER, PQ</v>
      </c>
      <c r="I142" s="9">
        <f>[1]Download!R146</f>
        <v>73.95</v>
      </c>
      <c r="J142" s="9">
        <f>[1]Download!S146</f>
        <v>21.88</v>
      </c>
      <c r="K142" s="9">
        <f>[1]Download!T146</f>
        <v>18.649999999999999</v>
      </c>
      <c r="L142" s="9">
        <f>[1]Download!U146</f>
        <v>14.65</v>
      </c>
      <c r="M142" s="9">
        <f>[1]Download!V146</f>
        <v>11.58</v>
      </c>
      <c r="N142" s="9">
        <f>[1]Download!W146</f>
        <v>8.49</v>
      </c>
      <c r="O142" s="9">
        <f>[1]Download!X146</f>
        <v>5.99</v>
      </c>
      <c r="P142" s="9">
        <f>[1]Download!Y146</f>
        <v>4.2300000000000004</v>
      </c>
      <c r="Q142" s="9">
        <f>[1]Download!Z146</f>
        <v>0</v>
      </c>
      <c r="R142" s="9">
        <f>[1]Download!AA146</f>
        <v>0</v>
      </c>
      <c r="S142" s="9">
        <f>[1]Download!AB146</f>
        <v>0</v>
      </c>
      <c r="T142" s="9">
        <f>[1]Download!AC146</f>
        <v>0</v>
      </c>
      <c r="U142" s="9">
        <f>[1]Download!AD146</f>
        <v>0</v>
      </c>
      <c r="V142" s="9">
        <f>[1]Download!AE146</f>
        <v>0</v>
      </c>
      <c r="W142" s="9">
        <f>[1]Download!AF146</f>
        <v>0</v>
      </c>
      <c r="X142" s="9">
        <f>[1]Download!AG146</f>
        <v>0</v>
      </c>
      <c r="Y142" s="9">
        <f>[1]Download!AH146</f>
        <v>0</v>
      </c>
      <c r="Z142" s="9">
        <f>[1]Download!AI146</f>
        <v>0</v>
      </c>
      <c r="AA142" s="9">
        <f>[1]Download!AJ146</f>
        <v>0</v>
      </c>
      <c r="AB142" s="8">
        <f>[1]Download!AK146</f>
        <v>0</v>
      </c>
    </row>
    <row r="143" spans="1:28" s="7" customFormat="1" x14ac:dyDescent="0.2">
      <c r="A143" s="6" t="e">
        <f>IF(D143=0,0,IF([1]Download!A147="",A142,[1]Download!A147))</f>
        <v>#VALUE!</v>
      </c>
      <c r="B143" s="6" t="str">
        <f>VLOOKUP([1]Download!H147,RT,2,FALSE)</f>
        <v>Rate per CWT</v>
      </c>
      <c r="C143" s="6" t="str">
        <f>VLOOKUP([1]Download!E147,ST,2,FALSE)</f>
        <v>Regular</v>
      </c>
      <c r="D143" s="11" t="e">
        <f>IF([1]Download!N147=0,0,IF([1]Download!N147=99999999,"99/99/99",VALUE(CONCATENATE(MID([1]Download!N147,5,2),"/",RIGHT([1]Download!N147,2),"/",LEFT([1]Download!N147,4)))))</f>
        <v>#VALUE!</v>
      </c>
      <c r="E143" s="10" t="str">
        <f>[1]Download!G147</f>
        <v>INDUSTRIAL CLEANING PRODUCTS</v>
      </c>
      <c r="F143" s="6" t="e">
        <f>IF(D143=0,0,IF([1]Download!C147="",F142,VLOOKUP([1]Download!C147,DIR,2,FALSE)))</f>
        <v>#VALUE!</v>
      </c>
      <c r="G143" s="6" t="e">
        <f>IF(D143=0,0,IF([1]Download!B147="",G142,IF([1]Download!J147="7777777",VLOOKUP([1]Download!B147,BasePoint7,2,FALSE),VLOOKUP([1]Download!B147,BasePoint8,2,FALSE))))</f>
        <v>#VALUE!</v>
      </c>
      <c r="H143" s="6" t="str">
        <f>IF([1]Download!J147="7777777",VLOOKUP([1]Download!D147,BasePoint7,2,FALSE),VLOOKUP([1]Download!D147,BasePoint8,2,FALSE))</f>
        <v>MONTMAGNY, PQ</v>
      </c>
      <c r="I143" s="9">
        <f>[1]Download!R147</f>
        <v>69.2</v>
      </c>
      <c r="J143" s="9">
        <f>[1]Download!S147</f>
        <v>20.91</v>
      </c>
      <c r="K143" s="9">
        <f>[1]Download!T147</f>
        <v>16.62</v>
      </c>
      <c r="L143" s="9">
        <f>[1]Download!U147</f>
        <v>12.11</v>
      </c>
      <c r="M143" s="9">
        <f>[1]Download!V147</f>
        <v>9.7100000000000009</v>
      </c>
      <c r="N143" s="9">
        <f>[1]Download!W147</f>
        <v>7</v>
      </c>
      <c r="O143" s="9">
        <f>[1]Download!X147</f>
        <v>4.8099999999999996</v>
      </c>
      <c r="P143" s="9">
        <f>[1]Download!Y147</f>
        <v>4.1900000000000004</v>
      </c>
      <c r="Q143" s="9">
        <f>[1]Download!Z147</f>
        <v>0</v>
      </c>
      <c r="R143" s="9">
        <f>[1]Download!AA147</f>
        <v>0</v>
      </c>
      <c r="S143" s="9">
        <f>[1]Download!AB147</f>
        <v>0</v>
      </c>
      <c r="T143" s="9">
        <f>[1]Download!AC147</f>
        <v>0</v>
      </c>
      <c r="U143" s="9">
        <f>[1]Download!AD147</f>
        <v>0</v>
      </c>
      <c r="V143" s="9">
        <f>[1]Download!AE147</f>
        <v>0</v>
      </c>
      <c r="W143" s="9">
        <f>[1]Download!AF147</f>
        <v>0</v>
      </c>
      <c r="X143" s="9">
        <f>[1]Download!AG147</f>
        <v>0</v>
      </c>
      <c r="Y143" s="9">
        <f>[1]Download!AH147</f>
        <v>0</v>
      </c>
      <c r="Z143" s="9">
        <f>[1]Download!AI147</f>
        <v>0</v>
      </c>
      <c r="AA143" s="9">
        <f>[1]Download!AJ147</f>
        <v>0</v>
      </c>
      <c r="AB143" s="8">
        <f>[1]Download!AK147</f>
        <v>0</v>
      </c>
    </row>
    <row r="144" spans="1:28" s="7" customFormat="1" x14ac:dyDescent="0.2">
      <c r="A144" s="6" t="e">
        <f>IF(D144=0,0,IF([1]Download!A148="",A143,[1]Download!A148))</f>
        <v>#VALUE!</v>
      </c>
      <c r="B144" s="6" t="str">
        <f>VLOOKUP([1]Download!H148,RT,2,FALSE)</f>
        <v>Rate per CWT</v>
      </c>
      <c r="C144" s="6" t="str">
        <f>VLOOKUP([1]Download!E148,ST,2,FALSE)</f>
        <v>Regular</v>
      </c>
      <c r="D144" s="11" t="e">
        <f>IF([1]Download!N148=0,0,IF([1]Download!N148=99999999,"99/99/99",VALUE(CONCATENATE(MID([1]Download!N148,5,2),"/",RIGHT([1]Download!N148,2),"/",LEFT([1]Download!N148,4)))))</f>
        <v>#VALUE!</v>
      </c>
      <c r="E144" s="10" t="str">
        <f>[1]Download!G148</f>
        <v>INDUSTRIAL CLEANING PRODUCTS</v>
      </c>
      <c r="F144" s="6" t="e">
        <f>IF(D144=0,0,IF([1]Download!C148="",F143,VLOOKUP([1]Download!C148,DIR,2,FALSE)))</f>
        <v>#VALUE!</v>
      </c>
      <c r="G144" s="6" t="e">
        <f>IF(D144=0,0,IF([1]Download!B148="",G143,IF([1]Download!J148="7777777",VLOOKUP([1]Download!B148,BasePoint7,2,FALSE),VLOOKUP([1]Download!B148,BasePoint8,2,FALSE))))</f>
        <v>#VALUE!</v>
      </c>
      <c r="H144" s="6" t="str">
        <f>IF([1]Download!J148="7777777",VLOOKUP([1]Download!D148,BasePoint7,2,FALSE),VLOOKUP([1]Download!D148,BasePoint8,2,FALSE))</f>
        <v>MONTREAL, PQ</v>
      </c>
      <c r="I144" s="9">
        <f>[1]Download!R148</f>
        <v>34.299999999999997</v>
      </c>
      <c r="J144" s="9">
        <f>[1]Download!S148</f>
        <v>8.85</v>
      </c>
      <c r="K144" s="9">
        <f>[1]Download!T148</f>
        <v>6.89</v>
      </c>
      <c r="L144" s="9">
        <f>[1]Download!U148</f>
        <v>4.7</v>
      </c>
      <c r="M144" s="9">
        <f>[1]Download!V148</f>
        <v>3.63</v>
      </c>
      <c r="N144" s="9">
        <f>[1]Download!W148</f>
        <v>2.93</v>
      </c>
      <c r="O144" s="9">
        <f>[1]Download!X148</f>
        <v>2.4900000000000002</v>
      </c>
      <c r="P144" s="9">
        <f>[1]Download!Y148</f>
        <v>2.21</v>
      </c>
      <c r="Q144" s="9">
        <f>[1]Download!Z148</f>
        <v>0</v>
      </c>
      <c r="R144" s="9">
        <f>[1]Download!AA148</f>
        <v>0</v>
      </c>
      <c r="S144" s="9">
        <f>[1]Download!AB148</f>
        <v>0</v>
      </c>
      <c r="T144" s="9">
        <f>[1]Download!AC148</f>
        <v>0</v>
      </c>
      <c r="U144" s="9">
        <f>[1]Download!AD148</f>
        <v>0</v>
      </c>
      <c r="V144" s="9">
        <f>[1]Download!AE148</f>
        <v>0</v>
      </c>
      <c r="W144" s="9">
        <f>[1]Download!AF148</f>
        <v>0</v>
      </c>
      <c r="X144" s="9">
        <f>[1]Download!AG148</f>
        <v>0</v>
      </c>
      <c r="Y144" s="9">
        <f>[1]Download!AH148</f>
        <v>0</v>
      </c>
      <c r="Z144" s="9">
        <f>[1]Download!AI148</f>
        <v>0</v>
      </c>
      <c r="AA144" s="9">
        <f>[1]Download!AJ148</f>
        <v>0</v>
      </c>
      <c r="AB144" s="8">
        <f>[1]Download!AK148</f>
        <v>0</v>
      </c>
    </row>
    <row r="145" spans="1:28" s="7" customFormat="1" x14ac:dyDescent="0.2">
      <c r="A145" s="6" t="e">
        <f>IF(D145=0,0,IF([1]Download!A149="",A144,[1]Download!A149))</f>
        <v>#VALUE!</v>
      </c>
      <c r="B145" s="6" t="str">
        <f>VLOOKUP([1]Download!H149,RT,2,FALSE)</f>
        <v>Rate per CWT</v>
      </c>
      <c r="C145" s="6" t="str">
        <f>VLOOKUP([1]Download!E149,ST,2,FALSE)</f>
        <v>Regular</v>
      </c>
      <c r="D145" s="11" t="e">
        <f>IF([1]Download!N149=0,0,IF([1]Download!N149=99999999,"99/99/99",VALUE(CONCATENATE(MID([1]Download!N149,5,2),"/",RIGHT([1]Download!N149,2),"/",LEFT([1]Download!N149,4)))))</f>
        <v>#VALUE!</v>
      </c>
      <c r="E145" s="10" t="str">
        <f>[1]Download!G149</f>
        <v>INDUSTRIAL CLEANING PRODUCTS</v>
      </c>
      <c r="F145" s="6" t="e">
        <f>IF(D145=0,0,IF([1]Download!C149="",F144,VLOOKUP([1]Download!C149,DIR,2,FALSE)))</f>
        <v>#VALUE!</v>
      </c>
      <c r="G145" s="6" t="e">
        <f>IF(D145=0,0,IF([1]Download!B149="",G144,IF([1]Download!J149="7777777",VLOOKUP([1]Download!B149,BasePoint7,2,FALSE),VLOOKUP([1]Download!B149,BasePoint8,2,FALSE))))</f>
        <v>#VALUE!</v>
      </c>
      <c r="H145" s="6" t="str">
        <f>IF([1]Download!J149="7777777",VLOOKUP([1]Download!D149,BasePoint7,2,FALSE),VLOOKUP([1]Download!D149,BasePoint8,2,FALSE))</f>
        <v>MURDOCHVILLE, PQ</v>
      </c>
      <c r="I145" s="9">
        <f>[1]Download!R149</f>
        <v>101.2</v>
      </c>
      <c r="J145" s="9">
        <f>[1]Download!S149</f>
        <v>32.31</v>
      </c>
      <c r="K145" s="9">
        <f>[1]Download!T149</f>
        <v>25.84</v>
      </c>
      <c r="L145" s="9">
        <f>[1]Download!U149</f>
        <v>18.78</v>
      </c>
      <c r="M145" s="9">
        <f>[1]Download!V149</f>
        <v>15.36</v>
      </c>
      <c r="N145" s="9">
        <f>[1]Download!W149</f>
        <v>12.71</v>
      </c>
      <c r="O145" s="9">
        <f>[1]Download!X149</f>
        <v>10.58</v>
      </c>
      <c r="P145" s="9">
        <f>[1]Download!Y149</f>
        <v>9.08</v>
      </c>
      <c r="Q145" s="9">
        <f>[1]Download!Z149</f>
        <v>0</v>
      </c>
      <c r="R145" s="9">
        <f>[1]Download!AA149</f>
        <v>0</v>
      </c>
      <c r="S145" s="9">
        <f>[1]Download!AB149</f>
        <v>0</v>
      </c>
      <c r="T145" s="9">
        <f>[1]Download!AC149</f>
        <v>0</v>
      </c>
      <c r="U145" s="9">
        <f>[1]Download!AD149</f>
        <v>0</v>
      </c>
      <c r="V145" s="9">
        <f>[1]Download!AE149</f>
        <v>0</v>
      </c>
      <c r="W145" s="9">
        <f>[1]Download!AF149</f>
        <v>0</v>
      </c>
      <c r="X145" s="9">
        <f>[1]Download!AG149</f>
        <v>0</v>
      </c>
      <c r="Y145" s="9">
        <f>[1]Download!AH149</f>
        <v>0</v>
      </c>
      <c r="Z145" s="9">
        <f>[1]Download!AI149</f>
        <v>0</v>
      </c>
      <c r="AA145" s="9">
        <f>[1]Download!AJ149</f>
        <v>0</v>
      </c>
      <c r="AB145" s="8">
        <f>[1]Download!AK149</f>
        <v>0</v>
      </c>
    </row>
    <row r="146" spans="1:28" s="7" customFormat="1" x14ac:dyDescent="0.2">
      <c r="A146" s="6" t="e">
        <f>IF(D146=0,0,IF([1]Download!A150="",A145,[1]Download!A150))</f>
        <v>#VALUE!</v>
      </c>
      <c r="B146" s="6" t="str">
        <f>VLOOKUP([1]Download!H150,RT,2,FALSE)</f>
        <v>Rate per CWT</v>
      </c>
      <c r="C146" s="6" t="str">
        <f>VLOOKUP([1]Download!E150,ST,2,FALSE)</f>
        <v>Regular</v>
      </c>
      <c r="D146" s="11" t="e">
        <f>IF([1]Download!N150=0,0,IF([1]Download!N150=99999999,"99/99/99",VALUE(CONCATENATE(MID([1]Download!N150,5,2),"/",RIGHT([1]Download!N150,2),"/",LEFT([1]Download!N150,4)))))</f>
        <v>#VALUE!</v>
      </c>
      <c r="E146" s="10" t="str">
        <f>[1]Download!G150</f>
        <v>INDUSTRIAL CLEANING PRODUCTS</v>
      </c>
      <c r="F146" s="6" t="e">
        <f>IF(D146=0,0,IF([1]Download!C150="",F145,VLOOKUP([1]Download!C150,DIR,2,FALSE)))</f>
        <v>#VALUE!</v>
      </c>
      <c r="G146" s="6" t="e">
        <f>IF(D146=0,0,IF([1]Download!B150="",G145,IF([1]Download!J150="7777777",VLOOKUP([1]Download!B150,BasePoint7,2,FALSE),VLOOKUP([1]Download!B150,BasePoint8,2,FALSE))))</f>
        <v>#VALUE!</v>
      </c>
      <c r="H146" s="6" t="str">
        <f>IF([1]Download!J150="7777777",VLOOKUP([1]Download!D150,BasePoint7,2,FALSE),VLOOKUP([1]Download!D150,BasePoint8,2,FALSE))</f>
        <v>QUEBEC CITY, PQ</v>
      </c>
      <c r="I146" s="9">
        <f>[1]Download!R150</f>
        <v>37.450000000000003</v>
      </c>
      <c r="J146" s="9">
        <f>[1]Download!S150</f>
        <v>11.77</v>
      </c>
      <c r="K146" s="9">
        <f>[1]Download!T150</f>
        <v>9.3699999999999992</v>
      </c>
      <c r="L146" s="9">
        <f>[1]Download!U150</f>
        <v>6.64</v>
      </c>
      <c r="M146" s="9">
        <f>[1]Download!V150</f>
        <v>5.36</v>
      </c>
      <c r="N146" s="9">
        <f>[1]Download!W150</f>
        <v>4.43</v>
      </c>
      <c r="O146" s="9">
        <f>[1]Download!X150</f>
        <v>3.65</v>
      </c>
      <c r="P146" s="9">
        <f>[1]Download!Y150</f>
        <v>3.13</v>
      </c>
      <c r="Q146" s="9">
        <f>[1]Download!Z150</f>
        <v>0</v>
      </c>
      <c r="R146" s="9">
        <f>[1]Download!AA150</f>
        <v>0</v>
      </c>
      <c r="S146" s="9">
        <f>[1]Download!AB150</f>
        <v>0</v>
      </c>
      <c r="T146" s="9">
        <f>[1]Download!AC150</f>
        <v>0</v>
      </c>
      <c r="U146" s="9">
        <f>[1]Download!AD150</f>
        <v>0</v>
      </c>
      <c r="V146" s="9">
        <f>[1]Download!AE150</f>
        <v>0</v>
      </c>
      <c r="W146" s="9">
        <f>[1]Download!AF150</f>
        <v>0</v>
      </c>
      <c r="X146" s="9">
        <f>[1]Download!AG150</f>
        <v>0</v>
      </c>
      <c r="Y146" s="9">
        <f>[1]Download!AH150</f>
        <v>0</v>
      </c>
      <c r="Z146" s="9">
        <f>[1]Download!AI150</f>
        <v>0</v>
      </c>
      <c r="AA146" s="9">
        <f>[1]Download!AJ150</f>
        <v>0</v>
      </c>
      <c r="AB146" s="8">
        <f>[1]Download!AK150</f>
        <v>0</v>
      </c>
    </row>
    <row r="147" spans="1:28" s="7" customFormat="1" x14ac:dyDescent="0.2">
      <c r="A147" s="6" t="e">
        <f>IF(D147=0,0,IF([1]Download!A151="",A146,[1]Download!A151))</f>
        <v>#VALUE!</v>
      </c>
      <c r="B147" s="6" t="str">
        <f>VLOOKUP([1]Download!H151,RT,2,FALSE)</f>
        <v>Rate per CWT</v>
      </c>
      <c r="C147" s="6" t="str">
        <f>VLOOKUP([1]Download!E151,ST,2,FALSE)</f>
        <v>Regular</v>
      </c>
      <c r="D147" s="11" t="e">
        <f>IF([1]Download!N151=0,0,IF([1]Download!N151=99999999,"99/99/99",VALUE(CONCATENATE(MID([1]Download!N151,5,2),"/",RIGHT([1]Download!N151,2),"/",LEFT([1]Download!N151,4)))))</f>
        <v>#VALUE!</v>
      </c>
      <c r="E147" s="10" t="str">
        <f>[1]Download!G151</f>
        <v>INDUSTRIAL CLEANING PRODUCTS</v>
      </c>
      <c r="F147" s="6" t="e">
        <f>IF(D147=0,0,IF([1]Download!C151="",F146,VLOOKUP([1]Download!C151,DIR,2,FALSE)))</f>
        <v>#VALUE!</v>
      </c>
      <c r="G147" s="6" t="e">
        <f>IF(D147=0,0,IF([1]Download!B151="",G146,IF([1]Download!J151="7777777",VLOOKUP([1]Download!B151,BasePoint7,2,FALSE),VLOOKUP([1]Download!B151,BasePoint8,2,FALSE))))</f>
        <v>#VALUE!</v>
      </c>
      <c r="H147" s="6" t="str">
        <f>IF([1]Download!J151="7777777",VLOOKUP([1]Download!D151,BasePoint7,2,FALSE),VLOOKUP([1]Download!D151,BasePoint8,2,FALSE))</f>
        <v>RIMOUSKI, PQ</v>
      </c>
      <c r="I147" s="9">
        <f>[1]Download!R151</f>
        <v>60.45</v>
      </c>
      <c r="J147" s="9">
        <f>[1]Download!S151</f>
        <v>17.96</v>
      </c>
      <c r="K147" s="9">
        <f>[1]Download!T151</f>
        <v>14.35</v>
      </c>
      <c r="L147" s="9">
        <f>[1]Download!U151</f>
        <v>9.93</v>
      </c>
      <c r="M147" s="9">
        <f>[1]Download!V151</f>
        <v>7.19</v>
      </c>
      <c r="N147" s="9">
        <f>[1]Download!W151</f>
        <v>5.49</v>
      </c>
      <c r="O147" s="9">
        <f>[1]Download!X151</f>
        <v>4.4400000000000004</v>
      </c>
      <c r="P147" s="9">
        <f>[1]Download!Y151</f>
        <v>3.84</v>
      </c>
      <c r="Q147" s="9">
        <f>[1]Download!Z151</f>
        <v>0</v>
      </c>
      <c r="R147" s="9">
        <f>[1]Download!AA151</f>
        <v>0</v>
      </c>
      <c r="S147" s="9">
        <f>[1]Download!AB151</f>
        <v>0</v>
      </c>
      <c r="T147" s="9">
        <f>[1]Download!AC151</f>
        <v>0</v>
      </c>
      <c r="U147" s="9">
        <f>[1]Download!AD151</f>
        <v>0</v>
      </c>
      <c r="V147" s="9">
        <f>[1]Download!AE151</f>
        <v>0</v>
      </c>
      <c r="W147" s="9">
        <f>[1]Download!AF151</f>
        <v>0</v>
      </c>
      <c r="X147" s="9">
        <f>[1]Download!AG151</f>
        <v>0</v>
      </c>
      <c r="Y147" s="9">
        <f>[1]Download!AH151</f>
        <v>0</v>
      </c>
      <c r="Z147" s="9">
        <f>[1]Download!AI151</f>
        <v>0</v>
      </c>
      <c r="AA147" s="9">
        <f>[1]Download!AJ151</f>
        <v>0</v>
      </c>
      <c r="AB147" s="8">
        <f>[1]Download!AK151</f>
        <v>0</v>
      </c>
    </row>
    <row r="148" spans="1:28" s="7" customFormat="1" x14ac:dyDescent="0.2">
      <c r="A148" s="6" t="e">
        <f>IF(D148=0,0,IF([1]Download!A152="",A147,[1]Download!A152))</f>
        <v>#VALUE!</v>
      </c>
      <c r="B148" s="6" t="str">
        <f>VLOOKUP([1]Download!H152,RT,2,FALSE)</f>
        <v>Rate per CWT</v>
      </c>
      <c r="C148" s="6" t="str">
        <f>VLOOKUP([1]Download!E152,ST,2,FALSE)</f>
        <v>Regular</v>
      </c>
      <c r="D148" s="11" t="e">
        <f>IF([1]Download!N152=0,0,IF([1]Download!N152=99999999,"99/99/99",VALUE(CONCATENATE(MID([1]Download!N152,5,2),"/",RIGHT([1]Download!N152,2),"/",LEFT([1]Download!N152,4)))))</f>
        <v>#VALUE!</v>
      </c>
      <c r="E148" s="10" t="str">
        <f>[1]Download!G152</f>
        <v>INDUSTRIAL CLEANING PRODUCTS</v>
      </c>
      <c r="F148" s="6" t="e">
        <f>IF(D148=0,0,IF([1]Download!C152="",F147,VLOOKUP([1]Download!C152,DIR,2,FALSE)))</f>
        <v>#VALUE!</v>
      </c>
      <c r="G148" s="6" t="e">
        <f>IF(D148=0,0,IF([1]Download!B152="",G147,IF([1]Download!J152="7777777",VLOOKUP([1]Download!B152,BasePoint7,2,FALSE),VLOOKUP([1]Download!B152,BasePoint8,2,FALSE))))</f>
        <v>#VALUE!</v>
      </c>
      <c r="H148" s="6" t="str">
        <f>IF([1]Download!J152="7777777",VLOOKUP([1]Download!D152,BasePoint7,2,FALSE),VLOOKUP([1]Download!D152,BasePoint8,2,FALSE))</f>
        <v>RIVIERE DU LOUP, PQ</v>
      </c>
      <c r="I148" s="9">
        <f>[1]Download!R152</f>
        <v>66.75</v>
      </c>
      <c r="J148" s="9">
        <f>[1]Download!S152</f>
        <v>20.5</v>
      </c>
      <c r="K148" s="9">
        <f>[1]Download!T152</f>
        <v>15.85</v>
      </c>
      <c r="L148" s="9">
        <f>[1]Download!U152</f>
        <v>12.24</v>
      </c>
      <c r="M148" s="9">
        <f>[1]Download!V152</f>
        <v>9.4</v>
      </c>
      <c r="N148" s="9">
        <f>[1]Download!W152</f>
        <v>7.62</v>
      </c>
      <c r="O148" s="9">
        <f>[1]Download!X152</f>
        <v>6.35</v>
      </c>
      <c r="P148" s="9">
        <f>[1]Download!Y152</f>
        <v>5.47</v>
      </c>
      <c r="Q148" s="9">
        <f>[1]Download!Z152</f>
        <v>0</v>
      </c>
      <c r="R148" s="9">
        <f>[1]Download!AA152</f>
        <v>0</v>
      </c>
      <c r="S148" s="9">
        <f>[1]Download!AB152</f>
        <v>0</v>
      </c>
      <c r="T148" s="9">
        <f>[1]Download!AC152</f>
        <v>0</v>
      </c>
      <c r="U148" s="9">
        <f>[1]Download!AD152</f>
        <v>0</v>
      </c>
      <c r="V148" s="9">
        <f>[1]Download!AE152</f>
        <v>0</v>
      </c>
      <c r="W148" s="9">
        <f>[1]Download!AF152</f>
        <v>0</v>
      </c>
      <c r="X148" s="9">
        <f>[1]Download!AG152</f>
        <v>0</v>
      </c>
      <c r="Y148" s="9">
        <f>[1]Download!AH152</f>
        <v>0</v>
      </c>
      <c r="Z148" s="9">
        <f>[1]Download!AI152</f>
        <v>0</v>
      </c>
      <c r="AA148" s="9">
        <f>[1]Download!AJ152</f>
        <v>0</v>
      </c>
      <c r="AB148" s="8">
        <f>[1]Download!AK152</f>
        <v>0</v>
      </c>
    </row>
    <row r="149" spans="1:28" s="7" customFormat="1" x14ac:dyDescent="0.2">
      <c r="A149" s="6" t="e">
        <f>IF(D149=0,0,IF([1]Download!A153="",A148,[1]Download!A153))</f>
        <v>#VALUE!</v>
      </c>
      <c r="B149" s="6" t="str">
        <f>VLOOKUP([1]Download!H153,RT,2,FALSE)</f>
        <v>Rate per CWT</v>
      </c>
      <c r="C149" s="6" t="str">
        <f>VLOOKUP([1]Download!E153,ST,2,FALSE)</f>
        <v>Regular</v>
      </c>
      <c r="D149" s="11" t="e">
        <f>IF([1]Download!N153=0,0,IF([1]Download!N153=99999999,"99/99/99",VALUE(CONCATENATE(MID([1]Download!N153,5,2),"/",RIGHT([1]Download!N153,2),"/",LEFT([1]Download!N153,4)))))</f>
        <v>#VALUE!</v>
      </c>
      <c r="E149" s="10" t="str">
        <f>[1]Download!G153</f>
        <v>INDUSTRIAL CLEANING PRODUCTS</v>
      </c>
      <c r="F149" s="6" t="e">
        <f>IF(D149=0,0,IF([1]Download!C153="",F148,VLOOKUP([1]Download!C153,DIR,2,FALSE)))</f>
        <v>#VALUE!</v>
      </c>
      <c r="G149" s="6" t="e">
        <f>IF(D149=0,0,IF([1]Download!B153="",G148,IF([1]Download!J153="7777777",VLOOKUP([1]Download!B153,BasePoint7,2,FALSE),VLOOKUP([1]Download!B153,BasePoint8,2,FALSE))))</f>
        <v>#VALUE!</v>
      </c>
      <c r="H149" s="6" t="str">
        <f>IF([1]Download!J153="7777777",VLOOKUP([1]Download!D153,BasePoint7,2,FALSE),VLOOKUP([1]Download!D153,BasePoint8,2,FALSE))</f>
        <v>ROUYN NORANDA, PQ</v>
      </c>
      <c r="I149" s="9">
        <f>[1]Download!R153</f>
        <v>93.3</v>
      </c>
      <c r="J149" s="9">
        <f>[1]Download!S153</f>
        <v>30.33</v>
      </c>
      <c r="K149" s="9">
        <f>[1]Download!T153</f>
        <v>27.8</v>
      </c>
      <c r="L149" s="9">
        <f>[1]Download!U153</f>
        <v>20.43</v>
      </c>
      <c r="M149" s="9">
        <f>[1]Download!V153</f>
        <v>15.78</v>
      </c>
      <c r="N149" s="9">
        <f>[1]Download!W153</f>
        <v>11.93</v>
      </c>
      <c r="O149" s="9">
        <f>[1]Download!X153</f>
        <v>7.97</v>
      </c>
      <c r="P149" s="9">
        <f>[1]Download!Y153</f>
        <v>7.56</v>
      </c>
      <c r="Q149" s="9">
        <f>[1]Download!Z153</f>
        <v>0</v>
      </c>
      <c r="R149" s="9">
        <f>[1]Download!AA153</f>
        <v>0</v>
      </c>
      <c r="S149" s="9">
        <f>[1]Download!AB153</f>
        <v>0</v>
      </c>
      <c r="T149" s="9">
        <f>[1]Download!AC153</f>
        <v>0</v>
      </c>
      <c r="U149" s="9">
        <f>[1]Download!AD153</f>
        <v>0</v>
      </c>
      <c r="V149" s="9">
        <f>[1]Download!AE153</f>
        <v>0</v>
      </c>
      <c r="W149" s="9">
        <f>[1]Download!AF153</f>
        <v>0</v>
      </c>
      <c r="X149" s="9">
        <f>[1]Download!AG153</f>
        <v>0</v>
      </c>
      <c r="Y149" s="9">
        <f>[1]Download!AH153</f>
        <v>0</v>
      </c>
      <c r="Z149" s="9">
        <f>[1]Download!AI153</f>
        <v>0</v>
      </c>
      <c r="AA149" s="9">
        <f>[1]Download!AJ153</f>
        <v>0</v>
      </c>
      <c r="AB149" s="8">
        <f>[1]Download!AK153</f>
        <v>0</v>
      </c>
    </row>
    <row r="150" spans="1:28" s="7" customFormat="1" x14ac:dyDescent="0.2">
      <c r="A150" s="6" t="e">
        <f>IF(D150=0,0,IF([1]Download!A154="",A149,[1]Download!A154))</f>
        <v>#VALUE!</v>
      </c>
      <c r="B150" s="6" t="str">
        <f>VLOOKUP([1]Download!H154,RT,2,FALSE)</f>
        <v>Rate per CWT</v>
      </c>
      <c r="C150" s="6" t="str">
        <f>VLOOKUP([1]Download!E154,ST,2,FALSE)</f>
        <v>Regular</v>
      </c>
      <c r="D150" s="11" t="e">
        <f>IF([1]Download!N154=0,0,IF([1]Download!N154=99999999,"99/99/99",VALUE(CONCATENATE(MID([1]Download!N154,5,2),"/",RIGHT([1]Download!N154,2),"/",LEFT([1]Download!N154,4)))))</f>
        <v>#VALUE!</v>
      </c>
      <c r="E150" s="10" t="str">
        <f>[1]Download!G154</f>
        <v>INDUSTRIAL CLEANING PRODUCTS</v>
      </c>
      <c r="F150" s="6" t="e">
        <f>IF(D150=0,0,IF([1]Download!C154="",F149,VLOOKUP([1]Download!C154,DIR,2,FALSE)))</f>
        <v>#VALUE!</v>
      </c>
      <c r="G150" s="6" t="e">
        <f>IF(D150=0,0,IF([1]Download!B154="",G149,IF([1]Download!J154="7777777",VLOOKUP([1]Download!B154,BasePoint7,2,FALSE),VLOOKUP([1]Download!B154,BasePoint8,2,FALSE))))</f>
        <v>#VALUE!</v>
      </c>
      <c r="H150" s="6" t="str">
        <f>IF([1]Download!J154="7777777",VLOOKUP([1]Download!D154,BasePoint7,2,FALSE),VLOOKUP([1]Download!D154,BasePoint8,2,FALSE))</f>
        <v>SEPT ILES, PQ</v>
      </c>
      <c r="I150" s="9">
        <f>[1]Download!R154</f>
        <v>100.8</v>
      </c>
      <c r="J150" s="9">
        <f>[1]Download!S154</f>
        <v>31.65</v>
      </c>
      <c r="K150" s="9">
        <f>[1]Download!T154</f>
        <v>24.86</v>
      </c>
      <c r="L150" s="9">
        <f>[1]Download!U154</f>
        <v>19.670000000000002</v>
      </c>
      <c r="M150" s="9">
        <f>[1]Download!V154</f>
        <v>16.059999999999999</v>
      </c>
      <c r="N150" s="9">
        <f>[1]Download!W154</f>
        <v>13.44</v>
      </c>
      <c r="O150" s="9">
        <f>[1]Download!X154</f>
        <v>11.34</v>
      </c>
      <c r="P150" s="9">
        <f>[1]Download!Y154</f>
        <v>8.75</v>
      </c>
      <c r="Q150" s="9">
        <f>[1]Download!Z154</f>
        <v>0</v>
      </c>
      <c r="R150" s="9">
        <f>[1]Download!AA154</f>
        <v>0</v>
      </c>
      <c r="S150" s="9">
        <f>[1]Download!AB154</f>
        <v>0</v>
      </c>
      <c r="T150" s="9">
        <f>[1]Download!AC154</f>
        <v>0</v>
      </c>
      <c r="U150" s="9">
        <f>[1]Download!AD154</f>
        <v>0</v>
      </c>
      <c r="V150" s="9">
        <f>[1]Download!AE154</f>
        <v>0</v>
      </c>
      <c r="W150" s="9">
        <f>[1]Download!AF154</f>
        <v>0</v>
      </c>
      <c r="X150" s="9">
        <f>[1]Download!AG154</f>
        <v>0</v>
      </c>
      <c r="Y150" s="9">
        <f>[1]Download!AH154</f>
        <v>0</v>
      </c>
      <c r="Z150" s="9">
        <f>[1]Download!AI154</f>
        <v>0</v>
      </c>
      <c r="AA150" s="9">
        <f>[1]Download!AJ154</f>
        <v>0</v>
      </c>
      <c r="AB150" s="8">
        <f>[1]Download!AK154</f>
        <v>0</v>
      </c>
    </row>
    <row r="151" spans="1:28" s="7" customFormat="1" x14ac:dyDescent="0.2">
      <c r="A151" s="6" t="e">
        <f>IF(D151=0,0,IF([1]Download!A155="",A150,[1]Download!A155))</f>
        <v>#VALUE!</v>
      </c>
      <c r="B151" s="6" t="str">
        <f>VLOOKUP([1]Download!H155,RT,2,FALSE)</f>
        <v>Rate per CWT</v>
      </c>
      <c r="C151" s="6" t="str">
        <f>VLOOKUP([1]Download!E155,ST,2,FALSE)</f>
        <v>Regular</v>
      </c>
      <c r="D151" s="11" t="e">
        <f>IF([1]Download!N155=0,0,IF([1]Download!N155=99999999,"99/99/99",VALUE(CONCATENATE(MID([1]Download!N155,5,2),"/",RIGHT([1]Download!N155,2),"/",LEFT([1]Download!N155,4)))))</f>
        <v>#VALUE!</v>
      </c>
      <c r="E151" s="10" t="str">
        <f>[1]Download!G155</f>
        <v>INDUSTRIAL CLEANING PRODUCTS</v>
      </c>
      <c r="F151" s="6" t="e">
        <f>IF(D151=0,0,IF([1]Download!C155="",F150,VLOOKUP([1]Download!C155,DIR,2,FALSE)))</f>
        <v>#VALUE!</v>
      </c>
      <c r="G151" s="6" t="e">
        <f>IF(D151=0,0,IF([1]Download!B155="",G150,IF([1]Download!J155="7777777",VLOOKUP([1]Download!B155,BasePoint7,2,FALSE),VLOOKUP([1]Download!B155,BasePoint8,2,FALSE))))</f>
        <v>#VALUE!</v>
      </c>
      <c r="H151" s="6" t="str">
        <f>IF([1]Download!J155="7777777",VLOOKUP([1]Download!D155,BasePoint7,2,FALSE),VLOOKUP([1]Download!D155,BasePoint8,2,FALSE))</f>
        <v>SHERBROOKE, PQ</v>
      </c>
      <c r="I151" s="9">
        <f>[1]Download!R155</f>
        <v>34.299999999999997</v>
      </c>
      <c r="J151" s="9">
        <f>[1]Download!S155</f>
        <v>9.59</v>
      </c>
      <c r="K151" s="9">
        <f>[1]Download!T155</f>
        <v>7.53</v>
      </c>
      <c r="L151" s="9">
        <f>[1]Download!U155</f>
        <v>5.2</v>
      </c>
      <c r="M151" s="9">
        <f>[1]Download!V155</f>
        <v>4.08</v>
      </c>
      <c r="N151" s="9">
        <f>[1]Download!W155</f>
        <v>3.34</v>
      </c>
      <c r="O151" s="9">
        <f>[1]Download!X155</f>
        <v>2.88</v>
      </c>
      <c r="P151" s="9">
        <f>[1]Download!Y155</f>
        <v>2.59</v>
      </c>
      <c r="Q151" s="9">
        <f>[1]Download!Z155</f>
        <v>0</v>
      </c>
      <c r="R151" s="9">
        <f>[1]Download!AA155</f>
        <v>0</v>
      </c>
      <c r="S151" s="9">
        <f>[1]Download!AB155</f>
        <v>0</v>
      </c>
      <c r="T151" s="9">
        <f>[1]Download!AC155</f>
        <v>0</v>
      </c>
      <c r="U151" s="9">
        <f>[1]Download!AD155</f>
        <v>0</v>
      </c>
      <c r="V151" s="9">
        <f>[1]Download!AE155</f>
        <v>0</v>
      </c>
      <c r="W151" s="9">
        <f>[1]Download!AF155</f>
        <v>0</v>
      </c>
      <c r="X151" s="9">
        <f>[1]Download!AG155</f>
        <v>0</v>
      </c>
      <c r="Y151" s="9">
        <f>[1]Download!AH155</f>
        <v>0</v>
      </c>
      <c r="Z151" s="9">
        <f>[1]Download!AI155</f>
        <v>0</v>
      </c>
      <c r="AA151" s="9">
        <f>[1]Download!AJ155</f>
        <v>0</v>
      </c>
      <c r="AB151" s="8">
        <f>[1]Download!AK155</f>
        <v>0</v>
      </c>
    </row>
    <row r="152" spans="1:28" s="7" customFormat="1" x14ac:dyDescent="0.2">
      <c r="A152" s="6" t="e">
        <f>IF(D152=0,0,IF([1]Download!A156="",A151,[1]Download!A156))</f>
        <v>#VALUE!</v>
      </c>
      <c r="B152" s="6" t="str">
        <f>VLOOKUP([1]Download!H156,RT,2,FALSE)</f>
        <v>Rate per CWT</v>
      </c>
      <c r="C152" s="6" t="str">
        <f>VLOOKUP([1]Download!E156,ST,2,FALSE)</f>
        <v>Regular</v>
      </c>
      <c r="D152" s="11" t="e">
        <f>IF([1]Download!N156=0,0,IF([1]Download!N156=99999999,"99/99/99",VALUE(CONCATENATE(MID([1]Download!N156,5,2),"/",RIGHT([1]Download!N156,2),"/",LEFT([1]Download!N156,4)))))</f>
        <v>#VALUE!</v>
      </c>
      <c r="E152" s="10" t="str">
        <f>[1]Download!G156</f>
        <v>INDUSTRIAL CLEANING PRODUCTS</v>
      </c>
      <c r="F152" s="6" t="e">
        <f>IF(D152=0,0,IF([1]Download!C156="",F151,VLOOKUP([1]Download!C156,DIR,2,FALSE)))</f>
        <v>#VALUE!</v>
      </c>
      <c r="G152" s="6" t="e">
        <f>IF(D152=0,0,IF([1]Download!B156="",G151,IF([1]Download!J156="7777777",VLOOKUP([1]Download!B156,BasePoint7,2,FALSE),VLOOKUP([1]Download!B156,BasePoint8,2,FALSE))))</f>
        <v>#VALUE!</v>
      </c>
      <c r="H152" s="6" t="str">
        <f>IF([1]Download!J156="7777777",VLOOKUP([1]Download!D156,BasePoint7,2,FALSE),VLOOKUP([1]Download!D156,BasePoint8,2,FALSE))</f>
        <v>SOREL, PQ</v>
      </c>
      <c r="I152" s="9">
        <f>[1]Download!R156</f>
        <v>34.299999999999997</v>
      </c>
      <c r="J152" s="9">
        <f>[1]Download!S156</f>
        <v>9.59</v>
      </c>
      <c r="K152" s="9">
        <f>[1]Download!T156</f>
        <v>7.53</v>
      </c>
      <c r="L152" s="9">
        <f>[1]Download!U156</f>
        <v>5.2</v>
      </c>
      <c r="M152" s="9">
        <f>[1]Download!V156</f>
        <v>4.08</v>
      </c>
      <c r="N152" s="9">
        <f>[1]Download!W156</f>
        <v>3.34</v>
      </c>
      <c r="O152" s="9">
        <f>[1]Download!X156</f>
        <v>2.88</v>
      </c>
      <c r="P152" s="9">
        <f>[1]Download!Y156</f>
        <v>2.59</v>
      </c>
      <c r="Q152" s="9">
        <f>[1]Download!Z156</f>
        <v>0</v>
      </c>
      <c r="R152" s="9">
        <f>[1]Download!AA156</f>
        <v>0</v>
      </c>
      <c r="S152" s="9">
        <f>[1]Download!AB156</f>
        <v>0</v>
      </c>
      <c r="T152" s="9">
        <f>[1]Download!AC156</f>
        <v>0</v>
      </c>
      <c r="U152" s="9">
        <f>[1]Download!AD156</f>
        <v>0</v>
      </c>
      <c r="V152" s="9">
        <f>[1]Download!AE156</f>
        <v>0</v>
      </c>
      <c r="W152" s="9">
        <f>[1]Download!AF156</f>
        <v>0</v>
      </c>
      <c r="X152" s="9">
        <f>[1]Download!AG156</f>
        <v>0</v>
      </c>
      <c r="Y152" s="9">
        <f>[1]Download!AH156</f>
        <v>0</v>
      </c>
      <c r="Z152" s="9">
        <f>[1]Download!AI156</f>
        <v>0</v>
      </c>
      <c r="AA152" s="9">
        <f>[1]Download!AJ156</f>
        <v>0</v>
      </c>
      <c r="AB152" s="8">
        <f>[1]Download!AK156</f>
        <v>0</v>
      </c>
    </row>
    <row r="153" spans="1:28" s="7" customFormat="1" x14ac:dyDescent="0.2">
      <c r="A153" s="6" t="e">
        <f>IF(D153=0,0,IF([1]Download!A157="",A152,[1]Download!A157))</f>
        <v>#VALUE!</v>
      </c>
      <c r="B153" s="6" t="str">
        <f>VLOOKUP([1]Download!H157,RT,2,FALSE)</f>
        <v>Rate per CWT</v>
      </c>
      <c r="C153" s="6" t="str">
        <f>VLOOKUP([1]Download!E157,ST,2,FALSE)</f>
        <v>Regular</v>
      </c>
      <c r="D153" s="11" t="e">
        <f>IF([1]Download!N157=0,0,IF([1]Download!N157=99999999,"99/99/99",VALUE(CONCATENATE(MID([1]Download!N157,5,2),"/",RIGHT([1]Download!N157,2),"/",LEFT([1]Download!N157,4)))))</f>
        <v>#VALUE!</v>
      </c>
      <c r="E153" s="10" t="str">
        <f>[1]Download!G157</f>
        <v>INDUSTRIAL CLEANING PRODUCTS</v>
      </c>
      <c r="F153" s="6" t="e">
        <f>IF(D153=0,0,IF([1]Download!C157="",F152,VLOOKUP([1]Download!C157,DIR,2,FALSE)))</f>
        <v>#VALUE!</v>
      </c>
      <c r="G153" s="6" t="e">
        <f>IF(D153=0,0,IF([1]Download!B157="",G152,IF([1]Download!J157="7777777",VLOOKUP([1]Download!B157,BasePoint7,2,FALSE),VLOOKUP([1]Download!B157,BasePoint8,2,FALSE))))</f>
        <v>#VALUE!</v>
      </c>
      <c r="H153" s="6" t="str">
        <f>IF([1]Download!J157="7777777",VLOOKUP([1]Download!D157,BasePoint7,2,FALSE),VLOOKUP([1]Download!D157,BasePoint8,2,FALSE))</f>
        <v>ST GEORGES DE BEAUCE, PQ</v>
      </c>
      <c r="I153" s="9">
        <f>[1]Download!R157</f>
        <v>69.2</v>
      </c>
      <c r="J153" s="9">
        <f>[1]Download!S157</f>
        <v>20.91</v>
      </c>
      <c r="K153" s="9">
        <f>[1]Download!T157</f>
        <v>16.62</v>
      </c>
      <c r="L153" s="9">
        <f>[1]Download!U157</f>
        <v>12.11</v>
      </c>
      <c r="M153" s="9">
        <f>[1]Download!V157</f>
        <v>9.7100000000000009</v>
      </c>
      <c r="N153" s="9">
        <f>[1]Download!W157</f>
        <v>7</v>
      </c>
      <c r="O153" s="9">
        <f>[1]Download!X157</f>
        <v>4.8099999999999996</v>
      </c>
      <c r="P153" s="9">
        <f>[1]Download!Y157</f>
        <v>4.1900000000000004</v>
      </c>
      <c r="Q153" s="9">
        <f>[1]Download!Z157</f>
        <v>0</v>
      </c>
      <c r="R153" s="9">
        <f>[1]Download!AA157</f>
        <v>0</v>
      </c>
      <c r="S153" s="9">
        <f>[1]Download!AB157</f>
        <v>0</v>
      </c>
      <c r="T153" s="9">
        <f>[1]Download!AC157</f>
        <v>0</v>
      </c>
      <c r="U153" s="9">
        <f>[1]Download!AD157</f>
        <v>0</v>
      </c>
      <c r="V153" s="9">
        <f>[1]Download!AE157</f>
        <v>0</v>
      </c>
      <c r="W153" s="9">
        <f>[1]Download!AF157</f>
        <v>0</v>
      </c>
      <c r="X153" s="9">
        <f>[1]Download!AG157</f>
        <v>0</v>
      </c>
      <c r="Y153" s="9">
        <f>[1]Download!AH157</f>
        <v>0</v>
      </c>
      <c r="Z153" s="9">
        <f>[1]Download!AI157</f>
        <v>0</v>
      </c>
      <c r="AA153" s="9">
        <f>[1]Download!AJ157</f>
        <v>0</v>
      </c>
      <c r="AB153" s="8">
        <f>[1]Download!AK157</f>
        <v>0</v>
      </c>
    </row>
    <row r="154" spans="1:28" s="7" customFormat="1" x14ac:dyDescent="0.2">
      <c r="A154" s="6" t="e">
        <f>IF(D154=0,0,IF([1]Download!A158="",A153,[1]Download!A158))</f>
        <v>#VALUE!</v>
      </c>
      <c r="B154" s="6" t="str">
        <f>VLOOKUP([1]Download!H158,RT,2,FALSE)</f>
        <v>Rate per CWT</v>
      </c>
      <c r="C154" s="6" t="str">
        <f>VLOOKUP([1]Download!E158,ST,2,FALSE)</f>
        <v>Regular</v>
      </c>
      <c r="D154" s="11" t="e">
        <f>IF([1]Download!N158=0,0,IF([1]Download!N158=99999999,"99/99/99",VALUE(CONCATENATE(MID([1]Download!N158,5,2),"/",RIGHT([1]Download!N158,2),"/",LEFT([1]Download!N158,4)))))</f>
        <v>#VALUE!</v>
      </c>
      <c r="E154" s="10" t="str">
        <f>[1]Download!G158</f>
        <v>INDUSTRIAL CLEANING PRODUCTS</v>
      </c>
      <c r="F154" s="6" t="e">
        <f>IF(D154=0,0,IF([1]Download!C158="",F153,VLOOKUP([1]Download!C158,DIR,2,FALSE)))</f>
        <v>#VALUE!</v>
      </c>
      <c r="G154" s="6" t="e">
        <f>IF(D154=0,0,IF([1]Download!B158="",G153,IF([1]Download!J158="7777777",VLOOKUP([1]Download!B158,BasePoint7,2,FALSE),VLOOKUP([1]Download!B158,BasePoint8,2,FALSE))))</f>
        <v>#VALUE!</v>
      </c>
      <c r="H154" s="6" t="str">
        <f>IF([1]Download!J158="7777777",VLOOKUP([1]Download!D158,BasePoint7,2,FALSE),VLOOKUP([1]Download!D158,BasePoint8,2,FALSE))</f>
        <v>ST HYACINTHE, PQ</v>
      </c>
      <c r="I154" s="9">
        <f>[1]Download!R158</f>
        <v>34.299999999999997</v>
      </c>
      <c r="J154" s="9">
        <f>[1]Download!S158</f>
        <v>9.59</v>
      </c>
      <c r="K154" s="9">
        <f>[1]Download!T158</f>
        <v>7.53</v>
      </c>
      <c r="L154" s="9">
        <f>[1]Download!U158</f>
        <v>5.2</v>
      </c>
      <c r="M154" s="9">
        <f>[1]Download!V158</f>
        <v>4.08</v>
      </c>
      <c r="N154" s="9">
        <f>[1]Download!W158</f>
        <v>3.34</v>
      </c>
      <c r="O154" s="9">
        <f>[1]Download!X158</f>
        <v>2.88</v>
      </c>
      <c r="P154" s="9">
        <f>[1]Download!Y158</f>
        <v>2.59</v>
      </c>
      <c r="Q154" s="9">
        <f>[1]Download!Z158</f>
        <v>0</v>
      </c>
      <c r="R154" s="9">
        <f>[1]Download!AA158</f>
        <v>0</v>
      </c>
      <c r="S154" s="9">
        <f>[1]Download!AB158</f>
        <v>0</v>
      </c>
      <c r="T154" s="9">
        <f>[1]Download!AC158</f>
        <v>0</v>
      </c>
      <c r="U154" s="9">
        <f>[1]Download!AD158</f>
        <v>0</v>
      </c>
      <c r="V154" s="9">
        <f>[1]Download!AE158</f>
        <v>0</v>
      </c>
      <c r="W154" s="9">
        <f>[1]Download!AF158</f>
        <v>0</v>
      </c>
      <c r="X154" s="9">
        <f>[1]Download!AG158</f>
        <v>0</v>
      </c>
      <c r="Y154" s="9">
        <f>[1]Download!AH158</f>
        <v>0</v>
      </c>
      <c r="Z154" s="9">
        <f>[1]Download!AI158</f>
        <v>0</v>
      </c>
      <c r="AA154" s="9">
        <f>[1]Download!AJ158</f>
        <v>0</v>
      </c>
      <c r="AB154" s="8">
        <f>[1]Download!AK158</f>
        <v>0</v>
      </c>
    </row>
    <row r="155" spans="1:28" s="7" customFormat="1" x14ac:dyDescent="0.2">
      <c r="A155" s="6" t="e">
        <f>IF(D155=0,0,IF([1]Download!A159="",A154,[1]Download!A159))</f>
        <v>#VALUE!</v>
      </c>
      <c r="B155" s="6" t="str">
        <f>VLOOKUP([1]Download!H159,RT,2,FALSE)</f>
        <v>Rate per CWT</v>
      </c>
      <c r="C155" s="6" t="str">
        <f>VLOOKUP([1]Download!E159,ST,2,FALSE)</f>
        <v>Regular</v>
      </c>
      <c r="D155" s="11" t="e">
        <f>IF([1]Download!N159=0,0,IF([1]Download!N159=99999999,"99/99/99",VALUE(CONCATENATE(MID([1]Download!N159,5,2),"/",RIGHT([1]Download!N159,2),"/",LEFT([1]Download!N159,4)))))</f>
        <v>#VALUE!</v>
      </c>
      <c r="E155" s="10" t="str">
        <f>[1]Download!G159</f>
        <v>INDUSTRIAL CLEANING PRODUCTS</v>
      </c>
      <c r="F155" s="6" t="e">
        <f>IF(D155=0,0,IF([1]Download!C159="",F154,VLOOKUP([1]Download!C159,DIR,2,FALSE)))</f>
        <v>#VALUE!</v>
      </c>
      <c r="G155" s="6" t="e">
        <f>IF(D155=0,0,IF([1]Download!B159="",G154,IF([1]Download!J159="7777777",VLOOKUP([1]Download!B159,BasePoint7,2,FALSE),VLOOKUP([1]Download!B159,BasePoint8,2,FALSE))))</f>
        <v>#VALUE!</v>
      </c>
      <c r="H155" s="6" t="str">
        <f>IF([1]Download!J159="7777777",VLOOKUP([1]Download!D159,BasePoint7,2,FALSE),VLOOKUP([1]Download!D159,BasePoint8,2,FALSE))</f>
        <v>ST JEAN SUR RICHELIEU, PQ</v>
      </c>
      <c r="I155" s="9">
        <f>[1]Download!R159</f>
        <v>34.299999999999997</v>
      </c>
      <c r="J155" s="9">
        <f>[1]Download!S159</f>
        <v>9.59</v>
      </c>
      <c r="K155" s="9">
        <f>[1]Download!T159</f>
        <v>7.53</v>
      </c>
      <c r="L155" s="9">
        <f>[1]Download!U159</f>
        <v>5.2</v>
      </c>
      <c r="M155" s="9">
        <f>[1]Download!V159</f>
        <v>4.08</v>
      </c>
      <c r="N155" s="9">
        <f>[1]Download!W159</f>
        <v>3.34</v>
      </c>
      <c r="O155" s="9">
        <f>[1]Download!X159</f>
        <v>2.88</v>
      </c>
      <c r="P155" s="9">
        <f>[1]Download!Y159</f>
        <v>2.59</v>
      </c>
      <c r="Q155" s="9">
        <f>[1]Download!Z159</f>
        <v>0</v>
      </c>
      <c r="R155" s="9">
        <f>[1]Download!AA159</f>
        <v>0</v>
      </c>
      <c r="S155" s="9">
        <f>[1]Download!AB159</f>
        <v>0</v>
      </c>
      <c r="T155" s="9">
        <f>[1]Download!AC159</f>
        <v>0</v>
      </c>
      <c r="U155" s="9">
        <f>[1]Download!AD159</f>
        <v>0</v>
      </c>
      <c r="V155" s="9">
        <f>[1]Download!AE159</f>
        <v>0</v>
      </c>
      <c r="W155" s="9">
        <f>[1]Download!AF159</f>
        <v>0</v>
      </c>
      <c r="X155" s="9">
        <f>[1]Download!AG159</f>
        <v>0</v>
      </c>
      <c r="Y155" s="9">
        <f>[1]Download!AH159</f>
        <v>0</v>
      </c>
      <c r="Z155" s="9">
        <f>[1]Download!AI159</f>
        <v>0</v>
      </c>
      <c r="AA155" s="9">
        <f>[1]Download!AJ159</f>
        <v>0</v>
      </c>
      <c r="AB155" s="8">
        <f>[1]Download!AK159</f>
        <v>0</v>
      </c>
    </row>
    <row r="156" spans="1:28" s="7" customFormat="1" x14ac:dyDescent="0.2">
      <c r="A156" s="6" t="e">
        <f>IF(D156=0,0,IF([1]Download!A160="",A155,[1]Download!A160))</f>
        <v>#VALUE!</v>
      </c>
      <c r="B156" s="6" t="str">
        <f>VLOOKUP([1]Download!H160,RT,2,FALSE)</f>
        <v>Rate per CWT</v>
      </c>
      <c r="C156" s="6" t="str">
        <f>VLOOKUP([1]Download!E160,ST,2,FALSE)</f>
        <v>Regular</v>
      </c>
      <c r="D156" s="11" t="e">
        <f>IF([1]Download!N160=0,0,IF([1]Download!N160=99999999,"99/99/99",VALUE(CONCATENATE(MID([1]Download!N160,5,2),"/",RIGHT([1]Download!N160,2),"/",LEFT([1]Download!N160,4)))))</f>
        <v>#VALUE!</v>
      </c>
      <c r="E156" s="10" t="str">
        <f>[1]Download!G160</f>
        <v>INDUSTRIAL CLEANING PRODUCTS</v>
      </c>
      <c r="F156" s="6" t="e">
        <f>IF(D156=0,0,IF([1]Download!C160="",F155,VLOOKUP([1]Download!C160,DIR,2,FALSE)))</f>
        <v>#VALUE!</v>
      </c>
      <c r="G156" s="6" t="e">
        <f>IF(D156=0,0,IF([1]Download!B160="",G155,IF([1]Download!J160="7777777",VLOOKUP([1]Download!B160,BasePoint7,2,FALSE),VLOOKUP([1]Download!B160,BasePoint8,2,FALSE))))</f>
        <v>#VALUE!</v>
      </c>
      <c r="H156" s="6" t="str">
        <f>IF([1]Download!J160="7777777",VLOOKUP([1]Download!D160,BasePoint7,2,FALSE),VLOOKUP([1]Download!D160,BasePoint8,2,FALSE))</f>
        <v>ST JEROME, PQ</v>
      </c>
      <c r="I156" s="9">
        <f>[1]Download!R160</f>
        <v>63.9</v>
      </c>
      <c r="J156" s="9">
        <f>[1]Download!S160</f>
        <v>18.93</v>
      </c>
      <c r="K156" s="9">
        <f>[1]Download!T160</f>
        <v>14.85</v>
      </c>
      <c r="L156" s="9">
        <f>[1]Download!U160</f>
        <v>11.22</v>
      </c>
      <c r="M156" s="9">
        <f>[1]Download!V160</f>
        <v>8.25</v>
      </c>
      <c r="N156" s="9">
        <f>[1]Download!W160</f>
        <v>5.71</v>
      </c>
      <c r="O156" s="9">
        <f>[1]Download!X160</f>
        <v>4.21</v>
      </c>
      <c r="P156" s="9">
        <f>[1]Download!Y160</f>
        <v>3.29</v>
      </c>
      <c r="Q156" s="9">
        <f>[1]Download!Z160</f>
        <v>0</v>
      </c>
      <c r="R156" s="9">
        <f>[1]Download!AA160</f>
        <v>0</v>
      </c>
      <c r="S156" s="9">
        <f>[1]Download!AB160</f>
        <v>0</v>
      </c>
      <c r="T156" s="9">
        <f>[1]Download!AC160</f>
        <v>0</v>
      </c>
      <c r="U156" s="9">
        <f>[1]Download!AD160</f>
        <v>0</v>
      </c>
      <c r="V156" s="9">
        <f>[1]Download!AE160</f>
        <v>0</v>
      </c>
      <c r="W156" s="9">
        <f>[1]Download!AF160</f>
        <v>0</v>
      </c>
      <c r="X156" s="9">
        <f>[1]Download!AG160</f>
        <v>0</v>
      </c>
      <c r="Y156" s="9">
        <f>[1]Download!AH160</f>
        <v>0</v>
      </c>
      <c r="Z156" s="9">
        <f>[1]Download!AI160</f>
        <v>0</v>
      </c>
      <c r="AA156" s="9">
        <f>[1]Download!AJ160</f>
        <v>0</v>
      </c>
      <c r="AB156" s="8">
        <f>[1]Download!AK160</f>
        <v>0</v>
      </c>
    </row>
    <row r="157" spans="1:28" s="7" customFormat="1" x14ac:dyDescent="0.2">
      <c r="A157" s="6" t="e">
        <f>IF(D157=0,0,IF([1]Download!A161="",A156,[1]Download!A161))</f>
        <v>#VALUE!</v>
      </c>
      <c r="B157" s="6" t="str">
        <f>VLOOKUP([1]Download!H161,RT,2,FALSE)</f>
        <v>Rate per CWT</v>
      </c>
      <c r="C157" s="6" t="str">
        <f>VLOOKUP([1]Download!E161,ST,2,FALSE)</f>
        <v>Regular</v>
      </c>
      <c r="D157" s="11" t="e">
        <f>IF([1]Download!N161=0,0,IF([1]Download!N161=99999999,"99/99/99",VALUE(CONCATENATE(MID([1]Download!N161,5,2),"/",RIGHT([1]Download!N161,2),"/",LEFT([1]Download!N161,4)))))</f>
        <v>#VALUE!</v>
      </c>
      <c r="E157" s="10" t="str">
        <f>[1]Download!G161</f>
        <v>INDUSTRIAL CLEANING PRODUCTS</v>
      </c>
      <c r="F157" s="6" t="e">
        <f>IF(D157=0,0,IF([1]Download!C161="",F156,VLOOKUP([1]Download!C161,DIR,2,FALSE)))</f>
        <v>#VALUE!</v>
      </c>
      <c r="G157" s="6" t="e">
        <f>IF(D157=0,0,IF([1]Download!B161="",G156,IF([1]Download!J161="7777777",VLOOKUP([1]Download!B161,BasePoint7,2,FALSE),VLOOKUP([1]Download!B161,BasePoint8,2,FALSE))))</f>
        <v>#VALUE!</v>
      </c>
      <c r="H157" s="6" t="str">
        <f>IF([1]Download!J161="7777777",VLOOKUP([1]Download!D161,BasePoint7,2,FALSE),VLOOKUP([1]Download!D161,BasePoint8,2,FALSE))</f>
        <v>ST LAZARE, PQ</v>
      </c>
      <c r="I157" s="9">
        <f>[1]Download!R161</f>
        <v>61</v>
      </c>
      <c r="J157" s="9">
        <f>[1]Download!S161</f>
        <v>18.14</v>
      </c>
      <c r="K157" s="9">
        <f>[1]Download!T161</f>
        <v>14.95</v>
      </c>
      <c r="L157" s="9">
        <f>[1]Download!U161</f>
        <v>11.82</v>
      </c>
      <c r="M157" s="9">
        <f>[1]Download!V161</f>
        <v>8.19</v>
      </c>
      <c r="N157" s="9">
        <f>[1]Download!W161</f>
        <v>5.73</v>
      </c>
      <c r="O157" s="9">
        <f>[1]Download!X161</f>
        <v>4.3</v>
      </c>
      <c r="P157" s="9">
        <f>[1]Download!Y161</f>
        <v>3.94</v>
      </c>
      <c r="Q157" s="9">
        <f>[1]Download!Z161</f>
        <v>0</v>
      </c>
      <c r="R157" s="9">
        <f>[1]Download!AA161</f>
        <v>0</v>
      </c>
      <c r="S157" s="9">
        <f>[1]Download!AB161</f>
        <v>0</v>
      </c>
      <c r="T157" s="9">
        <f>[1]Download!AC161</f>
        <v>0</v>
      </c>
      <c r="U157" s="9">
        <f>[1]Download!AD161</f>
        <v>0</v>
      </c>
      <c r="V157" s="9">
        <f>[1]Download!AE161</f>
        <v>0</v>
      </c>
      <c r="W157" s="9">
        <f>[1]Download!AF161</f>
        <v>0</v>
      </c>
      <c r="X157" s="9">
        <f>[1]Download!AG161</f>
        <v>0</v>
      </c>
      <c r="Y157" s="9">
        <f>[1]Download!AH161</f>
        <v>0</v>
      </c>
      <c r="Z157" s="9">
        <f>[1]Download!AI161</f>
        <v>0</v>
      </c>
      <c r="AA157" s="9">
        <f>[1]Download!AJ161</f>
        <v>0</v>
      </c>
      <c r="AB157" s="8">
        <f>[1]Download!AK161</f>
        <v>0</v>
      </c>
    </row>
    <row r="158" spans="1:28" s="7" customFormat="1" x14ac:dyDescent="0.2">
      <c r="A158" s="6" t="e">
        <f>IF(D158=0,0,IF([1]Download!A162="",A157,[1]Download!A162))</f>
        <v>#VALUE!</v>
      </c>
      <c r="B158" s="6" t="str">
        <f>VLOOKUP([1]Download!H162,RT,2,FALSE)</f>
        <v>Rate per CWT</v>
      </c>
      <c r="C158" s="6" t="str">
        <f>VLOOKUP([1]Download!E162,ST,2,FALSE)</f>
        <v>Regular</v>
      </c>
      <c r="D158" s="11" t="e">
        <f>IF([1]Download!N162=0,0,IF([1]Download!N162=99999999,"99/99/99",VALUE(CONCATENATE(MID([1]Download!N162,5,2),"/",RIGHT([1]Download!N162,2),"/",LEFT([1]Download!N162,4)))))</f>
        <v>#VALUE!</v>
      </c>
      <c r="E158" s="10" t="str">
        <f>[1]Download!G162</f>
        <v>INDUSTRIAL CLEANING PRODUCTS</v>
      </c>
      <c r="F158" s="6" t="e">
        <f>IF(D158=0,0,IF([1]Download!C162="",F157,VLOOKUP([1]Download!C162,DIR,2,FALSE)))</f>
        <v>#VALUE!</v>
      </c>
      <c r="G158" s="6" t="e">
        <f>IF(D158=0,0,IF([1]Download!B162="",G157,IF([1]Download!J162="7777777",VLOOKUP([1]Download!B162,BasePoint7,2,FALSE),VLOOKUP([1]Download!B162,BasePoint8,2,FALSE))))</f>
        <v>#VALUE!</v>
      </c>
      <c r="H158" s="6" t="str">
        <f>IF([1]Download!J162="7777777",VLOOKUP([1]Download!D162,BasePoint7,2,FALSE),VLOOKUP([1]Download!D162,BasePoint8,2,FALSE))</f>
        <v>STE AGATHE DES MONTS, PQ</v>
      </c>
      <c r="I158" s="9">
        <f>[1]Download!R162</f>
        <v>69.8</v>
      </c>
      <c r="J158" s="9">
        <f>[1]Download!S162</f>
        <v>20.7</v>
      </c>
      <c r="K158" s="9">
        <f>[1]Download!T162</f>
        <v>17.239999999999998</v>
      </c>
      <c r="L158" s="9">
        <f>[1]Download!U162</f>
        <v>13.32</v>
      </c>
      <c r="M158" s="9">
        <f>[1]Download!V162</f>
        <v>9.61</v>
      </c>
      <c r="N158" s="9">
        <f>[1]Download!W162</f>
        <v>6.81</v>
      </c>
      <c r="O158" s="9">
        <f>[1]Download!X162</f>
        <v>4.78</v>
      </c>
      <c r="P158" s="9">
        <f>[1]Download!Y162</f>
        <v>3.7</v>
      </c>
      <c r="Q158" s="9">
        <f>[1]Download!Z162</f>
        <v>0</v>
      </c>
      <c r="R158" s="9">
        <f>[1]Download!AA162</f>
        <v>0</v>
      </c>
      <c r="S158" s="9">
        <f>[1]Download!AB162</f>
        <v>0</v>
      </c>
      <c r="T158" s="9">
        <f>[1]Download!AC162</f>
        <v>0</v>
      </c>
      <c r="U158" s="9">
        <f>[1]Download!AD162</f>
        <v>0</v>
      </c>
      <c r="V158" s="9">
        <f>[1]Download!AE162</f>
        <v>0</v>
      </c>
      <c r="W158" s="9">
        <f>[1]Download!AF162</f>
        <v>0</v>
      </c>
      <c r="X158" s="9">
        <f>[1]Download!AG162</f>
        <v>0</v>
      </c>
      <c r="Y158" s="9">
        <f>[1]Download!AH162</f>
        <v>0</v>
      </c>
      <c r="Z158" s="9">
        <f>[1]Download!AI162</f>
        <v>0</v>
      </c>
      <c r="AA158" s="9">
        <f>[1]Download!AJ162</f>
        <v>0</v>
      </c>
      <c r="AB158" s="8">
        <f>[1]Download!AK162</f>
        <v>0</v>
      </c>
    </row>
    <row r="159" spans="1:28" s="7" customFormat="1" x14ac:dyDescent="0.2">
      <c r="A159" s="6" t="e">
        <f>IF(D159=0,0,IF([1]Download!A163="",A158,[1]Download!A163))</f>
        <v>#VALUE!</v>
      </c>
      <c r="B159" s="6" t="str">
        <f>VLOOKUP([1]Download!H163,RT,2,FALSE)</f>
        <v>Rate per CWT</v>
      </c>
      <c r="C159" s="6" t="str">
        <f>VLOOKUP([1]Download!E163,ST,2,FALSE)</f>
        <v>Regular</v>
      </c>
      <c r="D159" s="11" t="e">
        <f>IF([1]Download!N163=0,0,IF([1]Download!N163=99999999,"99/99/99",VALUE(CONCATENATE(MID([1]Download!N163,5,2),"/",RIGHT([1]Download!N163,2),"/",LEFT([1]Download!N163,4)))))</f>
        <v>#VALUE!</v>
      </c>
      <c r="E159" s="10" t="str">
        <f>[1]Download!G163</f>
        <v>INDUSTRIAL CLEANING PRODUCTS</v>
      </c>
      <c r="F159" s="6" t="e">
        <f>IF(D159=0,0,IF([1]Download!C163="",F158,VLOOKUP([1]Download!C163,DIR,2,FALSE)))</f>
        <v>#VALUE!</v>
      </c>
      <c r="G159" s="6" t="e">
        <f>IF(D159=0,0,IF([1]Download!B163="",G158,IF([1]Download!J163="7777777",VLOOKUP([1]Download!B163,BasePoint7,2,FALSE),VLOOKUP([1]Download!B163,BasePoint8,2,FALSE))))</f>
        <v>#VALUE!</v>
      </c>
      <c r="H159" s="6" t="str">
        <f>IF([1]Download!J163="7777777",VLOOKUP([1]Download!D163,BasePoint7,2,FALSE),VLOOKUP([1]Download!D163,BasePoint8,2,FALSE))</f>
        <v>STE MARIE DE BEAUCE, PQ</v>
      </c>
      <c r="I159" s="9">
        <f>[1]Download!R163</f>
        <v>69.2</v>
      </c>
      <c r="J159" s="9">
        <f>[1]Download!S163</f>
        <v>20.91</v>
      </c>
      <c r="K159" s="9">
        <f>[1]Download!T163</f>
        <v>16.62</v>
      </c>
      <c r="L159" s="9">
        <f>[1]Download!U163</f>
        <v>12.11</v>
      </c>
      <c r="M159" s="9">
        <f>[1]Download!V163</f>
        <v>9.7100000000000009</v>
      </c>
      <c r="N159" s="9">
        <f>[1]Download!W163</f>
        <v>7</v>
      </c>
      <c r="O159" s="9">
        <f>[1]Download!X163</f>
        <v>4.8099999999999996</v>
      </c>
      <c r="P159" s="9">
        <f>[1]Download!Y163</f>
        <v>4.1900000000000004</v>
      </c>
      <c r="Q159" s="9">
        <f>[1]Download!Z163</f>
        <v>0</v>
      </c>
      <c r="R159" s="9">
        <f>[1]Download!AA163</f>
        <v>0</v>
      </c>
      <c r="S159" s="9">
        <f>[1]Download!AB163</f>
        <v>0</v>
      </c>
      <c r="T159" s="9">
        <f>[1]Download!AC163</f>
        <v>0</v>
      </c>
      <c r="U159" s="9">
        <f>[1]Download!AD163</f>
        <v>0</v>
      </c>
      <c r="V159" s="9">
        <f>[1]Download!AE163</f>
        <v>0</v>
      </c>
      <c r="W159" s="9">
        <f>[1]Download!AF163</f>
        <v>0</v>
      </c>
      <c r="X159" s="9">
        <f>[1]Download!AG163</f>
        <v>0</v>
      </c>
      <c r="Y159" s="9">
        <f>[1]Download!AH163</f>
        <v>0</v>
      </c>
      <c r="Z159" s="9">
        <f>[1]Download!AI163</f>
        <v>0</v>
      </c>
      <c r="AA159" s="9">
        <f>[1]Download!AJ163</f>
        <v>0</v>
      </c>
      <c r="AB159" s="8">
        <f>[1]Download!AK163</f>
        <v>0</v>
      </c>
    </row>
    <row r="160" spans="1:28" s="7" customFormat="1" x14ac:dyDescent="0.2">
      <c r="A160" s="6" t="e">
        <f>IF(D160=0,0,IF([1]Download!A164="",A159,[1]Download!A164))</f>
        <v>#VALUE!</v>
      </c>
      <c r="B160" s="6" t="str">
        <f>VLOOKUP([1]Download!H164,RT,2,FALSE)</f>
        <v>Rate per CWT</v>
      </c>
      <c r="C160" s="6" t="str">
        <f>VLOOKUP([1]Download!E164,ST,2,FALSE)</f>
        <v>Regular</v>
      </c>
      <c r="D160" s="11" t="e">
        <f>IF([1]Download!N164=0,0,IF([1]Download!N164=99999999,"99/99/99",VALUE(CONCATENATE(MID([1]Download!N164,5,2),"/",RIGHT([1]Download!N164,2),"/",LEFT([1]Download!N164,4)))))</f>
        <v>#VALUE!</v>
      </c>
      <c r="E160" s="10" t="str">
        <f>[1]Download!G164</f>
        <v>INDUSTRIAL CLEANING PRODUCTS</v>
      </c>
      <c r="F160" s="6" t="e">
        <f>IF(D160=0,0,IF([1]Download!C164="",F159,VLOOKUP([1]Download!C164,DIR,2,FALSE)))</f>
        <v>#VALUE!</v>
      </c>
      <c r="G160" s="6" t="e">
        <f>IF(D160=0,0,IF([1]Download!B164="",G159,IF([1]Download!J164="7777777",VLOOKUP([1]Download!B164,BasePoint7,2,FALSE),VLOOKUP([1]Download!B164,BasePoint8,2,FALSE))))</f>
        <v>#VALUE!</v>
      </c>
      <c r="H160" s="6" t="str">
        <f>IF([1]Download!J164="7777777",VLOOKUP([1]Download!D164,BasePoint7,2,FALSE),VLOOKUP([1]Download!D164,BasePoint8,2,FALSE))</f>
        <v>THETFORD MINES, PQ</v>
      </c>
      <c r="I160" s="9">
        <f>[1]Download!R164</f>
        <v>69.2</v>
      </c>
      <c r="J160" s="9">
        <f>[1]Download!S164</f>
        <v>20.91</v>
      </c>
      <c r="K160" s="9">
        <f>[1]Download!T164</f>
        <v>16.62</v>
      </c>
      <c r="L160" s="9">
        <f>[1]Download!U164</f>
        <v>12.11</v>
      </c>
      <c r="M160" s="9">
        <f>[1]Download!V164</f>
        <v>9.7100000000000009</v>
      </c>
      <c r="N160" s="9">
        <f>[1]Download!W164</f>
        <v>7</v>
      </c>
      <c r="O160" s="9">
        <f>[1]Download!X164</f>
        <v>4.8099999999999996</v>
      </c>
      <c r="P160" s="9">
        <f>[1]Download!Y164</f>
        <v>4.1900000000000004</v>
      </c>
      <c r="Q160" s="9">
        <f>[1]Download!Z164</f>
        <v>0</v>
      </c>
      <c r="R160" s="9">
        <f>[1]Download!AA164</f>
        <v>0</v>
      </c>
      <c r="S160" s="9">
        <f>[1]Download!AB164</f>
        <v>0</v>
      </c>
      <c r="T160" s="9">
        <f>[1]Download!AC164</f>
        <v>0</v>
      </c>
      <c r="U160" s="9">
        <f>[1]Download!AD164</f>
        <v>0</v>
      </c>
      <c r="V160" s="9">
        <f>[1]Download!AE164</f>
        <v>0</v>
      </c>
      <c r="W160" s="9">
        <f>[1]Download!AF164</f>
        <v>0</v>
      </c>
      <c r="X160" s="9">
        <f>[1]Download!AG164</f>
        <v>0</v>
      </c>
      <c r="Y160" s="9">
        <f>[1]Download!AH164</f>
        <v>0</v>
      </c>
      <c r="Z160" s="9">
        <f>[1]Download!AI164</f>
        <v>0</v>
      </c>
      <c r="AA160" s="9">
        <f>[1]Download!AJ164</f>
        <v>0</v>
      </c>
      <c r="AB160" s="8">
        <f>[1]Download!AK164</f>
        <v>0</v>
      </c>
    </row>
    <row r="161" spans="1:28" s="7" customFormat="1" x14ac:dyDescent="0.2">
      <c r="A161" s="6" t="e">
        <f>IF(D161=0,0,IF([1]Download!A165="",A160,[1]Download!A165))</f>
        <v>#VALUE!</v>
      </c>
      <c r="B161" s="6" t="str">
        <f>VLOOKUP([1]Download!H165,RT,2,FALSE)</f>
        <v>Rate per CWT</v>
      </c>
      <c r="C161" s="6" t="str">
        <f>VLOOKUP([1]Download!E165,ST,2,FALSE)</f>
        <v>Regular</v>
      </c>
      <c r="D161" s="11" t="e">
        <f>IF([1]Download!N165=0,0,IF([1]Download!N165=99999999,"99/99/99",VALUE(CONCATENATE(MID([1]Download!N165,5,2),"/",RIGHT([1]Download!N165,2),"/",LEFT([1]Download!N165,4)))))</f>
        <v>#VALUE!</v>
      </c>
      <c r="E161" s="10" t="str">
        <f>[1]Download!G165</f>
        <v>INDUSTRIAL CLEANING PRODUCTS</v>
      </c>
      <c r="F161" s="6" t="e">
        <f>IF(D161=0,0,IF([1]Download!C165="",F160,VLOOKUP([1]Download!C165,DIR,2,FALSE)))</f>
        <v>#VALUE!</v>
      </c>
      <c r="G161" s="6" t="e">
        <f>IF(D161=0,0,IF([1]Download!B165="",G160,IF([1]Download!J165="7777777",VLOOKUP([1]Download!B165,BasePoint7,2,FALSE),VLOOKUP([1]Download!B165,BasePoint8,2,FALSE))))</f>
        <v>#VALUE!</v>
      </c>
      <c r="H161" s="6" t="str">
        <f>IF([1]Download!J165="7777777",VLOOKUP([1]Download!D165,BasePoint7,2,FALSE),VLOOKUP([1]Download!D165,BasePoint8,2,FALSE))</f>
        <v>TROIS RIVIERES, PQ</v>
      </c>
      <c r="I161" s="9">
        <f>[1]Download!R165</f>
        <v>34.299999999999997</v>
      </c>
      <c r="J161" s="9">
        <f>[1]Download!S165</f>
        <v>9.59</v>
      </c>
      <c r="K161" s="9">
        <f>[1]Download!T165</f>
        <v>7.53</v>
      </c>
      <c r="L161" s="9">
        <f>[1]Download!U165</f>
        <v>5.2</v>
      </c>
      <c r="M161" s="9">
        <f>[1]Download!V165</f>
        <v>4.08</v>
      </c>
      <c r="N161" s="9">
        <f>[1]Download!W165</f>
        <v>3.34</v>
      </c>
      <c r="O161" s="9">
        <f>[1]Download!X165</f>
        <v>2.88</v>
      </c>
      <c r="P161" s="9">
        <f>[1]Download!Y165</f>
        <v>2.59</v>
      </c>
      <c r="Q161" s="9">
        <f>[1]Download!Z165</f>
        <v>0</v>
      </c>
      <c r="R161" s="9">
        <f>[1]Download!AA165</f>
        <v>0</v>
      </c>
      <c r="S161" s="9">
        <f>[1]Download!AB165</f>
        <v>0</v>
      </c>
      <c r="T161" s="9">
        <f>[1]Download!AC165</f>
        <v>0</v>
      </c>
      <c r="U161" s="9">
        <f>[1]Download!AD165</f>
        <v>0</v>
      </c>
      <c r="V161" s="9">
        <f>[1]Download!AE165</f>
        <v>0</v>
      </c>
      <c r="W161" s="9">
        <f>[1]Download!AF165</f>
        <v>0</v>
      </c>
      <c r="X161" s="9">
        <f>[1]Download!AG165</f>
        <v>0</v>
      </c>
      <c r="Y161" s="9">
        <f>[1]Download!AH165</f>
        <v>0</v>
      </c>
      <c r="Z161" s="9">
        <f>[1]Download!AI165</f>
        <v>0</v>
      </c>
      <c r="AA161" s="9">
        <f>[1]Download!AJ165</f>
        <v>0</v>
      </c>
      <c r="AB161" s="8">
        <f>[1]Download!AK165</f>
        <v>0</v>
      </c>
    </row>
    <row r="162" spans="1:28" s="7" customFormat="1" x14ac:dyDescent="0.2">
      <c r="A162" s="6" t="e">
        <f>IF(D162=0,0,IF([1]Download!A166="",A161,[1]Download!A166))</f>
        <v>#VALUE!</v>
      </c>
      <c r="B162" s="6" t="str">
        <f>VLOOKUP([1]Download!H166,RT,2,FALSE)</f>
        <v>Rate per CWT</v>
      </c>
      <c r="C162" s="6" t="str">
        <f>VLOOKUP([1]Download!E166,ST,2,FALSE)</f>
        <v>Regular</v>
      </c>
      <c r="D162" s="11" t="e">
        <f>IF([1]Download!N166=0,0,IF([1]Download!N166=99999999,"99/99/99",VALUE(CONCATENATE(MID([1]Download!N166,5,2),"/",RIGHT([1]Download!N166,2),"/",LEFT([1]Download!N166,4)))))</f>
        <v>#VALUE!</v>
      </c>
      <c r="E162" s="10" t="str">
        <f>[1]Download!G166</f>
        <v>INDUSTRIAL CLEANING PRODUCTS</v>
      </c>
      <c r="F162" s="6" t="e">
        <f>IF(D162=0,0,IF([1]Download!C166="",F161,VLOOKUP([1]Download!C166,DIR,2,FALSE)))</f>
        <v>#VALUE!</v>
      </c>
      <c r="G162" s="6" t="e">
        <f>IF(D162=0,0,IF([1]Download!B166="",G161,IF([1]Download!J166="7777777",VLOOKUP([1]Download!B166,BasePoint7,2,FALSE),VLOOKUP([1]Download!B166,BasePoint8,2,FALSE))))</f>
        <v>#VALUE!</v>
      </c>
      <c r="H162" s="6" t="str">
        <f>IF([1]Download!J166="7777777",VLOOKUP([1]Download!D166,BasePoint7,2,FALSE),VLOOKUP([1]Download!D166,BasePoint8,2,FALSE))</f>
        <v>VAL DES MONTS, PQ</v>
      </c>
      <c r="I162" s="9">
        <f>[1]Download!R166</f>
        <v>73.2</v>
      </c>
      <c r="J162" s="9">
        <f>[1]Download!S166</f>
        <v>21.64</v>
      </c>
      <c r="K162" s="9">
        <f>[1]Download!T166</f>
        <v>17.57</v>
      </c>
      <c r="L162" s="9">
        <f>[1]Download!U166</f>
        <v>11.74</v>
      </c>
      <c r="M162" s="9">
        <f>[1]Download!V166</f>
        <v>9.3000000000000007</v>
      </c>
      <c r="N162" s="9">
        <f>[1]Download!W166</f>
        <v>7.56</v>
      </c>
      <c r="O162" s="9">
        <f>[1]Download!X166</f>
        <v>5.09</v>
      </c>
      <c r="P162" s="9">
        <f>[1]Download!Y166</f>
        <v>4.7300000000000004</v>
      </c>
      <c r="Q162" s="9">
        <f>[1]Download!Z166</f>
        <v>0</v>
      </c>
      <c r="R162" s="9">
        <f>[1]Download!AA166</f>
        <v>0</v>
      </c>
      <c r="S162" s="9">
        <f>[1]Download!AB166</f>
        <v>0</v>
      </c>
      <c r="T162" s="9">
        <f>[1]Download!AC166</f>
        <v>0</v>
      </c>
      <c r="U162" s="9">
        <f>[1]Download!AD166</f>
        <v>0</v>
      </c>
      <c r="V162" s="9">
        <f>[1]Download!AE166</f>
        <v>0</v>
      </c>
      <c r="W162" s="9">
        <f>[1]Download!AF166</f>
        <v>0</v>
      </c>
      <c r="X162" s="9">
        <f>[1]Download!AG166</f>
        <v>0</v>
      </c>
      <c r="Y162" s="9">
        <f>[1]Download!AH166</f>
        <v>0</v>
      </c>
      <c r="Z162" s="9">
        <f>[1]Download!AI166</f>
        <v>0</v>
      </c>
      <c r="AA162" s="9">
        <f>[1]Download!AJ166</f>
        <v>0</v>
      </c>
      <c r="AB162" s="8">
        <f>[1]Download!AK166</f>
        <v>0</v>
      </c>
    </row>
    <row r="163" spans="1:28" s="7" customFormat="1" x14ac:dyDescent="0.2">
      <c r="A163" s="6" t="e">
        <f>IF(D163=0,0,IF([1]Download!A167="",A162,[1]Download!A167))</f>
        <v>#VALUE!</v>
      </c>
      <c r="B163" s="6" t="str">
        <f>VLOOKUP([1]Download!H167,RT,2,FALSE)</f>
        <v>Rate per CWT</v>
      </c>
      <c r="C163" s="6" t="str">
        <f>VLOOKUP([1]Download!E167,ST,2,FALSE)</f>
        <v>Regular</v>
      </c>
      <c r="D163" s="11" t="e">
        <f>IF([1]Download!N167=0,0,IF([1]Download!N167=99999999,"99/99/99",VALUE(CONCATENATE(MID([1]Download!N167,5,2),"/",RIGHT([1]Download!N167,2),"/",LEFT([1]Download!N167,4)))))</f>
        <v>#VALUE!</v>
      </c>
      <c r="E163" s="10" t="str">
        <f>[1]Download!G167</f>
        <v>INDUSTRIAL CLEANING PRODUCTS</v>
      </c>
      <c r="F163" s="6" t="e">
        <f>IF(D163=0,0,IF([1]Download!C167="",F162,VLOOKUP([1]Download!C167,DIR,2,FALSE)))</f>
        <v>#VALUE!</v>
      </c>
      <c r="G163" s="6" t="e">
        <f>IF(D163=0,0,IF([1]Download!B167="",G162,IF([1]Download!J167="7777777",VLOOKUP([1]Download!B167,BasePoint7,2,FALSE),VLOOKUP([1]Download!B167,BasePoint8,2,FALSE))))</f>
        <v>#VALUE!</v>
      </c>
      <c r="H163" s="6" t="str">
        <f>IF([1]Download!J167="7777777",VLOOKUP([1]Download!D167,BasePoint7,2,FALSE),VLOOKUP([1]Download!D167,BasePoint8,2,FALSE))</f>
        <v>VAL D'OR, PQ</v>
      </c>
      <c r="I163" s="9">
        <f>[1]Download!R167</f>
        <v>93.3</v>
      </c>
      <c r="J163" s="9">
        <f>[1]Download!S167</f>
        <v>30.33</v>
      </c>
      <c r="K163" s="9">
        <f>[1]Download!T167</f>
        <v>27.8</v>
      </c>
      <c r="L163" s="9">
        <f>[1]Download!U167</f>
        <v>20.43</v>
      </c>
      <c r="M163" s="9">
        <f>[1]Download!V167</f>
        <v>15.78</v>
      </c>
      <c r="N163" s="9">
        <f>[1]Download!W167</f>
        <v>11.93</v>
      </c>
      <c r="O163" s="9">
        <f>[1]Download!X167</f>
        <v>7.97</v>
      </c>
      <c r="P163" s="9">
        <f>[1]Download!Y167</f>
        <v>7.56</v>
      </c>
      <c r="Q163" s="9">
        <f>[1]Download!Z167</f>
        <v>0</v>
      </c>
      <c r="R163" s="9">
        <f>[1]Download!AA167</f>
        <v>0</v>
      </c>
      <c r="S163" s="9">
        <f>[1]Download!AB167</f>
        <v>0</v>
      </c>
      <c r="T163" s="9">
        <f>[1]Download!AC167</f>
        <v>0</v>
      </c>
      <c r="U163" s="9">
        <f>[1]Download!AD167</f>
        <v>0</v>
      </c>
      <c r="V163" s="9">
        <f>[1]Download!AE167</f>
        <v>0</v>
      </c>
      <c r="W163" s="9">
        <f>[1]Download!AF167</f>
        <v>0</v>
      </c>
      <c r="X163" s="9">
        <f>[1]Download!AG167</f>
        <v>0</v>
      </c>
      <c r="Y163" s="9">
        <f>[1]Download!AH167</f>
        <v>0</v>
      </c>
      <c r="Z163" s="9">
        <f>[1]Download!AI167</f>
        <v>0</v>
      </c>
      <c r="AA163" s="9">
        <f>[1]Download!AJ167</f>
        <v>0</v>
      </c>
      <c r="AB163" s="8">
        <f>[1]Download!AK167</f>
        <v>0</v>
      </c>
    </row>
    <row r="164" spans="1:28" s="7" customFormat="1" x14ac:dyDescent="0.2">
      <c r="A164" s="6" t="e">
        <f>IF(D164=0,0,IF([1]Download!A168="",A163,[1]Download!A168))</f>
        <v>#VALUE!</v>
      </c>
      <c r="B164" s="6" t="str">
        <f>VLOOKUP([1]Download!H168,RT,2,FALSE)</f>
        <v>Rate per CWT</v>
      </c>
      <c r="C164" s="6" t="str">
        <f>VLOOKUP([1]Download!E168,ST,2,FALSE)</f>
        <v>Regular</v>
      </c>
      <c r="D164" s="11" t="e">
        <f>IF([1]Download!N168=0,0,IF([1]Download!N168=99999999,"99/99/99",VALUE(CONCATENATE(MID([1]Download!N168,5,2),"/",RIGHT([1]Download!N168,2),"/",LEFT([1]Download!N168,4)))))</f>
        <v>#VALUE!</v>
      </c>
      <c r="E164" s="10" t="str">
        <f>[1]Download!G168</f>
        <v>INDUSTRIAL CLEANING PRODUCTS</v>
      </c>
      <c r="F164" s="6" t="e">
        <f>IF(D164=0,0,IF([1]Download!C168="",F163,VLOOKUP([1]Download!C168,DIR,2,FALSE)))</f>
        <v>#VALUE!</v>
      </c>
      <c r="G164" s="6" t="e">
        <f>IF(D164=0,0,IF([1]Download!B168="",G163,IF([1]Download!J168="7777777",VLOOKUP([1]Download!B168,BasePoint7,2,FALSE),VLOOKUP([1]Download!B168,BasePoint8,2,FALSE))))</f>
        <v>#VALUE!</v>
      </c>
      <c r="H164" s="6" t="str">
        <f>IF([1]Download!J168="7777777",VLOOKUP([1]Download!D168,BasePoint7,2,FALSE),VLOOKUP([1]Download!D168,BasePoint8,2,FALSE))</f>
        <v>VALLEYFIELD, PQ</v>
      </c>
      <c r="I164" s="9">
        <f>[1]Download!R168</f>
        <v>61</v>
      </c>
      <c r="J164" s="9">
        <f>[1]Download!S168</f>
        <v>18.14</v>
      </c>
      <c r="K164" s="9">
        <f>[1]Download!T168</f>
        <v>14.95</v>
      </c>
      <c r="L164" s="9">
        <f>[1]Download!U168</f>
        <v>11.82</v>
      </c>
      <c r="M164" s="9">
        <f>[1]Download!V168</f>
        <v>8.19</v>
      </c>
      <c r="N164" s="9">
        <f>[1]Download!W168</f>
        <v>5.73</v>
      </c>
      <c r="O164" s="9">
        <f>[1]Download!X168</f>
        <v>4.3</v>
      </c>
      <c r="P164" s="9">
        <f>[1]Download!Y168</f>
        <v>3.94</v>
      </c>
      <c r="Q164" s="9">
        <f>[1]Download!Z168</f>
        <v>0</v>
      </c>
      <c r="R164" s="9">
        <f>[1]Download!AA168</f>
        <v>0</v>
      </c>
      <c r="S164" s="9">
        <f>[1]Download!AB168</f>
        <v>0</v>
      </c>
      <c r="T164" s="9">
        <f>[1]Download!AC168</f>
        <v>0</v>
      </c>
      <c r="U164" s="9">
        <f>[1]Download!AD168</f>
        <v>0</v>
      </c>
      <c r="V164" s="9">
        <f>[1]Download!AE168</f>
        <v>0</v>
      </c>
      <c r="W164" s="9">
        <f>[1]Download!AF168</f>
        <v>0</v>
      </c>
      <c r="X164" s="9">
        <f>[1]Download!AG168</f>
        <v>0</v>
      </c>
      <c r="Y164" s="9">
        <f>[1]Download!AH168</f>
        <v>0</v>
      </c>
      <c r="Z164" s="9">
        <f>[1]Download!AI168</f>
        <v>0</v>
      </c>
      <c r="AA164" s="9">
        <f>[1]Download!AJ168</f>
        <v>0</v>
      </c>
      <c r="AB164" s="8">
        <f>[1]Download!AK168</f>
        <v>0</v>
      </c>
    </row>
    <row r="165" spans="1:28" s="7" customFormat="1" x14ac:dyDescent="0.2">
      <c r="A165" s="6" t="e">
        <f>IF(D165=0,0,IF([1]Download!A169="",A164,[1]Download!A169))</f>
        <v>#VALUE!</v>
      </c>
      <c r="B165" s="6" t="str">
        <f>VLOOKUP([1]Download!H169,RT,2,FALSE)</f>
        <v>Rate per CWT</v>
      </c>
      <c r="C165" s="6" t="str">
        <f>VLOOKUP([1]Download!E169,ST,2,FALSE)</f>
        <v>Regular</v>
      </c>
      <c r="D165" s="11" t="e">
        <f>IF([1]Download!N169=0,0,IF([1]Download!N169=99999999,"99/99/99",VALUE(CONCATENATE(MID([1]Download!N169,5,2),"/",RIGHT([1]Download!N169,2),"/",LEFT([1]Download!N169,4)))))</f>
        <v>#VALUE!</v>
      </c>
      <c r="E165" s="10" t="str">
        <f>[1]Download!G169</f>
        <v>INDUSTRIAL CLEANING PRODUCTS</v>
      </c>
      <c r="F165" s="6" t="e">
        <f>IF(D165=0,0,IF([1]Download!C169="",F164,VLOOKUP([1]Download!C169,DIR,2,FALSE)))</f>
        <v>#VALUE!</v>
      </c>
      <c r="G165" s="6" t="e">
        <f>IF(D165=0,0,IF([1]Download!B169="",G164,IF([1]Download!J169="7777777",VLOOKUP([1]Download!B169,BasePoint7,2,FALSE),VLOOKUP([1]Download!B169,BasePoint8,2,FALSE))))</f>
        <v>#VALUE!</v>
      </c>
      <c r="H165" s="6" t="str">
        <f>IF([1]Download!J169="7777777",VLOOKUP([1]Download!D169,BasePoint7,2,FALSE),VLOOKUP([1]Download!D169,BasePoint8,2,FALSE))</f>
        <v>VICTORIAVILLE, PQ</v>
      </c>
      <c r="I165" s="9">
        <f>[1]Download!R169</f>
        <v>34.299999999999997</v>
      </c>
      <c r="J165" s="9">
        <f>[1]Download!S169</f>
        <v>9.59</v>
      </c>
      <c r="K165" s="9">
        <f>[1]Download!T169</f>
        <v>7.53</v>
      </c>
      <c r="L165" s="9">
        <f>[1]Download!U169</f>
        <v>5.2</v>
      </c>
      <c r="M165" s="9">
        <f>[1]Download!V169</f>
        <v>4.08</v>
      </c>
      <c r="N165" s="9">
        <f>[1]Download!W169</f>
        <v>3.34</v>
      </c>
      <c r="O165" s="9">
        <f>[1]Download!X169</f>
        <v>2.88</v>
      </c>
      <c r="P165" s="9">
        <f>[1]Download!Y169</f>
        <v>2.59</v>
      </c>
      <c r="Q165" s="9">
        <f>[1]Download!Z169</f>
        <v>0</v>
      </c>
      <c r="R165" s="9">
        <f>[1]Download!AA169</f>
        <v>0</v>
      </c>
      <c r="S165" s="9">
        <f>[1]Download!AB169</f>
        <v>0</v>
      </c>
      <c r="T165" s="9">
        <f>[1]Download!AC169</f>
        <v>0</v>
      </c>
      <c r="U165" s="9">
        <f>[1]Download!AD169</f>
        <v>0</v>
      </c>
      <c r="V165" s="9">
        <f>[1]Download!AE169</f>
        <v>0</v>
      </c>
      <c r="W165" s="9">
        <f>[1]Download!AF169</f>
        <v>0</v>
      </c>
      <c r="X165" s="9">
        <f>[1]Download!AG169</f>
        <v>0</v>
      </c>
      <c r="Y165" s="9">
        <f>[1]Download!AH169</f>
        <v>0</v>
      </c>
      <c r="Z165" s="9">
        <f>[1]Download!AI169</f>
        <v>0</v>
      </c>
      <c r="AA165" s="9">
        <f>[1]Download!AJ169</f>
        <v>0</v>
      </c>
      <c r="AB165" s="8">
        <f>[1]Download!AK169</f>
        <v>0</v>
      </c>
    </row>
    <row r="166" spans="1:28" s="7" customFormat="1" x14ac:dyDescent="0.2">
      <c r="A166" s="6" t="e">
        <f>IF(D166=0,0,IF([1]Download!A170="",A165,[1]Download!A170))</f>
        <v>#VALUE!</v>
      </c>
      <c r="B166" s="6" t="str">
        <f>VLOOKUP([1]Download!H170,RT,2,FALSE)</f>
        <v>Rate per CWT</v>
      </c>
      <c r="C166" s="6" t="str">
        <f>VLOOKUP([1]Download!E170,ST,2,FALSE)</f>
        <v>Regular</v>
      </c>
      <c r="D166" s="11" t="e">
        <f>IF([1]Download!N170=0,0,IF([1]Download!N170=99999999,"99/99/99",VALUE(CONCATENATE(MID([1]Download!N170,5,2),"/",RIGHT([1]Download!N170,2),"/",LEFT([1]Download!N170,4)))))</f>
        <v>#VALUE!</v>
      </c>
      <c r="E166" s="10" t="str">
        <f>[1]Download!G170</f>
        <v>INDUSTRIAL CLEANING PRODUCTS</v>
      </c>
      <c r="F166" s="6" t="e">
        <f>IF(D166=0,0,IF([1]Download!C170="",F165,VLOOKUP([1]Download!C170,DIR,2,FALSE)))</f>
        <v>#VALUE!</v>
      </c>
      <c r="G166" s="6" t="e">
        <f>IF(D166=0,0,IF([1]Download!B170="",G165,IF([1]Download!J170="7777777",VLOOKUP([1]Download!B170,BasePoint7,2,FALSE),VLOOKUP([1]Download!B170,BasePoint8,2,FALSE))))</f>
        <v>#VALUE!</v>
      </c>
      <c r="H166" s="6" t="str">
        <f>IF([1]Download!J170="7777777",VLOOKUP([1]Download!D170,BasePoint7,2,FALSE),VLOOKUP([1]Download!D170,BasePoint8,2,FALSE))</f>
        <v>WARWICK, PQ</v>
      </c>
      <c r="I166" s="9">
        <f>[1]Download!R170</f>
        <v>34.299999999999997</v>
      </c>
      <c r="J166" s="9">
        <f>[1]Download!S170</f>
        <v>9.59</v>
      </c>
      <c r="K166" s="9">
        <f>[1]Download!T170</f>
        <v>7.53</v>
      </c>
      <c r="L166" s="9">
        <f>[1]Download!U170</f>
        <v>5.2</v>
      </c>
      <c r="M166" s="9">
        <f>[1]Download!V170</f>
        <v>4.08</v>
      </c>
      <c r="N166" s="9">
        <f>[1]Download!W170</f>
        <v>3.34</v>
      </c>
      <c r="O166" s="9">
        <f>[1]Download!X170</f>
        <v>2.88</v>
      </c>
      <c r="P166" s="9">
        <f>[1]Download!Y170</f>
        <v>2.59</v>
      </c>
      <c r="Q166" s="9">
        <f>[1]Download!Z170</f>
        <v>0</v>
      </c>
      <c r="R166" s="9">
        <f>[1]Download!AA170</f>
        <v>0</v>
      </c>
      <c r="S166" s="9">
        <f>[1]Download!AB170</f>
        <v>0</v>
      </c>
      <c r="T166" s="9">
        <f>[1]Download!AC170</f>
        <v>0</v>
      </c>
      <c r="U166" s="9">
        <f>[1]Download!AD170</f>
        <v>0</v>
      </c>
      <c r="V166" s="9">
        <f>[1]Download!AE170</f>
        <v>0</v>
      </c>
      <c r="W166" s="9">
        <f>[1]Download!AF170</f>
        <v>0</v>
      </c>
      <c r="X166" s="9">
        <f>[1]Download!AG170</f>
        <v>0</v>
      </c>
      <c r="Y166" s="9">
        <f>[1]Download!AH170</f>
        <v>0</v>
      </c>
      <c r="Z166" s="9">
        <f>[1]Download!AI170</f>
        <v>0</v>
      </c>
      <c r="AA166" s="9">
        <f>[1]Download!AJ170</f>
        <v>0</v>
      </c>
      <c r="AB166" s="8">
        <f>[1]Download!AK170</f>
        <v>0</v>
      </c>
    </row>
    <row r="167" spans="1:28" s="7" customFormat="1" x14ac:dyDescent="0.2">
      <c r="A167" s="6" t="e">
        <f>IF(D167=0,0,IF([1]Download!A232="",A166,[1]Download!A232))</f>
        <v>#VALUE!</v>
      </c>
      <c r="B167" s="6" t="str">
        <f>VLOOKUP([1]Download!H232,RT,2,FALSE)</f>
        <v>Rate per CWT</v>
      </c>
      <c r="C167" s="6" t="str">
        <f>VLOOKUP([1]Download!E232,ST,2,FALSE)</f>
        <v>Regular</v>
      </c>
      <c r="D167" s="11" t="e">
        <f>IF([1]Download!N232=0,0,IF([1]Download!N232=99999999,"99/99/99",VALUE(CONCATENATE(MID([1]Download!N232,5,2),"/",RIGHT([1]Download!N232,2),"/",LEFT([1]Download!N232,4)))))</f>
        <v>#VALUE!</v>
      </c>
      <c r="E167" s="10" t="str">
        <f>[1]Download!G232</f>
        <v>INDUSTRIAL CLEANING PRODUCTS</v>
      </c>
      <c r="F167" s="6" t="e">
        <f>IF(D167=0,0,IF([1]Download!C232="",F166,VLOOKUP([1]Download!C232,DIR,2,FALSE)))</f>
        <v>#VALUE!</v>
      </c>
      <c r="G167" s="6" t="e">
        <f>IF(D167=0,0,IF([1]Download!B232="",G166,IF([1]Download!J232="7777777",VLOOKUP([1]Download!B232,BasePoint7,2,FALSE),VLOOKUP([1]Download!B232,BasePoint8,2,FALSE))))</f>
        <v>#VALUE!</v>
      </c>
      <c r="H167" s="6" t="str">
        <f>IF([1]Download!J232="7777777",VLOOKUP([1]Download!D232,BasePoint7,2,FALSE),VLOOKUP([1]Download!D232,BasePoint8,2,FALSE))</f>
        <v>LABRADOR CITY, NF</v>
      </c>
      <c r="I167" s="9">
        <f>[1]Download!R232</f>
        <v>117.85</v>
      </c>
      <c r="J167" s="9">
        <f>[1]Download!S232</f>
        <v>43.03</v>
      </c>
      <c r="K167" s="9">
        <f>[1]Download!T232</f>
        <v>32.39</v>
      </c>
      <c r="L167" s="9">
        <f>[1]Download!U232</f>
        <v>25.93</v>
      </c>
      <c r="M167" s="9">
        <f>[1]Download!V232</f>
        <v>22.94</v>
      </c>
      <c r="N167" s="9">
        <f>[1]Download!W232</f>
        <v>20.21</v>
      </c>
      <c r="O167" s="9">
        <f>[1]Download!X232</f>
        <v>18.399999999999999</v>
      </c>
      <c r="P167" s="9">
        <f>[1]Download!Y232</f>
        <v>14.6</v>
      </c>
      <c r="Q167" s="9">
        <f>[1]Download!Z232</f>
        <v>0</v>
      </c>
      <c r="R167" s="9">
        <f>[1]Download!AA232</f>
        <v>5133.5</v>
      </c>
      <c r="S167" s="9">
        <f>[1]Download!AB232</f>
        <v>0</v>
      </c>
      <c r="T167" s="9">
        <f>[1]Download!AC232</f>
        <v>0</v>
      </c>
      <c r="U167" s="9">
        <f>[1]Download!AD232</f>
        <v>0</v>
      </c>
      <c r="V167" s="9">
        <f>[1]Download!AE232</f>
        <v>0</v>
      </c>
      <c r="W167" s="9">
        <f>[1]Download!AF232</f>
        <v>0</v>
      </c>
      <c r="X167" s="9">
        <f>[1]Download!AG232</f>
        <v>0</v>
      </c>
      <c r="Y167" s="9">
        <f>[1]Download!AH232</f>
        <v>0</v>
      </c>
      <c r="Z167" s="9">
        <f>[1]Download!AI232</f>
        <v>0</v>
      </c>
      <c r="AA167" s="9">
        <f>[1]Download!AJ232</f>
        <v>0</v>
      </c>
      <c r="AB167" s="8">
        <f>[1]Download!AK232</f>
        <v>0</v>
      </c>
    </row>
    <row r="168" spans="1:28" s="7" customFormat="1" x14ac:dyDescent="0.2">
      <c r="A168" s="6"/>
      <c r="B168" s="6"/>
      <c r="C168" s="6"/>
      <c r="D168" s="11"/>
      <c r="E168" s="10"/>
      <c r="F168" s="6"/>
      <c r="G168" s="6"/>
      <c r="H168" s="6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8"/>
    </row>
    <row r="169" spans="1:28" s="7" customFormat="1" x14ac:dyDescent="0.2">
      <c r="A169" s="6"/>
      <c r="B169" s="6"/>
      <c r="C169" s="6"/>
      <c r="D169" s="11"/>
      <c r="E169" s="10"/>
      <c r="F169" s="6"/>
      <c r="G169" s="6"/>
      <c r="H169" s="6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8"/>
    </row>
    <row r="170" spans="1:28" s="7" customFormat="1" x14ac:dyDescent="0.2">
      <c r="A170" s="6"/>
      <c r="B170" s="6"/>
      <c r="C170" s="6"/>
      <c r="D170" s="11"/>
      <c r="E170" s="10"/>
      <c r="F170" s="6"/>
      <c r="G170" s="6"/>
      <c r="H170" s="6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8"/>
    </row>
    <row r="171" spans="1:28" s="7" customFormat="1" x14ac:dyDescent="0.2">
      <c r="A171" s="6"/>
      <c r="B171" s="6"/>
      <c r="C171" s="6"/>
      <c r="D171" s="11"/>
      <c r="E171" s="10"/>
      <c r="F171" s="6"/>
      <c r="G171" s="6"/>
      <c r="H171" s="6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8"/>
    </row>
    <row r="172" spans="1:28" s="7" customFormat="1" x14ac:dyDescent="0.2">
      <c r="A172" s="6"/>
      <c r="B172" s="6"/>
      <c r="C172" s="6"/>
      <c r="D172" s="11"/>
      <c r="E172" s="10"/>
      <c r="F172" s="6"/>
      <c r="G172" s="6"/>
      <c r="H172" s="6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8"/>
    </row>
    <row r="173" spans="1:28" s="7" customFormat="1" x14ac:dyDescent="0.2">
      <c r="A173" s="6"/>
      <c r="B173" s="6"/>
      <c r="C173" s="6"/>
      <c r="D173" s="11"/>
      <c r="E173" s="10"/>
      <c r="F173" s="6"/>
      <c r="G173" s="6"/>
      <c r="H173" s="6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8"/>
    </row>
    <row r="174" spans="1:28" s="7" customFormat="1" x14ac:dyDescent="0.2">
      <c r="A174" s="6"/>
      <c r="B174" s="6"/>
      <c r="C174" s="6"/>
      <c r="D174" s="11"/>
      <c r="E174" s="10"/>
      <c r="F174" s="6"/>
      <c r="G174" s="6"/>
      <c r="H174" s="6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8"/>
    </row>
    <row r="175" spans="1:28" s="7" customFormat="1" x14ac:dyDescent="0.2">
      <c r="A175" s="6"/>
      <c r="B175" s="6"/>
      <c r="C175" s="6"/>
      <c r="D175" s="11"/>
      <c r="E175" s="10"/>
      <c r="F175" s="6"/>
      <c r="G175" s="6"/>
      <c r="H175" s="6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8"/>
    </row>
    <row r="176" spans="1:28" s="7" customFormat="1" x14ac:dyDescent="0.2">
      <c r="A176" s="6"/>
      <c r="B176" s="6"/>
      <c r="C176" s="6"/>
      <c r="D176" s="11"/>
      <c r="E176" s="10"/>
      <c r="F176" s="6"/>
      <c r="G176" s="6"/>
      <c r="H176" s="6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8"/>
    </row>
    <row r="177" spans="1:28" s="7" customFormat="1" x14ac:dyDescent="0.2">
      <c r="A177" s="6"/>
      <c r="B177" s="6"/>
      <c r="C177" s="6"/>
      <c r="D177" s="11"/>
      <c r="E177" s="10"/>
      <c r="F177" s="6"/>
      <c r="G177" s="6"/>
      <c r="H177" s="6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8"/>
    </row>
    <row r="178" spans="1:28" s="7" customFormat="1" x14ac:dyDescent="0.2">
      <c r="A178" s="6"/>
      <c r="B178" s="6"/>
      <c r="C178" s="6"/>
      <c r="D178" s="11"/>
      <c r="E178" s="10"/>
      <c r="F178" s="6"/>
      <c r="G178" s="6"/>
      <c r="H178" s="6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8"/>
    </row>
    <row r="179" spans="1:28" s="7" customFormat="1" x14ac:dyDescent="0.2">
      <c r="A179" s="6"/>
      <c r="B179" s="6"/>
      <c r="C179" s="6"/>
      <c r="D179" s="11"/>
      <c r="E179" s="10"/>
      <c r="F179" s="6"/>
      <c r="G179" s="6"/>
      <c r="H179" s="6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8"/>
    </row>
    <row r="180" spans="1:28" s="7" customFormat="1" x14ac:dyDescent="0.2">
      <c r="A180" s="6"/>
      <c r="B180" s="6"/>
      <c r="C180" s="6"/>
      <c r="D180" s="11"/>
      <c r="E180" s="10"/>
      <c r="F180" s="6"/>
      <c r="G180" s="6"/>
      <c r="H180" s="6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8"/>
    </row>
    <row r="181" spans="1:28" s="7" customFormat="1" x14ac:dyDescent="0.2">
      <c r="A181" s="6"/>
      <c r="B181" s="6"/>
      <c r="C181" s="6"/>
      <c r="D181" s="11"/>
      <c r="E181" s="10"/>
      <c r="F181" s="6"/>
      <c r="G181" s="6"/>
      <c r="H181" s="6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8"/>
    </row>
    <row r="182" spans="1:28" s="7" customFormat="1" x14ac:dyDescent="0.2">
      <c r="A182" s="6"/>
      <c r="B182" s="6"/>
      <c r="C182" s="6"/>
      <c r="D182" s="11"/>
      <c r="E182" s="10"/>
      <c r="F182" s="6"/>
      <c r="G182" s="6"/>
      <c r="H182" s="6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8"/>
    </row>
    <row r="183" spans="1:28" s="7" customFormat="1" x14ac:dyDescent="0.2">
      <c r="A183" s="6"/>
      <c r="B183" s="6"/>
      <c r="C183" s="6"/>
      <c r="D183" s="11"/>
      <c r="E183" s="10"/>
      <c r="F183" s="6"/>
      <c r="G183" s="6"/>
      <c r="H183" s="6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8"/>
    </row>
    <row r="184" spans="1:28" s="7" customFormat="1" x14ac:dyDescent="0.2">
      <c r="A184" s="6"/>
      <c r="B184" s="6"/>
      <c r="C184" s="6"/>
      <c r="D184" s="11"/>
      <c r="E184" s="10"/>
      <c r="F184" s="6"/>
      <c r="G184" s="6"/>
      <c r="H184" s="6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8"/>
    </row>
    <row r="185" spans="1:28" s="7" customFormat="1" x14ac:dyDescent="0.2">
      <c r="A185" s="6"/>
      <c r="B185" s="6"/>
      <c r="C185" s="6"/>
      <c r="D185" s="11"/>
      <c r="E185" s="10"/>
      <c r="F185" s="6"/>
      <c r="G185" s="6"/>
      <c r="H185" s="6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8"/>
    </row>
    <row r="186" spans="1:28" s="7" customFormat="1" x14ac:dyDescent="0.2">
      <c r="A186" s="6"/>
      <c r="B186" s="6"/>
      <c r="C186" s="6"/>
      <c r="D186" s="11"/>
      <c r="E186" s="10"/>
      <c r="F186" s="6"/>
      <c r="G186" s="6"/>
      <c r="H186" s="6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8"/>
    </row>
    <row r="187" spans="1:28" s="7" customFormat="1" x14ac:dyDescent="0.2">
      <c r="A187" s="6"/>
      <c r="B187" s="6"/>
      <c r="C187" s="6"/>
      <c r="D187" s="11"/>
      <c r="E187" s="10"/>
      <c r="F187" s="6"/>
      <c r="G187" s="6"/>
      <c r="H187" s="6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8"/>
    </row>
    <row r="188" spans="1:28" s="7" customFormat="1" x14ac:dyDescent="0.2">
      <c r="A188" s="6"/>
      <c r="B188" s="6"/>
      <c r="C188" s="6"/>
      <c r="D188" s="11"/>
      <c r="E188" s="10"/>
      <c r="F188" s="6"/>
      <c r="G188" s="6"/>
      <c r="H188" s="6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8"/>
    </row>
    <row r="189" spans="1:28" s="7" customFormat="1" x14ac:dyDescent="0.2">
      <c r="A189" s="6"/>
      <c r="B189" s="6"/>
      <c r="C189" s="6"/>
      <c r="D189" s="11"/>
      <c r="E189" s="10"/>
      <c r="F189" s="6"/>
      <c r="G189" s="6"/>
      <c r="H189" s="6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8"/>
    </row>
    <row r="190" spans="1:28" s="7" customFormat="1" x14ac:dyDescent="0.2">
      <c r="A190" s="6"/>
      <c r="B190" s="6"/>
      <c r="C190" s="6"/>
      <c r="D190" s="11"/>
      <c r="E190" s="10"/>
      <c r="F190" s="6"/>
      <c r="G190" s="6"/>
      <c r="H190" s="6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8"/>
    </row>
    <row r="191" spans="1:28" s="7" customFormat="1" x14ac:dyDescent="0.2">
      <c r="A191" s="6"/>
      <c r="B191" s="6"/>
      <c r="C191" s="6"/>
      <c r="D191" s="11"/>
      <c r="E191" s="10"/>
      <c r="F191" s="6"/>
      <c r="G191" s="6"/>
      <c r="H191" s="6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8"/>
    </row>
    <row r="192" spans="1:28" s="7" customFormat="1" x14ac:dyDescent="0.2">
      <c r="A192" s="6"/>
      <c r="B192" s="6"/>
      <c r="C192" s="6"/>
      <c r="D192" s="11"/>
      <c r="E192" s="10"/>
      <c r="F192" s="6"/>
      <c r="G192" s="6"/>
      <c r="H192" s="6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8"/>
    </row>
    <row r="193" spans="1:28" s="7" customFormat="1" x14ac:dyDescent="0.2">
      <c r="A193" s="6"/>
      <c r="B193" s="6"/>
      <c r="C193" s="6"/>
      <c r="D193" s="11"/>
      <c r="E193" s="10"/>
      <c r="F193" s="6"/>
      <c r="G193" s="6"/>
      <c r="H193" s="6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8"/>
    </row>
    <row r="194" spans="1:28" s="7" customFormat="1" x14ac:dyDescent="0.2">
      <c r="A194" s="6"/>
      <c r="B194" s="6"/>
      <c r="C194" s="6"/>
      <c r="D194" s="11"/>
      <c r="E194" s="10"/>
      <c r="F194" s="6"/>
      <c r="G194" s="6"/>
      <c r="H194" s="6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8"/>
    </row>
    <row r="195" spans="1:28" s="7" customFormat="1" x14ac:dyDescent="0.2">
      <c r="A195" s="6"/>
      <c r="B195" s="6"/>
      <c r="C195" s="6"/>
      <c r="D195" s="11"/>
      <c r="E195" s="10"/>
      <c r="F195" s="6"/>
      <c r="G195" s="6"/>
      <c r="H195" s="6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8"/>
    </row>
    <row r="196" spans="1:28" s="7" customFormat="1" x14ac:dyDescent="0.2">
      <c r="A196" s="6"/>
      <c r="B196" s="6"/>
      <c r="C196" s="6"/>
      <c r="D196" s="11"/>
      <c r="E196" s="10"/>
      <c r="F196" s="6"/>
      <c r="G196" s="6"/>
      <c r="H196" s="6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8"/>
    </row>
    <row r="197" spans="1:28" s="7" customFormat="1" x14ac:dyDescent="0.2">
      <c r="A197" s="6"/>
      <c r="B197" s="6"/>
      <c r="C197" s="6"/>
      <c r="D197" s="11"/>
      <c r="E197" s="10"/>
      <c r="F197" s="6"/>
      <c r="G197" s="6"/>
      <c r="H197" s="6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8"/>
    </row>
    <row r="198" spans="1:28" s="7" customFormat="1" x14ac:dyDescent="0.2">
      <c r="A198" s="6"/>
      <c r="B198" s="6"/>
      <c r="C198" s="6"/>
      <c r="D198" s="11"/>
      <c r="E198" s="10"/>
      <c r="F198" s="6"/>
      <c r="G198" s="6"/>
      <c r="H198" s="6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8"/>
    </row>
    <row r="199" spans="1:28" s="7" customFormat="1" x14ac:dyDescent="0.2">
      <c r="A199" s="6"/>
      <c r="B199" s="6"/>
      <c r="C199" s="6"/>
      <c r="D199" s="11"/>
      <c r="E199" s="10"/>
      <c r="F199" s="6"/>
      <c r="G199" s="6"/>
      <c r="H199" s="6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8"/>
    </row>
    <row r="200" spans="1:28" s="7" customFormat="1" x14ac:dyDescent="0.2">
      <c r="A200" s="6"/>
      <c r="B200" s="6"/>
      <c r="C200" s="6"/>
      <c r="D200" s="11"/>
      <c r="E200" s="10"/>
      <c r="F200" s="6"/>
      <c r="G200" s="6"/>
      <c r="H200" s="6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8"/>
    </row>
    <row r="201" spans="1:28" s="7" customFormat="1" x14ac:dyDescent="0.2">
      <c r="A201" s="6"/>
      <c r="B201" s="6"/>
      <c r="C201" s="6"/>
      <c r="D201" s="11"/>
      <c r="E201" s="10"/>
      <c r="F201" s="6"/>
      <c r="G201" s="6"/>
      <c r="H201" s="6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8"/>
    </row>
    <row r="202" spans="1:28" s="7" customFormat="1" x14ac:dyDescent="0.2">
      <c r="A202" s="6"/>
      <c r="B202" s="6"/>
      <c r="C202" s="6"/>
      <c r="D202" s="11"/>
      <c r="E202" s="10"/>
      <c r="F202" s="6"/>
      <c r="G202" s="6"/>
      <c r="H202" s="6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8"/>
    </row>
    <row r="203" spans="1:28" s="7" customFormat="1" x14ac:dyDescent="0.2">
      <c r="A203" s="6"/>
      <c r="B203" s="6"/>
      <c r="C203" s="6"/>
      <c r="D203" s="11"/>
      <c r="E203" s="10"/>
      <c r="F203" s="6"/>
      <c r="G203" s="6"/>
      <c r="H203" s="6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8"/>
    </row>
    <row r="204" spans="1:28" s="7" customFormat="1" x14ac:dyDescent="0.2">
      <c r="A204" s="6"/>
      <c r="B204" s="6"/>
      <c r="C204" s="6"/>
      <c r="D204" s="11"/>
      <c r="E204" s="10"/>
      <c r="F204" s="6"/>
      <c r="G204" s="6"/>
      <c r="H204" s="6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8"/>
    </row>
    <row r="205" spans="1:28" s="7" customFormat="1" x14ac:dyDescent="0.2">
      <c r="A205" s="6"/>
      <c r="B205" s="6"/>
      <c r="C205" s="6"/>
      <c r="D205" s="11"/>
      <c r="E205" s="10"/>
      <c r="F205" s="6"/>
      <c r="G205" s="6"/>
      <c r="H205" s="6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8"/>
    </row>
    <row r="206" spans="1:28" s="7" customFormat="1" x14ac:dyDescent="0.2">
      <c r="A206" s="6"/>
      <c r="B206" s="6"/>
      <c r="C206" s="6"/>
      <c r="D206" s="11"/>
      <c r="E206" s="10"/>
      <c r="F206" s="6"/>
      <c r="G206" s="6"/>
      <c r="H206" s="6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8"/>
    </row>
    <row r="207" spans="1:28" s="7" customFormat="1" x14ac:dyDescent="0.2">
      <c r="A207" s="6"/>
      <c r="B207" s="6"/>
      <c r="C207" s="6"/>
      <c r="D207" s="11"/>
      <c r="E207" s="10"/>
      <c r="F207" s="6"/>
      <c r="G207" s="6"/>
      <c r="H207" s="6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8"/>
    </row>
    <row r="208" spans="1:28" s="7" customFormat="1" x14ac:dyDescent="0.2">
      <c r="A208" s="6"/>
      <c r="B208" s="6"/>
      <c r="C208" s="6"/>
      <c r="D208" s="11"/>
      <c r="E208" s="10"/>
      <c r="F208" s="6"/>
      <c r="G208" s="6"/>
      <c r="H208" s="6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8"/>
    </row>
    <row r="209" spans="1:28" s="7" customFormat="1" x14ac:dyDescent="0.2">
      <c r="A209" s="6"/>
      <c r="B209" s="6"/>
      <c r="C209" s="6"/>
      <c r="D209" s="11"/>
      <c r="E209" s="10"/>
      <c r="F209" s="6"/>
      <c r="G209" s="6"/>
      <c r="H209" s="6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8"/>
    </row>
    <row r="210" spans="1:28" s="7" customFormat="1" x14ac:dyDescent="0.2">
      <c r="A210" s="6"/>
      <c r="B210" s="6"/>
      <c r="C210" s="6"/>
      <c r="D210" s="11"/>
      <c r="E210" s="10"/>
      <c r="F210" s="6"/>
      <c r="G210" s="6"/>
      <c r="H210" s="6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8"/>
    </row>
    <row r="211" spans="1:28" s="7" customFormat="1" x14ac:dyDescent="0.2">
      <c r="A211" s="6"/>
      <c r="B211" s="6"/>
      <c r="C211" s="6"/>
      <c r="D211" s="11"/>
      <c r="E211" s="10"/>
      <c r="F211" s="6"/>
      <c r="G211" s="6"/>
      <c r="H211" s="6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8"/>
    </row>
    <row r="212" spans="1:28" s="7" customFormat="1" x14ac:dyDescent="0.2">
      <c r="A212" s="6"/>
      <c r="B212" s="6"/>
      <c r="C212" s="6"/>
      <c r="D212" s="11"/>
      <c r="E212" s="10"/>
      <c r="F212" s="6"/>
      <c r="G212" s="6"/>
      <c r="H212" s="6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8"/>
    </row>
    <row r="213" spans="1:28" s="7" customFormat="1" x14ac:dyDescent="0.2">
      <c r="A213" s="6"/>
      <c r="B213" s="6"/>
      <c r="C213" s="6"/>
      <c r="D213" s="11"/>
      <c r="E213" s="10"/>
      <c r="F213" s="6"/>
      <c r="G213" s="6"/>
      <c r="H213" s="6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8"/>
    </row>
    <row r="214" spans="1:28" s="7" customFormat="1" x14ac:dyDescent="0.2">
      <c r="A214" s="6"/>
      <c r="B214" s="6"/>
      <c r="C214" s="6"/>
      <c r="D214" s="11"/>
      <c r="E214" s="10"/>
      <c r="F214" s="6"/>
      <c r="G214" s="6"/>
      <c r="H214" s="6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8"/>
    </row>
    <row r="215" spans="1:28" s="7" customFormat="1" x14ac:dyDescent="0.2">
      <c r="A215" s="6"/>
      <c r="B215" s="6"/>
      <c r="C215" s="6"/>
      <c r="D215" s="11"/>
      <c r="E215" s="10"/>
      <c r="F215" s="6"/>
      <c r="G215" s="6"/>
      <c r="H215" s="6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8"/>
    </row>
    <row r="216" spans="1:28" s="7" customFormat="1" x14ac:dyDescent="0.2">
      <c r="A216" s="6"/>
      <c r="B216" s="6"/>
      <c r="C216" s="6"/>
      <c r="D216" s="11"/>
      <c r="E216" s="10"/>
      <c r="F216" s="6"/>
      <c r="G216" s="6"/>
      <c r="H216" s="6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8"/>
    </row>
    <row r="217" spans="1:28" s="7" customFormat="1" x14ac:dyDescent="0.2">
      <c r="A217" s="6"/>
      <c r="B217" s="6"/>
      <c r="C217" s="6"/>
      <c r="D217" s="11"/>
      <c r="E217" s="10"/>
      <c r="F217" s="6"/>
      <c r="G217" s="6"/>
      <c r="H217" s="6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8"/>
    </row>
    <row r="218" spans="1:28" s="7" customFormat="1" x14ac:dyDescent="0.2">
      <c r="A218" s="6"/>
      <c r="B218" s="6"/>
      <c r="C218" s="6"/>
      <c r="D218" s="11"/>
      <c r="E218" s="10"/>
      <c r="F218" s="6"/>
      <c r="G218" s="6"/>
      <c r="H218" s="6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8"/>
    </row>
    <row r="219" spans="1:28" s="7" customFormat="1" x14ac:dyDescent="0.2">
      <c r="A219" s="6"/>
      <c r="B219" s="6"/>
      <c r="C219" s="6"/>
      <c r="D219" s="11"/>
      <c r="E219" s="10"/>
      <c r="F219" s="6"/>
      <c r="G219" s="6"/>
      <c r="H219" s="6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8"/>
    </row>
    <row r="220" spans="1:28" s="7" customFormat="1" x14ac:dyDescent="0.2">
      <c r="A220" s="6"/>
      <c r="B220" s="6"/>
      <c r="C220" s="6"/>
      <c r="D220" s="11"/>
      <c r="E220" s="10"/>
      <c r="F220" s="6"/>
      <c r="G220" s="6"/>
      <c r="H220" s="6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8"/>
    </row>
    <row r="221" spans="1:28" s="7" customFormat="1" x14ac:dyDescent="0.2">
      <c r="A221" s="6"/>
      <c r="B221" s="6"/>
      <c r="C221" s="6"/>
      <c r="D221" s="11"/>
      <c r="E221" s="10"/>
      <c r="F221" s="6"/>
      <c r="G221" s="6"/>
      <c r="H221" s="6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8"/>
    </row>
    <row r="222" spans="1:28" s="7" customFormat="1" x14ac:dyDescent="0.2">
      <c r="A222" s="6"/>
      <c r="B222" s="6"/>
      <c r="C222" s="6"/>
      <c r="D222" s="11"/>
      <c r="E222" s="10"/>
      <c r="F222" s="6"/>
      <c r="G222" s="6"/>
      <c r="H222" s="6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8"/>
    </row>
    <row r="223" spans="1:28" s="7" customFormat="1" x14ac:dyDescent="0.2">
      <c r="A223" s="6"/>
      <c r="B223" s="6"/>
      <c r="C223" s="6"/>
      <c r="D223" s="11"/>
      <c r="E223" s="10"/>
      <c r="F223" s="6"/>
      <c r="G223" s="6"/>
      <c r="H223" s="6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8"/>
    </row>
    <row r="224" spans="1:28" s="7" customFormat="1" x14ac:dyDescent="0.2">
      <c r="A224" s="6"/>
      <c r="B224" s="6"/>
      <c r="C224" s="6"/>
      <c r="D224" s="11"/>
      <c r="E224" s="10"/>
      <c r="F224" s="6"/>
      <c r="G224" s="6"/>
      <c r="H224" s="6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8"/>
    </row>
    <row r="225" spans="1:28" s="7" customFormat="1" x14ac:dyDescent="0.2">
      <c r="A225" s="6"/>
      <c r="B225" s="6"/>
      <c r="C225" s="6"/>
      <c r="D225" s="11"/>
      <c r="E225" s="10"/>
      <c r="F225" s="6"/>
      <c r="G225" s="6"/>
      <c r="H225" s="6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8"/>
    </row>
    <row r="226" spans="1:28" s="7" customFormat="1" x14ac:dyDescent="0.2">
      <c r="A226" s="6"/>
      <c r="B226" s="6"/>
      <c r="C226" s="6"/>
      <c r="D226" s="11"/>
      <c r="E226" s="10"/>
      <c r="F226" s="6"/>
      <c r="G226" s="6"/>
      <c r="H226" s="6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8"/>
    </row>
    <row r="227" spans="1:28" s="7" customFormat="1" x14ac:dyDescent="0.2">
      <c r="A227" s="6"/>
      <c r="B227" s="6"/>
      <c r="C227" s="6"/>
      <c r="D227" s="11"/>
      <c r="E227" s="10"/>
      <c r="F227" s="6"/>
      <c r="G227" s="6"/>
      <c r="H227" s="6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8"/>
    </row>
    <row r="228" spans="1:28" s="7" customFormat="1" x14ac:dyDescent="0.2">
      <c r="A228" s="6"/>
      <c r="B228" s="6"/>
      <c r="C228" s="6"/>
      <c r="D228" s="11"/>
      <c r="E228" s="10"/>
      <c r="F228" s="6"/>
      <c r="G228" s="6"/>
      <c r="H228" s="6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8"/>
    </row>
    <row r="229" spans="1:28" s="7" customFormat="1" x14ac:dyDescent="0.2">
      <c r="A229" s="6"/>
      <c r="B229" s="6"/>
      <c r="C229" s="6"/>
      <c r="D229" s="11"/>
      <c r="E229" s="10"/>
      <c r="F229" s="6"/>
      <c r="G229" s="6"/>
      <c r="H229" s="6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8"/>
    </row>
    <row r="230" spans="1:28" s="7" customFormat="1" x14ac:dyDescent="0.2">
      <c r="A230" s="6"/>
      <c r="B230" s="6"/>
      <c r="C230" s="6"/>
      <c r="D230" s="11"/>
      <c r="E230" s="10"/>
      <c r="F230" s="6"/>
      <c r="G230" s="6"/>
      <c r="H230" s="6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8"/>
    </row>
    <row r="231" spans="1:28" s="7" customFormat="1" x14ac:dyDescent="0.2">
      <c r="A231" s="6"/>
      <c r="B231" s="6"/>
      <c r="C231" s="6"/>
      <c r="D231" s="11"/>
      <c r="E231" s="10"/>
      <c r="F231" s="6"/>
      <c r="G231" s="6"/>
      <c r="H231" s="6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8"/>
    </row>
    <row r="232" spans="1:28" s="7" customFormat="1" x14ac:dyDescent="0.2">
      <c r="A232" s="6"/>
      <c r="B232" s="6"/>
      <c r="C232" s="6"/>
      <c r="D232" s="11"/>
      <c r="E232" s="10"/>
      <c r="F232" s="6"/>
      <c r="G232" s="6"/>
      <c r="H232" s="6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8"/>
    </row>
    <row r="233" spans="1:28" s="7" customFormat="1" x14ac:dyDescent="0.2">
      <c r="A233" s="6"/>
      <c r="B233" s="6"/>
      <c r="C233" s="6"/>
      <c r="D233" s="11"/>
      <c r="E233" s="10"/>
      <c r="F233" s="6"/>
      <c r="G233" s="6"/>
      <c r="H233" s="6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8"/>
    </row>
    <row r="234" spans="1:28" s="7" customFormat="1" x14ac:dyDescent="0.2">
      <c r="A234" s="6"/>
      <c r="B234" s="6"/>
      <c r="C234" s="6"/>
      <c r="D234" s="11"/>
      <c r="E234" s="10"/>
      <c r="F234" s="6"/>
      <c r="G234" s="6"/>
      <c r="H234" s="6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8"/>
    </row>
    <row r="235" spans="1:28" s="7" customFormat="1" x14ac:dyDescent="0.2">
      <c r="A235" s="6"/>
      <c r="B235" s="6"/>
      <c r="C235" s="6"/>
      <c r="D235" s="11"/>
      <c r="E235" s="10"/>
      <c r="F235" s="6"/>
      <c r="G235" s="6"/>
      <c r="H235" s="6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8"/>
    </row>
    <row r="236" spans="1:28" s="7" customFormat="1" x14ac:dyDescent="0.2">
      <c r="A236" s="6"/>
      <c r="B236" s="6"/>
      <c r="C236" s="6"/>
      <c r="D236" s="11"/>
      <c r="E236" s="10"/>
      <c r="F236" s="6"/>
      <c r="G236" s="6"/>
      <c r="H236" s="6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8"/>
    </row>
    <row r="237" spans="1:28" s="7" customFormat="1" x14ac:dyDescent="0.2">
      <c r="A237" s="6"/>
      <c r="B237" s="6"/>
      <c r="C237" s="6"/>
      <c r="D237" s="11"/>
      <c r="E237" s="10"/>
      <c r="F237" s="6"/>
      <c r="G237" s="6"/>
      <c r="H237" s="6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8"/>
    </row>
    <row r="238" spans="1:28" s="7" customFormat="1" x14ac:dyDescent="0.2">
      <c r="A238" s="6"/>
      <c r="B238" s="6"/>
      <c r="C238" s="6"/>
      <c r="D238" s="11"/>
      <c r="E238" s="10"/>
      <c r="F238" s="6"/>
      <c r="G238" s="6"/>
      <c r="H238" s="6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8"/>
    </row>
    <row r="239" spans="1:28" s="7" customFormat="1" x14ac:dyDescent="0.2">
      <c r="A239" s="6"/>
      <c r="B239" s="6"/>
      <c r="C239" s="6"/>
      <c r="D239" s="11"/>
      <c r="E239" s="10"/>
      <c r="F239" s="6"/>
      <c r="G239" s="6"/>
      <c r="H239" s="6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8"/>
    </row>
    <row r="240" spans="1:28" s="7" customFormat="1" x14ac:dyDescent="0.2">
      <c r="A240" s="6"/>
      <c r="B240" s="6"/>
      <c r="C240" s="6"/>
      <c r="D240" s="11"/>
      <c r="E240" s="10"/>
      <c r="F240" s="6"/>
      <c r="G240" s="6"/>
      <c r="H240" s="6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8"/>
    </row>
    <row r="241" spans="1:28" s="7" customFormat="1" x14ac:dyDescent="0.2">
      <c r="A241" s="6"/>
      <c r="B241" s="6"/>
      <c r="C241" s="6"/>
      <c r="D241" s="11"/>
      <c r="E241" s="10"/>
      <c r="F241" s="6"/>
      <c r="G241" s="6"/>
      <c r="H241" s="6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8"/>
    </row>
    <row r="242" spans="1:28" s="7" customFormat="1" x14ac:dyDescent="0.2">
      <c r="A242" s="6"/>
      <c r="B242" s="6"/>
      <c r="C242" s="6"/>
      <c r="D242" s="11"/>
      <c r="E242" s="10"/>
      <c r="F242" s="6"/>
      <c r="G242" s="6"/>
      <c r="H242" s="6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8"/>
    </row>
    <row r="243" spans="1:28" s="7" customFormat="1" x14ac:dyDescent="0.2">
      <c r="A243" s="6"/>
      <c r="B243" s="6"/>
      <c r="C243" s="6"/>
      <c r="D243" s="11"/>
      <c r="E243" s="10"/>
      <c r="F243" s="6"/>
      <c r="G243" s="6"/>
      <c r="H243" s="6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8"/>
    </row>
    <row r="244" spans="1:28" s="7" customFormat="1" x14ac:dyDescent="0.2">
      <c r="A244" s="6"/>
      <c r="B244" s="6"/>
      <c r="C244" s="6"/>
      <c r="D244" s="11"/>
      <c r="E244" s="10"/>
      <c r="F244" s="6"/>
      <c r="G244" s="6"/>
      <c r="H244" s="6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8"/>
    </row>
    <row r="245" spans="1:28" s="7" customFormat="1" x14ac:dyDescent="0.2">
      <c r="A245" s="6"/>
      <c r="B245" s="6"/>
      <c r="C245" s="6"/>
      <c r="D245" s="11"/>
      <c r="E245" s="10"/>
      <c r="F245" s="6"/>
      <c r="G245" s="6"/>
      <c r="H245" s="6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8"/>
    </row>
    <row r="246" spans="1:28" s="7" customFormat="1" x14ac:dyDescent="0.2">
      <c r="A246" s="6"/>
      <c r="B246" s="6"/>
      <c r="C246" s="6"/>
      <c r="D246" s="11"/>
      <c r="E246" s="10"/>
      <c r="F246" s="6"/>
      <c r="G246" s="6"/>
      <c r="H246" s="6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8"/>
    </row>
    <row r="247" spans="1:28" s="7" customFormat="1" x14ac:dyDescent="0.2">
      <c r="A247" s="6"/>
      <c r="B247" s="6"/>
      <c r="C247" s="6"/>
      <c r="D247" s="11"/>
      <c r="E247" s="10"/>
      <c r="F247" s="6"/>
      <c r="G247" s="6"/>
      <c r="H247" s="6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8"/>
    </row>
    <row r="248" spans="1:28" s="7" customFormat="1" x14ac:dyDescent="0.2">
      <c r="A248" s="6"/>
      <c r="B248" s="6"/>
      <c r="C248" s="6"/>
      <c r="D248" s="11"/>
      <c r="E248" s="10"/>
      <c r="F248" s="6"/>
      <c r="G248" s="6"/>
      <c r="H248" s="6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8"/>
    </row>
    <row r="249" spans="1:28" s="7" customFormat="1" x14ac:dyDescent="0.2">
      <c r="A249" s="6"/>
      <c r="B249" s="6"/>
      <c r="C249" s="6"/>
      <c r="D249" s="11"/>
      <c r="E249" s="10"/>
      <c r="F249" s="6"/>
      <c r="G249" s="6"/>
      <c r="H249" s="6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8"/>
    </row>
    <row r="250" spans="1:28" s="7" customFormat="1" x14ac:dyDescent="0.2">
      <c r="A250" s="6"/>
      <c r="B250" s="6"/>
      <c r="C250" s="6"/>
      <c r="D250" s="11"/>
      <c r="E250" s="10"/>
      <c r="F250" s="6"/>
      <c r="G250" s="6"/>
      <c r="H250" s="6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8"/>
    </row>
    <row r="251" spans="1:28" s="7" customFormat="1" x14ac:dyDescent="0.2">
      <c r="A251" s="6"/>
      <c r="B251" s="6"/>
      <c r="C251" s="6"/>
      <c r="D251" s="11"/>
      <c r="E251" s="10"/>
      <c r="F251" s="6"/>
      <c r="G251" s="6"/>
      <c r="H251" s="6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8"/>
    </row>
  </sheetData>
  <mergeCells count="2">
    <mergeCell ref="C1:R1"/>
    <mergeCell ref="C2:R2"/>
  </mergeCells>
  <pageMargins left="0.74803149606299213" right="0" top="0.51181102362204722" bottom="0.51181102362204722" header="0.23622047244094491" footer="0.23622047244094491"/>
  <pageSetup scale="46" fitToHeight="0" orientation="landscape" r:id="rId1"/>
  <headerFooter alignWithMargins="0">
    <oddHeader>&amp;RPage &amp;P of 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2:K1515"/>
  <sheetViews>
    <sheetView workbookViewId="0">
      <selection activeCell="E16" sqref="E16"/>
    </sheetView>
  </sheetViews>
  <sheetFormatPr baseColWidth="10" defaultColWidth="9" defaultRowHeight="13" x14ac:dyDescent="0.15"/>
  <cols>
    <col min="1" max="1" width="42" customWidth="1"/>
  </cols>
  <sheetData>
    <row r="2" spans="1:11" x14ac:dyDescent="0.15">
      <c r="A2" s="5"/>
      <c r="B2" t="s">
        <v>6696</v>
      </c>
      <c r="C2" t="s">
        <v>6697</v>
      </c>
      <c r="D2" t="s">
        <v>6698</v>
      </c>
      <c r="E2" t="s">
        <v>6699</v>
      </c>
      <c r="F2" t="s">
        <v>6700</v>
      </c>
      <c r="G2" t="s">
        <v>6701</v>
      </c>
      <c r="H2" t="s">
        <v>6702</v>
      </c>
      <c r="I2" t="s">
        <v>6703</v>
      </c>
      <c r="J2" t="s">
        <v>6704</v>
      </c>
      <c r="K2" t="s">
        <v>6705</v>
      </c>
    </row>
    <row r="4" spans="1:11" x14ac:dyDescent="0.15">
      <c r="A4" s="4" t="s">
        <v>6686</v>
      </c>
    </row>
    <row r="5" spans="1:11" x14ac:dyDescent="0.15">
      <c r="A5" s="1" t="s">
        <v>9</v>
      </c>
    </row>
    <row r="6" spans="1:11" x14ac:dyDescent="0.15">
      <c r="A6" s="1" t="s">
        <v>14</v>
      </c>
    </row>
    <row r="7" spans="1:11" x14ac:dyDescent="0.15">
      <c r="A7" s="1" t="s">
        <v>20</v>
      </c>
    </row>
    <row r="8" spans="1:11" x14ac:dyDescent="0.15">
      <c r="A8" s="1" t="s">
        <v>25</v>
      </c>
    </row>
    <row r="9" spans="1:11" x14ac:dyDescent="0.15">
      <c r="A9" s="1" t="s">
        <v>30</v>
      </c>
    </row>
    <row r="10" spans="1:11" x14ac:dyDescent="0.15">
      <c r="A10" s="1" t="s">
        <v>35</v>
      </c>
    </row>
    <row r="11" spans="1:11" x14ac:dyDescent="0.15">
      <c r="A11" s="1" t="s">
        <v>39</v>
      </c>
    </row>
    <row r="12" spans="1:11" x14ac:dyDescent="0.15">
      <c r="A12" s="1" t="s">
        <v>44</v>
      </c>
    </row>
    <row r="13" spans="1:11" x14ac:dyDescent="0.15">
      <c r="A13" s="1" t="s">
        <v>48</v>
      </c>
    </row>
    <row r="14" spans="1:11" x14ac:dyDescent="0.15">
      <c r="A14" s="1" t="s">
        <v>52</v>
      </c>
    </row>
    <row r="15" spans="1:11" x14ac:dyDescent="0.15">
      <c r="A15" s="1" t="s">
        <v>56</v>
      </c>
    </row>
    <row r="16" spans="1:11" x14ac:dyDescent="0.15">
      <c r="A16" s="1" t="s">
        <v>60</v>
      </c>
    </row>
    <row r="17" spans="1:1" x14ac:dyDescent="0.15">
      <c r="A17" s="1" t="s">
        <v>65</v>
      </c>
    </row>
    <row r="18" spans="1:1" x14ac:dyDescent="0.15">
      <c r="A18" s="1" t="s">
        <v>70</v>
      </c>
    </row>
    <row r="19" spans="1:1" x14ac:dyDescent="0.15">
      <c r="A19" s="1" t="s">
        <v>74</v>
      </c>
    </row>
    <row r="20" spans="1:1" x14ac:dyDescent="0.15">
      <c r="A20" s="1" t="s">
        <v>77</v>
      </c>
    </row>
    <row r="21" spans="1:1" x14ac:dyDescent="0.15">
      <c r="A21" s="1" t="s">
        <v>80</v>
      </c>
    </row>
    <row r="22" spans="1:1" x14ac:dyDescent="0.15">
      <c r="A22" s="1" t="s">
        <v>84</v>
      </c>
    </row>
    <row r="23" spans="1:1" x14ac:dyDescent="0.15">
      <c r="A23" s="1" t="s">
        <v>89</v>
      </c>
    </row>
    <row r="24" spans="1:1" x14ac:dyDescent="0.15">
      <c r="A24" s="1" t="s">
        <v>94</v>
      </c>
    </row>
    <row r="25" spans="1:1" x14ac:dyDescent="0.15">
      <c r="A25" s="1" t="s">
        <v>96</v>
      </c>
    </row>
    <row r="26" spans="1:1" x14ac:dyDescent="0.15">
      <c r="A26" s="1" t="s">
        <v>100</v>
      </c>
    </row>
    <row r="27" spans="1:1" x14ac:dyDescent="0.15">
      <c r="A27" s="1" t="s">
        <v>104</v>
      </c>
    </row>
    <row r="28" spans="1:1" x14ac:dyDescent="0.15">
      <c r="A28" s="1" t="s">
        <v>108</v>
      </c>
    </row>
    <row r="29" spans="1:1" x14ac:dyDescent="0.15">
      <c r="A29" s="1" t="s">
        <v>112</v>
      </c>
    </row>
    <row r="30" spans="1:1" x14ac:dyDescent="0.15">
      <c r="A30" s="1" t="s">
        <v>115</v>
      </c>
    </row>
    <row r="31" spans="1:1" x14ac:dyDescent="0.15">
      <c r="A31" s="1" t="s">
        <v>119</v>
      </c>
    </row>
    <row r="32" spans="1:1" x14ac:dyDescent="0.15">
      <c r="A32" s="1" t="s">
        <v>122</v>
      </c>
    </row>
    <row r="33" spans="1:1" x14ac:dyDescent="0.15">
      <c r="A33" s="1" t="s">
        <v>125</v>
      </c>
    </row>
    <row r="34" spans="1:1" x14ac:dyDescent="0.15">
      <c r="A34" s="1" t="s">
        <v>128</v>
      </c>
    </row>
    <row r="35" spans="1:1" x14ac:dyDescent="0.15">
      <c r="A35" s="1" t="s">
        <v>131</v>
      </c>
    </row>
    <row r="36" spans="1:1" x14ac:dyDescent="0.15">
      <c r="A36" s="1" t="s">
        <v>135</v>
      </c>
    </row>
    <row r="37" spans="1:1" x14ac:dyDescent="0.15">
      <c r="A37" s="1" t="s">
        <v>138</v>
      </c>
    </row>
    <row r="38" spans="1:1" x14ac:dyDescent="0.15">
      <c r="A38" s="1" t="s">
        <v>141</v>
      </c>
    </row>
    <row r="39" spans="1:1" x14ac:dyDescent="0.15">
      <c r="A39" s="1" t="s">
        <v>144</v>
      </c>
    </row>
    <row r="40" spans="1:1" x14ac:dyDescent="0.15">
      <c r="A40" s="1" t="s">
        <v>147</v>
      </c>
    </row>
    <row r="41" spans="1:1" x14ac:dyDescent="0.15">
      <c r="A41" s="1" t="s">
        <v>151</v>
      </c>
    </row>
    <row r="42" spans="1:1" x14ac:dyDescent="0.15">
      <c r="A42" s="1" t="s">
        <v>154</v>
      </c>
    </row>
    <row r="43" spans="1:1" x14ac:dyDescent="0.15">
      <c r="A43" s="1" t="s">
        <v>157</v>
      </c>
    </row>
    <row r="44" spans="1:1" x14ac:dyDescent="0.15">
      <c r="A44" s="1" t="s">
        <v>162</v>
      </c>
    </row>
    <row r="45" spans="1:1" x14ac:dyDescent="0.15">
      <c r="A45" s="1" t="s">
        <v>165</v>
      </c>
    </row>
    <row r="46" spans="1:1" x14ac:dyDescent="0.15">
      <c r="A46" s="1" t="s">
        <v>168</v>
      </c>
    </row>
    <row r="47" spans="1:1" x14ac:dyDescent="0.15">
      <c r="A47" s="1" t="s">
        <v>170</v>
      </c>
    </row>
    <row r="48" spans="1:1" x14ac:dyDescent="0.15">
      <c r="A48" s="1" t="s">
        <v>173</v>
      </c>
    </row>
    <row r="49" spans="1:1" x14ac:dyDescent="0.15">
      <c r="A49" s="1" t="s">
        <v>176</v>
      </c>
    </row>
    <row r="50" spans="1:1" x14ac:dyDescent="0.15">
      <c r="A50" s="1" t="s">
        <v>179</v>
      </c>
    </row>
    <row r="51" spans="1:1" x14ac:dyDescent="0.15">
      <c r="A51" s="1" t="s">
        <v>182</v>
      </c>
    </row>
    <row r="52" spans="1:1" x14ac:dyDescent="0.15">
      <c r="A52" s="1" t="s">
        <v>185</v>
      </c>
    </row>
    <row r="53" spans="1:1" x14ac:dyDescent="0.15">
      <c r="A53" s="1" t="s">
        <v>188</v>
      </c>
    </row>
    <row r="54" spans="1:1" x14ac:dyDescent="0.15">
      <c r="A54" s="1" t="s">
        <v>191</v>
      </c>
    </row>
    <row r="55" spans="1:1" x14ac:dyDescent="0.15">
      <c r="A55" s="1" t="s">
        <v>194</v>
      </c>
    </row>
    <row r="56" spans="1:1" x14ac:dyDescent="0.15">
      <c r="A56" s="1" t="s">
        <v>197</v>
      </c>
    </row>
    <row r="57" spans="1:1" x14ac:dyDescent="0.15">
      <c r="A57" s="1" t="s">
        <v>73</v>
      </c>
    </row>
    <row r="58" spans="1:1" x14ac:dyDescent="0.15">
      <c r="A58" s="1" t="s">
        <v>202</v>
      </c>
    </row>
    <row r="59" spans="1:1" ht="15" customHeight="1" x14ac:dyDescent="0.15">
      <c r="A59" s="1" t="s">
        <v>205</v>
      </c>
    </row>
    <row r="60" spans="1:1" x14ac:dyDescent="0.15">
      <c r="A60" s="1" t="s">
        <v>208</v>
      </c>
    </row>
    <row r="61" spans="1:1" x14ac:dyDescent="0.15">
      <c r="A61" s="1" t="s">
        <v>211</v>
      </c>
    </row>
    <row r="62" spans="1:1" x14ac:dyDescent="0.15">
      <c r="A62" s="1" t="s">
        <v>214</v>
      </c>
    </row>
    <row r="63" spans="1:1" x14ac:dyDescent="0.15">
      <c r="A63" s="1" t="s">
        <v>217</v>
      </c>
    </row>
    <row r="64" spans="1:1" x14ac:dyDescent="0.15">
      <c r="A64" s="1" t="s">
        <v>221</v>
      </c>
    </row>
    <row r="65" spans="1:1" x14ac:dyDescent="0.15">
      <c r="A65" s="1" t="s">
        <v>224</v>
      </c>
    </row>
    <row r="66" spans="1:1" x14ac:dyDescent="0.15">
      <c r="A66" s="1" t="s">
        <v>227</v>
      </c>
    </row>
    <row r="67" spans="1:1" x14ac:dyDescent="0.15">
      <c r="A67" s="1" t="s">
        <v>230</v>
      </c>
    </row>
    <row r="68" spans="1:1" x14ac:dyDescent="0.15">
      <c r="A68" s="1" t="s">
        <v>233</v>
      </c>
    </row>
    <row r="69" spans="1:1" x14ac:dyDescent="0.15">
      <c r="A69" s="1" t="s">
        <v>236</v>
      </c>
    </row>
    <row r="70" spans="1:1" x14ac:dyDescent="0.15">
      <c r="A70" s="1" t="s">
        <v>239</v>
      </c>
    </row>
    <row r="71" spans="1:1" x14ac:dyDescent="0.15">
      <c r="A71" s="1" t="s">
        <v>241</v>
      </c>
    </row>
    <row r="72" spans="1:1" x14ac:dyDescent="0.15">
      <c r="A72" s="1" t="s">
        <v>244</v>
      </c>
    </row>
    <row r="73" spans="1:1" x14ac:dyDescent="0.15">
      <c r="A73" s="1" t="s">
        <v>248</v>
      </c>
    </row>
    <row r="74" spans="1:1" x14ac:dyDescent="0.15">
      <c r="A74" s="1" t="s">
        <v>251</v>
      </c>
    </row>
    <row r="75" spans="1:1" x14ac:dyDescent="0.15">
      <c r="A75" s="1" t="s">
        <v>254</v>
      </c>
    </row>
    <row r="76" spans="1:1" x14ac:dyDescent="0.15">
      <c r="A76" s="1" t="s">
        <v>257</v>
      </c>
    </row>
    <row r="77" spans="1:1" x14ac:dyDescent="0.15">
      <c r="A77" s="1" t="s">
        <v>259</v>
      </c>
    </row>
    <row r="78" spans="1:1" x14ac:dyDescent="0.15">
      <c r="A78" s="1" t="s">
        <v>262</v>
      </c>
    </row>
    <row r="79" spans="1:1" x14ac:dyDescent="0.15">
      <c r="A79" s="1" t="s">
        <v>266</v>
      </c>
    </row>
    <row r="80" spans="1:1" x14ac:dyDescent="0.15">
      <c r="A80" s="1" t="s">
        <v>269</v>
      </c>
    </row>
    <row r="81" spans="1:1" x14ac:dyDescent="0.15">
      <c r="A81" s="1" t="s">
        <v>272</v>
      </c>
    </row>
    <row r="82" spans="1:1" x14ac:dyDescent="0.15">
      <c r="A82" s="1" t="s">
        <v>275</v>
      </c>
    </row>
    <row r="83" spans="1:1" x14ac:dyDescent="0.15">
      <c r="A83" s="1" t="s">
        <v>278</v>
      </c>
    </row>
    <row r="84" spans="1:1" x14ac:dyDescent="0.15">
      <c r="A84" s="1" t="s">
        <v>281</v>
      </c>
    </row>
    <row r="85" spans="1:1" x14ac:dyDescent="0.15">
      <c r="A85" s="1" t="s">
        <v>284</v>
      </c>
    </row>
    <row r="86" spans="1:1" x14ac:dyDescent="0.15">
      <c r="A86" s="1" t="s">
        <v>286</v>
      </c>
    </row>
    <row r="87" spans="1:1" x14ac:dyDescent="0.15">
      <c r="A87" s="1" t="s">
        <v>289</v>
      </c>
    </row>
    <row r="88" spans="1:1" x14ac:dyDescent="0.15">
      <c r="A88" s="1" t="s">
        <v>291</v>
      </c>
    </row>
    <row r="89" spans="1:1" x14ac:dyDescent="0.15">
      <c r="A89" s="1" t="s">
        <v>294</v>
      </c>
    </row>
    <row r="90" spans="1:1" x14ac:dyDescent="0.15">
      <c r="A90" s="1" t="s">
        <v>297</v>
      </c>
    </row>
    <row r="91" spans="1:1" x14ac:dyDescent="0.15">
      <c r="A91" s="1" t="s">
        <v>300</v>
      </c>
    </row>
    <row r="92" spans="1:1" x14ac:dyDescent="0.15">
      <c r="A92" s="1" t="s">
        <v>303</v>
      </c>
    </row>
    <row r="93" spans="1:1" x14ac:dyDescent="0.15">
      <c r="A93" s="1" t="s">
        <v>306</v>
      </c>
    </row>
    <row r="94" spans="1:1" x14ac:dyDescent="0.15">
      <c r="A94" s="1" t="s">
        <v>309</v>
      </c>
    </row>
    <row r="95" spans="1:1" x14ac:dyDescent="0.15">
      <c r="A95" s="1" t="s">
        <v>312</v>
      </c>
    </row>
    <row r="96" spans="1:1" x14ac:dyDescent="0.15">
      <c r="A96" s="1" t="s">
        <v>315</v>
      </c>
    </row>
    <row r="97" spans="1:1" x14ac:dyDescent="0.15">
      <c r="A97" s="1" t="s">
        <v>318</v>
      </c>
    </row>
    <row r="98" spans="1:1" x14ac:dyDescent="0.15">
      <c r="A98" s="1" t="s">
        <v>321</v>
      </c>
    </row>
    <row r="99" spans="1:1" x14ac:dyDescent="0.15">
      <c r="A99" s="1" t="s">
        <v>324</v>
      </c>
    </row>
    <row r="100" spans="1:1" x14ac:dyDescent="0.15">
      <c r="A100" s="1" t="s">
        <v>327</v>
      </c>
    </row>
    <row r="101" spans="1:1" x14ac:dyDescent="0.15">
      <c r="A101" s="1" t="s">
        <v>330</v>
      </c>
    </row>
    <row r="102" spans="1:1" x14ac:dyDescent="0.15">
      <c r="A102" s="1" t="s">
        <v>333</v>
      </c>
    </row>
    <row r="103" spans="1:1" x14ac:dyDescent="0.15">
      <c r="A103" s="1" t="s">
        <v>336</v>
      </c>
    </row>
    <row r="104" spans="1:1" x14ac:dyDescent="0.15">
      <c r="A104" s="1" t="s">
        <v>339</v>
      </c>
    </row>
    <row r="105" spans="1:1" x14ac:dyDescent="0.15">
      <c r="A105" s="1" t="s">
        <v>342</v>
      </c>
    </row>
    <row r="106" spans="1:1" x14ac:dyDescent="0.15">
      <c r="A106" s="1" t="s">
        <v>344</v>
      </c>
    </row>
    <row r="107" spans="1:1" x14ac:dyDescent="0.15">
      <c r="A107" s="1" t="s">
        <v>51</v>
      </c>
    </row>
    <row r="108" spans="1:1" x14ac:dyDescent="0.15">
      <c r="A108" s="1" t="s">
        <v>349</v>
      </c>
    </row>
    <row r="109" spans="1:1" x14ac:dyDescent="0.15">
      <c r="A109" s="1" t="s">
        <v>352</v>
      </c>
    </row>
    <row r="110" spans="1:1" x14ac:dyDescent="0.15">
      <c r="A110" s="1" t="s">
        <v>355</v>
      </c>
    </row>
    <row r="111" spans="1:1" x14ac:dyDescent="0.15">
      <c r="A111" s="1" t="s">
        <v>358</v>
      </c>
    </row>
    <row r="112" spans="1:1" x14ac:dyDescent="0.15">
      <c r="A112" s="1" t="s">
        <v>361</v>
      </c>
    </row>
    <row r="113" spans="1:1" x14ac:dyDescent="0.15">
      <c r="A113" s="1" t="s">
        <v>365</v>
      </c>
    </row>
    <row r="114" spans="1:1" x14ac:dyDescent="0.15">
      <c r="A114" s="1" t="s">
        <v>368</v>
      </c>
    </row>
    <row r="115" spans="1:1" x14ac:dyDescent="0.15">
      <c r="A115" s="1" t="s">
        <v>371</v>
      </c>
    </row>
    <row r="116" spans="1:1" x14ac:dyDescent="0.15">
      <c r="A116" s="1" t="s">
        <v>375</v>
      </c>
    </row>
    <row r="117" spans="1:1" x14ac:dyDescent="0.15">
      <c r="A117" s="1" t="s">
        <v>378</v>
      </c>
    </row>
    <row r="118" spans="1:1" x14ac:dyDescent="0.15">
      <c r="A118" s="1" t="s">
        <v>381</v>
      </c>
    </row>
    <row r="119" spans="1:1" x14ac:dyDescent="0.15">
      <c r="A119" s="1" t="s">
        <v>384</v>
      </c>
    </row>
    <row r="120" spans="1:1" x14ac:dyDescent="0.15">
      <c r="A120" s="1" t="s">
        <v>387</v>
      </c>
    </row>
    <row r="121" spans="1:1" x14ac:dyDescent="0.15">
      <c r="A121" s="1" t="s">
        <v>390</v>
      </c>
    </row>
    <row r="122" spans="1:1" x14ac:dyDescent="0.15">
      <c r="A122" s="4" t="s">
        <v>6677</v>
      </c>
    </row>
    <row r="123" spans="1:1" x14ac:dyDescent="0.15">
      <c r="A123" s="1" t="s">
        <v>10</v>
      </c>
    </row>
    <row r="124" spans="1:1" x14ac:dyDescent="0.15">
      <c r="A124" s="1" t="s">
        <v>16</v>
      </c>
    </row>
    <row r="125" spans="1:1" x14ac:dyDescent="0.15">
      <c r="A125" s="1" t="s">
        <v>22</v>
      </c>
    </row>
    <row r="126" spans="1:1" x14ac:dyDescent="0.15">
      <c r="A126" s="1" t="s">
        <v>27</v>
      </c>
    </row>
    <row r="127" spans="1:1" x14ac:dyDescent="0.15">
      <c r="A127" s="1" t="s">
        <v>32</v>
      </c>
    </row>
    <row r="128" spans="1:1" x14ac:dyDescent="0.15">
      <c r="A128" s="1" t="s">
        <v>36</v>
      </c>
    </row>
    <row r="129" spans="1:1" x14ac:dyDescent="0.15">
      <c r="A129" s="1" t="s">
        <v>40</v>
      </c>
    </row>
    <row r="130" spans="1:1" x14ac:dyDescent="0.15">
      <c r="A130" s="1" t="s">
        <v>45</v>
      </c>
    </row>
    <row r="131" spans="1:1" x14ac:dyDescent="0.15">
      <c r="A131" s="1" t="s">
        <v>49</v>
      </c>
    </row>
    <row r="132" spans="1:1" x14ac:dyDescent="0.15">
      <c r="A132" s="1" t="s">
        <v>54</v>
      </c>
    </row>
    <row r="133" spans="1:1" x14ac:dyDescent="0.15">
      <c r="A133" s="1" t="s">
        <v>57</v>
      </c>
    </row>
    <row r="134" spans="1:1" x14ac:dyDescent="0.15">
      <c r="A134" s="1" t="s">
        <v>62</v>
      </c>
    </row>
    <row r="135" spans="1:1" x14ac:dyDescent="0.15">
      <c r="A135" s="1" t="s">
        <v>66</v>
      </c>
    </row>
    <row r="136" spans="1:1" x14ac:dyDescent="0.15">
      <c r="A136" s="1" t="s">
        <v>71</v>
      </c>
    </row>
    <row r="137" spans="1:1" x14ac:dyDescent="0.15">
      <c r="A137" s="1" t="s">
        <v>75</v>
      </c>
    </row>
    <row r="138" spans="1:1" x14ac:dyDescent="0.15">
      <c r="A138" s="1" t="s">
        <v>78</v>
      </c>
    </row>
    <row r="139" spans="1:1" x14ac:dyDescent="0.15">
      <c r="A139" s="1" t="s">
        <v>82</v>
      </c>
    </row>
    <row r="140" spans="1:1" x14ac:dyDescent="0.15">
      <c r="A140" s="1" t="s">
        <v>86</v>
      </c>
    </row>
    <row r="141" spans="1:1" x14ac:dyDescent="0.15">
      <c r="A141" s="1" t="s">
        <v>91</v>
      </c>
    </row>
    <row r="142" spans="1:1" x14ac:dyDescent="0.15">
      <c r="A142" s="1" t="s">
        <v>8</v>
      </c>
    </row>
    <row r="143" spans="1:1" x14ac:dyDescent="0.15">
      <c r="A143" s="1" t="s">
        <v>97</v>
      </c>
    </row>
    <row r="144" spans="1:1" x14ac:dyDescent="0.15">
      <c r="A144" s="1" t="s">
        <v>101</v>
      </c>
    </row>
    <row r="145" spans="1:1" x14ac:dyDescent="0.15">
      <c r="A145" s="1" t="s">
        <v>106</v>
      </c>
    </row>
    <row r="146" spans="1:1" x14ac:dyDescent="0.15">
      <c r="A146" s="1" t="s">
        <v>110</v>
      </c>
    </row>
    <row r="147" spans="1:1" x14ac:dyDescent="0.15">
      <c r="A147" s="1" t="s">
        <v>113</v>
      </c>
    </row>
    <row r="148" spans="1:1" x14ac:dyDescent="0.15">
      <c r="A148" s="1" t="s">
        <v>116</v>
      </c>
    </row>
    <row r="149" spans="1:1" x14ac:dyDescent="0.15">
      <c r="A149" s="1" t="s">
        <v>120</v>
      </c>
    </row>
    <row r="150" spans="1:1" x14ac:dyDescent="0.15">
      <c r="A150" s="1" t="s">
        <v>123</v>
      </c>
    </row>
    <row r="151" spans="1:1" x14ac:dyDescent="0.15">
      <c r="A151" s="1" t="s">
        <v>126</v>
      </c>
    </row>
    <row r="152" spans="1:1" x14ac:dyDescent="0.15">
      <c r="A152" s="1" t="s">
        <v>129</v>
      </c>
    </row>
    <row r="153" spans="1:1" x14ac:dyDescent="0.15">
      <c r="A153" s="1" t="s">
        <v>132</v>
      </c>
    </row>
    <row r="154" spans="1:1" x14ac:dyDescent="0.15">
      <c r="A154" s="1" t="s">
        <v>136</v>
      </c>
    </row>
    <row r="155" spans="1:1" x14ac:dyDescent="0.15">
      <c r="A155" s="1" t="s">
        <v>139</v>
      </c>
    </row>
    <row r="156" spans="1:1" x14ac:dyDescent="0.15">
      <c r="A156" s="1" t="s">
        <v>142</v>
      </c>
    </row>
    <row r="157" spans="1:1" x14ac:dyDescent="0.15">
      <c r="A157" s="1" t="s">
        <v>145</v>
      </c>
    </row>
    <row r="158" spans="1:1" x14ac:dyDescent="0.15">
      <c r="A158" s="1" t="s">
        <v>148</v>
      </c>
    </row>
    <row r="159" spans="1:1" x14ac:dyDescent="0.15">
      <c r="A159" s="1" t="s">
        <v>152</v>
      </c>
    </row>
    <row r="160" spans="1:1" x14ac:dyDescent="0.15">
      <c r="A160" s="1" t="s">
        <v>155</v>
      </c>
    </row>
    <row r="161" spans="1:1" x14ac:dyDescent="0.15">
      <c r="A161" s="1" t="s">
        <v>158</v>
      </c>
    </row>
    <row r="162" spans="1:1" x14ac:dyDescent="0.15">
      <c r="A162" s="1" t="s">
        <v>163</v>
      </c>
    </row>
    <row r="163" spans="1:1" x14ac:dyDescent="0.15">
      <c r="A163" s="1" t="s">
        <v>166</v>
      </c>
    </row>
    <row r="164" spans="1:1" x14ac:dyDescent="0.15">
      <c r="A164" s="1" t="s">
        <v>169</v>
      </c>
    </row>
    <row r="165" spans="1:1" x14ac:dyDescent="0.15">
      <c r="A165" s="1" t="s">
        <v>171</v>
      </c>
    </row>
    <row r="166" spans="1:1" x14ac:dyDescent="0.15">
      <c r="A166" s="1" t="s">
        <v>174</v>
      </c>
    </row>
    <row r="167" spans="1:1" x14ac:dyDescent="0.15">
      <c r="A167" s="1" t="s">
        <v>177</v>
      </c>
    </row>
    <row r="168" spans="1:1" x14ac:dyDescent="0.15">
      <c r="A168" s="1" t="s">
        <v>180</v>
      </c>
    </row>
    <row r="169" spans="1:1" x14ac:dyDescent="0.15">
      <c r="A169" s="1" t="s">
        <v>183</v>
      </c>
    </row>
    <row r="170" spans="1:1" x14ac:dyDescent="0.15">
      <c r="A170" s="1" t="s">
        <v>186</v>
      </c>
    </row>
    <row r="171" spans="1:1" x14ac:dyDescent="0.15">
      <c r="A171" s="1" t="s">
        <v>189</v>
      </c>
    </row>
    <row r="172" spans="1:1" x14ac:dyDescent="0.15">
      <c r="A172" s="1" t="s">
        <v>192</v>
      </c>
    </row>
    <row r="173" spans="1:1" x14ac:dyDescent="0.15">
      <c r="A173" s="1" t="s">
        <v>195</v>
      </c>
    </row>
    <row r="174" spans="1:1" x14ac:dyDescent="0.15">
      <c r="A174" s="1" t="s">
        <v>198</v>
      </c>
    </row>
    <row r="175" spans="1:1" x14ac:dyDescent="0.15">
      <c r="A175" s="1" t="s">
        <v>200</v>
      </c>
    </row>
    <row r="176" spans="1:1" x14ac:dyDescent="0.15">
      <c r="A176" s="1" t="s">
        <v>203</v>
      </c>
    </row>
    <row r="177" spans="1:1" x14ac:dyDescent="0.15">
      <c r="A177" s="1" t="s">
        <v>206</v>
      </c>
    </row>
    <row r="178" spans="1:1" x14ac:dyDescent="0.15">
      <c r="A178" s="1" t="s">
        <v>209</v>
      </c>
    </row>
    <row r="179" spans="1:1" x14ac:dyDescent="0.15">
      <c r="A179" s="1" t="s">
        <v>212</v>
      </c>
    </row>
    <row r="180" spans="1:1" x14ac:dyDescent="0.15">
      <c r="A180" s="1" t="s">
        <v>215</v>
      </c>
    </row>
    <row r="181" spans="1:1" x14ac:dyDescent="0.15">
      <c r="A181" s="1" t="s">
        <v>218</v>
      </c>
    </row>
    <row r="182" spans="1:1" x14ac:dyDescent="0.15">
      <c r="A182" s="1" t="s">
        <v>222</v>
      </c>
    </row>
    <row r="183" spans="1:1" x14ac:dyDescent="0.15">
      <c r="A183" s="1" t="s">
        <v>225</v>
      </c>
    </row>
    <row r="184" spans="1:1" x14ac:dyDescent="0.15">
      <c r="A184" s="1" t="s">
        <v>228</v>
      </c>
    </row>
    <row r="185" spans="1:1" x14ac:dyDescent="0.15">
      <c r="A185" s="1" t="s">
        <v>231</v>
      </c>
    </row>
    <row r="186" spans="1:1" x14ac:dyDescent="0.15">
      <c r="A186" s="1" t="s">
        <v>234</v>
      </c>
    </row>
    <row r="187" spans="1:1" x14ac:dyDescent="0.15">
      <c r="A187" s="1" t="s">
        <v>237</v>
      </c>
    </row>
    <row r="188" spans="1:1" x14ac:dyDescent="0.15">
      <c r="A188" s="1" t="s">
        <v>6</v>
      </c>
    </row>
    <row r="189" spans="1:1" x14ac:dyDescent="0.15">
      <c r="A189" s="1" t="s">
        <v>242</v>
      </c>
    </row>
    <row r="190" spans="1:1" x14ac:dyDescent="0.15">
      <c r="A190" s="1" t="s">
        <v>245</v>
      </c>
    </row>
    <row r="191" spans="1:1" x14ac:dyDescent="0.15">
      <c r="A191" s="1" t="s">
        <v>249</v>
      </c>
    </row>
    <row r="192" spans="1:1" x14ac:dyDescent="0.15">
      <c r="A192" s="1" t="s">
        <v>252</v>
      </c>
    </row>
    <row r="193" spans="1:1" x14ac:dyDescent="0.15">
      <c r="A193" s="1" t="s">
        <v>255</v>
      </c>
    </row>
    <row r="194" spans="1:1" x14ac:dyDescent="0.15">
      <c r="A194" s="1" t="s">
        <v>118</v>
      </c>
    </row>
    <row r="195" spans="1:1" x14ac:dyDescent="0.15">
      <c r="A195" s="1" t="s">
        <v>260</v>
      </c>
    </row>
    <row r="196" spans="1:1" x14ac:dyDescent="0.15">
      <c r="A196" s="1" t="s">
        <v>263</v>
      </c>
    </row>
    <row r="197" spans="1:1" x14ac:dyDescent="0.15">
      <c r="A197" s="1" t="s">
        <v>267</v>
      </c>
    </row>
    <row r="198" spans="1:1" x14ac:dyDescent="0.15">
      <c r="A198" s="1" t="s">
        <v>270</v>
      </c>
    </row>
    <row r="199" spans="1:1" x14ac:dyDescent="0.15">
      <c r="A199" s="1" t="s">
        <v>273</v>
      </c>
    </row>
    <row r="200" spans="1:1" x14ac:dyDescent="0.15">
      <c r="A200" s="1" t="s">
        <v>276</v>
      </c>
    </row>
    <row r="201" spans="1:1" x14ac:dyDescent="0.15">
      <c r="A201" s="1" t="s">
        <v>279</v>
      </c>
    </row>
    <row r="202" spans="1:1" x14ac:dyDescent="0.15">
      <c r="A202" s="1" t="s">
        <v>282</v>
      </c>
    </row>
    <row r="203" spans="1:1" x14ac:dyDescent="0.15">
      <c r="A203" s="1" t="s">
        <v>285</v>
      </c>
    </row>
    <row r="204" spans="1:1" x14ac:dyDescent="0.15">
      <c r="A204" s="1" t="s">
        <v>287</v>
      </c>
    </row>
    <row r="205" spans="1:1" x14ac:dyDescent="0.15">
      <c r="A205" s="1" t="s">
        <v>21</v>
      </c>
    </row>
    <row r="206" spans="1:1" x14ac:dyDescent="0.15">
      <c r="A206" s="1" t="s">
        <v>292</v>
      </c>
    </row>
    <row r="207" spans="1:1" x14ac:dyDescent="0.15">
      <c r="A207" s="1" t="s">
        <v>295</v>
      </c>
    </row>
    <row r="208" spans="1:1" x14ac:dyDescent="0.15">
      <c r="A208" s="1" t="s">
        <v>298</v>
      </c>
    </row>
    <row r="209" spans="1:1" x14ac:dyDescent="0.15">
      <c r="A209" s="1" t="s">
        <v>301</v>
      </c>
    </row>
    <row r="210" spans="1:1" x14ac:dyDescent="0.15">
      <c r="A210" s="1" t="s">
        <v>304</v>
      </c>
    </row>
    <row r="211" spans="1:1" x14ac:dyDescent="0.15">
      <c r="A211" s="1" t="s">
        <v>307</v>
      </c>
    </row>
    <row r="212" spans="1:1" x14ac:dyDescent="0.15">
      <c r="A212" s="1" t="s">
        <v>310</v>
      </c>
    </row>
    <row r="213" spans="1:1" x14ac:dyDescent="0.15">
      <c r="A213" s="1" t="s">
        <v>313</v>
      </c>
    </row>
    <row r="214" spans="1:1" x14ac:dyDescent="0.15">
      <c r="A214" s="1" t="s">
        <v>316</v>
      </c>
    </row>
    <row r="215" spans="1:1" x14ac:dyDescent="0.15">
      <c r="A215" s="1" t="s">
        <v>319</v>
      </c>
    </row>
    <row r="216" spans="1:1" x14ac:dyDescent="0.15">
      <c r="A216" s="1" t="s">
        <v>322</v>
      </c>
    </row>
    <row r="217" spans="1:1" x14ac:dyDescent="0.15">
      <c r="A217" s="1" t="s">
        <v>325</v>
      </c>
    </row>
    <row r="218" spans="1:1" x14ac:dyDescent="0.15">
      <c r="A218" s="1" t="s">
        <v>328</v>
      </c>
    </row>
    <row r="219" spans="1:1" x14ac:dyDescent="0.15">
      <c r="A219" s="1" t="s">
        <v>331</v>
      </c>
    </row>
    <row r="220" spans="1:1" x14ac:dyDescent="0.15">
      <c r="A220" s="1" t="s">
        <v>334</v>
      </c>
    </row>
    <row r="221" spans="1:1" x14ac:dyDescent="0.15">
      <c r="A221" s="1" t="s">
        <v>337</v>
      </c>
    </row>
    <row r="222" spans="1:1" x14ac:dyDescent="0.15">
      <c r="A222" s="1" t="s">
        <v>340</v>
      </c>
    </row>
    <row r="223" spans="1:1" x14ac:dyDescent="0.15">
      <c r="A223" s="1" t="s">
        <v>343</v>
      </c>
    </row>
    <row r="224" spans="1:1" x14ac:dyDescent="0.15">
      <c r="A224" s="1" t="s">
        <v>345</v>
      </c>
    </row>
    <row r="225" spans="1:1" x14ac:dyDescent="0.15">
      <c r="A225" s="1" t="s">
        <v>347</v>
      </c>
    </row>
    <row r="226" spans="1:1" x14ac:dyDescent="0.15">
      <c r="A226" s="1" t="s">
        <v>350</v>
      </c>
    </row>
    <row r="227" spans="1:1" x14ac:dyDescent="0.15">
      <c r="A227" s="1" t="s">
        <v>353</v>
      </c>
    </row>
    <row r="228" spans="1:1" x14ac:dyDescent="0.15">
      <c r="A228" s="1" t="s">
        <v>356</v>
      </c>
    </row>
    <row r="229" spans="1:1" x14ac:dyDescent="0.15">
      <c r="A229" s="1" t="s">
        <v>359</v>
      </c>
    </row>
    <row r="230" spans="1:1" x14ac:dyDescent="0.15">
      <c r="A230" s="1" t="s">
        <v>363</v>
      </c>
    </row>
    <row r="231" spans="1:1" x14ac:dyDescent="0.15">
      <c r="A231" s="1" t="s">
        <v>366</v>
      </c>
    </row>
    <row r="232" spans="1:1" x14ac:dyDescent="0.15">
      <c r="A232" s="1" t="s">
        <v>369</v>
      </c>
    </row>
    <row r="233" spans="1:1" x14ac:dyDescent="0.15">
      <c r="A233" s="1" t="s">
        <v>373</v>
      </c>
    </row>
    <row r="234" spans="1:1" x14ac:dyDescent="0.15">
      <c r="A234" s="1" t="s">
        <v>376</v>
      </c>
    </row>
    <row r="235" spans="1:1" x14ac:dyDescent="0.15">
      <c r="A235" s="1" t="s">
        <v>379</v>
      </c>
    </row>
    <row r="236" spans="1:1" x14ac:dyDescent="0.15">
      <c r="A236" s="1" t="s">
        <v>382</v>
      </c>
    </row>
    <row r="237" spans="1:1" x14ac:dyDescent="0.15">
      <c r="A237" s="1" t="s">
        <v>385</v>
      </c>
    </row>
    <row r="238" spans="1:1" x14ac:dyDescent="0.15">
      <c r="A238" s="1" t="s">
        <v>388</v>
      </c>
    </row>
    <row r="239" spans="1:1" x14ac:dyDescent="0.15">
      <c r="A239" s="1" t="s">
        <v>391</v>
      </c>
    </row>
    <row r="240" spans="1:1" x14ac:dyDescent="0.15">
      <c r="A240" s="1" t="s">
        <v>7</v>
      </c>
    </row>
    <row r="241" spans="1:1" x14ac:dyDescent="0.15">
      <c r="A241" s="1" t="s">
        <v>12</v>
      </c>
    </row>
    <row r="242" spans="1:1" x14ac:dyDescent="0.15">
      <c r="A242" s="1" t="s">
        <v>18</v>
      </c>
    </row>
    <row r="243" spans="1:1" x14ac:dyDescent="0.15">
      <c r="A243" s="1" t="s">
        <v>24</v>
      </c>
    </row>
    <row r="244" spans="1:1" x14ac:dyDescent="0.15">
      <c r="A244" s="1" t="s">
        <v>29</v>
      </c>
    </row>
    <row r="245" spans="1:1" x14ac:dyDescent="0.15">
      <c r="A245" s="1" t="s">
        <v>34</v>
      </c>
    </row>
    <row r="246" spans="1:1" x14ac:dyDescent="0.15">
      <c r="A246" s="1" t="s">
        <v>38</v>
      </c>
    </row>
    <row r="247" spans="1:1" x14ac:dyDescent="0.15">
      <c r="A247" s="1" t="s">
        <v>42</v>
      </c>
    </row>
    <row r="248" spans="1:1" x14ac:dyDescent="0.15">
      <c r="A248" s="1" t="s">
        <v>47</v>
      </c>
    </row>
    <row r="249" spans="1:1" x14ac:dyDescent="0.15">
      <c r="A249" s="1" t="s">
        <v>50</v>
      </c>
    </row>
    <row r="250" spans="1:1" x14ac:dyDescent="0.15">
      <c r="A250" s="1" t="s">
        <v>55</v>
      </c>
    </row>
    <row r="251" spans="1:1" x14ac:dyDescent="0.15">
      <c r="A251" s="1" t="s">
        <v>59</v>
      </c>
    </row>
    <row r="252" spans="1:1" x14ac:dyDescent="0.15">
      <c r="A252" s="1" t="s">
        <v>64</v>
      </c>
    </row>
    <row r="253" spans="1:1" x14ac:dyDescent="0.15">
      <c r="A253" s="1" t="s">
        <v>68</v>
      </c>
    </row>
    <row r="254" spans="1:1" x14ac:dyDescent="0.15">
      <c r="A254" s="1" t="s">
        <v>72</v>
      </c>
    </row>
    <row r="255" spans="1:1" x14ac:dyDescent="0.15">
      <c r="A255" s="1" t="s">
        <v>76</v>
      </c>
    </row>
    <row r="256" spans="1:1" x14ac:dyDescent="0.15">
      <c r="A256" s="1" t="s">
        <v>79</v>
      </c>
    </row>
    <row r="257" spans="1:1" x14ac:dyDescent="0.15">
      <c r="A257" s="1" t="s">
        <v>83</v>
      </c>
    </row>
    <row r="258" spans="1:1" x14ac:dyDescent="0.15">
      <c r="A258" s="1" t="s">
        <v>88</v>
      </c>
    </row>
    <row r="259" spans="1:1" x14ac:dyDescent="0.15">
      <c r="A259" s="1" t="s">
        <v>93</v>
      </c>
    </row>
    <row r="260" spans="1:1" x14ac:dyDescent="0.15">
      <c r="A260" s="1" t="s">
        <v>95</v>
      </c>
    </row>
    <row r="261" spans="1:1" x14ac:dyDescent="0.15">
      <c r="A261" s="1" t="s">
        <v>99</v>
      </c>
    </row>
    <row r="262" spans="1:1" x14ac:dyDescent="0.15">
      <c r="A262" s="1" t="s">
        <v>103</v>
      </c>
    </row>
    <row r="263" spans="1:1" x14ac:dyDescent="0.15">
      <c r="A263" s="1" t="s">
        <v>107</v>
      </c>
    </row>
    <row r="264" spans="1:1" x14ac:dyDescent="0.15">
      <c r="A264" s="1" t="s">
        <v>111</v>
      </c>
    </row>
    <row r="265" spans="1:1" x14ac:dyDescent="0.15">
      <c r="A265" s="1" t="s">
        <v>114</v>
      </c>
    </row>
    <row r="266" spans="1:1" x14ac:dyDescent="0.15">
      <c r="A266" s="1" t="s">
        <v>117</v>
      </c>
    </row>
    <row r="267" spans="1:1" x14ac:dyDescent="0.15">
      <c r="A267" s="1" t="s">
        <v>121</v>
      </c>
    </row>
    <row r="268" spans="1:1" x14ac:dyDescent="0.15">
      <c r="A268" s="1" t="s">
        <v>124</v>
      </c>
    </row>
    <row r="269" spans="1:1" x14ac:dyDescent="0.15">
      <c r="A269" s="1" t="s">
        <v>127</v>
      </c>
    </row>
    <row r="270" spans="1:1" x14ac:dyDescent="0.15">
      <c r="A270" s="1" t="s">
        <v>130</v>
      </c>
    </row>
    <row r="271" spans="1:1" x14ac:dyDescent="0.15">
      <c r="A271" s="1" t="s">
        <v>133</v>
      </c>
    </row>
    <row r="272" spans="1:1" x14ac:dyDescent="0.15">
      <c r="A272" s="1" t="s">
        <v>137</v>
      </c>
    </row>
    <row r="273" spans="1:1" x14ac:dyDescent="0.15">
      <c r="A273" s="1" t="s">
        <v>140</v>
      </c>
    </row>
    <row r="274" spans="1:1" x14ac:dyDescent="0.15">
      <c r="A274" s="1" t="s">
        <v>143</v>
      </c>
    </row>
    <row r="275" spans="1:1" x14ac:dyDescent="0.15">
      <c r="A275" s="1" t="s">
        <v>146</v>
      </c>
    </row>
    <row r="276" spans="1:1" x14ac:dyDescent="0.15">
      <c r="A276" s="1" t="s">
        <v>150</v>
      </c>
    </row>
    <row r="277" spans="1:1" x14ac:dyDescent="0.15">
      <c r="A277" s="1" t="s">
        <v>153</v>
      </c>
    </row>
    <row r="278" spans="1:1" x14ac:dyDescent="0.15">
      <c r="A278" s="1" t="s">
        <v>156</v>
      </c>
    </row>
    <row r="279" spans="1:1" x14ac:dyDescent="0.15">
      <c r="A279" s="1" t="s">
        <v>160</v>
      </c>
    </row>
    <row r="280" spans="1:1" x14ac:dyDescent="0.15">
      <c r="A280" s="1" t="s">
        <v>164</v>
      </c>
    </row>
    <row r="281" spans="1:1" x14ac:dyDescent="0.15">
      <c r="A281" s="1" t="s">
        <v>167</v>
      </c>
    </row>
    <row r="282" spans="1:1" x14ac:dyDescent="0.15">
      <c r="A282" s="1" t="s">
        <v>134</v>
      </c>
    </row>
    <row r="283" spans="1:1" x14ac:dyDescent="0.15">
      <c r="A283" s="1" t="s">
        <v>172</v>
      </c>
    </row>
    <row r="284" spans="1:1" x14ac:dyDescent="0.15">
      <c r="A284" s="1" t="s">
        <v>175</v>
      </c>
    </row>
    <row r="285" spans="1:1" x14ac:dyDescent="0.15">
      <c r="A285" s="1" t="s">
        <v>178</v>
      </c>
    </row>
    <row r="286" spans="1:1" x14ac:dyDescent="0.15">
      <c r="A286" s="1" t="s">
        <v>181</v>
      </c>
    </row>
    <row r="287" spans="1:1" x14ac:dyDescent="0.15">
      <c r="A287" s="1" t="s">
        <v>184</v>
      </c>
    </row>
    <row r="288" spans="1:1" x14ac:dyDescent="0.15">
      <c r="A288" s="1" t="s">
        <v>187</v>
      </c>
    </row>
    <row r="289" spans="1:1" x14ac:dyDescent="0.15">
      <c r="A289" s="1" t="s">
        <v>190</v>
      </c>
    </row>
    <row r="290" spans="1:1" x14ac:dyDescent="0.15">
      <c r="A290" s="1" t="s">
        <v>193</v>
      </c>
    </row>
    <row r="291" spans="1:1" x14ac:dyDescent="0.15">
      <c r="A291" s="1" t="s">
        <v>196</v>
      </c>
    </row>
    <row r="292" spans="1:1" x14ac:dyDescent="0.15">
      <c r="A292" s="1" t="s">
        <v>199</v>
      </c>
    </row>
    <row r="293" spans="1:1" x14ac:dyDescent="0.15">
      <c r="A293" s="1" t="s">
        <v>201</v>
      </c>
    </row>
    <row r="294" spans="1:1" x14ac:dyDescent="0.15">
      <c r="A294" s="1" t="s">
        <v>204</v>
      </c>
    </row>
    <row r="295" spans="1:1" x14ac:dyDescent="0.15">
      <c r="A295" s="1" t="s">
        <v>207</v>
      </c>
    </row>
    <row r="296" spans="1:1" x14ac:dyDescent="0.15">
      <c r="A296" s="1" t="s">
        <v>210</v>
      </c>
    </row>
    <row r="297" spans="1:1" x14ac:dyDescent="0.15">
      <c r="A297" s="1" t="s">
        <v>213</v>
      </c>
    </row>
    <row r="298" spans="1:1" x14ac:dyDescent="0.15">
      <c r="A298" s="1" t="s">
        <v>216</v>
      </c>
    </row>
    <row r="299" spans="1:1" x14ac:dyDescent="0.15">
      <c r="A299" s="1" t="s">
        <v>220</v>
      </c>
    </row>
    <row r="300" spans="1:1" x14ac:dyDescent="0.15">
      <c r="A300" s="1" t="s">
        <v>223</v>
      </c>
    </row>
    <row r="301" spans="1:1" x14ac:dyDescent="0.15">
      <c r="A301" s="1" t="s">
        <v>226</v>
      </c>
    </row>
    <row r="302" spans="1:1" x14ac:dyDescent="0.15">
      <c r="A302" s="1" t="s">
        <v>229</v>
      </c>
    </row>
    <row r="303" spans="1:1" x14ac:dyDescent="0.15">
      <c r="A303" s="1" t="s">
        <v>232</v>
      </c>
    </row>
    <row r="304" spans="1:1" x14ac:dyDescent="0.15">
      <c r="A304" s="1" t="s">
        <v>235</v>
      </c>
    </row>
    <row r="305" spans="1:1" x14ac:dyDescent="0.15">
      <c r="A305" s="1" t="s">
        <v>238</v>
      </c>
    </row>
    <row r="306" spans="1:1" x14ac:dyDescent="0.15">
      <c r="A306" s="1" t="s">
        <v>240</v>
      </c>
    </row>
    <row r="307" spans="1:1" x14ac:dyDescent="0.15">
      <c r="A307" s="1" t="s">
        <v>243</v>
      </c>
    </row>
    <row r="308" spans="1:1" x14ac:dyDescent="0.15">
      <c r="A308" s="1" t="s">
        <v>246</v>
      </c>
    </row>
    <row r="309" spans="1:1" x14ac:dyDescent="0.15">
      <c r="A309" s="1" t="s">
        <v>250</v>
      </c>
    </row>
    <row r="310" spans="1:1" x14ac:dyDescent="0.15">
      <c r="A310" s="1" t="s">
        <v>253</v>
      </c>
    </row>
    <row r="311" spans="1:1" x14ac:dyDescent="0.15">
      <c r="A311" s="1" t="s">
        <v>256</v>
      </c>
    </row>
    <row r="312" spans="1:1" x14ac:dyDescent="0.15">
      <c r="A312" s="1" t="s">
        <v>258</v>
      </c>
    </row>
    <row r="313" spans="1:1" x14ac:dyDescent="0.15">
      <c r="A313" s="1" t="s">
        <v>261</v>
      </c>
    </row>
    <row r="314" spans="1:1" x14ac:dyDescent="0.15">
      <c r="A314" s="1" t="s">
        <v>264</v>
      </c>
    </row>
    <row r="315" spans="1:1" x14ac:dyDescent="0.15">
      <c r="A315" s="1" t="s">
        <v>268</v>
      </c>
    </row>
    <row r="316" spans="1:1" x14ac:dyDescent="0.15">
      <c r="A316" s="1" t="s">
        <v>271</v>
      </c>
    </row>
    <row r="317" spans="1:1" x14ac:dyDescent="0.15">
      <c r="A317" s="1" t="s">
        <v>274</v>
      </c>
    </row>
    <row r="318" spans="1:1" x14ac:dyDescent="0.15">
      <c r="A318" s="1" t="s">
        <v>277</v>
      </c>
    </row>
    <row r="319" spans="1:1" x14ac:dyDescent="0.15">
      <c r="A319" s="1" t="s">
        <v>280</v>
      </c>
    </row>
    <row r="320" spans="1:1" x14ac:dyDescent="0.15">
      <c r="A320" s="1" t="s">
        <v>283</v>
      </c>
    </row>
    <row r="321" spans="1:1" x14ac:dyDescent="0.15">
      <c r="A321" s="1" t="s">
        <v>109</v>
      </c>
    </row>
    <row r="322" spans="1:1" x14ac:dyDescent="0.15">
      <c r="A322" s="1" t="s">
        <v>288</v>
      </c>
    </row>
    <row r="323" spans="1:1" x14ac:dyDescent="0.15">
      <c r="A323" s="1" t="s">
        <v>290</v>
      </c>
    </row>
    <row r="324" spans="1:1" x14ac:dyDescent="0.15">
      <c r="A324" s="1" t="s">
        <v>293</v>
      </c>
    </row>
    <row r="325" spans="1:1" x14ac:dyDescent="0.15">
      <c r="A325" s="1" t="s">
        <v>296</v>
      </c>
    </row>
    <row r="326" spans="1:1" x14ac:dyDescent="0.15">
      <c r="A326" s="1" t="s">
        <v>299</v>
      </c>
    </row>
    <row r="327" spans="1:1" x14ac:dyDescent="0.15">
      <c r="A327" s="1" t="s">
        <v>302</v>
      </c>
    </row>
    <row r="328" spans="1:1" x14ac:dyDescent="0.15">
      <c r="A328" s="1" t="s">
        <v>305</v>
      </c>
    </row>
    <row r="329" spans="1:1" x14ac:dyDescent="0.15">
      <c r="A329" s="1" t="s">
        <v>308</v>
      </c>
    </row>
    <row r="330" spans="1:1" x14ac:dyDescent="0.15">
      <c r="A330" s="1" t="s">
        <v>311</v>
      </c>
    </row>
    <row r="331" spans="1:1" x14ac:dyDescent="0.15">
      <c r="A331" s="1" t="s">
        <v>314</v>
      </c>
    </row>
    <row r="332" spans="1:1" x14ac:dyDescent="0.15">
      <c r="A332" s="1" t="s">
        <v>317</v>
      </c>
    </row>
    <row r="333" spans="1:1" x14ac:dyDescent="0.15">
      <c r="A333" s="1" t="s">
        <v>320</v>
      </c>
    </row>
    <row r="334" spans="1:1" x14ac:dyDescent="0.15">
      <c r="A334" s="1" t="s">
        <v>323</v>
      </c>
    </row>
    <row r="335" spans="1:1" x14ac:dyDescent="0.15">
      <c r="A335" s="1" t="s">
        <v>326</v>
      </c>
    </row>
    <row r="336" spans="1:1" x14ac:dyDescent="0.15">
      <c r="A336" s="1" t="s">
        <v>329</v>
      </c>
    </row>
    <row r="337" spans="1:1" x14ac:dyDescent="0.15">
      <c r="A337" s="1" t="s">
        <v>332</v>
      </c>
    </row>
    <row r="338" spans="1:1" x14ac:dyDescent="0.15">
      <c r="A338" s="1" t="s">
        <v>335</v>
      </c>
    </row>
    <row r="339" spans="1:1" x14ac:dyDescent="0.15">
      <c r="A339" s="1" t="s">
        <v>338</v>
      </c>
    </row>
    <row r="340" spans="1:1" x14ac:dyDescent="0.15">
      <c r="A340" s="1" t="s">
        <v>341</v>
      </c>
    </row>
    <row r="341" spans="1:1" x14ac:dyDescent="0.15">
      <c r="A341" s="1" t="s">
        <v>81</v>
      </c>
    </row>
    <row r="342" spans="1:1" x14ac:dyDescent="0.15">
      <c r="A342" s="1" t="s">
        <v>346</v>
      </c>
    </row>
    <row r="343" spans="1:1" x14ac:dyDescent="0.15">
      <c r="A343" s="1" t="s">
        <v>348</v>
      </c>
    </row>
    <row r="344" spans="1:1" x14ac:dyDescent="0.15">
      <c r="A344" s="1" t="s">
        <v>351</v>
      </c>
    </row>
    <row r="345" spans="1:1" x14ac:dyDescent="0.15">
      <c r="A345" s="1" t="s">
        <v>354</v>
      </c>
    </row>
    <row r="346" spans="1:1" x14ac:dyDescent="0.15">
      <c r="A346" s="1" t="s">
        <v>357</v>
      </c>
    </row>
    <row r="347" spans="1:1" x14ac:dyDescent="0.15">
      <c r="A347" s="1" t="s">
        <v>360</v>
      </c>
    </row>
    <row r="348" spans="1:1" x14ac:dyDescent="0.15">
      <c r="A348" s="1" t="s">
        <v>364</v>
      </c>
    </row>
    <row r="349" spans="1:1" x14ac:dyDescent="0.15">
      <c r="A349" s="1" t="s">
        <v>367</v>
      </c>
    </row>
    <row r="350" spans="1:1" x14ac:dyDescent="0.15">
      <c r="A350" s="1" t="s">
        <v>370</v>
      </c>
    </row>
    <row r="351" spans="1:1" x14ac:dyDescent="0.15">
      <c r="A351" s="1" t="s">
        <v>374</v>
      </c>
    </row>
    <row r="352" spans="1:1" x14ac:dyDescent="0.15">
      <c r="A352" s="1" t="s">
        <v>377</v>
      </c>
    </row>
    <row r="353" spans="1:1" x14ac:dyDescent="0.15">
      <c r="A353" s="1" t="s">
        <v>380</v>
      </c>
    </row>
    <row r="354" spans="1:1" x14ac:dyDescent="0.15">
      <c r="A354" s="1" t="s">
        <v>383</v>
      </c>
    </row>
    <row r="355" spans="1:1" x14ac:dyDescent="0.15">
      <c r="A355" s="1" t="s">
        <v>386</v>
      </c>
    </row>
    <row r="356" spans="1:1" x14ac:dyDescent="0.15">
      <c r="A356" s="1" t="s">
        <v>389</v>
      </c>
    </row>
    <row r="357" spans="1:1" x14ac:dyDescent="0.15">
      <c r="A357" s="1" t="s">
        <v>392</v>
      </c>
    </row>
    <row r="358" spans="1:1" x14ac:dyDescent="0.15">
      <c r="A358" s="1" t="s">
        <v>393</v>
      </c>
    </row>
    <row r="359" spans="1:1" x14ac:dyDescent="0.15">
      <c r="A359" s="1" t="s">
        <v>396</v>
      </c>
    </row>
    <row r="360" spans="1:1" x14ac:dyDescent="0.15">
      <c r="A360" s="1" t="s">
        <v>399</v>
      </c>
    </row>
    <row r="361" spans="1:1" x14ac:dyDescent="0.15">
      <c r="A361" s="1" t="s">
        <v>402</v>
      </c>
    </row>
    <row r="362" spans="1:1" x14ac:dyDescent="0.15">
      <c r="A362" s="1" t="s">
        <v>405</v>
      </c>
    </row>
    <row r="363" spans="1:1" x14ac:dyDescent="0.15">
      <c r="A363" s="1" t="s">
        <v>408</v>
      </c>
    </row>
    <row r="364" spans="1:1" x14ac:dyDescent="0.15">
      <c r="A364" s="1" t="s">
        <v>411</v>
      </c>
    </row>
    <row r="365" spans="1:1" x14ac:dyDescent="0.15">
      <c r="A365" s="1" t="s">
        <v>414</v>
      </c>
    </row>
    <row r="366" spans="1:1" x14ac:dyDescent="0.15">
      <c r="A366" s="1" t="s">
        <v>417</v>
      </c>
    </row>
    <row r="367" spans="1:1" x14ac:dyDescent="0.15">
      <c r="A367" s="1" t="s">
        <v>420</v>
      </c>
    </row>
    <row r="368" spans="1:1" x14ac:dyDescent="0.15">
      <c r="A368" s="1" t="s">
        <v>423</v>
      </c>
    </row>
    <row r="369" spans="1:1" x14ac:dyDescent="0.15">
      <c r="A369" s="1" t="s">
        <v>426</v>
      </c>
    </row>
    <row r="370" spans="1:1" x14ac:dyDescent="0.15">
      <c r="A370" s="1" t="s">
        <v>429</v>
      </c>
    </row>
    <row r="371" spans="1:1" x14ac:dyDescent="0.15">
      <c r="A371" s="1" t="s">
        <v>432</v>
      </c>
    </row>
    <row r="372" spans="1:1" x14ac:dyDescent="0.15">
      <c r="A372" s="1" t="s">
        <v>435</v>
      </c>
    </row>
    <row r="373" spans="1:1" x14ac:dyDescent="0.15">
      <c r="A373" s="1" t="s">
        <v>437</v>
      </c>
    </row>
    <row r="374" spans="1:1" x14ac:dyDescent="0.15">
      <c r="A374" s="1" t="s">
        <v>440</v>
      </c>
    </row>
    <row r="375" spans="1:1" x14ac:dyDescent="0.15">
      <c r="A375" s="1" t="s">
        <v>443</v>
      </c>
    </row>
    <row r="376" spans="1:1" x14ac:dyDescent="0.15">
      <c r="A376" s="1" t="s">
        <v>446</v>
      </c>
    </row>
    <row r="377" spans="1:1" x14ac:dyDescent="0.15">
      <c r="A377" s="1" t="s">
        <v>449</v>
      </c>
    </row>
    <row r="378" spans="1:1" x14ac:dyDescent="0.15">
      <c r="A378" s="1" t="s">
        <v>452</v>
      </c>
    </row>
    <row r="379" spans="1:1" x14ac:dyDescent="0.15">
      <c r="A379" s="1" t="s">
        <v>455</v>
      </c>
    </row>
    <row r="380" spans="1:1" x14ac:dyDescent="0.15">
      <c r="A380" s="1" t="s">
        <v>458</v>
      </c>
    </row>
    <row r="381" spans="1:1" x14ac:dyDescent="0.15">
      <c r="A381" s="1" t="s">
        <v>461</v>
      </c>
    </row>
    <row r="382" spans="1:1" x14ac:dyDescent="0.15">
      <c r="A382" s="1" t="s">
        <v>464</v>
      </c>
    </row>
    <row r="383" spans="1:1" x14ac:dyDescent="0.15">
      <c r="A383" s="1" t="s">
        <v>467</v>
      </c>
    </row>
    <row r="384" spans="1:1" x14ac:dyDescent="0.15">
      <c r="A384" s="1" t="s">
        <v>470</v>
      </c>
    </row>
    <row r="385" spans="1:1" x14ac:dyDescent="0.15">
      <c r="A385" s="1" t="s">
        <v>473</v>
      </c>
    </row>
    <row r="386" spans="1:1" x14ac:dyDescent="0.15">
      <c r="A386" s="1" t="s">
        <v>476</v>
      </c>
    </row>
    <row r="387" spans="1:1" x14ac:dyDescent="0.15">
      <c r="A387" s="1" t="s">
        <v>479</v>
      </c>
    </row>
    <row r="388" spans="1:1" x14ac:dyDescent="0.15">
      <c r="A388" s="1" t="s">
        <v>482</v>
      </c>
    </row>
    <row r="389" spans="1:1" x14ac:dyDescent="0.15">
      <c r="A389" s="1" t="s">
        <v>485</v>
      </c>
    </row>
    <row r="390" spans="1:1" x14ac:dyDescent="0.15">
      <c r="A390" s="1" t="s">
        <v>488</v>
      </c>
    </row>
    <row r="391" spans="1:1" x14ac:dyDescent="0.15">
      <c r="A391" s="1" t="s">
        <v>491</v>
      </c>
    </row>
    <row r="392" spans="1:1" x14ac:dyDescent="0.15">
      <c r="A392" s="1" t="s">
        <v>494</v>
      </c>
    </row>
    <row r="393" spans="1:1" x14ac:dyDescent="0.15">
      <c r="A393" s="1" t="s">
        <v>497</v>
      </c>
    </row>
    <row r="394" spans="1:1" x14ac:dyDescent="0.15">
      <c r="A394" s="1" t="s">
        <v>500</v>
      </c>
    </row>
    <row r="395" spans="1:1" x14ac:dyDescent="0.15">
      <c r="A395" s="1" t="s">
        <v>503</v>
      </c>
    </row>
    <row r="396" spans="1:1" x14ac:dyDescent="0.15">
      <c r="A396" s="1" t="s">
        <v>506</v>
      </c>
    </row>
    <row r="397" spans="1:1" x14ac:dyDescent="0.15">
      <c r="A397" s="1" t="s">
        <v>509</v>
      </c>
    </row>
    <row r="398" spans="1:1" x14ac:dyDescent="0.15">
      <c r="A398" s="1" t="s">
        <v>512</v>
      </c>
    </row>
    <row r="399" spans="1:1" x14ac:dyDescent="0.15">
      <c r="A399" s="1" t="s">
        <v>515</v>
      </c>
    </row>
    <row r="400" spans="1:1" x14ac:dyDescent="0.15">
      <c r="A400" s="1" t="s">
        <v>518</v>
      </c>
    </row>
    <row r="401" spans="1:1" x14ac:dyDescent="0.15">
      <c r="A401" s="1" t="s">
        <v>521</v>
      </c>
    </row>
    <row r="402" spans="1:1" x14ac:dyDescent="0.15">
      <c r="A402" s="1" t="s">
        <v>524</v>
      </c>
    </row>
    <row r="403" spans="1:1" x14ac:dyDescent="0.15">
      <c r="A403" s="1" t="s">
        <v>527</v>
      </c>
    </row>
    <row r="404" spans="1:1" x14ac:dyDescent="0.15">
      <c r="A404" s="1" t="s">
        <v>530</v>
      </c>
    </row>
    <row r="405" spans="1:1" x14ac:dyDescent="0.15">
      <c r="A405" s="1" t="s">
        <v>533</v>
      </c>
    </row>
    <row r="406" spans="1:1" x14ac:dyDescent="0.15">
      <c r="A406" s="1" t="s">
        <v>536</v>
      </c>
    </row>
    <row r="407" spans="1:1" x14ac:dyDescent="0.15">
      <c r="A407" s="1" t="s">
        <v>539</v>
      </c>
    </row>
    <row r="408" spans="1:1" x14ac:dyDescent="0.15">
      <c r="A408" s="1" t="s">
        <v>542</v>
      </c>
    </row>
    <row r="409" spans="1:1" x14ac:dyDescent="0.15">
      <c r="A409" s="1" t="s">
        <v>545</v>
      </c>
    </row>
    <row r="410" spans="1:1" x14ac:dyDescent="0.15">
      <c r="A410" s="1" t="s">
        <v>548</v>
      </c>
    </row>
    <row r="411" spans="1:1" x14ac:dyDescent="0.15">
      <c r="A411" s="1" t="s">
        <v>551</v>
      </c>
    </row>
    <row r="412" spans="1:1" x14ac:dyDescent="0.15">
      <c r="A412" s="1" t="s">
        <v>554</v>
      </c>
    </row>
    <row r="413" spans="1:1" x14ac:dyDescent="0.15">
      <c r="A413" s="1" t="s">
        <v>557</v>
      </c>
    </row>
    <row r="414" spans="1:1" x14ac:dyDescent="0.15">
      <c r="A414" s="1" t="s">
        <v>560</v>
      </c>
    </row>
    <row r="415" spans="1:1" x14ac:dyDescent="0.15">
      <c r="A415" s="1" t="s">
        <v>563</v>
      </c>
    </row>
    <row r="416" spans="1:1" x14ac:dyDescent="0.15">
      <c r="A416" s="1" t="s">
        <v>565</v>
      </c>
    </row>
    <row r="417" spans="1:1" x14ac:dyDescent="0.15">
      <c r="A417" s="1" t="s">
        <v>568</v>
      </c>
    </row>
    <row r="418" spans="1:1" x14ac:dyDescent="0.15">
      <c r="A418" s="1" t="s">
        <v>571</v>
      </c>
    </row>
    <row r="419" spans="1:1" x14ac:dyDescent="0.15">
      <c r="A419" s="1" t="s">
        <v>574</v>
      </c>
    </row>
    <row r="420" spans="1:1" x14ac:dyDescent="0.15">
      <c r="A420" s="1" t="s">
        <v>577</v>
      </c>
    </row>
    <row r="421" spans="1:1" x14ac:dyDescent="0.15">
      <c r="A421" s="1" t="s">
        <v>580</v>
      </c>
    </row>
    <row r="422" spans="1:1" x14ac:dyDescent="0.15">
      <c r="A422" s="1" t="s">
        <v>583</v>
      </c>
    </row>
    <row r="423" spans="1:1" x14ac:dyDescent="0.15">
      <c r="A423" s="1" t="s">
        <v>586</v>
      </c>
    </row>
    <row r="424" spans="1:1" x14ac:dyDescent="0.15">
      <c r="A424" s="1" t="s">
        <v>589</v>
      </c>
    </row>
    <row r="425" spans="1:1" x14ac:dyDescent="0.15">
      <c r="A425" s="1" t="s">
        <v>592</v>
      </c>
    </row>
    <row r="426" spans="1:1" x14ac:dyDescent="0.15">
      <c r="A426" s="1" t="s">
        <v>595</v>
      </c>
    </row>
    <row r="427" spans="1:1" x14ac:dyDescent="0.15">
      <c r="A427" s="1" t="s">
        <v>599</v>
      </c>
    </row>
    <row r="428" spans="1:1" x14ac:dyDescent="0.15">
      <c r="A428" s="1" t="s">
        <v>602</v>
      </c>
    </row>
    <row r="429" spans="1:1" x14ac:dyDescent="0.15">
      <c r="A429" s="1" t="s">
        <v>605</v>
      </c>
    </row>
    <row r="430" spans="1:1" x14ac:dyDescent="0.15">
      <c r="A430" s="1" t="s">
        <v>608</v>
      </c>
    </row>
    <row r="431" spans="1:1" x14ac:dyDescent="0.15">
      <c r="A431" s="1" t="s">
        <v>611</v>
      </c>
    </row>
    <row r="432" spans="1:1" x14ac:dyDescent="0.15">
      <c r="A432" s="1" t="s">
        <v>614</v>
      </c>
    </row>
    <row r="433" spans="1:1" x14ac:dyDescent="0.15">
      <c r="A433" s="1" t="s">
        <v>617</v>
      </c>
    </row>
    <row r="434" spans="1:1" x14ac:dyDescent="0.15">
      <c r="A434" s="1" t="s">
        <v>620</v>
      </c>
    </row>
    <row r="435" spans="1:1" x14ac:dyDescent="0.15">
      <c r="A435" s="1" t="s">
        <v>623</v>
      </c>
    </row>
    <row r="436" spans="1:1" x14ac:dyDescent="0.15">
      <c r="A436" s="1" t="s">
        <v>626</v>
      </c>
    </row>
    <row r="437" spans="1:1" x14ac:dyDescent="0.15">
      <c r="A437" s="1" t="s">
        <v>629</v>
      </c>
    </row>
    <row r="438" spans="1:1" x14ac:dyDescent="0.15">
      <c r="A438" s="1" t="s">
        <v>632</v>
      </c>
    </row>
    <row r="439" spans="1:1" x14ac:dyDescent="0.15">
      <c r="A439" s="1" t="s">
        <v>635</v>
      </c>
    </row>
    <row r="440" spans="1:1" x14ac:dyDescent="0.15">
      <c r="A440" s="1" t="s">
        <v>638</v>
      </c>
    </row>
    <row r="441" spans="1:1" x14ac:dyDescent="0.15">
      <c r="A441" s="1" t="s">
        <v>641</v>
      </c>
    </row>
    <row r="442" spans="1:1" x14ac:dyDescent="0.15">
      <c r="A442" s="1" t="s">
        <v>644</v>
      </c>
    </row>
    <row r="443" spans="1:1" x14ac:dyDescent="0.15">
      <c r="A443" s="1" t="s">
        <v>647</v>
      </c>
    </row>
    <row r="444" spans="1:1" x14ac:dyDescent="0.15">
      <c r="A444" s="1" t="s">
        <v>90</v>
      </c>
    </row>
    <row r="445" spans="1:1" x14ac:dyDescent="0.15">
      <c r="A445" s="1" t="s">
        <v>652</v>
      </c>
    </row>
    <row r="446" spans="1:1" x14ac:dyDescent="0.15">
      <c r="A446" s="1" t="s">
        <v>655</v>
      </c>
    </row>
    <row r="447" spans="1:1" x14ac:dyDescent="0.15">
      <c r="A447" s="1" t="s">
        <v>658</v>
      </c>
    </row>
    <row r="448" spans="1:1" x14ac:dyDescent="0.15">
      <c r="A448" s="1" t="s">
        <v>661</v>
      </c>
    </row>
    <row r="449" spans="1:1" x14ac:dyDescent="0.15">
      <c r="A449" s="1" t="s">
        <v>664</v>
      </c>
    </row>
    <row r="450" spans="1:1" x14ac:dyDescent="0.15">
      <c r="A450" s="1" t="s">
        <v>667</v>
      </c>
    </row>
    <row r="451" spans="1:1" x14ac:dyDescent="0.15">
      <c r="A451" s="1" t="s">
        <v>670</v>
      </c>
    </row>
    <row r="452" spans="1:1" x14ac:dyDescent="0.15">
      <c r="A452" s="1" t="s">
        <v>673</v>
      </c>
    </row>
    <row r="453" spans="1:1" x14ac:dyDescent="0.15">
      <c r="A453" s="1" t="s">
        <v>676</v>
      </c>
    </row>
    <row r="454" spans="1:1" x14ac:dyDescent="0.15">
      <c r="A454" s="1" t="s">
        <v>679</v>
      </c>
    </row>
    <row r="455" spans="1:1" x14ac:dyDescent="0.15">
      <c r="A455" s="1" t="s">
        <v>682</v>
      </c>
    </row>
    <row r="456" spans="1:1" x14ac:dyDescent="0.15">
      <c r="A456" s="1" t="s">
        <v>685</v>
      </c>
    </row>
    <row r="457" spans="1:1" x14ac:dyDescent="0.15">
      <c r="A457" s="1" t="s">
        <v>688</v>
      </c>
    </row>
    <row r="458" spans="1:1" x14ac:dyDescent="0.15">
      <c r="A458" s="1" t="s">
        <v>691</v>
      </c>
    </row>
    <row r="459" spans="1:1" x14ac:dyDescent="0.15">
      <c r="A459" s="1" t="s">
        <v>694</v>
      </c>
    </row>
    <row r="460" spans="1:1" x14ac:dyDescent="0.15">
      <c r="A460" s="1" t="s">
        <v>696</v>
      </c>
    </row>
    <row r="461" spans="1:1" x14ac:dyDescent="0.15">
      <c r="A461" s="1" t="s">
        <v>699</v>
      </c>
    </row>
    <row r="462" spans="1:1" x14ac:dyDescent="0.15">
      <c r="A462" s="1" t="s">
        <v>702</v>
      </c>
    </row>
    <row r="463" spans="1:1" x14ac:dyDescent="0.15">
      <c r="A463" s="1" t="s">
        <v>705</v>
      </c>
    </row>
    <row r="464" spans="1:1" x14ac:dyDescent="0.15">
      <c r="A464" s="1" t="s">
        <v>708</v>
      </c>
    </row>
    <row r="465" spans="1:1" x14ac:dyDescent="0.15">
      <c r="A465" s="1" t="s">
        <v>711</v>
      </c>
    </row>
    <row r="466" spans="1:1" x14ac:dyDescent="0.15">
      <c r="A466" s="1" t="s">
        <v>714</v>
      </c>
    </row>
    <row r="467" spans="1:1" x14ac:dyDescent="0.15">
      <c r="A467" s="1" t="s">
        <v>717</v>
      </c>
    </row>
    <row r="468" spans="1:1" x14ac:dyDescent="0.15">
      <c r="A468" s="1" t="s">
        <v>720</v>
      </c>
    </row>
    <row r="469" spans="1:1" x14ac:dyDescent="0.15">
      <c r="A469" s="1" t="s">
        <v>723</v>
      </c>
    </row>
    <row r="470" spans="1:1" x14ac:dyDescent="0.15">
      <c r="A470" s="1" t="s">
        <v>726</v>
      </c>
    </row>
    <row r="471" spans="1:1" x14ac:dyDescent="0.15">
      <c r="A471" s="1" t="s">
        <v>728</v>
      </c>
    </row>
    <row r="472" spans="1:1" x14ac:dyDescent="0.15">
      <c r="A472" s="1" t="s">
        <v>731</v>
      </c>
    </row>
    <row r="473" spans="1:1" x14ac:dyDescent="0.15">
      <c r="A473" s="1" t="s">
        <v>734</v>
      </c>
    </row>
    <row r="474" spans="1:1" x14ac:dyDescent="0.15">
      <c r="A474" s="1" t="s">
        <v>737</v>
      </c>
    </row>
    <row r="475" spans="1:1" x14ac:dyDescent="0.15">
      <c r="A475" s="1" t="s">
        <v>740</v>
      </c>
    </row>
    <row r="476" spans="1:1" x14ac:dyDescent="0.15">
      <c r="A476" s="1" t="s">
        <v>394</v>
      </c>
    </row>
    <row r="477" spans="1:1" x14ac:dyDescent="0.15">
      <c r="A477" s="1" t="s">
        <v>397</v>
      </c>
    </row>
    <row r="478" spans="1:1" x14ac:dyDescent="0.15">
      <c r="A478" s="1" t="s">
        <v>400</v>
      </c>
    </row>
    <row r="479" spans="1:1" x14ac:dyDescent="0.15">
      <c r="A479" s="1" t="s">
        <v>403</v>
      </c>
    </row>
    <row r="480" spans="1:1" x14ac:dyDescent="0.15">
      <c r="A480" s="1" t="s">
        <v>406</v>
      </c>
    </row>
    <row r="481" spans="1:1" x14ac:dyDescent="0.15">
      <c r="A481" s="1" t="s">
        <v>409</v>
      </c>
    </row>
    <row r="482" spans="1:1" x14ac:dyDescent="0.15">
      <c r="A482" s="1" t="s">
        <v>412</v>
      </c>
    </row>
    <row r="483" spans="1:1" x14ac:dyDescent="0.15">
      <c r="A483" s="1" t="s">
        <v>415</v>
      </c>
    </row>
    <row r="484" spans="1:1" x14ac:dyDescent="0.15">
      <c r="A484" s="1" t="s">
        <v>418</v>
      </c>
    </row>
    <row r="485" spans="1:1" x14ac:dyDescent="0.15">
      <c r="A485" s="1" t="s">
        <v>421</v>
      </c>
    </row>
    <row r="486" spans="1:1" x14ac:dyDescent="0.15">
      <c r="A486" s="1" t="s">
        <v>424</v>
      </c>
    </row>
    <row r="487" spans="1:1" x14ac:dyDescent="0.15">
      <c r="A487" s="1" t="s">
        <v>427</v>
      </c>
    </row>
    <row r="488" spans="1:1" x14ac:dyDescent="0.15">
      <c r="A488" s="1" t="s">
        <v>430</v>
      </c>
    </row>
    <row r="489" spans="1:1" x14ac:dyDescent="0.15">
      <c r="A489" s="1" t="s">
        <v>433</v>
      </c>
    </row>
    <row r="490" spans="1:1" x14ac:dyDescent="0.15">
      <c r="A490" s="1" t="s">
        <v>436</v>
      </c>
    </row>
    <row r="491" spans="1:1" x14ac:dyDescent="0.15">
      <c r="A491" s="1" t="s">
        <v>438</v>
      </c>
    </row>
    <row r="492" spans="1:1" x14ac:dyDescent="0.15">
      <c r="A492" s="1" t="s">
        <v>441</v>
      </c>
    </row>
    <row r="493" spans="1:1" x14ac:dyDescent="0.15">
      <c r="A493" s="1" t="s">
        <v>444</v>
      </c>
    </row>
    <row r="494" spans="1:1" x14ac:dyDescent="0.15">
      <c r="A494" s="1" t="s">
        <v>447</v>
      </c>
    </row>
    <row r="495" spans="1:1" x14ac:dyDescent="0.15">
      <c r="A495" s="1" t="s">
        <v>450</v>
      </c>
    </row>
    <row r="496" spans="1:1" x14ac:dyDescent="0.15">
      <c r="A496" s="1" t="s">
        <v>453</v>
      </c>
    </row>
    <row r="497" spans="1:1" x14ac:dyDescent="0.15">
      <c r="A497" s="1" t="s">
        <v>456</v>
      </c>
    </row>
    <row r="498" spans="1:1" x14ac:dyDescent="0.15">
      <c r="A498" s="1" t="s">
        <v>459</v>
      </c>
    </row>
    <row r="499" spans="1:1" x14ac:dyDescent="0.15">
      <c r="A499" s="1" t="s">
        <v>462</v>
      </c>
    </row>
    <row r="500" spans="1:1" x14ac:dyDescent="0.15">
      <c r="A500" s="1" t="s">
        <v>465</v>
      </c>
    </row>
    <row r="501" spans="1:1" x14ac:dyDescent="0.15">
      <c r="A501" s="1" t="s">
        <v>468</v>
      </c>
    </row>
    <row r="502" spans="1:1" x14ac:dyDescent="0.15">
      <c r="A502" s="1" t="s">
        <v>471</v>
      </c>
    </row>
    <row r="503" spans="1:1" x14ac:dyDescent="0.15">
      <c r="A503" s="1" t="s">
        <v>474</v>
      </c>
    </row>
    <row r="504" spans="1:1" x14ac:dyDescent="0.15">
      <c r="A504" s="1" t="s">
        <v>477</v>
      </c>
    </row>
    <row r="505" spans="1:1" x14ac:dyDescent="0.15">
      <c r="A505" s="1" t="s">
        <v>480</v>
      </c>
    </row>
    <row r="506" spans="1:1" x14ac:dyDescent="0.15">
      <c r="A506" s="1" t="s">
        <v>483</v>
      </c>
    </row>
    <row r="507" spans="1:1" x14ac:dyDescent="0.15">
      <c r="A507" s="1" t="s">
        <v>486</v>
      </c>
    </row>
    <row r="508" spans="1:1" x14ac:dyDescent="0.15">
      <c r="A508" s="1" t="s">
        <v>489</v>
      </c>
    </row>
    <row r="509" spans="1:1" x14ac:dyDescent="0.15">
      <c r="A509" s="1" t="s">
        <v>492</v>
      </c>
    </row>
    <row r="510" spans="1:1" x14ac:dyDescent="0.15">
      <c r="A510" s="1" t="s">
        <v>495</v>
      </c>
    </row>
    <row r="511" spans="1:1" x14ac:dyDescent="0.15">
      <c r="A511" s="1" t="s">
        <v>498</v>
      </c>
    </row>
    <row r="512" spans="1:1" x14ac:dyDescent="0.15">
      <c r="A512" s="1" t="s">
        <v>501</v>
      </c>
    </row>
    <row r="513" spans="1:1" x14ac:dyDescent="0.15">
      <c r="A513" s="1" t="s">
        <v>504</v>
      </c>
    </row>
    <row r="514" spans="1:1" x14ac:dyDescent="0.15">
      <c r="A514" s="1" t="s">
        <v>507</v>
      </c>
    </row>
    <row r="515" spans="1:1" x14ac:dyDescent="0.15">
      <c r="A515" s="1" t="s">
        <v>510</v>
      </c>
    </row>
    <row r="516" spans="1:1" x14ac:dyDescent="0.15">
      <c r="A516" s="1" t="s">
        <v>513</v>
      </c>
    </row>
    <row r="517" spans="1:1" x14ac:dyDescent="0.15">
      <c r="A517" s="1" t="s">
        <v>516</v>
      </c>
    </row>
    <row r="518" spans="1:1" x14ac:dyDescent="0.15">
      <c r="A518" s="1" t="s">
        <v>519</v>
      </c>
    </row>
    <row r="519" spans="1:1" x14ac:dyDescent="0.15">
      <c r="A519" s="1" t="s">
        <v>522</v>
      </c>
    </row>
    <row r="520" spans="1:1" x14ac:dyDescent="0.15">
      <c r="A520" s="1" t="s">
        <v>525</v>
      </c>
    </row>
    <row r="521" spans="1:1" x14ac:dyDescent="0.15">
      <c r="A521" s="1" t="s">
        <v>528</v>
      </c>
    </row>
    <row r="522" spans="1:1" x14ac:dyDescent="0.15">
      <c r="A522" s="1" t="s">
        <v>531</v>
      </c>
    </row>
    <row r="523" spans="1:1" x14ac:dyDescent="0.15">
      <c r="A523" s="1" t="s">
        <v>534</v>
      </c>
    </row>
    <row r="524" spans="1:1" x14ac:dyDescent="0.15">
      <c r="A524" s="1" t="s">
        <v>537</v>
      </c>
    </row>
    <row r="525" spans="1:1" x14ac:dyDescent="0.15">
      <c r="A525" s="1" t="s">
        <v>540</v>
      </c>
    </row>
    <row r="526" spans="1:1" x14ac:dyDescent="0.15">
      <c r="A526" s="1" t="s">
        <v>543</v>
      </c>
    </row>
    <row r="527" spans="1:1" x14ac:dyDescent="0.15">
      <c r="A527" s="1" t="s">
        <v>546</v>
      </c>
    </row>
    <row r="528" spans="1:1" x14ac:dyDescent="0.15">
      <c r="A528" s="1" t="s">
        <v>549</v>
      </c>
    </row>
    <row r="529" spans="1:1" x14ac:dyDescent="0.15">
      <c r="A529" s="1" t="s">
        <v>552</v>
      </c>
    </row>
    <row r="530" spans="1:1" x14ac:dyDescent="0.15">
      <c r="A530" s="1" t="s">
        <v>555</v>
      </c>
    </row>
    <row r="531" spans="1:1" x14ac:dyDescent="0.15">
      <c r="A531" s="1" t="s">
        <v>558</v>
      </c>
    </row>
    <row r="532" spans="1:1" x14ac:dyDescent="0.15">
      <c r="A532" s="1" t="s">
        <v>561</v>
      </c>
    </row>
    <row r="533" spans="1:1" x14ac:dyDescent="0.15">
      <c r="A533" s="1" t="s">
        <v>564</v>
      </c>
    </row>
    <row r="534" spans="1:1" x14ac:dyDescent="0.15">
      <c r="A534" s="1" t="s">
        <v>566</v>
      </c>
    </row>
    <row r="535" spans="1:1" x14ac:dyDescent="0.15">
      <c r="A535" s="1" t="s">
        <v>569</v>
      </c>
    </row>
    <row r="536" spans="1:1" x14ac:dyDescent="0.15">
      <c r="A536" s="1" t="s">
        <v>572</v>
      </c>
    </row>
    <row r="537" spans="1:1" x14ac:dyDescent="0.15">
      <c r="A537" s="1" t="s">
        <v>575</v>
      </c>
    </row>
    <row r="538" spans="1:1" x14ac:dyDescent="0.15">
      <c r="A538" s="1" t="s">
        <v>578</v>
      </c>
    </row>
    <row r="539" spans="1:1" x14ac:dyDescent="0.15">
      <c r="A539" s="1" t="s">
        <v>581</v>
      </c>
    </row>
    <row r="540" spans="1:1" x14ac:dyDescent="0.15">
      <c r="A540" s="1" t="s">
        <v>584</v>
      </c>
    </row>
    <row r="541" spans="1:1" x14ac:dyDescent="0.15">
      <c r="A541" s="1" t="s">
        <v>587</v>
      </c>
    </row>
    <row r="542" spans="1:1" x14ac:dyDescent="0.15">
      <c r="A542" s="1" t="s">
        <v>590</v>
      </c>
    </row>
    <row r="543" spans="1:1" x14ac:dyDescent="0.15">
      <c r="A543" s="1" t="s">
        <v>593</v>
      </c>
    </row>
    <row r="544" spans="1:1" x14ac:dyDescent="0.15">
      <c r="A544" s="1" t="s">
        <v>596</v>
      </c>
    </row>
    <row r="545" spans="1:1" x14ac:dyDescent="0.15">
      <c r="A545" s="1" t="s">
        <v>600</v>
      </c>
    </row>
    <row r="546" spans="1:1" x14ac:dyDescent="0.15">
      <c r="A546" s="1" t="s">
        <v>603</v>
      </c>
    </row>
    <row r="547" spans="1:1" x14ac:dyDescent="0.15">
      <c r="A547" s="1" t="s">
        <v>606</v>
      </c>
    </row>
    <row r="548" spans="1:1" x14ac:dyDescent="0.15">
      <c r="A548" s="1" t="s">
        <v>609</v>
      </c>
    </row>
    <row r="549" spans="1:1" x14ac:dyDescent="0.15">
      <c r="A549" s="1" t="s">
        <v>612</v>
      </c>
    </row>
    <row r="550" spans="1:1" x14ac:dyDescent="0.15">
      <c r="A550" s="1" t="s">
        <v>615</v>
      </c>
    </row>
    <row r="551" spans="1:1" x14ac:dyDescent="0.15">
      <c r="A551" s="1" t="s">
        <v>618</v>
      </c>
    </row>
    <row r="552" spans="1:1" x14ac:dyDescent="0.15">
      <c r="A552" s="1" t="s">
        <v>621</v>
      </c>
    </row>
    <row r="553" spans="1:1" x14ac:dyDescent="0.15">
      <c r="A553" s="1" t="s">
        <v>624</v>
      </c>
    </row>
    <row r="554" spans="1:1" x14ac:dyDescent="0.15">
      <c r="A554" s="1" t="s">
        <v>627</v>
      </c>
    </row>
    <row r="555" spans="1:1" x14ac:dyDescent="0.15">
      <c r="A555" s="1" t="s">
        <v>630</v>
      </c>
    </row>
    <row r="556" spans="1:1" x14ac:dyDescent="0.15">
      <c r="A556" s="1" t="s">
        <v>633</v>
      </c>
    </row>
    <row r="557" spans="1:1" x14ac:dyDescent="0.15">
      <c r="A557" s="1" t="s">
        <v>636</v>
      </c>
    </row>
    <row r="558" spans="1:1" x14ac:dyDescent="0.15">
      <c r="A558" s="1" t="s">
        <v>639</v>
      </c>
    </row>
    <row r="559" spans="1:1" x14ac:dyDescent="0.15">
      <c r="A559" s="1" t="s">
        <v>642</v>
      </c>
    </row>
    <row r="560" spans="1:1" x14ac:dyDescent="0.15">
      <c r="A560" s="1" t="s">
        <v>645</v>
      </c>
    </row>
    <row r="561" spans="1:1" x14ac:dyDescent="0.15">
      <c r="A561" s="1" t="s">
        <v>648</v>
      </c>
    </row>
    <row r="562" spans="1:1" x14ac:dyDescent="0.15">
      <c r="A562" s="1" t="s">
        <v>650</v>
      </c>
    </row>
    <row r="563" spans="1:1" x14ac:dyDescent="0.15">
      <c r="A563" s="1" t="s">
        <v>653</v>
      </c>
    </row>
    <row r="564" spans="1:1" x14ac:dyDescent="0.15">
      <c r="A564" s="1" t="s">
        <v>656</v>
      </c>
    </row>
    <row r="565" spans="1:1" x14ac:dyDescent="0.15">
      <c r="A565" s="1" t="s">
        <v>659</v>
      </c>
    </row>
    <row r="566" spans="1:1" x14ac:dyDescent="0.15">
      <c r="A566" s="1" t="s">
        <v>662</v>
      </c>
    </row>
    <row r="567" spans="1:1" x14ac:dyDescent="0.15">
      <c r="A567" s="1" t="s">
        <v>665</v>
      </c>
    </row>
    <row r="568" spans="1:1" x14ac:dyDescent="0.15">
      <c r="A568" s="1" t="s">
        <v>668</v>
      </c>
    </row>
    <row r="569" spans="1:1" x14ac:dyDescent="0.15">
      <c r="A569" s="1" t="s">
        <v>671</v>
      </c>
    </row>
    <row r="570" spans="1:1" x14ac:dyDescent="0.15">
      <c r="A570" s="1" t="s">
        <v>674</v>
      </c>
    </row>
    <row r="571" spans="1:1" x14ac:dyDescent="0.15">
      <c r="A571" s="1" t="s">
        <v>677</v>
      </c>
    </row>
    <row r="572" spans="1:1" x14ac:dyDescent="0.15">
      <c r="A572" s="1" t="s">
        <v>680</v>
      </c>
    </row>
    <row r="573" spans="1:1" x14ac:dyDescent="0.15">
      <c r="A573" s="1" t="s">
        <v>683</v>
      </c>
    </row>
    <row r="574" spans="1:1" x14ac:dyDescent="0.15">
      <c r="A574" s="1" t="s">
        <v>686</v>
      </c>
    </row>
    <row r="575" spans="1:1" x14ac:dyDescent="0.15">
      <c r="A575" s="1" t="s">
        <v>689</v>
      </c>
    </row>
    <row r="576" spans="1:1" x14ac:dyDescent="0.15">
      <c r="A576" s="1" t="s">
        <v>692</v>
      </c>
    </row>
    <row r="577" spans="1:1" x14ac:dyDescent="0.15">
      <c r="A577" s="1" t="s">
        <v>695</v>
      </c>
    </row>
    <row r="578" spans="1:1" x14ac:dyDescent="0.15">
      <c r="A578" s="1" t="s">
        <v>697</v>
      </c>
    </row>
    <row r="579" spans="1:1" x14ac:dyDescent="0.15">
      <c r="A579" s="1" t="s">
        <v>700</v>
      </c>
    </row>
    <row r="580" spans="1:1" x14ac:dyDescent="0.15">
      <c r="A580" s="1" t="s">
        <v>703</v>
      </c>
    </row>
    <row r="581" spans="1:1" x14ac:dyDescent="0.15">
      <c r="A581" s="1" t="s">
        <v>706</v>
      </c>
    </row>
    <row r="582" spans="1:1" x14ac:dyDescent="0.15">
      <c r="A582" s="1" t="s">
        <v>709</v>
      </c>
    </row>
    <row r="583" spans="1:1" x14ac:dyDescent="0.15">
      <c r="A583" s="1" t="s">
        <v>712</v>
      </c>
    </row>
    <row r="584" spans="1:1" x14ac:dyDescent="0.15">
      <c r="A584" s="1" t="s">
        <v>715</v>
      </c>
    </row>
    <row r="585" spans="1:1" x14ac:dyDescent="0.15">
      <c r="A585" s="1" t="s">
        <v>718</v>
      </c>
    </row>
    <row r="586" spans="1:1" x14ac:dyDescent="0.15">
      <c r="A586" s="1" t="s">
        <v>721</v>
      </c>
    </row>
    <row r="587" spans="1:1" x14ac:dyDescent="0.15">
      <c r="A587" s="1" t="s">
        <v>724</v>
      </c>
    </row>
    <row r="588" spans="1:1" x14ac:dyDescent="0.15">
      <c r="A588" s="1" t="s">
        <v>61</v>
      </c>
    </row>
    <row r="589" spans="1:1" x14ac:dyDescent="0.15">
      <c r="A589" s="1" t="s">
        <v>729</v>
      </c>
    </row>
    <row r="590" spans="1:1" x14ac:dyDescent="0.15">
      <c r="A590" s="1" t="s">
        <v>732</v>
      </c>
    </row>
    <row r="591" spans="1:1" x14ac:dyDescent="0.15">
      <c r="A591" s="1" t="s">
        <v>735</v>
      </c>
    </row>
    <row r="592" spans="1:1" x14ac:dyDescent="0.15">
      <c r="A592" s="1" t="s">
        <v>738</v>
      </c>
    </row>
    <row r="593" spans="1:1" x14ac:dyDescent="0.15">
      <c r="A593" s="1" t="s">
        <v>741</v>
      </c>
    </row>
    <row r="594" spans="1:1" x14ac:dyDescent="0.15">
      <c r="A594" s="1" t="s">
        <v>395</v>
      </c>
    </row>
    <row r="595" spans="1:1" x14ac:dyDescent="0.15">
      <c r="A595" s="1" t="s">
        <v>398</v>
      </c>
    </row>
    <row r="596" spans="1:1" x14ac:dyDescent="0.15">
      <c r="A596" s="1" t="s">
        <v>401</v>
      </c>
    </row>
    <row r="597" spans="1:1" x14ac:dyDescent="0.15">
      <c r="A597" s="1" t="s">
        <v>404</v>
      </c>
    </row>
    <row r="598" spans="1:1" x14ac:dyDescent="0.15">
      <c r="A598" s="1" t="s">
        <v>407</v>
      </c>
    </row>
    <row r="599" spans="1:1" x14ac:dyDescent="0.15">
      <c r="A599" s="1" t="s">
        <v>410</v>
      </c>
    </row>
    <row r="600" spans="1:1" x14ac:dyDescent="0.15">
      <c r="A600" s="1" t="s">
        <v>413</v>
      </c>
    </row>
    <row r="601" spans="1:1" x14ac:dyDescent="0.15">
      <c r="A601" s="1" t="s">
        <v>416</v>
      </c>
    </row>
    <row r="602" spans="1:1" x14ac:dyDescent="0.15">
      <c r="A602" s="1" t="s">
        <v>419</v>
      </c>
    </row>
    <row r="603" spans="1:1" x14ac:dyDescent="0.15">
      <c r="A603" s="1" t="s">
        <v>422</v>
      </c>
    </row>
    <row r="604" spans="1:1" x14ac:dyDescent="0.15">
      <c r="A604" s="1" t="s">
        <v>425</v>
      </c>
    </row>
    <row r="605" spans="1:1" x14ac:dyDescent="0.15">
      <c r="A605" s="1" t="s">
        <v>428</v>
      </c>
    </row>
    <row r="606" spans="1:1" x14ac:dyDescent="0.15">
      <c r="A606" s="1" t="s">
        <v>431</v>
      </c>
    </row>
    <row r="607" spans="1:1" x14ac:dyDescent="0.15">
      <c r="A607" s="1" t="s">
        <v>434</v>
      </c>
    </row>
    <row r="608" spans="1:1" x14ac:dyDescent="0.15">
      <c r="A608" s="1" t="s">
        <v>85</v>
      </c>
    </row>
    <row r="609" spans="1:1" x14ac:dyDescent="0.15">
      <c r="A609" s="1" t="s">
        <v>439</v>
      </c>
    </row>
    <row r="610" spans="1:1" x14ac:dyDescent="0.15">
      <c r="A610" s="1" t="s">
        <v>442</v>
      </c>
    </row>
    <row r="611" spans="1:1" x14ac:dyDescent="0.15">
      <c r="A611" s="1" t="s">
        <v>445</v>
      </c>
    </row>
    <row r="612" spans="1:1" x14ac:dyDescent="0.15">
      <c r="A612" s="1" t="s">
        <v>448</v>
      </c>
    </row>
    <row r="613" spans="1:1" x14ac:dyDescent="0.15">
      <c r="A613" s="1" t="s">
        <v>451</v>
      </c>
    </row>
    <row r="614" spans="1:1" x14ac:dyDescent="0.15">
      <c r="A614" s="1" t="s">
        <v>454</v>
      </c>
    </row>
    <row r="615" spans="1:1" x14ac:dyDescent="0.15">
      <c r="A615" s="1" t="s">
        <v>457</v>
      </c>
    </row>
    <row r="616" spans="1:1" x14ac:dyDescent="0.15">
      <c r="A616" s="1" t="s">
        <v>460</v>
      </c>
    </row>
    <row r="617" spans="1:1" x14ac:dyDescent="0.15">
      <c r="A617" s="1" t="s">
        <v>463</v>
      </c>
    </row>
    <row r="618" spans="1:1" x14ac:dyDescent="0.15">
      <c r="A618" s="1" t="s">
        <v>466</v>
      </c>
    </row>
    <row r="619" spans="1:1" x14ac:dyDescent="0.15">
      <c r="A619" s="1" t="s">
        <v>469</v>
      </c>
    </row>
    <row r="620" spans="1:1" x14ac:dyDescent="0.15">
      <c r="A620" s="1" t="s">
        <v>472</v>
      </c>
    </row>
    <row r="621" spans="1:1" x14ac:dyDescent="0.15">
      <c r="A621" s="1" t="s">
        <v>475</v>
      </c>
    </row>
    <row r="622" spans="1:1" x14ac:dyDescent="0.15">
      <c r="A622" s="1" t="s">
        <v>478</v>
      </c>
    </row>
    <row r="623" spans="1:1" x14ac:dyDescent="0.15">
      <c r="A623" s="1" t="s">
        <v>481</v>
      </c>
    </row>
    <row r="624" spans="1:1" x14ac:dyDescent="0.15">
      <c r="A624" s="1" t="s">
        <v>484</v>
      </c>
    </row>
    <row r="625" spans="1:1" x14ac:dyDescent="0.15">
      <c r="A625" s="1" t="s">
        <v>487</v>
      </c>
    </row>
    <row r="626" spans="1:1" x14ac:dyDescent="0.15">
      <c r="A626" s="1" t="s">
        <v>490</v>
      </c>
    </row>
    <row r="627" spans="1:1" x14ac:dyDescent="0.15">
      <c r="A627" s="1" t="s">
        <v>493</v>
      </c>
    </row>
    <row r="628" spans="1:1" x14ac:dyDescent="0.15">
      <c r="A628" s="1" t="s">
        <v>496</v>
      </c>
    </row>
    <row r="629" spans="1:1" x14ac:dyDescent="0.15">
      <c r="A629" s="1" t="s">
        <v>499</v>
      </c>
    </row>
    <row r="630" spans="1:1" x14ac:dyDescent="0.15">
      <c r="A630" s="1" t="s">
        <v>502</v>
      </c>
    </row>
    <row r="631" spans="1:1" x14ac:dyDescent="0.15">
      <c r="A631" s="1" t="s">
        <v>505</v>
      </c>
    </row>
    <row r="632" spans="1:1" x14ac:dyDescent="0.15">
      <c r="A632" s="1" t="s">
        <v>508</v>
      </c>
    </row>
    <row r="633" spans="1:1" x14ac:dyDescent="0.15">
      <c r="A633" s="1" t="s">
        <v>511</v>
      </c>
    </row>
    <row r="634" spans="1:1" x14ac:dyDescent="0.15">
      <c r="A634" s="1" t="s">
        <v>514</v>
      </c>
    </row>
    <row r="635" spans="1:1" x14ac:dyDescent="0.15">
      <c r="A635" s="1" t="s">
        <v>517</v>
      </c>
    </row>
    <row r="636" spans="1:1" x14ac:dyDescent="0.15">
      <c r="A636" s="1" t="s">
        <v>520</v>
      </c>
    </row>
    <row r="637" spans="1:1" x14ac:dyDescent="0.15">
      <c r="A637" s="1" t="s">
        <v>523</v>
      </c>
    </row>
    <row r="638" spans="1:1" x14ac:dyDescent="0.15">
      <c r="A638" s="1" t="s">
        <v>526</v>
      </c>
    </row>
    <row r="639" spans="1:1" x14ac:dyDescent="0.15">
      <c r="A639" s="1" t="s">
        <v>529</v>
      </c>
    </row>
    <row r="640" spans="1:1" x14ac:dyDescent="0.15">
      <c r="A640" s="1" t="s">
        <v>532</v>
      </c>
    </row>
    <row r="641" spans="1:1" x14ac:dyDescent="0.15">
      <c r="A641" s="1" t="s">
        <v>535</v>
      </c>
    </row>
    <row r="642" spans="1:1" x14ac:dyDescent="0.15">
      <c r="A642" s="1" t="s">
        <v>538</v>
      </c>
    </row>
    <row r="643" spans="1:1" x14ac:dyDescent="0.15">
      <c r="A643" s="1" t="s">
        <v>541</v>
      </c>
    </row>
    <row r="644" spans="1:1" x14ac:dyDescent="0.15">
      <c r="A644" s="1" t="s">
        <v>544</v>
      </c>
    </row>
    <row r="645" spans="1:1" x14ac:dyDescent="0.15">
      <c r="A645" s="1" t="s">
        <v>547</v>
      </c>
    </row>
    <row r="646" spans="1:1" x14ac:dyDescent="0.15">
      <c r="A646" s="1" t="s">
        <v>550</v>
      </c>
    </row>
    <row r="647" spans="1:1" x14ac:dyDescent="0.15">
      <c r="A647" s="1" t="s">
        <v>553</v>
      </c>
    </row>
    <row r="648" spans="1:1" x14ac:dyDescent="0.15">
      <c r="A648" s="1" t="s">
        <v>556</v>
      </c>
    </row>
    <row r="649" spans="1:1" x14ac:dyDescent="0.15">
      <c r="A649" s="1" t="s">
        <v>559</v>
      </c>
    </row>
    <row r="650" spans="1:1" x14ac:dyDescent="0.15">
      <c r="A650" s="1" t="s">
        <v>562</v>
      </c>
    </row>
    <row r="651" spans="1:1" x14ac:dyDescent="0.15">
      <c r="A651" s="1" t="s">
        <v>37</v>
      </c>
    </row>
    <row r="652" spans="1:1" x14ac:dyDescent="0.15">
      <c r="A652" s="1" t="s">
        <v>567</v>
      </c>
    </row>
    <row r="653" spans="1:1" x14ac:dyDescent="0.15">
      <c r="A653" s="1" t="s">
        <v>570</v>
      </c>
    </row>
    <row r="654" spans="1:1" x14ac:dyDescent="0.15">
      <c r="A654" s="1" t="s">
        <v>573</v>
      </c>
    </row>
    <row r="655" spans="1:1" x14ac:dyDescent="0.15">
      <c r="A655" s="1" t="s">
        <v>576</v>
      </c>
    </row>
    <row r="656" spans="1:1" x14ac:dyDescent="0.15">
      <c r="A656" s="1" t="s">
        <v>579</v>
      </c>
    </row>
    <row r="657" spans="1:1" x14ac:dyDescent="0.15">
      <c r="A657" s="1" t="s">
        <v>582</v>
      </c>
    </row>
    <row r="658" spans="1:1" x14ac:dyDescent="0.15">
      <c r="A658" s="1" t="s">
        <v>585</v>
      </c>
    </row>
    <row r="659" spans="1:1" x14ac:dyDescent="0.15">
      <c r="A659" s="1" t="s">
        <v>588</v>
      </c>
    </row>
    <row r="660" spans="1:1" x14ac:dyDescent="0.15">
      <c r="A660" s="1" t="s">
        <v>591</v>
      </c>
    </row>
    <row r="661" spans="1:1" x14ac:dyDescent="0.15">
      <c r="A661" s="1" t="s">
        <v>594</v>
      </c>
    </row>
    <row r="662" spans="1:1" x14ac:dyDescent="0.15">
      <c r="A662" s="1" t="s">
        <v>597</v>
      </c>
    </row>
    <row r="663" spans="1:1" x14ac:dyDescent="0.15">
      <c r="A663" s="1" t="s">
        <v>601</v>
      </c>
    </row>
    <row r="664" spans="1:1" x14ac:dyDescent="0.15">
      <c r="A664" s="1" t="s">
        <v>604</v>
      </c>
    </row>
    <row r="665" spans="1:1" x14ac:dyDescent="0.15">
      <c r="A665" s="1" t="s">
        <v>607</v>
      </c>
    </row>
    <row r="666" spans="1:1" x14ac:dyDescent="0.15">
      <c r="A666" s="1" t="s">
        <v>610</v>
      </c>
    </row>
    <row r="667" spans="1:1" x14ac:dyDescent="0.15">
      <c r="A667" s="1" t="s">
        <v>613</v>
      </c>
    </row>
    <row r="668" spans="1:1" x14ac:dyDescent="0.15">
      <c r="A668" s="1" t="s">
        <v>616</v>
      </c>
    </row>
    <row r="669" spans="1:1" x14ac:dyDescent="0.15">
      <c r="A669" s="1" t="s">
        <v>619</v>
      </c>
    </row>
    <row r="670" spans="1:1" x14ac:dyDescent="0.15">
      <c r="A670" s="1" t="s">
        <v>622</v>
      </c>
    </row>
    <row r="671" spans="1:1" x14ac:dyDescent="0.15">
      <c r="A671" s="1" t="s">
        <v>625</v>
      </c>
    </row>
    <row r="672" spans="1:1" x14ac:dyDescent="0.15">
      <c r="A672" s="1" t="s">
        <v>628</v>
      </c>
    </row>
    <row r="673" spans="1:1" x14ac:dyDescent="0.15">
      <c r="A673" s="1" t="s">
        <v>631</v>
      </c>
    </row>
    <row r="674" spans="1:1" x14ac:dyDescent="0.15">
      <c r="A674" s="1" t="s">
        <v>634</v>
      </c>
    </row>
    <row r="675" spans="1:1" x14ac:dyDescent="0.15">
      <c r="A675" s="1" t="s">
        <v>637</v>
      </c>
    </row>
    <row r="676" spans="1:1" x14ac:dyDescent="0.15">
      <c r="A676" s="1" t="s">
        <v>640</v>
      </c>
    </row>
    <row r="677" spans="1:1" x14ac:dyDescent="0.15">
      <c r="A677" s="1" t="s">
        <v>643</v>
      </c>
    </row>
    <row r="678" spans="1:1" x14ac:dyDescent="0.15">
      <c r="A678" s="1" t="s">
        <v>646</v>
      </c>
    </row>
    <row r="679" spans="1:1" x14ac:dyDescent="0.15">
      <c r="A679" s="1" t="s">
        <v>649</v>
      </c>
    </row>
    <row r="680" spans="1:1" x14ac:dyDescent="0.15">
      <c r="A680" s="1" t="s">
        <v>651</v>
      </c>
    </row>
    <row r="681" spans="1:1" x14ac:dyDescent="0.15">
      <c r="A681" s="1" t="s">
        <v>654</v>
      </c>
    </row>
    <row r="682" spans="1:1" x14ac:dyDescent="0.15">
      <c r="A682" s="1" t="s">
        <v>657</v>
      </c>
    </row>
    <row r="683" spans="1:1" x14ac:dyDescent="0.15">
      <c r="A683" s="1" t="s">
        <v>660</v>
      </c>
    </row>
    <row r="684" spans="1:1" x14ac:dyDescent="0.15">
      <c r="A684" s="1" t="s">
        <v>663</v>
      </c>
    </row>
    <row r="685" spans="1:1" x14ac:dyDescent="0.15">
      <c r="A685" s="1" t="s">
        <v>666</v>
      </c>
    </row>
    <row r="686" spans="1:1" x14ac:dyDescent="0.15">
      <c r="A686" s="1" t="s">
        <v>669</v>
      </c>
    </row>
    <row r="687" spans="1:1" x14ac:dyDescent="0.15">
      <c r="A687" s="1" t="s">
        <v>672</v>
      </c>
    </row>
    <row r="688" spans="1:1" x14ac:dyDescent="0.15">
      <c r="A688" s="1" t="s">
        <v>675</v>
      </c>
    </row>
    <row r="689" spans="1:1" x14ac:dyDescent="0.15">
      <c r="A689" s="1" t="s">
        <v>678</v>
      </c>
    </row>
    <row r="690" spans="1:1" x14ac:dyDescent="0.15">
      <c r="A690" s="1" t="s">
        <v>681</v>
      </c>
    </row>
    <row r="691" spans="1:1" x14ac:dyDescent="0.15">
      <c r="A691" s="1" t="s">
        <v>684</v>
      </c>
    </row>
    <row r="692" spans="1:1" x14ac:dyDescent="0.15">
      <c r="A692" s="1" t="s">
        <v>687</v>
      </c>
    </row>
    <row r="693" spans="1:1" x14ac:dyDescent="0.15">
      <c r="A693" s="1" t="s">
        <v>690</v>
      </c>
    </row>
    <row r="694" spans="1:1" x14ac:dyDescent="0.15">
      <c r="A694" s="1" t="s">
        <v>693</v>
      </c>
    </row>
    <row r="695" spans="1:1" x14ac:dyDescent="0.15">
      <c r="A695" s="1" t="s">
        <v>247</v>
      </c>
    </row>
    <row r="696" spans="1:1" x14ac:dyDescent="0.15">
      <c r="A696" s="1" t="s">
        <v>698</v>
      </c>
    </row>
    <row r="697" spans="1:1" x14ac:dyDescent="0.15">
      <c r="A697" s="1" t="s">
        <v>701</v>
      </c>
    </row>
    <row r="698" spans="1:1" x14ac:dyDescent="0.15">
      <c r="A698" s="1" t="s">
        <v>704</v>
      </c>
    </row>
    <row r="699" spans="1:1" x14ac:dyDescent="0.15">
      <c r="A699" s="1" t="s">
        <v>707</v>
      </c>
    </row>
    <row r="700" spans="1:1" x14ac:dyDescent="0.15">
      <c r="A700" s="1" t="s">
        <v>710</v>
      </c>
    </row>
    <row r="701" spans="1:1" x14ac:dyDescent="0.15">
      <c r="A701" s="1" t="s">
        <v>713</v>
      </c>
    </row>
    <row r="702" spans="1:1" x14ac:dyDescent="0.15">
      <c r="A702" s="1" t="s">
        <v>716</v>
      </c>
    </row>
    <row r="703" spans="1:1" x14ac:dyDescent="0.15">
      <c r="A703" s="1" t="s">
        <v>719</v>
      </c>
    </row>
    <row r="704" spans="1:1" x14ac:dyDescent="0.15">
      <c r="A704" s="1" t="s">
        <v>722</v>
      </c>
    </row>
    <row r="705" spans="1:1" x14ac:dyDescent="0.15">
      <c r="A705" s="1" t="s">
        <v>725</v>
      </c>
    </row>
    <row r="706" spans="1:1" x14ac:dyDescent="0.15">
      <c r="A706" s="1" t="s">
        <v>727</v>
      </c>
    </row>
    <row r="707" spans="1:1" x14ac:dyDescent="0.15">
      <c r="A707" s="1" t="s">
        <v>730</v>
      </c>
    </row>
    <row r="708" spans="1:1" x14ac:dyDescent="0.15">
      <c r="A708" s="1" t="s">
        <v>733</v>
      </c>
    </row>
    <row r="709" spans="1:1" x14ac:dyDescent="0.15">
      <c r="A709" s="1" t="s">
        <v>736</v>
      </c>
    </row>
    <row r="710" spans="1:1" x14ac:dyDescent="0.15">
      <c r="A710" s="1" t="s">
        <v>739</v>
      </c>
    </row>
    <row r="711" spans="1:1" x14ac:dyDescent="0.15">
      <c r="A711" s="1" t="s">
        <v>742</v>
      </c>
    </row>
    <row r="712" spans="1:1" x14ac:dyDescent="0.15">
      <c r="A712" s="1" t="s">
        <v>743</v>
      </c>
    </row>
    <row r="713" spans="1:1" x14ac:dyDescent="0.15">
      <c r="A713" s="1" t="s">
        <v>746</v>
      </c>
    </row>
    <row r="714" spans="1:1" x14ac:dyDescent="0.15">
      <c r="A714" s="1" t="s">
        <v>749</v>
      </c>
    </row>
    <row r="715" spans="1:1" x14ac:dyDescent="0.15">
      <c r="A715" s="1" t="s">
        <v>752</v>
      </c>
    </row>
    <row r="716" spans="1:1" x14ac:dyDescent="0.15">
      <c r="A716" s="1" t="s">
        <v>755</v>
      </c>
    </row>
    <row r="717" spans="1:1" x14ac:dyDescent="0.15">
      <c r="A717" s="1" t="s">
        <v>758</v>
      </c>
    </row>
    <row r="718" spans="1:1" x14ac:dyDescent="0.15">
      <c r="A718" s="1" t="s">
        <v>761</v>
      </c>
    </row>
    <row r="719" spans="1:1" x14ac:dyDescent="0.15">
      <c r="A719" s="1" t="s">
        <v>764</v>
      </c>
    </row>
    <row r="720" spans="1:1" x14ac:dyDescent="0.15">
      <c r="A720" s="1" t="s">
        <v>767</v>
      </c>
    </row>
    <row r="721" spans="1:1" x14ac:dyDescent="0.15">
      <c r="A721" s="1" t="s">
        <v>770</v>
      </c>
    </row>
    <row r="722" spans="1:1" x14ac:dyDescent="0.15">
      <c r="A722" s="1" t="s">
        <v>773</v>
      </c>
    </row>
    <row r="723" spans="1:1" x14ac:dyDescent="0.15">
      <c r="A723" s="1" t="s">
        <v>776</v>
      </c>
    </row>
    <row r="724" spans="1:1" x14ac:dyDescent="0.15">
      <c r="A724" s="1" t="s">
        <v>779</v>
      </c>
    </row>
    <row r="725" spans="1:1" x14ac:dyDescent="0.15">
      <c r="A725" s="1" t="s">
        <v>782</v>
      </c>
    </row>
    <row r="726" spans="1:1" x14ac:dyDescent="0.15">
      <c r="A726" s="1" t="s">
        <v>785</v>
      </c>
    </row>
    <row r="727" spans="1:1" x14ac:dyDescent="0.15">
      <c r="A727" s="1" t="s">
        <v>787</v>
      </c>
    </row>
    <row r="728" spans="1:1" x14ac:dyDescent="0.15">
      <c r="A728" s="1" t="s">
        <v>31</v>
      </c>
    </row>
    <row r="729" spans="1:1" x14ac:dyDescent="0.15">
      <c r="A729" s="1" t="s">
        <v>792</v>
      </c>
    </row>
    <row r="730" spans="1:1" x14ac:dyDescent="0.15">
      <c r="A730" s="1" t="s">
        <v>795</v>
      </c>
    </row>
    <row r="731" spans="1:1" x14ac:dyDescent="0.15">
      <c r="A731" s="1" t="s">
        <v>798</v>
      </c>
    </row>
    <row r="732" spans="1:1" x14ac:dyDescent="0.15">
      <c r="A732" s="1" t="s">
        <v>801</v>
      </c>
    </row>
    <row r="733" spans="1:1" x14ac:dyDescent="0.15">
      <c r="A733" s="1" t="s">
        <v>804</v>
      </c>
    </row>
    <row r="734" spans="1:1" x14ac:dyDescent="0.15">
      <c r="A734" s="1" t="s">
        <v>807</v>
      </c>
    </row>
    <row r="735" spans="1:1" x14ac:dyDescent="0.15">
      <c r="A735" s="1" t="s">
        <v>810</v>
      </c>
    </row>
    <row r="736" spans="1:1" x14ac:dyDescent="0.15">
      <c r="A736" s="1" t="s">
        <v>92</v>
      </c>
    </row>
    <row r="737" spans="1:1" x14ac:dyDescent="0.15">
      <c r="A737" s="1" t="s">
        <v>815</v>
      </c>
    </row>
    <row r="738" spans="1:1" x14ac:dyDescent="0.15">
      <c r="A738" s="1" t="s">
        <v>5</v>
      </c>
    </row>
    <row r="739" spans="1:1" x14ac:dyDescent="0.15">
      <c r="A739" s="1" t="s">
        <v>820</v>
      </c>
    </row>
    <row r="740" spans="1:1" x14ac:dyDescent="0.15">
      <c r="A740" s="1" t="s">
        <v>823</v>
      </c>
    </row>
    <row r="741" spans="1:1" x14ac:dyDescent="0.15">
      <c r="A741" s="1" t="s">
        <v>826</v>
      </c>
    </row>
    <row r="742" spans="1:1" x14ac:dyDescent="0.15">
      <c r="A742" s="1" t="s">
        <v>829</v>
      </c>
    </row>
    <row r="743" spans="1:1" x14ac:dyDescent="0.15">
      <c r="A743" s="1" t="s">
        <v>864</v>
      </c>
    </row>
    <row r="744" spans="1:1" x14ac:dyDescent="0.15">
      <c r="A744" s="1" t="s">
        <v>995</v>
      </c>
    </row>
    <row r="745" spans="1:1" x14ac:dyDescent="0.15">
      <c r="A745" s="1" t="s">
        <v>831</v>
      </c>
    </row>
    <row r="746" spans="1:1" x14ac:dyDescent="0.15">
      <c r="A746" s="1" t="s">
        <v>834</v>
      </c>
    </row>
    <row r="747" spans="1:1" x14ac:dyDescent="0.15">
      <c r="A747" s="1" t="s">
        <v>837</v>
      </c>
    </row>
    <row r="748" spans="1:1" x14ac:dyDescent="0.15">
      <c r="A748" s="1" t="s">
        <v>840</v>
      </c>
    </row>
    <row r="749" spans="1:1" x14ac:dyDescent="0.15">
      <c r="A749" s="1" t="s">
        <v>840</v>
      </c>
    </row>
    <row r="750" spans="1:1" x14ac:dyDescent="0.15">
      <c r="A750" s="1" t="s">
        <v>849</v>
      </c>
    </row>
    <row r="751" spans="1:1" x14ac:dyDescent="0.15">
      <c r="A751" s="1" t="s">
        <v>852</v>
      </c>
    </row>
    <row r="752" spans="1:1" x14ac:dyDescent="0.15">
      <c r="A752" s="1" t="s">
        <v>855</v>
      </c>
    </row>
    <row r="753" spans="1:1" x14ac:dyDescent="0.15">
      <c r="A753" s="1" t="s">
        <v>858</v>
      </c>
    </row>
    <row r="754" spans="1:1" x14ac:dyDescent="0.15">
      <c r="A754" s="1" t="s">
        <v>861</v>
      </c>
    </row>
    <row r="755" spans="1:1" x14ac:dyDescent="0.15">
      <c r="A755" s="1" t="s">
        <v>867</v>
      </c>
    </row>
    <row r="756" spans="1:1" x14ac:dyDescent="0.15">
      <c r="A756" s="1" t="s">
        <v>870</v>
      </c>
    </row>
    <row r="757" spans="1:1" x14ac:dyDescent="0.15">
      <c r="A757" s="1" t="s">
        <v>873</v>
      </c>
    </row>
    <row r="758" spans="1:1" x14ac:dyDescent="0.15">
      <c r="A758" s="1" t="s">
        <v>876</v>
      </c>
    </row>
    <row r="759" spans="1:1" x14ac:dyDescent="0.15">
      <c r="A759" s="1" t="s">
        <v>879</v>
      </c>
    </row>
    <row r="760" spans="1:1" x14ac:dyDescent="0.15">
      <c r="A760" s="1" t="s">
        <v>882</v>
      </c>
    </row>
    <row r="761" spans="1:1" x14ac:dyDescent="0.15">
      <c r="A761" s="1" t="s">
        <v>885</v>
      </c>
    </row>
    <row r="762" spans="1:1" x14ac:dyDescent="0.15">
      <c r="A762" s="1" t="s">
        <v>888</v>
      </c>
    </row>
    <row r="763" spans="1:1" x14ac:dyDescent="0.15">
      <c r="A763" s="1" t="s">
        <v>891</v>
      </c>
    </row>
    <row r="764" spans="1:1" x14ac:dyDescent="0.15">
      <c r="A764" s="1" t="s">
        <v>894</v>
      </c>
    </row>
    <row r="765" spans="1:1" x14ac:dyDescent="0.15">
      <c r="A765" s="1" t="s">
        <v>897</v>
      </c>
    </row>
    <row r="766" spans="1:1" x14ac:dyDescent="0.15">
      <c r="A766" s="1" t="s">
        <v>900</v>
      </c>
    </row>
    <row r="767" spans="1:1" x14ac:dyDescent="0.15">
      <c r="A767" s="1" t="s">
        <v>903</v>
      </c>
    </row>
    <row r="768" spans="1:1" x14ac:dyDescent="0.15">
      <c r="A768" s="1" t="s">
        <v>906</v>
      </c>
    </row>
    <row r="769" spans="1:1" x14ac:dyDescent="0.15">
      <c r="A769" s="1" t="s">
        <v>909</v>
      </c>
    </row>
    <row r="770" spans="1:1" x14ac:dyDescent="0.15">
      <c r="A770" s="1" t="s">
        <v>912</v>
      </c>
    </row>
    <row r="771" spans="1:1" x14ac:dyDescent="0.15">
      <c r="A771" s="1" t="s">
        <v>915</v>
      </c>
    </row>
    <row r="772" spans="1:1" x14ac:dyDescent="0.15">
      <c r="A772" s="1" t="s">
        <v>918</v>
      </c>
    </row>
    <row r="773" spans="1:1" x14ac:dyDescent="0.15">
      <c r="A773" s="1" t="s">
        <v>921</v>
      </c>
    </row>
    <row r="774" spans="1:1" x14ac:dyDescent="0.15">
      <c r="A774" s="1" t="s">
        <v>924</v>
      </c>
    </row>
    <row r="775" spans="1:1" x14ac:dyDescent="0.15">
      <c r="A775" s="1" t="s">
        <v>927</v>
      </c>
    </row>
    <row r="776" spans="1:1" x14ac:dyDescent="0.15">
      <c r="A776" s="1" t="s">
        <v>930</v>
      </c>
    </row>
    <row r="777" spans="1:1" x14ac:dyDescent="0.15">
      <c r="A777" s="1" t="s">
        <v>13</v>
      </c>
    </row>
    <row r="778" spans="1:1" x14ac:dyDescent="0.15">
      <c r="A778" s="1" t="s">
        <v>933</v>
      </c>
    </row>
    <row r="779" spans="1:1" x14ac:dyDescent="0.15">
      <c r="A779" s="1" t="s">
        <v>936</v>
      </c>
    </row>
    <row r="780" spans="1:1" x14ac:dyDescent="0.15">
      <c r="A780" s="1" t="s">
        <v>939</v>
      </c>
    </row>
    <row r="781" spans="1:1" x14ac:dyDescent="0.15">
      <c r="A781" s="1" t="s">
        <v>69</v>
      </c>
    </row>
    <row r="782" spans="1:1" x14ac:dyDescent="0.15">
      <c r="A782" s="1" t="s">
        <v>944</v>
      </c>
    </row>
    <row r="783" spans="1:1" x14ac:dyDescent="0.15">
      <c r="A783" s="1" t="s">
        <v>947</v>
      </c>
    </row>
    <row r="784" spans="1:1" x14ac:dyDescent="0.15">
      <c r="A784" s="1" t="s">
        <v>950</v>
      </c>
    </row>
    <row r="785" spans="1:1" x14ac:dyDescent="0.15">
      <c r="A785" s="1" t="s">
        <v>953</v>
      </c>
    </row>
    <row r="786" spans="1:1" x14ac:dyDescent="0.15">
      <c r="A786" s="1" t="s">
        <v>956</v>
      </c>
    </row>
    <row r="787" spans="1:1" x14ac:dyDescent="0.15">
      <c r="A787" s="1" t="s">
        <v>959</v>
      </c>
    </row>
    <row r="788" spans="1:1" x14ac:dyDescent="0.15">
      <c r="A788" s="1" t="s">
        <v>961</v>
      </c>
    </row>
    <row r="789" spans="1:1" x14ac:dyDescent="0.15">
      <c r="A789" s="1" t="s">
        <v>964</v>
      </c>
    </row>
    <row r="790" spans="1:1" x14ac:dyDescent="0.15">
      <c r="A790" s="1" t="s">
        <v>967</v>
      </c>
    </row>
    <row r="791" spans="1:1" x14ac:dyDescent="0.15">
      <c r="A791" s="1" t="s">
        <v>970</v>
      </c>
    </row>
    <row r="792" spans="1:1" x14ac:dyDescent="0.15">
      <c r="A792" s="1" t="s">
        <v>972</v>
      </c>
    </row>
    <row r="793" spans="1:1" x14ac:dyDescent="0.15">
      <c r="A793" s="1" t="s">
        <v>975</v>
      </c>
    </row>
    <row r="794" spans="1:1" x14ac:dyDescent="0.15">
      <c r="A794" s="1" t="s">
        <v>978</v>
      </c>
    </row>
    <row r="795" spans="1:1" x14ac:dyDescent="0.15">
      <c r="A795" s="1" t="s">
        <v>981</v>
      </c>
    </row>
    <row r="796" spans="1:1" x14ac:dyDescent="0.15">
      <c r="A796" s="1" t="s">
        <v>983</v>
      </c>
    </row>
    <row r="797" spans="1:1" x14ac:dyDescent="0.15">
      <c r="A797" s="1" t="s">
        <v>986</v>
      </c>
    </row>
    <row r="798" spans="1:1" x14ac:dyDescent="0.15">
      <c r="A798" s="1" t="s">
        <v>989</v>
      </c>
    </row>
    <row r="799" spans="1:1" x14ac:dyDescent="0.15">
      <c r="A799" s="1" t="s">
        <v>992</v>
      </c>
    </row>
    <row r="800" spans="1:1" x14ac:dyDescent="0.15">
      <c r="A800" s="1" t="s">
        <v>998</v>
      </c>
    </row>
    <row r="801" spans="1:1" x14ac:dyDescent="0.15">
      <c r="A801" s="1" t="s">
        <v>1001</v>
      </c>
    </row>
    <row r="802" spans="1:1" x14ac:dyDescent="0.15">
      <c r="A802" s="1" t="s">
        <v>1004</v>
      </c>
    </row>
    <row r="803" spans="1:1" x14ac:dyDescent="0.15">
      <c r="A803" s="1" t="s">
        <v>1007</v>
      </c>
    </row>
    <row r="804" spans="1:1" x14ac:dyDescent="0.15">
      <c r="A804" s="1" t="s">
        <v>1010</v>
      </c>
    </row>
    <row r="805" spans="1:1" x14ac:dyDescent="0.15">
      <c r="A805" s="1" t="s">
        <v>1013</v>
      </c>
    </row>
    <row r="806" spans="1:1" x14ac:dyDescent="0.15">
      <c r="A806" s="1" t="s">
        <v>1016</v>
      </c>
    </row>
    <row r="807" spans="1:1" x14ac:dyDescent="0.15">
      <c r="A807" s="1" t="s">
        <v>1019</v>
      </c>
    </row>
    <row r="808" spans="1:1" x14ac:dyDescent="0.15">
      <c r="A808" s="1" t="s">
        <v>1022</v>
      </c>
    </row>
    <row r="809" spans="1:1" x14ac:dyDescent="0.15">
      <c r="A809" s="1" t="s">
        <v>1025</v>
      </c>
    </row>
    <row r="810" spans="1:1" x14ac:dyDescent="0.15">
      <c r="A810" s="1" t="s">
        <v>1028</v>
      </c>
    </row>
    <row r="811" spans="1:1" x14ac:dyDescent="0.15">
      <c r="A811" s="1" t="s">
        <v>1031</v>
      </c>
    </row>
    <row r="812" spans="1:1" x14ac:dyDescent="0.15">
      <c r="A812" s="1" t="s">
        <v>1034</v>
      </c>
    </row>
    <row r="813" spans="1:1" x14ac:dyDescent="0.15">
      <c r="A813" s="1" t="s">
        <v>1037</v>
      </c>
    </row>
    <row r="814" spans="1:1" x14ac:dyDescent="0.15">
      <c r="A814" s="1" t="s">
        <v>1040</v>
      </c>
    </row>
    <row r="815" spans="1:1" x14ac:dyDescent="0.15">
      <c r="A815" s="1" t="s">
        <v>1043</v>
      </c>
    </row>
    <row r="816" spans="1:1" x14ac:dyDescent="0.15">
      <c r="A816" s="1" t="s">
        <v>1046</v>
      </c>
    </row>
    <row r="817" spans="1:1" x14ac:dyDescent="0.15">
      <c r="A817" s="1" t="s">
        <v>1049</v>
      </c>
    </row>
    <row r="818" spans="1:1" x14ac:dyDescent="0.15">
      <c r="A818" s="1" t="s">
        <v>1052</v>
      </c>
    </row>
    <row r="819" spans="1:1" x14ac:dyDescent="0.15">
      <c r="A819" s="1" t="s">
        <v>1054</v>
      </c>
    </row>
    <row r="820" spans="1:1" x14ac:dyDescent="0.15">
      <c r="A820" s="1" t="s">
        <v>1057</v>
      </c>
    </row>
    <row r="821" spans="1:1" x14ac:dyDescent="0.15">
      <c r="A821" s="1" t="s">
        <v>1060</v>
      </c>
    </row>
    <row r="822" spans="1:1" x14ac:dyDescent="0.15">
      <c r="A822" s="1" t="s">
        <v>1063</v>
      </c>
    </row>
    <row r="823" spans="1:1" x14ac:dyDescent="0.15">
      <c r="A823" s="1" t="s">
        <v>1065</v>
      </c>
    </row>
    <row r="824" spans="1:1" x14ac:dyDescent="0.15">
      <c r="A824" s="1" t="s">
        <v>1068</v>
      </c>
    </row>
    <row r="825" spans="1:1" x14ac:dyDescent="0.15">
      <c r="A825" s="1" t="s">
        <v>1071</v>
      </c>
    </row>
    <row r="826" spans="1:1" x14ac:dyDescent="0.15">
      <c r="A826" s="1" t="s">
        <v>1074</v>
      </c>
    </row>
    <row r="827" spans="1:1" x14ac:dyDescent="0.15">
      <c r="A827" s="1" t="s">
        <v>1077</v>
      </c>
    </row>
    <row r="828" spans="1:1" x14ac:dyDescent="0.15">
      <c r="A828" s="1" t="s">
        <v>744</v>
      </c>
    </row>
    <row r="829" spans="1:1" x14ac:dyDescent="0.15">
      <c r="A829" s="1" t="s">
        <v>747</v>
      </c>
    </row>
    <row r="830" spans="1:1" x14ac:dyDescent="0.15">
      <c r="A830" s="1" t="s">
        <v>750</v>
      </c>
    </row>
    <row r="831" spans="1:1" x14ac:dyDescent="0.15">
      <c r="A831" s="1" t="s">
        <v>753</v>
      </c>
    </row>
    <row r="832" spans="1:1" x14ac:dyDescent="0.15">
      <c r="A832" s="1" t="s">
        <v>756</v>
      </c>
    </row>
    <row r="833" spans="1:1" x14ac:dyDescent="0.15">
      <c r="A833" s="1" t="s">
        <v>759</v>
      </c>
    </row>
    <row r="834" spans="1:1" x14ac:dyDescent="0.15">
      <c r="A834" s="1" t="s">
        <v>762</v>
      </c>
    </row>
    <row r="835" spans="1:1" x14ac:dyDescent="0.15">
      <c r="A835" s="1" t="s">
        <v>765</v>
      </c>
    </row>
    <row r="836" spans="1:1" x14ac:dyDescent="0.15">
      <c r="A836" s="1" t="s">
        <v>768</v>
      </c>
    </row>
    <row r="837" spans="1:1" x14ac:dyDescent="0.15">
      <c r="A837" s="1" t="s">
        <v>771</v>
      </c>
    </row>
    <row r="838" spans="1:1" x14ac:dyDescent="0.15">
      <c r="A838" s="1" t="s">
        <v>774</v>
      </c>
    </row>
    <row r="839" spans="1:1" x14ac:dyDescent="0.15">
      <c r="A839" s="1" t="s">
        <v>777</v>
      </c>
    </row>
    <row r="840" spans="1:1" x14ac:dyDescent="0.15">
      <c r="A840" s="1" t="s">
        <v>780</v>
      </c>
    </row>
    <row r="841" spans="1:1" x14ac:dyDescent="0.15">
      <c r="A841" s="1" t="s">
        <v>783</v>
      </c>
    </row>
    <row r="842" spans="1:1" x14ac:dyDescent="0.15">
      <c r="A842" s="1" t="s">
        <v>786</v>
      </c>
    </row>
    <row r="843" spans="1:1" x14ac:dyDescent="0.15">
      <c r="A843" s="1" t="s">
        <v>788</v>
      </c>
    </row>
    <row r="844" spans="1:1" x14ac:dyDescent="0.15">
      <c r="A844" s="1" t="s">
        <v>790</v>
      </c>
    </row>
    <row r="845" spans="1:1" x14ac:dyDescent="0.15">
      <c r="A845" s="1" t="s">
        <v>793</v>
      </c>
    </row>
    <row r="846" spans="1:1" x14ac:dyDescent="0.15">
      <c r="A846" s="1" t="s">
        <v>796</v>
      </c>
    </row>
    <row r="847" spans="1:1" x14ac:dyDescent="0.15">
      <c r="A847" s="1" t="s">
        <v>799</v>
      </c>
    </row>
    <row r="848" spans="1:1" x14ac:dyDescent="0.15">
      <c r="A848" s="1" t="s">
        <v>802</v>
      </c>
    </row>
    <row r="849" spans="1:1" x14ac:dyDescent="0.15">
      <c r="A849" s="1" t="s">
        <v>805</v>
      </c>
    </row>
    <row r="850" spans="1:1" x14ac:dyDescent="0.15">
      <c r="A850" s="1" t="s">
        <v>808</v>
      </c>
    </row>
    <row r="851" spans="1:1" x14ac:dyDescent="0.15">
      <c r="A851" s="1" t="s">
        <v>811</v>
      </c>
    </row>
    <row r="852" spans="1:1" x14ac:dyDescent="0.15">
      <c r="A852" s="1" t="s">
        <v>813</v>
      </c>
    </row>
    <row r="853" spans="1:1" x14ac:dyDescent="0.15">
      <c r="A853" s="1" t="s">
        <v>816</v>
      </c>
    </row>
    <row r="854" spans="1:1" x14ac:dyDescent="0.15">
      <c r="A854" s="1" t="s">
        <v>818</v>
      </c>
    </row>
    <row r="855" spans="1:1" x14ac:dyDescent="0.15">
      <c r="A855" s="1" t="s">
        <v>821</v>
      </c>
    </row>
    <row r="856" spans="1:1" x14ac:dyDescent="0.15">
      <c r="A856" s="1" t="s">
        <v>824</v>
      </c>
    </row>
    <row r="857" spans="1:1" x14ac:dyDescent="0.15">
      <c r="A857" s="1" t="s">
        <v>827</v>
      </c>
    </row>
    <row r="858" spans="1:1" x14ac:dyDescent="0.15">
      <c r="A858" s="1" t="s">
        <v>830</v>
      </c>
    </row>
    <row r="859" spans="1:1" x14ac:dyDescent="0.15">
      <c r="A859" s="1" t="s">
        <v>832</v>
      </c>
    </row>
    <row r="860" spans="1:1" x14ac:dyDescent="0.15">
      <c r="A860" s="1" t="s">
        <v>835</v>
      </c>
    </row>
    <row r="861" spans="1:1" x14ac:dyDescent="0.15">
      <c r="A861" s="1" t="s">
        <v>838</v>
      </c>
    </row>
    <row r="862" spans="1:1" x14ac:dyDescent="0.15">
      <c r="A862" s="1" t="s">
        <v>841</v>
      </c>
    </row>
    <row r="863" spans="1:1" x14ac:dyDescent="0.15">
      <c r="A863" s="1" t="s">
        <v>843</v>
      </c>
    </row>
    <row r="864" spans="1:1" x14ac:dyDescent="0.15">
      <c r="A864" s="1" t="s">
        <v>845</v>
      </c>
    </row>
    <row r="865" spans="1:1" x14ac:dyDescent="0.15">
      <c r="A865" s="1" t="s">
        <v>847</v>
      </c>
    </row>
    <row r="866" spans="1:1" x14ac:dyDescent="0.15">
      <c r="A866" s="1" t="s">
        <v>850</v>
      </c>
    </row>
    <row r="867" spans="1:1" x14ac:dyDescent="0.15">
      <c r="A867" s="1" t="s">
        <v>853</v>
      </c>
    </row>
    <row r="868" spans="1:1" x14ac:dyDescent="0.15">
      <c r="A868" s="1" t="s">
        <v>856</v>
      </c>
    </row>
    <row r="869" spans="1:1" x14ac:dyDescent="0.15">
      <c r="A869" s="1" t="s">
        <v>859</v>
      </c>
    </row>
    <row r="870" spans="1:1" x14ac:dyDescent="0.15">
      <c r="A870" s="1" t="s">
        <v>862</v>
      </c>
    </row>
    <row r="871" spans="1:1" x14ac:dyDescent="0.15">
      <c r="A871" s="1" t="s">
        <v>865</v>
      </c>
    </row>
    <row r="872" spans="1:1" x14ac:dyDescent="0.15">
      <c r="A872" s="1" t="s">
        <v>868</v>
      </c>
    </row>
    <row r="873" spans="1:1" x14ac:dyDescent="0.15">
      <c r="A873" s="1" t="s">
        <v>871</v>
      </c>
    </row>
    <row r="874" spans="1:1" x14ac:dyDescent="0.15">
      <c r="A874" s="1" t="s">
        <v>874</v>
      </c>
    </row>
    <row r="875" spans="1:1" x14ac:dyDescent="0.15">
      <c r="A875" s="1" t="s">
        <v>877</v>
      </c>
    </row>
    <row r="876" spans="1:1" x14ac:dyDescent="0.15">
      <c r="A876" s="1" t="s">
        <v>880</v>
      </c>
    </row>
    <row r="877" spans="1:1" x14ac:dyDescent="0.15">
      <c r="A877" s="1" t="s">
        <v>883</v>
      </c>
    </row>
    <row r="878" spans="1:1" x14ac:dyDescent="0.15">
      <c r="A878" s="1" t="s">
        <v>886</v>
      </c>
    </row>
    <row r="879" spans="1:1" x14ac:dyDescent="0.15">
      <c r="A879" s="1" t="s">
        <v>889</v>
      </c>
    </row>
    <row r="880" spans="1:1" x14ac:dyDescent="0.15">
      <c r="A880" s="1" t="s">
        <v>892</v>
      </c>
    </row>
    <row r="881" spans="1:1" x14ac:dyDescent="0.15">
      <c r="A881" s="1" t="s">
        <v>895</v>
      </c>
    </row>
    <row r="882" spans="1:1" x14ac:dyDescent="0.15">
      <c r="A882" s="1" t="s">
        <v>898</v>
      </c>
    </row>
    <row r="883" spans="1:1" x14ac:dyDescent="0.15">
      <c r="A883" s="1" t="s">
        <v>901</v>
      </c>
    </row>
    <row r="884" spans="1:1" x14ac:dyDescent="0.15">
      <c r="A884" s="1" t="s">
        <v>904</v>
      </c>
    </row>
    <row r="885" spans="1:1" x14ac:dyDescent="0.15">
      <c r="A885" s="1" t="s">
        <v>907</v>
      </c>
    </row>
    <row r="886" spans="1:1" x14ac:dyDescent="0.15">
      <c r="A886" s="1" t="s">
        <v>910</v>
      </c>
    </row>
    <row r="887" spans="1:1" x14ac:dyDescent="0.15">
      <c r="A887" s="1" t="s">
        <v>913</v>
      </c>
    </row>
    <row r="888" spans="1:1" x14ac:dyDescent="0.15">
      <c r="A888" s="1" t="s">
        <v>916</v>
      </c>
    </row>
    <row r="889" spans="1:1" x14ac:dyDescent="0.15">
      <c r="A889" s="1" t="s">
        <v>919</v>
      </c>
    </row>
    <row r="890" spans="1:1" x14ac:dyDescent="0.15">
      <c r="A890" s="1" t="s">
        <v>922</v>
      </c>
    </row>
    <row r="891" spans="1:1" x14ac:dyDescent="0.15">
      <c r="A891" s="1" t="s">
        <v>925</v>
      </c>
    </row>
    <row r="892" spans="1:1" x14ac:dyDescent="0.15">
      <c r="A892" s="1" t="s">
        <v>928</v>
      </c>
    </row>
    <row r="893" spans="1:1" x14ac:dyDescent="0.15">
      <c r="A893" s="1" t="s">
        <v>931</v>
      </c>
    </row>
    <row r="894" spans="1:1" x14ac:dyDescent="0.15">
      <c r="A894" s="1" t="s">
        <v>932</v>
      </c>
    </row>
    <row r="895" spans="1:1" x14ac:dyDescent="0.15">
      <c r="A895" s="1" t="s">
        <v>934</v>
      </c>
    </row>
    <row r="896" spans="1:1" x14ac:dyDescent="0.15">
      <c r="A896" s="1" t="s">
        <v>937</v>
      </c>
    </row>
    <row r="897" spans="1:1" x14ac:dyDescent="0.15">
      <c r="A897" s="1" t="s">
        <v>940</v>
      </c>
    </row>
    <row r="898" spans="1:1" x14ac:dyDescent="0.15">
      <c r="A898" s="1" t="s">
        <v>942</v>
      </c>
    </row>
    <row r="899" spans="1:1" x14ac:dyDescent="0.15">
      <c r="A899" s="1" t="s">
        <v>945</v>
      </c>
    </row>
    <row r="900" spans="1:1" x14ac:dyDescent="0.15">
      <c r="A900" s="1" t="s">
        <v>948</v>
      </c>
    </row>
    <row r="901" spans="1:1" x14ac:dyDescent="0.15">
      <c r="A901" s="1" t="s">
        <v>951</v>
      </c>
    </row>
    <row r="902" spans="1:1" x14ac:dyDescent="0.15">
      <c r="A902" s="1" t="s">
        <v>954</v>
      </c>
    </row>
    <row r="903" spans="1:1" x14ac:dyDescent="0.15">
      <c r="A903" s="1" t="s">
        <v>957</v>
      </c>
    </row>
    <row r="904" spans="1:1" x14ac:dyDescent="0.15">
      <c r="A904" s="1" t="s">
        <v>960</v>
      </c>
    </row>
    <row r="905" spans="1:1" x14ac:dyDescent="0.15">
      <c r="A905" s="1" t="s">
        <v>962</v>
      </c>
    </row>
    <row r="906" spans="1:1" ht="15" customHeight="1" x14ac:dyDescent="0.15">
      <c r="A906" s="1" t="s">
        <v>965</v>
      </c>
    </row>
    <row r="907" spans="1:1" x14ac:dyDescent="0.15">
      <c r="A907" s="1" t="s">
        <v>968</v>
      </c>
    </row>
    <row r="908" spans="1:1" x14ac:dyDescent="0.15">
      <c r="A908" s="1" t="s">
        <v>971</v>
      </c>
    </row>
    <row r="909" spans="1:1" x14ac:dyDescent="0.15">
      <c r="A909" s="1" t="s">
        <v>973</v>
      </c>
    </row>
    <row r="910" spans="1:1" x14ac:dyDescent="0.15">
      <c r="A910" s="1" t="s">
        <v>976</v>
      </c>
    </row>
    <row r="911" spans="1:1" x14ac:dyDescent="0.15">
      <c r="A911" s="1" t="s">
        <v>979</v>
      </c>
    </row>
    <row r="912" spans="1:1" x14ac:dyDescent="0.15">
      <c r="A912" s="1" t="s">
        <v>982</v>
      </c>
    </row>
    <row r="913" spans="1:1" x14ac:dyDescent="0.15">
      <c r="A913" s="1" t="s">
        <v>984</v>
      </c>
    </row>
    <row r="914" spans="1:1" x14ac:dyDescent="0.15">
      <c r="A914" s="1" t="s">
        <v>987</v>
      </c>
    </row>
    <row r="915" spans="1:1" x14ac:dyDescent="0.15">
      <c r="A915" s="1" t="s">
        <v>990</v>
      </c>
    </row>
    <row r="916" spans="1:1" x14ac:dyDescent="0.15">
      <c r="A916" s="1" t="s">
        <v>993</v>
      </c>
    </row>
    <row r="917" spans="1:1" x14ac:dyDescent="0.15">
      <c r="A917" s="1" t="s">
        <v>996</v>
      </c>
    </row>
    <row r="918" spans="1:1" x14ac:dyDescent="0.15">
      <c r="A918" s="1" t="s">
        <v>999</v>
      </c>
    </row>
    <row r="919" spans="1:1" x14ac:dyDescent="0.15">
      <c r="A919" s="1" t="s">
        <v>1002</v>
      </c>
    </row>
    <row r="920" spans="1:1" x14ac:dyDescent="0.15">
      <c r="A920" s="1" t="s">
        <v>1005</v>
      </c>
    </row>
    <row r="921" spans="1:1" x14ac:dyDescent="0.15">
      <c r="A921" s="1" t="s">
        <v>1008</v>
      </c>
    </row>
    <row r="922" spans="1:1" x14ac:dyDescent="0.15">
      <c r="A922" s="1" t="s">
        <v>1011</v>
      </c>
    </row>
    <row r="923" spans="1:1" x14ac:dyDescent="0.15">
      <c r="A923" s="1" t="s">
        <v>1014</v>
      </c>
    </row>
    <row r="924" spans="1:1" x14ac:dyDescent="0.15">
      <c r="A924" s="1" t="s">
        <v>1017</v>
      </c>
    </row>
    <row r="925" spans="1:1" x14ac:dyDescent="0.15">
      <c r="A925" s="1" t="s">
        <v>1020</v>
      </c>
    </row>
    <row r="926" spans="1:1" x14ac:dyDescent="0.15">
      <c r="A926" s="1" t="s">
        <v>1023</v>
      </c>
    </row>
    <row r="927" spans="1:1" x14ac:dyDescent="0.15">
      <c r="A927" s="1" t="s">
        <v>1029</v>
      </c>
    </row>
    <row r="928" spans="1:1" x14ac:dyDescent="0.15">
      <c r="A928" s="1" t="s">
        <v>1026</v>
      </c>
    </row>
    <row r="929" spans="1:1" x14ac:dyDescent="0.15">
      <c r="A929" s="1" t="s">
        <v>1035</v>
      </c>
    </row>
    <row r="930" spans="1:1" x14ac:dyDescent="0.15">
      <c r="A930" s="1" t="s">
        <v>1038</v>
      </c>
    </row>
    <row r="931" spans="1:1" x14ac:dyDescent="0.15">
      <c r="A931" s="1" t="s">
        <v>1041</v>
      </c>
    </row>
    <row r="932" spans="1:1" x14ac:dyDescent="0.15">
      <c r="A932" s="1" t="s">
        <v>1044</v>
      </c>
    </row>
    <row r="933" spans="1:1" x14ac:dyDescent="0.15">
      <c r="A933" s="1" t="s">
        <v>1047</v>
      </c>
    </row>
    <row r="934" spans="1:1" x14ac:dyDescent="0.15">
      <c r="A934" s="1" t="s">
        <v>1050</v>
      </c>
    </row>
    <row r="935" spans="1:1" x14ac:dyDescent="0.15">
      <c r="A935" s="1" t="s">
        <v>1053</v>
      </c>
    </row>
    <row r="936" spans="1:1" x14ac:dyDescent="0.15">
      <c r="A936" s="1" t="s">
        <v>1055</v>
      </c>
    </row>
    <row r="937" spans="1:1" x14ac:dyDescent="0.15">
      <c r="A937" s="1" t="s">
        <v>1058</v>
      </c>
    </row>
    <row r="938" spans="1:1" x14ac:dyDescent="0.15">
      <c r="A938" s="1" t="s">
        <v>1061</v>
      </c>
    </row>
    <row r="939" spans="1:1" x14ac:dyDescent="0.15">
      <c r="A939" s="1" t="s">
        <v>43</v>
      </c>
    </row>
    <row r="940" spans="1:1" x14ac:dyDescent="0.15">
      <c r="A940" s="1" t="s">
        <v>1066</v>
      </c>
    </row>
    <row r="941" spans="1:1" x14ac:dyDescent="0.15">
      <c r="A941" s="1" t="s">
        <v>1069</v>
      </c>
    </row>
    <row r="942" spans="1:1" x14ac:dyDescent="0.15">
      <c r="A942" s="1" t="s">
        <v>1072</v>
      </c>
    </row>
    <row r="943" spans="1:1" x14ac:dyDescent="0.15">
      <c r="A943" s="1" t="s">
        <v>1075</v>
      </c>
    </row>
    <row r="944" spans="1:1" x14ac:dyDescent="0.15">
      <c r="A944" s="1" t="s">
        <v>745</v>
      </c>
    </row>
    <row r="945" spans="1:1" x14ac:dyDescent="0.15">
      <c r="A945" s="1" t="s">
        <v>748</v>
      </c>
    </row>
    <row r="946" spans="1:1" x14ac:dyDescent="0.15">
      <c r="A946" s="1" t="s">
        <v>751</v>
      </c>
    </row>
    <row r="947" spans="1:1" x14ac:dyDescent="0.15">
      <c r="A947" s="1" t="s">
        <v>754</v>
      </c>
    </row>
    <row r="948" spans="1:1" x14ac:dyDescent="0.15">
      <c r="A948" s="1" t="s">
        <v>757</v>
      </c>
    </row>
    <row r="949" spans="1:1" x14ac:dyDescent="0.15">
      <c r="A949" s="1" t="s">
        <v>760</v>
      </c>
    </row>
    <row r="950" spans="1:1" x14ac:dyDescent="0.15">
      <c r="A950" s="1" t="s">
        <v>763</v>
      </c>
    </row>
    <row r="951" spans="1:1" x14ac:dyDescent="0.15">
      <c r="A951" s="1" t="s">
        <v>766</v>
      </c>
    </row>
    <row r="952" spans="1:1" x14ac:dyDescent="0.15">
      <c r="A952" s="1" t="s">
        <v>769</v>
      </c>
    </row>
    <row r="953" spans="1:1" x14ac:dyDescent="0.15">
      <c r="A953" s="1" t="s">
        <v>772</v>
      </c>
    </row>
    <row r="954" spans="1:1" x14ac:dyDescent="0.15">
      <c r="A954" s="1" t="s">
        <v>775</v>
      </c>
    </row>
    <row r="955" spans="1:1" x14ac:dyDescent="0.15">
      <c r="A955" s="1" t="s">
        <v>778</v>
      </c>
    </row>
    <row r="956" spans="1:1" x14ac:dyDescent="0.15">
      <c r="A956" s="1" t="s">
        <v>781</v>
      </c>
    </row>
    <row r="957" spans="1:1" x14ac:dyDescent="0.15">
      <c r="A957" s="1" t="s">
        <v>784</v>
      </c>
    </row>
    <row r="958" spans="1:1" x14ac:dyDescent="0.15">
      <c r="A958" s="1" t="s">
        <v>63</v>
      </c>
    </row>
    <row r="959" spans="1:1" x14ac:dyDescent="0.15">
      <c r="A959" s="1" t="s">
        <v>789</v>
      </c>
    </row>
    <row r="960" spans="1:1" x14ac:dyDescent="0.15">
      <c r="A960" s="1" t="s">
        <v>791</v>
      </c>
    </row>
    <row r="961" spans="1:1" x14ac:dyDescent="0.15">
      <c r="A961" s="1" t="s">
        <v>794</v>
      </c>
    </row>
    <row r="962" spans="1:1" x14ac:dyDescent="0.15">
      <c r="A962" s="1" t="s">
        <v>797</v>
      </c>
    </row>
    <row r="963" spans="1:1" x14ac:dyDescent="0.15">
      <c r="A963" s="1" t="s">
        <v>800</v>
      </c>
    </row>
    <row r="964" spans="1:1" x14ac:dyDescent="0.15">
      <c r="A964" s="1" t="s">
        <v>803</v>
      </c>
    </row>
    <row r="965" spans="1:1" x14ac:dyDescent="0.15">
      <c r="A965" s="1" t="s">
        <v>806</v>
      </c>
    </row>
    <row r="966" spans="1:1" x14ac:dyDescent="0.15">
      <c r="A966" s="1" t="s">
        <v>809</v>
      </c>
    </row>
    <row r="967" spans="1:1" x14ac:dyDescent="0.15">
      <c r="A967" s="1" t="s">
        <v>812</v>
      </c>
    </row>
    <row r="968" spans="1:1" x14ac:dyDescent="0.15">
      <c r="A968" s="1" t="s">
        <v>814</v>
      </c>
    </row>
    <row r="969" spans="1:1" x14ac:dyDescent="0.15">
      <c r="A969" s="1" t="s">
        <v>817</v>
      </c>
    </row>
    <row r="970" spans="1:1" x14ac:dyDescent="0.15">
      <c r="A970" s="1" t="s">
        <v>819</v>
      </c>
    </row>
    <row r="971" spans="1:1" x14ac:dyDescent="0.15">
      <c r="A971" s="1" t="s">
        <v>822</v>
      </c>
    </row>
    <row r="972" spans="1:1" x14ac:dyDescent="0.15">
      <c r="A972" s="1" t="s">
        <v>825</v>
      </c>
    </row>
    <row r="973" spans="1:1" x14ac:dyDescent="0.15">
      <c r="A973" s="1" t="s">
        <v>828</v>
      </c>
    </row>
    <row r="974" spans="1:1" x14ac:dyDescent="0.15">
      <c r="A974" s="1" t="s">
        <v>33</v>
      </c>
    </row>
    <row r="975" spans="1:1" x14ac:dyDescent="0.15">
      <c r="A975" s="1" t="s">
        <v>833</v>
      </c>
    </row>
    <row r="976" spans="1:1" x14ac:dyDescent="0.15">
      <c r="A976" s="1" t="s">
        <v>836</v>
      </c>
    </row>
    <row r="977" spans="1:1" x14ac:dyDescent="0.15">
      <c r="A977" s="1" t="s">
        <v>839</v>
      </c>
    </row>
    <row r="978" spans="1:1" x14ac:dyDescent="0.15">
      <c r="A978" s="1" t="s">
        <v>842</v>
      </c>
    </row>
    <row r="979" spans="1:1" x14ac:dyDescent="0.15">
      <c r="A979" s="1" t="s">
        <v>844</v>
      </c>
    </row>
    <row r="980" spans="1:1" x14ac:dyDescent="0.15">
      <c r="A980" s="1" t="s">
        <v>846</v>
      </c>
    </row>
    <row r="981" spans="1:1" x14ac:dyDescent="0.15">
      <c r="A981" s="1" t="s">
        <v>848</v>
      </c>
    </row>
    <row r="982" spans="1:1" x14ac:dyDescent="0.15">
      <c r="A982" s="1" t="s">
        <v>851</v>
      </c>
    </row>
    <row r="983" spans="1:1" x14ac:dyDescent="0.15">
      <c r="A983" s="1" t="s">
        <v>854</v>
      </c>
    </row>
    <row r="984" spans="1:1" x14ac:dyDescent="0.15">
      <c r="A984" s="1" t="s">
        <v>857</v>
      </c>
    </row>
    <row r="985" spans="1:1" x14ac:dyDescent="0.15">
      <c r="A985" s="1" t="s">
        <v>860</v>
      </c>
    </row>
    <row r="986" spans="1:1" x14ac:dyDescent="0.15">
      <c r="A986" s="1" t="s">
        <v>863</v>
      </c>
    </row>
    <row r="987" spans="1:1" x14ac:dyDescent="0.15">
      <c r="A987" s="1" t="s">
        <v>866</v>
      </c>
    </row>
    <row r="988" spans="1:1" x14ac:dyDescent="0.15">
      <c r="A988" s="1" t="s">
        <v>869</v>
      </c>
    </row>
    <row r="989" spans="1:1" x14ac:dyDescent="0.15">
      <c r="A989" s="1" t="s">
        <v>872</v>
      </c>
    </row>
    <row r="990" spans="1:1" x14ac:dyDescent="0.15">
      <c r="A990" s="1" t="s">
        <v>875</v>
      </c>
    </row>
    <row r="991" spans="1:1" x14ac:dyDescent="0.15">
      <c r="A991" s="1" t="s">
        <v>878</v>
      </c>
    </row>
    <row r="992" spans="1:1" x14ac:dyDescent="0.15">
      <c r="A992" s="1" t="s">
        <v>881</v>
      </c>
    </row>
    <row r="993" spans="1:1" x14ac:dyDescent="0.15">
      <c r="A993" s="1" t="s">
        <v>884</v>
      </c>
    </row>
    <row r="994" spans="1:1" x14ac:dyDescent="0.15">
      <c r="A994" s="1" t="s">
        <v>887</v>
      </c>
    </row>
    <row r="995" spans="1:1" x14ac:dyDescent="0.15">
      <c r="A995" s="1" t="s">
        <v>890</v>
      </c>
    </row>
    <row r="996" spans="1:1" x14ac:dyDescent="0.15">
      <c r="A996" s="1" t="s">
        <v>893</v>
      </c>
    </row>
    <row r="997" spans="1:1" x14ac:dyDescent="0.15">
      <c r="A997" s="1" t="s">
        <v>896</v>
      </c>
    </row>
    <row r="998" spans="1:1" x14ac:dyDescent="0.15">
      <c r="A998" s="1" t="s">
        <v>899</v>
      </c>
    </row>
    <row r="999" spans="1:1" x14ac:dyDescent="0.15">
      <c r="A999" s="1" t="s">
        <v>902</v>
      </c>
    </row>
    <row r="1000" spans="1:1" x14ac:dyDescent="0.15">
      <c r="A1000" s="1" t="s">
        <v>905</v>
      </c>
    </row>
    <row r="1001" spans="1:1" x14ac:dyDescent="0.15">
      <c r="A1001" s="1" t="s">
        <v>908</v>
      </c>
    </row>
    <row r="1002" spans="1:1" x14ac:dyDescent="0.15">
      <c r="A1002" s="1" t="s">
        <v>911</v>
      </c>
    </row>
    <row r="1003" spans="1:1" x14ac:dyDescent="0.15">
      <c r="A1003" s="1" t="s">
        <v>914</v>
      </c>
    </row>
    <row r="1004" spans="1:1" x14ac:dyDescent="0.15">
      <c r="A1004" s="1" t="s">
        <v>917</v>
      </c>
    </row>
    <row r="1005" spans="1:1" x14ac:dyDescent="0.15">
      <c r="A1005" s="1" t="s">
        <v>920</v>
      </c>
    </row>
    <row r="1006" spans="1:1" x14ac:dyDescent="0.15">
      <c r="A1006" s="1" t="s">
        <v>923</v>
      </c>
    </row>
    <row r="1007" spans="1:1" x14ac:dyDescent="0.15">
      <c r="A1007" s="1" t="s">
        <v>926</v>
      </c>
    </row>
    <row r="1008" spans="1:1" x14ac:dyDescent="0.15">
      <c r="A1008" s="1" t="s">
        <v>929</v>
      </c>
    </row>
    <row r="1009" spans="1:1" x14ac:dyDescent="0.15">
      <c r="A1009" s="1" t="s">
        <v>67</v>
      </c>
    </row>
    <row r="1010" spans="1:1" x14ac:dyDescent="0.15">
      <c r="A1010" s="1" t="s">
        <v>58</v>
      </c>
    </row>
    <row r="1011" spans="1:1" x14ac:dyDescent="0.15">
      <c r="A1011" s="1" t="s">
        <v>935</v>
      </c>
    </row>
    <row r="1012" spans="1:1" x14ac:dyDescent="0.15">
      <c r="A1012" s="1" t="s">
        <v>938</v>
      </c>
    </row>
    <row r="1013" spans="1:1" x14ac:dyDescent="0.15">
      <c r="A1013" s="1" t="s">
        <v>941</v>
      </c>
    </row>
    <row r="1014" spans="1:1" x14ac:dyDescent="0.15">
      <c r="A1014" s="1" t="s">
        <v>943</v>
      </c>
    </row>
    <row r="1015" spans="1:1" x14ac:dyDescent="0.15">
      <c r="A1015" s="1" t="s">
        <v>946</v>
      </c>
    </row>
    <row r="1016" spans="1:1" x14ac:dyDescent="0.15">
      <c r="A1016" s="1" t="s">
        <v>949</v>
      </c>
    </row>
    <row r="1017" spans="1:1" x14ac:dyDescent="0.15">
      <c r="A1017" s="1" t="s">
        <v>952</v>
      </c>
    </row>
    <row r="1018" spans="1:1" x14ac:dyDescent="0.15">
      <c r="A1018" s="1" t="s">
        <v>955</v>
      </c>
    </row>
    <row r="1019" spans="1:1" x14ac:dyDescent="0.15">
      <c r="A1019" s="1" t="s">
        <v>958</v>
      </c>
    </row>
    <row r="1020" spans="1:1" x14ac:dyDescent="0.15">
      <c r="A1020" s="1" t="s">
        <v>159</v>
      </c>
    </row>
    <row r="1021" spans="1:1" x14ac:dyDescent="0.15">
      <c r="A1021" s="1" t="s">
        <v>963</v>
      </c>
    </row>
    <row r="1022" spans="1:1" x14ac:dyDescent="0.15">
      <c r="A1022" s="1" t="s">
        <v>966</v>
      </c>
    </row>
    <row r="1023" spans="1:1" x14ac:dyDescent="0.15">
      <c r="A1023" s="1" t="s">
        <v>969</v>
      </c>
    </row>
    <row r="1024" spans="1:1" x14ac:dyDescent="0.15">
      <c r="A1024" s="1" t="s">
        <v>98</v>
      </c>
    </row>
    <row r="1025" spans="1:1" x14ac:dyDescent="0.15">
      <c r="A1025" s="1" t="s">
        <v>974</v>
      </c>
    </row>
    <row r="1026" spans="1:1" x14ac:dyDescent="0.15">
      <c r="A1026" s="1" t="s">
        <v>977</v>
      </c>
    </row>
    <row r="1027" spans="1:1" x14ac:dyDescent="0.15">
      <c r="A1027" s="1" t="s">
        <v>980</v>
      </c>
    </row>
    <row r="1028" spans="1:1" x14ac:dyDescent="0.15">
      <c r="A1028" s="1" t="s">
        <v>105</v>
      </c>
    </row>
    <row r="1029" spans="1:1" x14ac:dyDescent="0.15">
      <c r="A1029" s="1" t="s">
        <v>985</v>
      </c>
    </row>
    <row r="1030" spans="1:1" x14ac:dyDescent="0.15">
      <c r="A1030" s="1" t="s">
        <v>988</v>
      </c>
    </row>
    <row r="1031" spans="1:1" x14ac:dyDescent="0.15">
      <c r="A1031" s="1" t="s">
        <v>991</v>
      </c>
    </row>
    <row r="1032" spans="1:1" x14ac:dyDescent="0.15">
      <c r="A1032" s="1" t="s">
        <v>994</v>
      </c>
    </row>
    <row r="1033" spans="1:1" x14ac:dyDescent="0.15">
      <c r="A1033" s="1" t="s">
        <v>997</v>
      </c>
    </row>
    <row r="1034" spans="1:1" x14ac:dyDescent="0.15">
      <c r="A1034" s="1" t="s">
        <v>1000</v>
      </c>
    </row>
    <row r="1035" spans="1:1" x14ac:dyDescent="0.15">
      <c r="A1035" s="1" t="s">
        <v>1003</v>
      </c>
    </row>
    <row r="1036" spans="1:1" x14ac:dyDescent="0.15">
      <c r="A1036" s="1" t="s">
        <v>1006</v>
      </c>
    </row>
    <row r="1037" spans="1:1" x14ac:dyDescent="0.15">
      <c r="A1037" s="1" t="s">
        <v>1009</v>
      </c>
    </row>
    <row r="1038" spans="1:1" x14ac:dyDescent="0.15">
      <c r="A1038" s="1" t="s">
        <v>1012</v>
      </c>
    </row>
    <row r="1039" spans="1:1" x14ac:dyDescent="0.15">
      <c r="A1039" s="1" t="s">
        <v>1015</v>
      </c>
    </row>
    <row r="1040" spans="1:1" x14ac:dyDescent="0.15">
      <c r="A1040" s="1" t="s">
        <v>1018</v>
      </c>
    </row>
    <row r="1041" spans="1:1" x14ac:dyDescent="0.15">
      <c r="A1041" s="1" t="s">
        <v>1021</v>
      </c>
    </row>
    <row r="1042" spans="1:1" x14ac:dyDescent="0.15">
      <c r="A1042" s="1" t="s">
        <v>1024</v>
      </c>
    </row>
    <row r="1043" spans="1:1" x14ac:dyDescent="0.15">
      <c r="A1043" s="1" t="s">
        <v>1027</v>
      </c>
    </row>
    <row r="1044" spans="1:1" x14ac:dyDescent="0.15">
      <c r="A1044" s="1" t="s">
        <v>1030</v>
      </c>
    </row>
    <row r="1045" spans="1:1" x14ac:dyDescent="0.15">
      <c r="A1045" s="1" t="s">
        <v>1033</v>
      </c>
    </row>
    <row r="1046" spans="1:1" x14ac:dyDescent="0.15">
      <c r="A1046" s="1" t="s">
        <v>1036</v>
      </c>
    </row>
    <row r="1047" spans="1:1" x14ac:dyDescent="0.15">
      <c r="A1047" s="1" t="s">
        <v>1039</v>
      </c>
    </row>
    <row r="1048" spans="1:1" x14ac:dyDescent="0.15">
      <c r="A1048" s="1" t="s">
        <v>1042</v>
      </c>
    </row>
    <row r="1049" spans="1:1" x14ac:dyDescent="0.15">
      <c r="A1049" s="1" t="s">
        <v>1045</v>
      </c>
    </row>
    <row r="1050" spans="1:1" x14ac:dyDescent="0.15">
      <c r="A1050" s="1" t="s">
        <v>1048</v>
      </c>
    </row>
    <row r="1051" spans="1:1" x14ac:dyDescent="0.15">
      <c r="A1051" s="1" t="s">
        <v>1051</v>
      </c>
    </row>
    <row r="1052" spans="1:1" x14ac:dyDescent="0.15">
      <c r="A1052" s="1" t="s">
        <v>11</v>
      </c>
    </row>
    <row r="1053" spans="1:1" x14ac:dyDescent="0.15">
      <c r="A1053" s="4" t="s">
        <v>6679</v>
      </c>
    </row>
    <row r="1054" spans="1:1" x14ac:dyDescent="0.15">
      <c r="A1054" s="1" t="s">
        <v>1056</v>
      </c>
    </row>
    <row r="1055" spans="1:1" x14ac:dyDescent="0.15">
      <c r="A1055" s="1" t="s">
        <v>1059</v>
      </c>
    </row>
    <row r="1056" spans="1:1" x14ac:dyDescent="0.15">
      <c r="A1056" s="1" t="s">
        <v>1062</v>
      </c>
    </row>
    <row r="1057" spans="1:1" x14ac:dyDescent="0.15">
      <c r="A1057" s="1" t="s">
        <v>1064</v>
      </c>
    </row>
    <row r="1058" spans="1:1" x14ac:dyDescent="0.15">
      <c r="A1058" s="1" t="s">
        <v>1067</v>
      </c>
    </row>
    <row r="1059" spans="1:1" x14ac:dyDescent="0.15">
      <c r="A1059" s="1" t="s">
        <v>1070</v>
      </c>
    </row>
    <row r="1060" spans="1:1" x14ac:dyDescent="0.15">
      <c r="A1060" s="1" t="s">
        <v>1073</v>
      </c>
    </row>
    <row r="1061" spans="1:1" x14ac:dyDescent="0.15">
      <c r="A1061" s="1" t="s">
        <v>1076</v>
      </c>
    </row>
    <row r="1062" spans="1:1" x14ac:dyDescent="0.15">
      <c r="A1062" s="1" t="s">
        <v>1078</v>
      </c>
    </row>
    <row r="1063" spans="1:1" x14ac:dyDescent="0.15">
      <c r="A1063" s="1" t="s">
        <v>1079</v>
      </c>
    </row>
    <row r="1064" spans="1:1" x14ac:dyDescent="0.15">
      <c r="A1064" s="1" t="s">
        <v>1081</v>
      </c>
    </row>
    <row r="1065" spans="1:1" x14ac:dyDescent="0.15">
      <c r="A1065" s="1" t="s">
        <v>1084</v>
      </c>
    </row>
    <row r="1066" spans="1:1" x14ac:dyDescent="0.15">
      <c r="A1066" s="1" t="s">
        <v>1087</v>
      </c>
    </row>
    <row r="1067" spans="1:1" x14ac:dyDescent="0.15">
      <c r="A1067" s="1" t="s">
        <v>1089</v>
      </c>
    </row>
    <row r="1068" spans="1:1" x14ac:dyDescent="0.15">
      <c r="A1068" s="1" t="s">
        <v>1092</v>
      </c>
    </row>
    <row r="1069" spans="1:1" x14ac:dyDescent="0.15">
      <c r="A1069" s="1" t="s">
        <v>1094</v>
      </c>
    </row>
    <row r="1070" spans="1:1" x14ac:dyDescent="0.15">
      <c r="A1070" s="1" t="s">
        <v>1097</v>
      </c>
    </row>
    <row r="1071" spans="1:1" x14ac:dyDescent="0.15">
      <c r="A1071" s="1" t="s">
        <v>1100</v>
      </c>
    </row>
    <row r="1072" spans="1:1" x14ac:dyDescent="0.15">
      <c r="A1072" s="1" t="s">
        <v>1103</v>
      </c>
    </row>
    <row r="1073" spans="1:1" x14ac:dyDescent="0.15">
      <c r="A1073" s="1" t="s">
        <v>1106</v>
      </c>
    </row>
    <row r="1074" spans="1:1" x14ac:dyDescent="0.15">
      <c r="A1074" s="1" t="s">
        <v>1109</v>
      </c>
    </row>
    <row r="1075" spans="1:1" x14ac:dyDescent="0.15">
      <c r="A1075" s="1" t="s">
        <v>1112</v>
      </c>
    </row>
    <row r="1076" spans="1:1" x14ac:dyDescent="0.15">
      <c r="A1076" s="1" t="s">
        <v>1115</v>
      </c>
    </row>
    <row r="1077" spans="1:1" x14ac:dyDescent="0.15">
      <c r="A1077" s="1" t="s">
        <v>1118</v>
      </c>
    </row>
    <row r="1078" spans="1:1" x14ac:dyDescent="0.15">
      <c r="A1078" s="1" t="s">
        <v>1121</v>
      </c>
    </row>
    <row r="1079" spans="1:1" x14ac:dyDescent="0.15">
      <c r="A1079" s="1" t="s">
        <v>1124</v>
      </c>
    </row>
    <row r="1080" spans="1:1" x14ac:dyDescent="0.15">
      <c r="A1080" s="1" t="s">
        <v>1127</v>
      </c>
    </row>
    <row r="1081" spans="1:1" x14ac:dyDescent="0.15">
      <c r="A1081" s="1" t="s">
        <v>1130</v>
      </c>
    </row>
    <row r="1082" spans="1:1" x14ac:dyDescent="0.15">
      <c r="A1082" s="1" t="s">
        <v>1133</v>
      </c>
    </row>
    <row r="1083" spans="1:1" x14ac:dyDescent="0.15">
      <c r="A1083" s="1" t="s">
        <v>1136</v>
      </c>
    </row>
    <row r="1084" spans="1:1" x14ac:dyDescent="0.15">
      <c r="A1084" s="1" t="s">
        <v>1139</v>
      </c>
    </row>
    <row r="1085" spans="1:1" x14ac:dyDescent="0.15">
      <c r="A1085" s="1" t="s">
        <v>1142</v>
      </c>
    </row>
    <row r="1086" spans="1:1" x14ac:dyDescent="0.15">
      <c r="A1086" s="1" t="s">
        <v>1145</v>
      </c>
    </row>
    <row r="1087" spans="1:1" x14ac:dyDescent="0.15">
      <c r="A1087" s="1" t="s">
        <v>1148</v>
      </c>
    </row>
    <row r="1088" spans="1:1" x14ac:dyDescent="0.15">
      <c r="A1088" s="1" t="s">
        <v>1151</v>
      </c>
    </row>
    <row r="1089" spans="1:1" x14ac:dyDescent="0.15">
      <c r="A1089" s="1" t="s">
        <v>1154</v>
      </c>
    </row>
    <row r="1090" spans="1:1" x14ac:dyDescent="0.15">
      <c r="A1090" s="1" t="s">
        <v>1157</v>
      </c>
    </row>
    <row r="1091" spans="1:1" x14ac:dyDescent="0.15">
      <c r="A1091" s="1" t="s">
        <v>1160</v>
      </c>
    </row>
    <row r="1092" spans="1:1" x14ac:dyDescent="0.15">
      <c r="A1092" s="1" t="s">
        <v>1163</v>
      </c>
    </row>
    <row r="1093" spans="1:1" x14ac:dyDescent="0.15">
      <c r="A1093" s="1" t="s">
        <v>1166</v>
      </c>
    </row>
    <row r="1094" spans="1:1" x14ac:dyDescent="0.15">
      <c r="A1094" s="1" t="s">
        <v>1169</v>
      </c>
    </row>
    <row r="1095" spans="1:1" x14ac:dyDescent="0.15">
      <c r="A1095" s="1" t="s">
        <v>1172</v>
      </c>
    </row>
    <row r="1096" spans="1:1" x14ac:dyDescent="0.15">
      <c r="A1096" s="1" t="s">
        <v>1175</v>
      </c>
    </row>
    <row r="1097" spans="1:1" x14ac:dyDescent="0.15">
      <c r="A1097" s="1" t="s">
        <v>1178</v>
      </c>
    </row>
    <row r="1098" spans="1:1" x14ac:dyDescent="0.15">
      <c r="A1098" s="1" t="s">
        <v>1181</v>
      </c>
    </row>
    <row r="1099" spans="1:1" x14ac:dyDescent="0.15">
      <c r="A1099" s="1" t="s">
        <v>1184</v>
      </c>
    </row>
    <row r="1100" spans="1:1" x14ac:dyDescent="0.15">
      <c r="A1100" s="1" t="s">
        <v>1187</v>
      </c>
    </row>
    <row r="1101" spans="1:1" x14ac:dyDescent="0.15">
      <c r="A1101" s="1" t="s">
        <v>1190</v>
      </c>
    </row>
    <row r="1102" spans="1:1" x14ac:dyDescent="0.15">
      <c r="A1102" s="1" t="s">
        <v>1193</v>
      </c>
    </row>
    <row r="1103" spans="1:1" x14ac:dyDescent="0.15">
      <c r="A1103" s="1" t="s">
        <v>1196</v>
      </c>
    </row>
    <row r="1104" spans="1:1" x14ac:dyDescent="0.15">
      <c r="A1104" s="1" t="s">
        <v>1199</v>
      </c>
    </row>
    <row r="1105" spans="1:1" x14ac:dyDescent="0.15">
      <c r="A1105" s="1" t="s">
        <v>1201</v>
      </c>
    </row>
    <row r="1106" spans="1:1" x14ac:dyDescent="0.15">
      <c r="A1106" s="1" t="s">
        <v>1204</v>
      </c>
    </row>
    <row r="1107" spans="1:1" x14ac:dyDescent="0.15">
      <c r="A1107" s="1" t="s">
        <v>1207</v>
      </c>
    </row>
    <row r="1108" spans="1:1" x14ac:dyDescent="0.15">
      <c r="A1108" s="1" t="s">
        <v>1210</v>
      </c>
    </row>
    <row r="1109" spans="1:1" x14ac:dyDescent="0.15">
      <c r="A1109" s="1" t="s">
        <v>1213</v>
      </c>
    </row>
    <row r="1110" spans="1:1" x14ac:dyDescent="0.15">
      <c r="A1110" s="1" t="s">
        <v>1215</v>
      </c>
    </row>
    <row r="1111" spans="1:1" x14ac:dyDescent="0.15">
      <c r="A1111" s="1" t="s">
        <v>1217</v>
      </c>
    </row>
    <row r="1112" spans="1:1" x14ac:dyDescent="0.15">
      <c r="A1112" s="1" t="s">
        <v>1220</v>
      </c>
    </row>
    <row r="1113" spans="1:1" x14ac:dyDescent="0.15">
      <c r="A1113" s="1" t="s">
        <v>1223</v>
      </c>
    </row>
    <row r="1114" spans="1:1" x14ac:dyDescent="0.15">
      <c r="A1114" s="1" t="s">
        <v>1226</v>
      </c>
    </row>
    <row r="1115" spans="1:1" x14ac:dyDescent="0.15">
      <c r="A1115" s="1" t="s">
        <v>1228</v>
      </c>
    </row>
    <row r="1116" spans="1:1" x14ac:dyDescent="0.15">
      <c r="A1116" s="1" t="s">
        <v>1231</v>
      </c>
    </row>
    <row r="1117" spans="1:1" x14ac:dyDescent="0.15">
      <c r="A1117" s="1" t="s">
        <v>1234</v>
      </c>
    </row>
    <row r="1118" spans="1:1" x14ac:dyDescent="0.15">
      <c r="A1118" s="1" t="s">
        <v>1237</v>
      </c>
    </row>
    <row r="1119" spans="1:1" x14ac:dyDescent="0.15">
      <c r="A1119" s="1" t="s">
        <v>1240</v>
      </c>
    </row>
    <row r="1120" spans="1:1" x14ac:dyDescent="0.15">
      <c r="A1120" s="1" t="s">
        <v>1243</v>
      </c>
    </row>
    <row r="1121" spans="1:1" x14ac:dyDescent="0.15">
      <c r="A1121" s="1" t="s">
        <v>1246</v>
      </c>
    </row>
    <row r="1122" spans="1:1" x14ac:dyDescent="0.15">
      <c r="A1122" s="1" t="s">
        <v>1249</v>
      </c>
    </row>
    <row r="1123" spans="1:1" x14ac:dyDescent="0.15">
      <c r="A1123" s="1" t="s">
        <v>1252</v>
      </c>
    </row>
    <row r="1124" spans="1:1" x14ac:dyDescent="0.15">
      <c r="A1124" s="1" t="s">
        <v>1255</v>
      </c>
    </row>
    <row r="1125" spans="1:1" x14ac:dyDescent="0.15">
      <c r="A1125" s="1" t="s">
        <v>1258</v>
      </c>
    </row>
    <row r="1126" spans="1:1" x14ac:dyDescent="0.15">
      <c r="A1126" s="1" t="s">
        <v>1261</v>
      </c>
    </row>
    <row r="1127" spans="1:1" x14ac:dyDescent="0.15">
      <c r="A1127" s="1" t="s">
        <v>1264</v>
      </c>
    </row>
    <row r="1128" spans="1:1" x14ac:dyDescent="0.15">
      <c r="A1128" s="1" t="s">
        <v>1267</v>
      </c>
    </row>
    <row r="1129" spans="1:1" x14ac:dyDescent="0.15">
      <c r="A1129" s="1" t="s">
        <v>1270</v>
      </c>
    </row>
    <row r="1130" spans="1:1" x14ac:dyDescent="0.15">
      <c r="A1130" s="1" t="s">
        <v>1273</v>
      </c>
    </row>
    <row r="1131" spans="1:1" x14ac:dyDescent="0.15">
      <c r="A1131" s="1" t="s">
        <v>1276</v>
      </c>
    </row>
    <row r="1132" spans="1:1" x14ac:dyDescent="0.15">
      <c r="A1132" s="1" t="s">
        <v>1279</v>
      </c>
    </row>
    <row r="1133" spans="1:1" x14ac:dyDescent="0.15">
      <c r="A1133" s="1" t="s">
        <v>1282</v>
      </c>
    </row>
    <row r="1134" spans="1:1" x14ac:dyDescent="0.15">
      <c r="A1134" s="1" t="s">
        <v>1285</v>
      </c>
    </row>
    <row r="1135" spans="1:1" x14ac:dyDescent="0.15">
      <c r="A1135" s="1" t="s">
        <v>1288</v>
      </c>
    </row>
    <row r="1136" spans="1:1" x14ac:dyDescent="0.15">
      <c r="A1136" s="1" t="s">
        <v>1291</v>
      </c>
    </row>
    <row r="1137" spans="1:1" x14ac:dyDescent="0.15">
      <c r="A1137" s="1" t="s">
        <v>1294</v>
      </c>
    </row>
    <row r="1138" spans="1:1" x14ac:dyDescent="0.15">
      <c r="A1138" s="1" t="s">
        <v>1297</v>
      </c>
    </row>
    <row r="1139" spans="1:1" x14ac:dyDescent="0.15">
      <c r="A1139" s="1" t="s">
        <v>1300</v>
      </c>
    </row>
    <row r="1140" spans="1:1" x14ac:dyDescent="0.15">
      <c r="A1140" s="1" t="s">
        <v>1303</v>
      </c>
    </row>
    <row r="1141" spans="1:1" x14ac:dyDescent="0.15">
      <c r="A1141" s="1" t="s">
        <v>1306</v>
      </c>
    </row>
    <row r="1142" spans="1:1" x14ac:dyDescent="0.15">
      <c r="A1142" s="1" t="s">
        <v>1309</v>
      </c>
    </row>
    <row r="1143" spans="1:1" x14ac:dyDescent="0.15">
      <c r="A1143" s="1" t="s">
        <v>1312</v>
      </c>
    </row>
    <row r="1144" spans="1:1" x14ac:dyDescent="0.15">
      <c r="A1144" s="1" t="s">
        <v>1314</v>
      </c>
    </row>
    <row r="1145" spans="1:1" x14ac:dyDescent="0.15">
      <c r="A1145" s="1" t="s">
        <v>1316</v>
      </c>
    </row>
    <row r="1146" spans="1:1" x14ac:dyDescent="0.15">
      <c r="A1146" s="1" t="s">
        <v>1319</v>
      </c>
    </row>
    <row r="1147" spans="1:1" x14ac:dyDescent="0.15">
      <c r="A1147" s="1" t="s">
        <v>1322</v>
      </c>
    </row>
    <row r="1148" spans="1:1" x14ac:dyDescent="0.15">
      <c r="A1148" s="1" t="s">
        <v>1325</v>
      </c>
    </row>
    <row r="1149" spans="1:1" x14ac:dyDescent="0.15">
      <c r="A1149" s="1" t="s">
        <v>1328</v>
      </c>
    </row>
    <row r="1150" spans="1:1" x14ac:dyDescent="0.15">
      <c r="A1150" s="1" t="s">
        <v>1331</v>
      </c>
    </row>
    <row r="1151" spans="1:1" x14ac:dyDescent="0.15">
      <c r="A1151" s="1" t="s">
        <v>1334</v>
      </c>
    </row>
    <row r="1152" spans="1:1" x14ac:dyDescent="0.15">
      <c r="A1152" s="1" t="s">
        <v>1337</v>
      </c>
    </row>
    <row r="1153" spans="1:1" x14ac:dyDescent="0.15">
      <c r="A1153" s="1" t="s">
        <v>1340</v>
      </c>
    </row>
    <row r="1154" spans="1:1" x14ac:dyDescent="0.15">
      <c r="A1154" s="1" t="s">
        <v>1343</v>
      </c>
    </row>
    <row r="1155" spans="1:1" x14ac:dyDescent="0.15">
      <c r="A1155" s="1" t="s">
        <v>1346</v>
      </c>
    </row>
    <row r="1156" spans="1:1" x14ac:dyDescent="0.15">
      <c r="A1156" s="1" t="s">
        <v>1349</v>
      </c>
    </row>
    <row r="1157" spans="1:1" x14ac:dyDescent="0.15">
      <c r="A1157" s="1" t="s">
        <v>1352</v>
      </c>
    </row>
    <row r="1158" spans="1:1" x14ac:dyDescent="0.15">
      <c r="A1158" s="1" t="s">
        <v>1355</v>
      </c>
    </row>
    <row r="1159" spans="1:1" x14ac:dyDescent="0.15">
      <c r="A1159" s="1" t="s">
        <v>1357</v>
      </c>
    </row>
    <row r="1160" spans="1:1" x14ac:dyDescent="0.15">
      <c r="A1160" s="1" t="s">
        <v>1360</v>
      </c>
    </row>
    <row r="1161" spans="1:1" x14ac:dyDescent="0.15">
      <c r="A1161" s="1" t="s">
        <v>1363</v>
      </c>
    </row>
    <row r="1162" spans="1:1" x14ac:dyDescent="0.15">
      <c r="A1162" s="1" t="s">
        <v>1366</v>
      </c>
    </row>
    <row r="1163" spans="1:1" x14ac:dyDescent="0.15">
      <c r="A1163" s="1" t="s">
        <v>1369</v>
      </c>
    </row>
    <row r="1164" spans="1:1" x14ac:dyDescent="0.15">
      <c r="A1164" s="1" t="s">
        <v>1372</v>
      </c>
    </row>
    <row r="1165" spans="1:1" x14ac:dyDescent="0.15">
      <c r="A1165" s="1" t="s">
        <v>1375</v>
      </c>
    </row>
    <row r="1166" spans="1:1" x14ac:dyDescent="0.15">
      <c r="A1166" s="1" t="s">
        <v>1378</v>
      </c>
    </row>
    <row r="1167" spans="1:1" x14ac:dyDescent="0.15">
      <c r="A1167" s="1" t="s">
        <v>1381</v>
      </c>
    </row>
    <row r="1168" spans="1:1" x14ac:dyDescent="0.15">
      <c r="A1168" s="1" t="s">
        <v>1384</v>
      </c>
    </row>
    <row r="1169" spans="1:1" x14ac:dyDescent="0.15">
      <c r="A1169" s="1" t="s">
        <v>1387</v>
      </c>
    </row>
    <row r="1170" spans="1:1" x14ac:dyDescent="0.15">
      <c r="A1170" s="1" t="s">
        <v>1390</v>
      </c>
    </row>
    <row r="1171" spans="1:1" x14ac:dyDescent="0.15">
      <c r="A1171" s="1" t="s">
        <v>1393</v>
      </c>
    </row>
    <row r="1172" spans="1:1" x14ac:dyDescent="0.15">
      <c r="A1172" s="1" t="s">
        <v>1396</v>
      </c>
    </row>
    <row r="1173" spans="1:1" x14ac:dyDescent="0.15">
      <c r="A1173" s="1" t="s">
        <v>1399</v>
      </c>
    </row>
    <row r="1174" spans="1:1" x14ac:dyDescent="0.15">
      <c r="A1174" s="1" t="s">
        <v>1402</v>
      </c>
    </row>
    <row r="1175" spans="1:1" x14ac:dyDescent="0.15">
      <c r="A1175" s="1" t="s">
        <v>1405</v>
      </c>
    </row>
    <row r="1176" spans="1:1" x14ac:dyDescent="0.15">
      <c r="A1176" s="1" t="s">
        <v>1407</v>
      </c>
    </row>
    <row r="1177" spans="1:1" x14ac:dyDescent="0.15">
      <c r="A1177" s="1" t="s">
        <v>1410</v>
      </c>
    </row>
    <row r="1178" spans="1:1" x14ac:dyDescent="0.15">
      <c r="A1178" s="1" t="s">
        <v>1412</v>
      </c>
    </row>
    <row r="1179" spans="1:1" x14ac:dyDescent="0.15">
      <c r="A1179" s="1" t="s">
        <v>1415</v>
      </c>
    </row>
    <row r="1180" spans="1:1" x14ac:dyDescent="0.15">
      <c r="A1180" s="1" t="s">
        <v>1418</v>
      </c>
    </row>
    <row r="1181" spans="1:1" x14ac:dyDescent="0.15">
      <c r="A1181" s="1" t="s">
        <v>19</v>
      </c>
    </row>
    <row r="1182" spans="1:1" x14ac:dyDescent="0.15">
      <c r="A1182" s="1" t="s">
        <v>1082</v>
      </c>
    </row>
    <row r="1183" spans="1:1" x14ac:dyDescent="0.15">
      <c r="A1183" s="1" t="s">
        <v>1085</v>
      </c>
    </row>
    <row r="1184" spans="1:1" x14ac:dyDescent="0.15">
      <c r="A1184" s="1" t="s">
        <v>372</v>
      </c>
    </row>
    <row r="1185" spans="1:1" x14ac:dyDescent="0.15">
      <c r="A1185" s="1" t="s">
        <v>1090</v>
      </c>
    </row>
    <row r="1186" spans="1:1" x14ac:dyDescent="0.15">
      <c r="A1186" s="1" t="s">
        <v>1093</v>
      </c>
    </row>
    <row r="1187" spans="1:1" x14ac:dyDescent="0.15">
      <c r="A1187" s="1" t="s">
        <v>1095</v>
      </c>
    </row>
    <row r="1188" spans="1:1" x14ac:dyDescent="0.15">
      <c r="A1188" s="1" t="s">
        <v>1098</v>
      </c>
    </row>
    <row r="1189" spans="1:1" x14ac:dyDescent="0.15">
      <c r="A1189" s="1" t="s">
        <v>1101</v>
      </c>
    </row>
    <row r="1190" spans="1:1" x14ac:dyDescent="0.15">
      <c r="A1190" s="1" t="s">
        <v>1104</v>
      </c>
    </row>
    <row r="1191" spans="1:1" x14ac:dyDescent="0.15">
      <c r="A1191" s="1" t="s">
        <v>1107</v>
      </c>
    </row>
    <row r="1192" spans="1:1" x14ac:dyDescent="0.15">
      <c r="A1192" s="1" t="s">
        <v>1110</v>
      </c>
    </row>
    <row r="1193" spans="1:1" x14ac:dyDescent="0.15">
      <c r="A1193" s="1" t="s">
        <v>1113</v>
      </c>
    </row>
    <row r="1194" spans="1:1" x14ac:dyDescent="0.15">
      <c r="A1194" s="1" t="s">
        <v>1116</v>
      </c>
    </row>
    <row r="1195" spans="1:1" x14ac:dyDescent="0.15">
      <c r="A1195" s="1" t="s">
        <v>1119</v>
      </c>
    </row>
    <row r="1196" spans="1:1" x14ac:dyDescent="0.15">
      <c r="A1196" s="1" t="s">
        <v>1122</v>
      </c>
    </row>
    <row r="1197" spans="1:1" x14ac:dyDescent="0.15">
      <c r="A1197" s="1" t="s">
        <v>1125</v>
      </c>
    </row>
    <row r="1198" spans="1:1" x14ac:dyDescent="0.15">
      <c r="A1198" s="1" t="s">
        <v>1128</v>
      </c>
    </row>
    <row r="1199" spans="1:1" x14ac:dyDescent="0.15">
      <c r="A1199" s="1" t="s">
        <v>1131</v>
      </c>
    </row>
    <row r="1200" spans="1:1" x14ac:dyDescent="0.15">
      <c r="A1200" s="1" t="s">
        <v>1134</v>
      </c>
    </row>
    <row r="1201" spans="1:1" x14ac:dyDescent="0.15">
      <c r="A1201" s="1" t="s">
        <v>1137</v>
      </c>
    </row>
    <row r="1202" spans="1:1" x14ac:dyDescent="0.15">
      <c r="A1202" s="1" t="s">
        <v>1140</v>
      </c>
    </row>
    <row r="1203" spans="1:1" x14ac:dyDescent="0.15">
      <c r="A1203" s="1" t="s">
        <v>1143</v>
      </c>
    </row>
    <row r="1204" spans="1:1" x14ac:dyDescent="0.15">
      <c r="A1204" s="1" t="s">
        <v>1146</v>
      </c>
    </row>
    <row r="1205" spans="1:1" x14ac:dyDescent="0.15">
      <c r="A1205" s="1" t="s">
        <v>1149</v>
      </c>
    </row>
    <row r="1206" spans="1:1" x14ac:dyDescent="0.15">
      <c r="A1206" s="1" t="s">
        <v>1152</v>
      </c>
    </row>
    <row r="1207" spans="1:1" x14ac:dyDescent="0.15">
      <c r="A1207" s="1" t="s">
        <v>1155</v>
      </c>
    </row>
    <row r="1208" spans="1:1" x14ac:dyDescent="0.15">
      <c r="A1208" s="1" t="s">
        <v>1158</v>
      </c>
    </row>
    <row r="1209" spans="1:1" x14ac:dyDescent="0.15">
      <c r="A1209" s="1" t="s">
        <v>1161</v>
      </c>
    </row>
    <row r="1210" spans="1:1" x14ac:dyDescent="0.15">
      <c r="A1210" s="1" t="s">
        <v>1164</v>
      </c>
    </row>
    <row r="1211" spans="1:1" x14ac:dyDescent="0.15">
      <c r="A1211" s="1" t="s">
        <v>1167</v>
      </c>
    </row>
    <row r="1212" spans="1:1" x14ac:dyDescent="0.15">
      <c r="A1212" s="1" t="s">
        <v>1170</v>
      </c>
    </row>
    <row r="1213" spans="1:1" x14ac:dyDescent="0.15">
      <c r="A1213" s="1" t="s">
        <v>1173</v>
      </c>
    </row>
    <row r="1214" spans="1:1" x14ac:dyDescent="0.15">
      <c r="A1214" s="1" t="s">
        <v>1176</v>
      </c>
    </row>
    <row r="1215" spans="1:1" x14ac:dyDescent="0.15">
      <c r="A1215" s="1" t="s">
        <v>1179</v>
      </c>
    </row>
    <row r="1216" spans="1:1" x14ac:dyDescent="0.15">
      <c r="A1216" s="1" t="s">
        <v>1182</v>
      </c>
    </row>
    <row r="1217" spans="1:1" x14ac:dyDescent="0.15">
      <c r="A1217" s="1" t="s">
        <v>1185</v>
      </c>
    </row>
    <row r="1218" spans="1:1" x14ac:dyDescent="0.15">
      <c r="A1218" s="1" t="s">
        <v>1188</v>
      </c>
    </row>
    <row r="1219" spans="1:1" x14ac:dyDescent="0.15">
      <c r="A1219" s="1" t="s">
        <v>1191</v>
      </c>
    </row>
    <row r="1220" spans="1:1" x14ac:dyDescent="0.15">
      <c r="A1220" s="1" t="s">
        <v>1194</v>
      </c>
    </row>
    <row r="1221" spans="1:1" x14ac:dyDescent="0.15">
      <c r="A1221" s="1" t="s">
        <v>1197</v>
      </c>
    </row>
    <row r="1222" spans="1:1" x14ac:dyDescent="0.15">
      <c r="A1222" s="1" t="s">
        <v>23</v>
      </c>
    </row>
    <row r="1223" spans="1:1" x14ac:dyDescent="0.15">
      <c r="A1223" s="1" t="s">
        <v>1202</v>
      </c>
    </row>
    <row r="1224" spans="1:1" x14ac:dyDescent="0.15">
      <c r="A1224" s="1" t="s">
        <v>1205</v>
      </c>
    </row>
    <row r="1225" spans="1:1" x14ac:dyDescent="0.15">
      <c r="A1225" s="1" t="s">
        <v>1208</v>
      </c>
    </row>
    <row r="1226" spans="1:1" x14ac:dyDescent="0.15">
      <c r="A1226" s="1" t="s">
        <v>1211</v>
      </c>
    </row>
    <row r="1227" spans="1:1" x14ac:dyDescent="0.15">
      <c r="A1227" s="1" t="s">
        <v>1214</v>
      </c>
    </row>
    <row r="1228" spans="1:1" x14ac:dyDescent="0.15">
      <c r="A1228" s="1" t="s">
        <v>149</v>
      </c>
    </row>
    <row r="1229" spans="1:1" x14ac:dyDescent="0.15">
      <c r="A1229" s="1" t="s">
        <v>1218</v>
      </c>
    </row>
    <row r="1230" spans="1:1" x14ac:dyDescent="0.15">
      <c r="A1230" s="1" t="s">
        <v>1221</v>
      </c>
    </row>
    <row r="1231" spans="1:1" x14ac:dyDescent="0.15">
      <c r="A1231" s="1" t="s">
        <v>1224</v>
      </c>
    </row>
    <row r="1232" spans="1:1" x14ac:dyDescent="0.15">
      <c r="A1232" s="1" t="s">
        <v>1227</v>
      </c>
    </row>
    <row r="1233" spans="1:1" x14ac:dyDescent="0.15">
      <c r="A1233" s="1" t="s">
        <v>1229</v>
      </c>
    </row>
    <row r="1234" spans="1:1" x14ac:dyDescent="0.15">
      <c r="A1234" s="1" t="s">
        <v>1232</v>
      </c>
    </row>
    <row r="1235" spans="1:1" x14ac:dyDescent="0.15">
      <c r="A1235" s="1" t="s">
        <v>1235</v>
      </c>
    </row>
    <row r="1236" spans="1:1" x14ac:dyDescent="0.15">
      <c r="A1236" s="1" t="s">
        <v>1238</v>
      </c>
    </row>
    <row r="1237" spans="1:1" x14ac:dyDescent="0.15">
      <c r="A1237" s="1" t="s">
        <v>1241</v>
      </c>
    </row>
    <row r="1238" spans="1:1" x14ac:dyDescent="0.15">
      <c r="A1238" s="1" t="s">
        <v>1244</v>
      </c>
    </row>
    <row r="1239" spans="1:1" x14ac:dyDescent="0.15">
      <c r="A1239" s="1" t="s">
        <v>1247</v>
      </c>
    </row>
    <row r="1240" spans="1:1" x14ac:dyDescent="0.15">
      <c r="A1240" s="1" t="s">
        <v>1250</v>
      </c>
    </row>
    <row r="1241" spans="1:1" x14ac:dyDescent="0.15">
      <c r="A1241" s="1" t="s">
        <v>1253</v>
      </c>
    </row>
    <row r="1242" spans="1:1" x14ac:dyDescent="0.15">
      <c r="A1242" s="1" t="s">
        <v>1256</v>
      </c>
    </row>
    <row r="1243" spans="1:1" x14ac:dyDescent="0.15">
      <c r="A1243" s="1" t="s">
        <v>1259</v>
      </c>
    </row>
    <row r="1244" spans="1:1" x14ac:dyDescent="0.15">
      <c r="A1244" s="1" t="s">
        <v>1262</v>
      </c>
    </row>
    <row r="1245" spans="1:1" x14ac:dyDescent="0.15">
      <c r="A1245" s="1" t="s">
        <v>1265</v>
      </c>
    </row>
    <row r="1246" spans="1:1" x14ac:dyDescent="0.15">
      <c r="A1246" s="1" t="s">
        <v>1268</v>
      </c>
    </row>
    <row r="1247" spans="1:1" x14ac:dyDescent="0.15">
      <c r="A1247" s="1" t="s">
        <v>1271</v>
      </c>
    </row>
    <row r="1248" spans="1:1" x14ac:dyDescent="0.15">
      <c r="A1248" s="1" t="s">
        <v>1274</v>
      </c>
    </row>
    <row r="1249" spans="1:1" x14ac:dyDescent="0.15">
      <c r="A1249" s="1" t="s">
        <v>1277</v>
      </c>
    </row>
    <row r="1250" spans="1:1" x14ac:dyDescent="0.15">
      <c r="A1250" s="1" t="s">
        <v>1280</v>
      </c>
    </row>
    <row r="1251" spans="1:1" x14ac:dyDescent="0.15">
      <c r="A1251" s="1" t="s">
        <v>1283</v>
      </c>
    </row>
    <row r="1252" spans="1:1" x14ac:dyDescent="0.15">
      <c r="A1252" s="1" t="s">
        <v>1286</v>
      </c>
    </row>
    <row r="1253" spans="1:1" x14ac:dyDescent="0.15">
      <c r="A1253" s="1" t="s">
        <v>1289</v>
      </c>
    </row>
    <row r="1254" spans="1:1" x14ac:dyDescent="0.15">
      <c r="A1254" s="1" t="s">
        <v>1292</v>
      </c>
    </row>
    <row r="1255" spans="1:1" x14ac:dyDescent="0.15">
      <c r="A1255" s="1" t="s">
        <v>1295</v>
      </c>
    </row>
    <row r="1256" spans="1:1" x14ac:dyDescent="0.15">
      <c r="A1256" s="1" t="s">
        <v>1298</v>
      </c>
    </row>
    <row r="1257" spans="1:1" x14ac:dyDescent="0.15">
      <c r="A1257" s="1" t="s">
        <v>1301</v>
      </c>
    </row>
    <row r="1258" spans="1:1" x14ac:dyDescent="0.15">
      <c r="A1258" s="1" t="s">
        <v>1304</v>
      </c>
    </row>
    <row r="1259" spans="1:1" x14ac:dyDescent="0.15">
      <c r="A1259" s="1" t="s">
        <v>1307</v>
      </c>
    </row>
    <row r="1260" spans="1:1" x14ac:dyDescent="0.15">
      <c r="A1260" s="1" t="s">
        <v>1310</v>
      </c>
    </row>
    <row r="1261" spans="1:1" x14ac:dyDescent="0.15">
      <c r="A1261" s="1" t="s">
        <v>28</v>
      </c>
    </row>
    <row r="1262" spans="1:1" x14ac:dyDescent="0.15">
      <c r="A1262" s="1" t="s">
        <v>28</v>
      </c>
    </row>
    <row r="1263" spans="1:1" x14ac:dyDescent="0.15">
      <c r="A1263" s="1" t="s">
        <v>1317</v>
      </c>
    </row>
    <row r="1264" spans="1:1" x14ac:dyDescent="0.15">
      <c r="A1264" s="1" t="s">
        <v>1320</v>
      </c>
    </row>
    <row r="1265" spans="1:1" x14ac:dyDescent="0.15">
      <c r="A1265" s="1" t="s">
        <v>1323</v>
      </c>
    </row>
    <row r="1266" spans="1:1" x14ac:dyDescent="0.15">
      <c r="A1266" s="1" t="s">
        <v>1326</v>
      </c>
    </row>
    <row r="1267" spans="1:1" x14ac:dyDescent="0.15">
      <c r="A1267" s="1" t="s">
        <v>1329</v>
      </c>
    </row>
    <row r="1268" spans="1:1" x14ac:dyDescent="0.15">
      <c r="A1268" s="1" t="s">
        <v>1332</v>
      </c>
    </row>
    <row r="1269" spans="1:1" x14ac:dyDescent="0.15">
      <c r="A1269" s="1" t="s">
        <v>1335</v>
      </c>
    </row>
    <row r="1270" spans="1:1" x14ac:dyDescent="0.15">
      <c r="A1270" s="1" t="s">
        <v>1338</v>
      </c>
    </row>
    <row r="1271" spans="1:1" x14ac:dyDescent="0.15">
      <c r="A1271" s="1" t="s">
        <v>1341</v>
      </c>
    </row>
    <row r="1272" spans="1:1" x14ac:dyDescent="0.15">
      <c r="A1272" s="1" t="s">
        <v>1344</v>
      </c>
    </row>
    <row r="1273" spans="1:1" x14ac:dyDescent="0.15">
      <c r="A1273" s="1" t="s">
        <v>1347</v>
      </c>
    </row>
    <row r="1274" spans="1:1" x14ac:dyDescent="0.15">
      <c r="A1274" s="1" t="s">
        <v>1350</v>
      </c>
    </row>
    <row r="1275" spans="1:1" x14ac:dyDescent="0.15">
      <c r="A1275" s="1" t="s">
        <v>1353</v>
      </c>
    </row>
    <row r="1276" spans="1:1" x14ac:dyDescent="0.15">
      <c r="A1276" s="1" t="s">
        <v>102</v>
      </c>
    </row>
    <row r="1277" spans="1:1" x14ac:dyDescent="0.15">
      <c r="A1277" s="1" t="s">
        <v>1358</v>
      </c>
    </row>
    <row r="1278" spans="1:1" x14ac:dyDescent="0.15">
      <c r="A1278" s="1" t="s">
        <v>1361</v>
      </c>
    </row>
    <row r="1279" spans="1:1" x14ac:dyDescent="0.15">
      <c r="A1279" s="1" t="s">
        <v>1364</v>
      </c>
    </row>
    <row r="1280" spans="1:1" x14ac:dyDescent="0.15">
      <c r="A1280" s="1" t="s">
        <v>1367</v>
      </c>
    </row>
    <row r="1281" spans="1:1" x14ac:dyDescent="0.15">
      <c r="A1281" s="1" t="s">
        <v>1370</v>
      </c>
    </row>
    <row r="1282" spans="1:1" x14ac:dyDescent="0.15">
      <c r="A1282" s="1" t="s">
        <v>1373</v>
      </c>
    </row>
    <row r="1283" spans="1:1" x14ac:dyDescent="0.15">
      <c r="A1283" s="1" t="s">
        <v>1376</v>
      </c>
    </row>
    <row r="1284" spans="1:1" x14ac:dyDescent="0.15">
      <c r="A1284" s="1" t="s">
        <v>1379</v>
      </c>
    </row>
    <row r="1285" spans="1:1" x14ac:dyDescent="0.15">
      <c r="A1285" s="1" t="s">
        <v>1382</v>
      </c>
    </row>
    <row r="1286" spans="1:1" x14ac:dyDescent="0.15">
      <c r="A1286" s="1" t="s">
        <v>1385</v>
      </c>
    </row>
    <row r="1287" spans="1:1" x14ac:dyDescent="0.15">
      <c r="A1287" s="1" t="s">
        <v>1388</v>
      </c>
    </row>
    <row r="1288" spans="1:1" x14ac:dyDescent="0.15">
      <c r="A1288" s="1" t="s">
        <v>1391</v>
      </c>
    </row>
    <row r="1289" spans="1:1" x14ac:dyDescent="0.15">
      <c r="A1289" s="1" t="s">
        <v>1394</v>
      </c>
    </row>
    <row r="1290" spans="1:1" x14ac:dyDescent="0.15">
      <c r="A1290" s="1" t="s">
        <v>1397</v>
      </c>
    </row>
    <row r="1291" spans="1:1" x14ac:dyDescent="0.15">
      <c r="A1291" s="1" t="s">
        <v>1400</v>
      </c>
    </row>
    <row r="1292" spans="1:1" x14ac:dyDescent="0.15">
      <c r="A1292" s="1" t="s">
        <v>1403</v>
      </c>
    </row>
    <row r="1293" spans="1:1" x14ac:dyDescent="0.15">
      <c r="A1293" s="1" t="s">
        <v>219</v>
      </c>
    </row>
    <row r="1294" spans="1:1" x14ac:dyDescent="0.15">
      <c r="A1294" s="1" t="s">
        <v>1408</v>
      </c>
    </row>
    <row r="1295" spans="1:1" x14ac:dyDescent="0.15">
      <c r="A1295" s="1" t="s">
        <v>26</v>
      </c>
    </row>
    <row r="1296" spans="1:1" x14ac:dyDescent="0.15">
      <c r="A1296" s="1" t="s">
        <v>1413</v>
      </c>
    </row>
    <row r="1297" spans="1:1" x14ac:dyDescent="0.15">
      <c r="A1297" s="1" t="s">
        <v>1416</v>
      </c>
    </row>
    <row r="1298" spans="1:1" x14ac:dyDescent="0.15">
      <c r="A1298" s="1" t="s">
        <v>1419</v>
      </c>
    </row>
    <row r="1299" spans="1:1" x14ac:dyDescent="0.15">
      <c r="A1299" s="1" t="s">
        <v>1080</v>
      </c>
    </row>
    <row r="1300" spans="1:1" x14ac:dyDescent="0.15">
      <c r="A1300" s="1" t="s">
        <v>1083</v>
      </c>
    </row>
    <row r="1301" spans="1:1" x14ac:dyDescent="0.15">
      <c r="A1301" s="1" t="s">
        <v>1086</v>
      </c>
    </row>
    <row r="1302" spans="1:1" x14ac:dyDescent="0.15">
      <c r="A1302" s="1" t="s">
        <v>1088</v>
      </c>
    </row>
    <row r="1303" spans="1:1" x14ac:dyDescent="0.15">
      <c r="A1303" s="1" t="s">
        <v>1091</v>
      </c>
    </row>
    <row r="1304" spans="1:1" x14ac:dyDescent="0.15">
      <c r="A1304" s="1" t="s">
        <v>53</v>
      </c>
    </row>
    <row r="1305" spans="1:1" x14ac:dyDescent="0.15">
      <c r="A1305" s="1" t="s">
        <v>1096</v>
      </c>
    </row>
    <row r="1306" spans="1:1" x14ac:dyDescent="0.15">
      <c r="A1306" s="1" t="s">
        <v>1099</v>
      </c>
    </row>
    <row r="1307" spans="1:1" x14ac:dyDescent="0.15">
      <c r="A1307" s="1" t="s">
        <v>1102</v>
      </c>
    </row>
    <row r="1308" spans="1:1" x14ac:dyDescent="0.15">
      <c r="A1308" s="1" t="s">
        <v>1105</v>
      </c>
    </row>
    <row r="1309" spans="1:1" x14ac:dyDescent="0.15">
      <c r="A1309" s="1" t="s">
        <v>1108</v>
      </c>
    </row>
    <row r="1310" spans="1:1" x14ac:dyDescent="0.15">
      <c r="A1310" s="1" t="s">
        <v>1111</v>
      </c>
    </row>
    <row r="1311" spans="1:1" x14ac:dyDescent="0.15">
      <c r="A1311" s="1" t="s">
        <v>1114</v>
      </c>
    </row>
    <row r="1312" spans="1:1" x14ac:dyDescent="0.15">
      <c r="A1312" s="1" t="s">
        <v>1117</v>
      </c>
    </row>
    <row r="1313" spans="1:1" x14ac:dyDescent="0.15">
      <c r="A1313" s="1" t="s">
        <v>1120</v>
      </c>
    </row>
    <row r="1314" spans="1:1" x14ac:dyDescent="0.15">
      <c r="A1314" s="1" t="s">
        <v>1123</v>
      </c>
    </row>
    <row r="1315" spans="1:1" x14ac:dyDescent="0.15">
      <c r="A1315" s="1" t="s">
        <v>1126</v>
      </c>
    </row>
    <row r="1316" spans="1:1" x14ac:dyDescent="0.15">
      <c r="A1316" s="1" t="s">
        <v>1129</v>
      </c>
    </row>
    <row r="1317" spans="1:1" x14ac:dyDescent="0.15">
      <c r="A1317" s="1" t="s">
        <v>1132</v>
      </c>
    </row>
    <row r="1318" spans="1:1" x14ac:dyDescent="0.15">
      <c r="A1318" s="1" t="s">
        <v>1135</v>
      </c>
    </row>
    <row r="1319" spans="1:1" x14ac:dyDescent="0.15">
      <c r="A1319" s="1" t="s">
        <v>1138</v>
      </c>
    </row>
    <row r="1320" spans="1:1" x14ac:dyDescent="0.15">
      <c r="A1320" s="1" t="s">
        <v>1141</v>
      </c>
    </row>
    <row r="1321" spans="1:1" x14ac:dyDescent="0.15">
      <c r="A1321" s="1" t="s">
        <v>1144</v>
      </c>
    </row>
    <row r="1322" spans="1:1" x14ac:dyDescent="0.15">
      <c r="A1322" s="1" t="s">
        <v>1147</v>
      </c>
    </row>
    <row r="1323" spans="1:1" x14ac:dyDescent="0.15">
      <c r="A1323" s="1" t="s">
        <v>1150</v>
      </c>
    </row>
    <row r="1324" spans="1:1" x14ac:dyDescent="0.15">
      <c r="A1324" s="1" t="s">
        <v>1153</v>
      </c>
    </row>
    <row r="1325" spans="1:1" x14ac:dyDescent="0.15">
      <c r="A1325" s="1" t="s">
        <v>1156</v>
      </c>
    </row>
    <row r="1326" spans="1:1" x14ac:dyDescent="0.15">
      <c r="A1326" s="1" t="s">
        <v>1159</v>
      </c>
    </row>
    <row r="1327" spans="1:1" x14ac:dyDescent="0.15">
      <c r="A1327" s="1" t="s">
        <v>1162</v>
      </c>
    </row>
    <row r="1328" spans="1:1" x14ac:dyDescent="0.15">
      <c r="A1328" s="1" t="s">
        <v>1165</v>
      </c>
    </row>
    <row r="1329" spans="1:1" x14ac:dyDescent="0.15">
      <c r="A1329" s="1" t="s">
        <v>1168</v>
      </c>
    </row>
    <row r="1330" spans="1:1" x14ac:dyDescent="0.15">
      <c r="A1330" s="1" t="s">
        <v>1171</v>
      </c>
    </row>
    <row r="1331" spans="1:1" x14ac:dyDescent="0.15">
      <c r="A1331" s="1" t="s">
        <v>1174</v>
      </c>
    </row>
    <row r="1332" spans="1:1" x14ac:dyDescent="0.15">
      <c r="A1332" s="1" t="s">
        <v>1177</v>
      </c>
    </row>
    <row r="1333" spans="1:1" x14ac:dyDescent="0.15">
      <c r="A1333" s="1" t="s">
        <v>1180</v>
      </c>
    </row>
    <row r="1334" spans="1:1" x14ac:dyDescent="0.15">
      <c r="A1334" s="1" t="s">
        <v>1183</v>
      </c>
    </row>
    <row r="1335" spans="1:1" x14ac:dyDescent="0.15">
      <c r="A1335" s="1" t="s">
        <v>1186</v>
      </c>
    </row>
    <row r="1336" spans="1:1" x14ac:dyDescent="0.15">
      <c r="A1336" s="1" t="s">
        <v>1189</v>
      </c>
    </row>
    <row r="1337" spans="1:1" x14ac:dyDescent="0.15">
      <c r="A1337" s="1" t="s">
        <v>1192</v>
      </c>
    </row>
    <row r="1338" spans="1:1" x14ac:dyDescent="0.15">
      <c r="A1338" s="1" t="s">
        <v>1195</v>
      </c>
    </row>
    <row r="1339" spans="1:1" x14ac:dyDescent="0.15">
      <c r="A1339" s="1" t="s">
        <v>1198</v>
      </c>
    </row>
    <row r="1340" spans="1:1" x14ac:dyDescent="0.15">
      <c r="A1340" s="1" t="s">
        <v>1200</v>
      </c>
    </row>
    <row r="1341" spans="1:1" x14ac:dyDescent="0.15">
      <c r="A1341" s="1" t="s">
        <v>1203</v>
      </c>
    </row>
    <row r="1342" spans="1:1" x14ac:dyDescent="0.15">
      <c r="A1342" s="1" t="s">
        <v>1206</v>
      </c>
    </row>
    <row r="1343" spans="1:1" x14ac:dyDescent="0.15">
      <c r="A1343" s="1" t="s">
        <v>1209</v>
      </c>
    </row>
    <row r="1344" spans="1:1" x14ac:dyDescent="0.15">
      <c r="A1344" s="1" t="s">
        <v>1212</v>
      </c>
    </row>
    <row r="1345" spans="1:1" x14ac:dyDescent="0.15">
      <c r="A1345" s="1" t="s">
        <v>161</v>
      </c>
    </row>
    <row r="1346" spans="1:1" x14ac:dyDescent="0.15">
      <c r="A1346" s="1" t="s">
        <v>1216</v>
      </c>
    </row>
    <row r="1347" spans="1:1" x14ac:dyDescent="0.15">
      <c r="A1347" s="1" t="s">
        <v>1219</v>
      </c>
    </row>
    <row r="1348" spans="1:1" x14ac:dyDescent="0.15">
      <c r="A1348" s="1" t="s">
        <v>1222</v>
      </c>
    </row>
    <row r="1349" spans="1:1" x14ac:dyDescent="0.15">
      <c r="A1349" s="1" t="s">
        <v>1225</v>
      </c>
    </row>
    <row r="1350" spans="1:1" x14ac:dyDescent="0.15">
      <c r="A1350" s="1" t="s">
        <v>15</v>
      </c>
    </row>
    <row r="1351" spans="1:1" x14ac:dyDescent="0.15">
      <c r="A1351" s="1" t="s">
        <v>1230</v>
      </c>
    </row>
    <row r="1352" spans="1:1" x14ac:dyDescent="0.15">
      <c r="A1352" s="1" t="s">
        <v>1233</v>
      </c>
    </row>
    <row r="1353" spans="1:1" x14ac:dyDescent="0.15">
      <c r="A1353" s="1" t="s">
        <v>1236</v>
      </c>
    </row>
    <row r="1354" spans="1:1" x14ac:dyDescent="0.15">
      <c r="A1354" s="1" t="s">
        <v>1239</v>
      </c>
    </row>
    <row r="1355" spans="1:1" x14ac:dyDescent="0.15">
      <c r="A1355" s="1" t="s">
        <v>1242</v>
      </c>
    </row>
    <row r="1356" spans="1:1" x14ac:dyDescent="0.15">
      <c r="A1356" s="1" t="s">
        <v>1245</v>
      </c>
    </row>
    <row r="1357" spans="1:1" x14ac:dyDescent="0.15">
      <c r="A1357" s="1" t="s">
        <v>1248</v>
      </c>
    </row>
    <row r="1358" spans="1:1" x14ac:dyDescent="0.15">
      <c r="A1358" s="1" t="s">
        <v>1251</v>
      </c>
    </row>
    <row r="1359" spans="1:1" x14ac:dyDescent="0.15">
      <c r="A1359" s="1" t="s">
        <v>1254</v>
      </c>
    </row>
    <row r="1360" spans="1:1" x14ac:dyDescent="0.15">
      <c r="A1360" s="1" t="s">
        <v>1257</v>
      </c>
    </row>
    <row r="1361" spans="1:1" x14ac:dyDescent="0.15">
      <c r="A1361" s="1" t="s">
        <v>1260</v>
      </c>
    </row>
    <row r="1362" spans="1:1" x14ac:dyDescent="0.15">
      <c r="A1362" s="1" t="s">
        <v>1263</v>
      </c>
    </row>
    <row r="1363" spans="1:1" x14ac:dyDescent="0.15">
      <c r="A1363" s="1" t="s">
        <v>1266</v>
      </c>
    </row>
    <row r="1364" spans="1:1" x14ac:dyDescent="0.15">
      <c r="A1364" s="1" t="s">
        <v>1269</v>
      </c>
    </row>
    <row r="1365" spans="1:1" x14ac:dyDescent="0.15">
      <c r="A1365" s="1" t="s">
        <v>1272</v>
      </c>
    </row>
    <row r="1366" spans="1:1" x14ac:dyDescent="0.15">
      <c r="A1366" s="1" t="s">
        <v>1275</v>
      </c>
    </row>
    <row r="1367" spans="1:1" x14ac:dyDescent="0.15">
      <c r="A1367" s="1" t="s">
        <v>1278</v>
      </c>
    </row>
    <row r="1368" spans="1:1" x14ac:dyDescent="0.15">
      <c r="A1368" s="1" t="s">
        <v>1281</v>
      </c>
    </row>
    <row r="1369" spans="1:1" x14ac:dyDescent="0.15">
      <c r="A1369" s="1" t="s">
        <v>1284</v>
      </c>
    </row>
    <row r="1370" spans="1:1" x14ac:dyDescent="0.15">
      <c r="A1370" s="1" t="s">
        <v>1287</v>
      </c>
    </row>
    <row r="1371" spans="1:1" x14ac:dyDescent="0.15">
      <c r="A1371" s="1" t="s">
        <v>1290</v>
      </c>
    </row>
    <row r="1372" spans="1:1" x14ac:dyDescent="0.15">
      <c r="A1372" s="1" t="s">
        <v>1293</v>
      </c>
    </row>
    <row r="1373" spans="1:1" x14ac:dyDescent="0.15">
      <c r="A1373" s="1" t="s">
        <v>1296</v>
      </c>
    </row>
    <row r="1374" spans="1:1" x14ac:dyDescent="0.15">
      <c r="A1374" s="1" t="s">
        <v>1299</v>
      </c>
    </row>
    <row r="1375" spans="1:1" x14ac:dyDescent="0.15">
      <c r="A1375" s="1" t="s">
        <v>1302</v>
      </c>
    </row>
    <row r="1376" spans="1:1" x14ac:dyDescent="0.15">
      <c r="A1376" s="1" t="s">
        <v>1305</v>
      </c>
    </row>
    <row r="1377" spans="1:1" x14ac:dyDescent="0.15">
      <c r="A1377" s="1" t="s">
        <v>1308</v>
      </c>
    </row>
    <row r="1378" spans="1:1" x14ac:dyDescent="0.15">
      <c r="A1378" s="1" t="s">
        <v>1311</v>
      </c>
    </row>
    <row r="1379" spans="1:1" x14ac:dyDescent="0.15">
      <c r="A1379" s="1" t="s">
        <v>1313</v>
      </c>
    </row>
    <row r="1380" spans="1:1" x14ac:dyDescent="0.15">
      <c r="A1380" s="1" t="s">
        <v>1315</v>
      </c>
    </row>
    <row r="1381" spans="1:1" x14ac:dyDescent="0.15">
      <c r="A1381" s="1" t="s">
        <v>1318</v>
      </c>
    </row>
    <row r="1382" spans="1:1" x14ac:dyDescent="0.15">
      <c r="A1382" s="1" t="s">
        <v>1321</v>
      </c>
    </row>
    <row r="1383" spans="1:1" x14ac:dyDescent="0.15">
      <c r="A1383" s="1" t="s">
        <v>1324</v>
      </c>
    </row>
    <row r="1384" spans="1:1" x14ac:dyDescent="0.15">
      <c r="A1384" s="1" t="s">
        <v>1327</v>
      </c>
    </row>
    <row r="1385" spans="1:1" x14ac:dyDescent="0.15">
      <c r="A1385" s="1" t="s">
        <v>1330</v>
      </c>
    </row>
    <row r="1386" spans="1:1" x14ac:dyDescent="0.15">
      <c r="A1386" s="1" t="s">
        <v>1333</v>
      </c>
    </row>
    <row r="1387" spans="1:1" x14ac:dyDescent="0.15">
      <c r="A1387" s="1" t="s">
        <v>1336</v>
      </c>
    </row>
    <row r="1388" spans="1:1" x14ac:dyDescent="0.15">
      <c r="A1388" s="1" t="s">
        <v>1339</v>
      </c>
    </row>
    <row r="1389" spans="1:1" x14ac:dyDescent="0.15">
      <c r="A1389" s="1" t="s">
        <v>1342</v>
      </c>
    </row>
    <row r="1390" spans="1:1" x14ac:dyDescent="0.15">
      <c r="A1390" s="1" t="s">
        <v>1345</v>
      </c>
    </row>
    <row r="1391" spans="1:1" x14ac:dyDescent="0.15">
      <c r="A1391" s="1" t="s">
        <v>1348</v>
      </c>
    </row>
    <row r="1392" spans="1:1" x14ac:dyDescent="0.15">
      <c r="A1392" s="1" t="s">
        <v>1351</v>
      </c>
    </row>
    <row r="1393" spans="1:1" x14ac:dyDescent="0.15">
      <c r="A1393" s="1" t="s">
        <v>1354</v>
      </c>
    </row>
    <row r="1394" spans="1:1" x14ac:dyDescent="0.15">
      <c r="A1394" s="1" t="s">
        <v>1356</v>
      </c>
    </row>
    <row r="1395" spans="1:1" x14ac:dyDescent="0.15">
      <c r="A1395" s="1" t="s">
        <v>1359</v>
      </c>
    </row>
    <row r="1396" spans="1:1" x14ac:dyDescent="0.15">
      <c r="A1396" s="1" t="s">
        <v>1362</v>
      </c>
    </row>
    <row r="1397" spans="1:1" x14ac:dyDescent="0.15">
      <c r="A1397" s="1" t="s">
        <v>1365</v>
      </c>
    </row>
    <row r="1398" spans="1:1" x14ac:dyDescent="0.15">
      <c r="A1398" s="1" t="s">
        <v>1368</v>
      </c>
    </row>
    <row r="1399" spans="1:1" x14ac:dyDescent="0.15">
      <c r="A1399" s="1" t="s">
        <v>1371</v>
      </c>
    </row>
    <row r="1400" spans="1:1" x14ac:dyDescent="0.15">
      <c r="A1400" s="1" t="s">
        <v>1374</v>
      </c>
    </row>
    <row r="1401" spans="1:1" x14ac:dyDescent="0.15">
      <c r="A1401" s="1" t="s">
        <v>1377</v>
      </c>
    </row>
    <row r="1402" spans="1:1" x14ac:dyDescent="0.15">
      <c r="A1402" s="1" t="s">
        <v>1380</v>
      </c>
    </row>
    <row r="1403" spans="1:1" x14ac:dyDescent="0.15">
      <c r="A1403" s="1" t="s">
        <v>1383</v>
      </c>
    </row>
    <row r="1404" spans="1:1" x14ac:dyDescent="0.15">
      <c r="A1404" s="1" t="s">
        <v>1386</v>
      </c>
    </row>
    <row r="1405" spans="1:1" x14ac:dyDescent="0.15">
      <c r="A1405" s="1" t="s">
        <v>1389</v>
      </c>
    </row>
    <row r="1406" spans="1:1" x14ac:dyDescent="0.15">
      <c r="A1406" s="1" t="s">
        <v>1392</v>
      </c>
    </row>
    <row r="1407" spans="1:1" x14ac:dyDescent="0.15">
      <c r="A1407" s="1" t="s">
        <v>1395</v>
      </c>
    </row>
    <row r="1408" spans="1:1" x14ac:dyDescent="0.15">
      <c r="A1408" s="1" t="s">
        <v>1398</v>
      </c>
    </row>
    <row r="1409" spans="1:1" x14ac:dyDescent="0.15">
      <c r="A1409" s="1" t="s">
        <v>1401</v>
      </c>
    </row>
    <row r="1410" spans="1:1" x14ac:dyDescent="0.15">
      <c r="A1410" s="1" t="s">
        <v>1404</v>
      </c>
    </row>
    <row r="1411" spans="1:1" x14ac:dyDescent="0.15">
      <c r="A1411" s="1" t="s">
        <v>1406</v>
      </c>
    </row>
    <row r="1412" spans="1:1" x14ac:dyDescent="0.15">
      <c r="A1412" s="1" t="s">
        <v>1409</v>
      </c>
    </row>
    <row r="1413" spans="1:1" x14ac:dyDescent="0.15">
      <c r="A1413" s="1" t="s">
        <v>1411</v>
      </c>
    </row>
    <row r="1414" spans="1:1" x14ac:dyDescent="0.15">
      <c r="A1414" s="1" t="s">
        <v>1414</v>
      </c>
    </row>
    <row r="1415" spans="1:1" x14ac:dyDescent="0.15">
      <c r="A1415" s="1" t="s">
        <v>1417</v>
      </c>
    </row>
    <row r="1416" spans="1:1" x14ac:dyDescent="0.15">
      <c r="A1416" s="1" t="s">
        <v>1420</v>
      </c>
    </row>
    <row r="1417" spans="1:1" x14ac:dyDescent="0.15">
      <c r="A1417" s="1" t="s">
        <v>1421</v>
      </c>
    </row>
    <row r="1418" spans="1:1" x14ac:dyDescent="0.15">
      <c r="A1418" s="1" t="s">
        <v>1422</v>
      </c>
    </row>
    <row r="1419" spans="1:1" x14ac:dyDescent="0.15">
      <c r="A1419" s="1" t="s">
        <v>1423</v>
      </c>
    </row>
    <row r="1420" spans="1:1" x14ac:dyDescent="0.15">
      <c r="A1420" s="1" t="s">
        <v>1424</v>
      </c>
    </row>
    <row r="1421" spans="1:1" x14ac:dyDescent="0.15">
      <c r="A1421" s="1" t="s">
        <v>1425</v>
      </c>
    </row>
    <row r="1422" spans="1:1" x14ac:dyDescent="0.15">
      <c r="A1422" s="1" t="s">
        <v>1426</v>
      </c>
    </row>
    <row r="1423" spans="1:1" x14ac:dyDescent="0.15">
      <c r="A1423" s="1" t="s">
        <v>1427</v>
      </c>
    </row>
    <row r="1424" spans="1:1" x14ac:dyDescent="0.15">
      <c r="A1424" s="1" t="s">
        <v>1428</v>
      </c>
    </row>
    <row r="1425" spans="1:1" x14ac:dyDescent="0.15">
      <c r="A1425" s="1" t="s">
        <v>1429</v>
      </c>
    </row>
    <row r="1426" spans="1:1" x14ac:dyDescent="0.15">
      <c r="A1426" s="1" t="s">
        <v>1430</v>
      </c>
    </row>
    <row r="1427" spans="1:1" x14ac:dyDescent="0.15">
      <c r="A1427" s="1" t="s">
        <v>1431</v>
      </c>
    </row>
    <row r="1428" spans="1:1" x14ac:dyDescent="0.15">
      <c r="A1428" s="1" t="s">
        <v>1432</v>
      </c>
    </row>
    <row r="1429" spans="1:1" x14ac:dyDescent="0.15">
      <c r="A1429" s="1" t="s">
        <v>1433</v>
      </c>
    </row>
    <row r="1430" spans="1:1" x14ac:dyDescent="0.15">
      <c r="A1430" s="1" t="s">
        <v>1434</v>
      </c>
    </row>
    <row r="1431" spans="1:1" x14ac:dyDescent="0.15">
      <c r="A1431" s="1" t="s">
        <v>1435</v>
      </c>
    </row>
    <row r="1432" spans="1:1" x14ac:dyDescent="0.15">
      <c r="A1432" s="1" t="s">
        <v>1436</v>
      </c>
    </row>
    <row r="1433" spans="1:1" x14ac:dyDescent="0.15">
      <c r="A1433" s="1" t="s">
        <v>1437</v>
      </c>
    </row>
    <row r="1434" spans="1:1" x14ac:dyDescent="0.15">
      <c r="A1434" s="1" t="s">
        <v>1438</v>
      </c>
    </row>
    <row r="1435" spans="1:1" x14ac:dyDescent="0.15">
      <c r="A1435" s="1" t="s">
        <v>1439</v>
      </c>
    </row>
    <row r="1436" spans="1:1" x14ac:dyDescent="0.15">
      <c r="A1436" s="1" t="s">
        <v>1440</v>
      </c>
    </row>
    <row r="1437" spans="1:1" x14ac:dyDescent="0.15">
      <c r="A1437" s="1" t="s">
        <v>1441</v>
      </c>
    </row>
    <row r="1438" spans="1:1" x14ac:dyDescent="0.15">
      <c r="A1438" s="1" t="s">
        <v>1442</v>
      </c>
    </row>
    <row r="1439" spans="1:1" x14ac:dyDescent="0.15">
      <c r="A1439" s="1" t="s">
        <v>1443</v>
      </c>
    </row>
    <row r="1440" spans="1:1" x14ac:dyDescent="0.15">
      <c r="A1440" s="1" t="s">
        <v>1444</v>
      </c>
    </row>
    <row r="1441" spans="1:1" x14ac:dyDescent="0.15">
      <c r="A1441" s="1" t="s">
        <v>1445</v>
      </c>
    </row>
    <row r="1442" spans="1:1" x14ac:dyDescent="0.15">
      <c r="A1442" s="1" t="s">
        <v>1446</v>
      </c>
    </row>
    <row r="1443" spans="1:1" x14ac:dyDescent="0.15">
      <c r="A1443" s="1" t="s">
        <v>1447</v>
      </c>
    </row>
    <row r="1444" spans="1:1" x14ac:dyDescent="0.15">
      <c r="A1444" s="1" t="s">
        <v>1448</v>
      </c>
    </row>
    <row r="1445" spans="1:1" x14ac:dyDescent="0.15">
      <c r="A1445" s="1" t="s">
        <v>1449</v>
      </c>
    </row>
    <row r="1446" spans="1:1" x14ac:dyDescent="0.15">
      <c r="A1446" s="1" t="s">
        <v>1450</v>
      </c>
    </row>
    <row r="1447" spans="1:1" x14ac:dyDescent="0.15">
      <c r="A1447" s="1" t="s">
        <v>1451</v>
      </c>
    </row>
    <row r="1448" spans="1:1" x14ac:dyDescent="0.15">
      <c r="A1448" s="1" t="s">
        <v>1452</v>
      </c>
    </row>
    <row r="1449" spans="1:1" x14ac:dyDescent="0.15">
      <c r="A1449" s="1" t="s">
        <v>1453</v>
      </c>
    </row>
    <row r="1450" spans="1:1" x14ac:dyDescent="0.15">
      <c r="A1450" s="1" t="s">
        <v>1454</v>
      </c>
    </row>
    <row r="1451" spans="1:1" x14ac:dyDescent="0.15">
      <c r="A1451" s="1" t="s">
        <v>1455</v>
      </c>
    </row>
    <row r="1452" spans="1:1" x14ac:dyDescent="0.15">
      <c r="A1452" s="1" t="s">
        <v>1456</v>
      </c>
    </row>
    <row r="1453" spans="1:1" x14ac:dyDescent="0.15">
      <c r="A1453" s="1" t="s">
        <v>1457</v>
      </c>
    </row>
    <row r="1454" spans="1:1" x14ac:dyDescent="0.15">
      <c r="A1454" s="1" t="s">
        <v>1458</v>
      </c>
    </row>
    <row r="1455" spans="1:1" x14ac:dyDescent="0.15">
      <c r="A1455" s="1" t="s">
        <v>1459</v>
      </c>
    </row>
    <row r="1456" spans="1:1" x14ac:dyDescent="0.15">
      <c r="A1456" s="1" t="s">
        <v>1460</v>
      </c>
    </row>
    <row r="1457" spans="1:1" x14ac:dyDescent="0.15">
      <c r="A1457" s="1" t="s">
        <v>1461</v>
      </c>
    </row>
    <row r="1458" spans="1:1" x14ac:dyDescent="0.15">
      <c r="A1458" s="1" t="s">
        <v>1462</v>
      </c>
    </row>
    <row r="1459" spans="1:1" x14ac:dyDescent="0.15">
      <c r="A1459" s="1" t="s">
        <v>1463</v>
      </c>
    </row>
    <row r="1460" spans="1:1" x14ac:dyDescent="0.15">
      <c r="A1460" s="1" t="s">
        <v>1464</v>
      </c>
    </row>
    <row r="1461" spans="1:1" x14ac:dyDescent="0.15">
      <c r="A1461" s="1" t="s">
        <v>1465</v>
      </c>
    </row>
    <row r="1462" spans="1:1" x14ac:dyDescent="0.15">
      <c r="A1462" s="1" t="s">
        <v>1466</v>
      </c>
    </row>
    <row r="1463" spans="1:1" x14ac:dyDescent="0.15">
      <c r="A1463" s="1" t="s">
        <v>1467</v>
      </c>
    </row>
    <row r="1464" spans="1:1" x14ac:dyDescent="0.15">
      <c r="A1464" s="1" t="s">
        <v>1468</v>
      </c>
    </row>
    <row r="1465" spans="1:1" x14ac:dyDescent="0.15">
      <c r="A1465" s="1" t="s">
        <v>1469</v>
      </c>
    </row>
    <row r="1466" spans="1:1" x14ac:dyDescent="0.15">
      <c r="A1466" s="1" t="s">
        <v>1470</v>
      </c>
    </row>
    <row r="1467" spans="1:1" x14ac:dyDescent="0.15">
      <c r="A1467" s="1" t="s">
        <v>1471</v>
      </c>
    </row>
    <row r="1468" spans="1:1" x14ac:dyDescent="0.15">
      <c r="A1468" s="1" t="s">
        <v>1472</v>
      </c>
    </row>
    <row r="1469" spans="1:1" x14ac:dyDescent="0.15">
      <c r="A1469" s="1" t="s">
        <v>1473</v>
      </c>
    </row>
    <row r="1470" spans="1:1" x14ac:dyDescent="0.15">
      <c r="A1470" s="1" t="s">
        <v>1474</v>
      </c>
    </row>
    <row r="1471" spans="1:1" x14ac:dyDescent="0.15">
      <c r="A1471" s="1" t="s">
        <v>1475</v>
      </c>
    </row>
    <row r="1472" spans="1:1" x14ac:dyDescent="0.15">
      <c r="A1472" s="1" t="s">
        <v>1476</v>
      </c>
    </row>
    <row r="1473" spans="1:1" x14ac:dyDescent="0.15">
      <c r="A1473" s="1" t="s">
        <v>1477</v>
      </c>
    </row>
    <row r="1474" spans="1:1" x14ac:dyDescent="0.15">
      <c r="A1474" s="1" t="s">
        <v>1478</v>
      </c>
    </row>
    <row r="1475" spans="1:1" x14ac:dyDescent="0.15">
      <c r="A1475" s="1" t="s">
        <v>1479</v>
      </c>
    </row>
    <row r="1476" spans="1:1" x14ac:dyDescent="0.15">
      <c r="A1476" s="1" t="s">
        <v>1480</v>
      </c>
    </row>
    <row r="1477" spans="1:1" x14ac:dyDescent="0.15">
      <c r="A1477" s="1" t="s">
        <v>1481</v>
      </c>
    </row>
    <row r="1478" spans="1:1" x14ac:dyDescent="0.15">
      <c r="A1478" s="1" t="s">
        <v>1482</v>
      </c>
    </row>
    <row r="1479" spans="1:1" x14ac:dyDescent="0.15">
      <c r="A1479" s="1" t="s">
        <v>1483</v>
      </c>
    </row>
    <row r="1480" spans="1:1" x14ac:dyDescent="0.15">
      <c r="A1480" s="1" t="s">
        <v>1484</v>
      </c>
    </row>
    <row r="1481" spans="1:1" x14ac:dyDescent="0.15">
      <c r="A1481" s="1" t="s">
        <v>1485</v>
      </c>
    </row>
    <row r="1482" spans="1:1" x14ac:dyDescent="0.15">
      <c r="A1482" s="1" t="s">
        <v>1486</v>
      </c>
    </row>
    <row r="1483" spans="1:1" x14ac:dyDescent="0.15">
      <c r="A1483" s="1" t="s">
        <v>1487</v>
      </c>
    </row>
    <row r="1484" spans="1:1" x14ac:dyDescent="0.15">
      <c r="A1484" s="1" t="s">
        <v>1488</v>
      </c>
    </row>
    <row r="1485" spans="1:1" x14ac:dyDescent="0.15">
      <c r="A1485" s="1" t="s">
        <v>1489</v>
      </c>
    </row>
    <row r="1486" spans="1:1" x14ac:dyDescent="0.15">
      <c r="A1486" s="1" t="s">
        <v>1490</v>
      </c>
    </row>
    <row r="1487" spans="1:1" x14ac:dyDescent="0.15">
      <c r="A1487" s="1" t="s">
        <v>1491</v>
      </c>
    </row>
    <row r="1488" spans="1:1" x14ac:dyDescent="0.15">
      <c r="A1488" s="1" t="s">
        <v>87</v>
      </c>
    </row>
    <row r="1489" spans="1:1" x14ac:dyDescent="0.15">
      <c r="A1489" s="1" t="s">
        <v>1492</v>
      </c>
    </row>
    <row r="1490" spans="1:1" x14ac:dyDescent="0.15">
      <c r="A1490" s="1" t="s">
        <v>1493</v>
      </c>
    </row>
    <row r="1491" spans="1:1" x14ac:dyDescent="0.15">
      <c r="A1491" s="1" t="s">
        <v>1494</v>
      </c>
    </row>
    <row r="1492" spans="1:1" x14ac:dyDescent="0.15">
      <c r="A1492" s="1" t="s">
        <v>1495</v>
      </c>
    </row>
    <row r="1493" spans="1:1" x14ac:dyDescent="0.15">
      <c r="A1493" s="1" t="s">
        <v>1496</v>
      </c>
    </row>
    <row r="1494" spans="1:1" x14ac:dyDescent="0.15">
      <c r="A1494" s="1" t="s">
        <v>1497</v>
      </c>
    </row>
    <row r="1495" spans="1:1" x14ac:dyDescent="0.15">
      <c r="A1495" s="1" t="s">
        <v>1498</v>
      </c>
    </row>
    <row r="1496" spans="1:1" x14ac:dyDescent="0.15">
      <c r="A1496" s="1" t="s">
        <v>1499</v>
      </c>
    </row>
    <row r="1497" spans="1:1" x14ac:dyDescent="0.15">
      <c r="A1497" s="1" t="s">
        <v>1500</v>
      </c>
    </row>
    <row r="1498" spans="1:1" x14ac:dyDescent="0.15">
      <c r="A1498" s="1" t="s">
        <v>17</v>
      </c>
    </row>
    <row r="1499" spans="1:1" x14ac:dyDescent="0.15">
      <c r="A1499" s="1" t="s">
        <v>1501</v>
      </c>
    </row>
    <row r="1500" spans="1:1" x14ac:dyDescent="0.15">
      <c r="A1500" s="1" t="s">
        <v>1502</v>
      </c>
    </row>
    <row r="1501" spans="1:1" x14ac:dyDescent="0.15">
      <c r="A1501" s="1" t="s">
        <v>1503</v>
      </c>
    </row>
    <row r="1502" spans="1:1" x14ac:dyDescent="0.15">
      <c r="A1502" s="1" t="s">
        <v>1504</v>
      </c>
    </row>
    <row r="1503" spans="1:1" x14ac:dyDescent="0.15">
      <c r="A1503" s="1" t="s">
        <v>1505</v>
      </c>
    </row>
    <row r="1504" spans="1:1" x14ac:dyDescent="0.15">
      <c r="A1504" s="1" t="s">
        <v>1506</v>
      </c>
    </row>
    <row r="1505" spans="1:1" x14ac:dyDescent="0.15">
      <c r="A1505" s="1" t="s">
        <v>1507</v>
      </c>
    </row>
    <row r="1506" spans="1:1" x14ac:dyDescent="0.15">
      <c r="A1506" s="1" t="s">
        <v>1508</v>
      </c>
    </row>
    <row r="1507" spans="1:1" x14ac:dyDescent="0.15">
      <c r="A1507" s="1" t="s">
        <v>1509</v>
      </c>
    </row>
    <row r="1508" spans="1:1" x14ac:dyDescent="0.15">
      <c r="A1508" s="1" t="s">
        <v>1510</v>
      </c>
    </row>
    <row r="1509" spans="1:1" x14ac:dyDescent="0.15">
      <c r="A1509" s="1" t="s">
        <v>1511</v>
      </c>
    </row>
    <row r="1510" spans="1:1" x14ac:dyDescent="0.15">
      <c r="A1510" s="1" t="s">
        <v>1512</v>
      </c>
    </row>
    <row r="1511" spans="1:1" x14ac:dyDescent="0.15">
      <c r="A1511" s="1" t="s">
        <v>1513</v>
      </c>
    </row>
    <row r="1512" spans="1:1" x14ac:dyDescent="0.15">
      <c r="A1512" s="1" t="s">
        <v>1514</v>
      </c>
    </row>
    <row r="1513" spans="1:1" x14ac:dyDescent="0.15">
      <c r="A1513" s="1" t="s">
        <v>1515</v>
      </c>
    </row>
    <row r="1514" spans="1:1" x14ac:dyDescent="0.15">
      <c r="A1514" s="1" t="s">
        <v>1516</v>
      </c>
    </row>
    <row r="1515" spans="1:1" x14ac:dyDescent="0.15">
      <c r="A1515" s="3"/>
    </row>
  </sheetData>
  <sortState ref="A2:A1527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2:K1607"/>
  <sheetViews>
    <sheetView workbookViewId="0">
      <selection activeCell="D10" sqref="D10"/>
    </sheetView>
  </sheetViews>
  <sheetFormatPr baseColWidth="10" defaultColWidth="9" defaultRowHeight="13.5" customHeight="1" x14ac:dyDescent="0.15"/>
  <cols>
    <col min="1" max="1" width="36.19921875" bestFit="1" customWidth="1"/>
  </cols>
  <sheetData>
    <row r="2" spans="1:11" ht="13.5" customHeight="1" x14ac:dyDescent="0.15">
      <c r="A2" s="5"/>
      <c r="B2" t="s">
        <v>6696</v>
      </c>
      <c r="C2" t="s">
        <v>6697</v>
      </c>
      <c r="D2" t="s">
        <v>6698</v>
      </c>
      <c r="E2" t="s">
        <v>6699</v>
      </c>
      <c r="F2" t="s">
        <v>6700</v>
      </c>
      <c r="G2" t="s">
        <v>6701</v>
      </c>
      <c r="H2" t="s">
        <v>6702</v>
      </c>
      <c r="I2" t="s">
        <v>6703</v>
      </c>
      <c r="J2" t="s">
        <v>6704</v>
      </c>
      <c r="K2" t="s">
        <v>6705</v>
      </c>
    </row>
    <row r="3" spans="1:11" ht="13.5" customHeight="1" x14ac:dyDescent="0.15">
      <c r="A3" s="5"/>
    </row>
    <row r="4" spans="1:11" ht="13.5" customHeight="1" x14ac:dyDescent="0.15">
      <c r="A4" s="1" t="s">
        <v>1517</v>
      </c>
    </row>
    <row r="5" spans="1:11" ht="13.5" customHeight="1" x14ac:dyDescent="0.15">
      <c r="A5" s="1" t="s">
        <v>1522</v>
      </c>
    </row>
    <row r="6" spans="1:11" ht="13.5" customHeight="1" x14ac:dyDescent="0.15">
      <c r="A6" s="1" t="s">
        <v>1527</v>
      </c>
    </row>
    <row r="7" spans="1:11" ht="13.5" customHeight="1" x14ac:dyDescent="0.15">
      <c r="A7" s="1" t="s">
        <v>1532</v>
      </c>
    </row>
    <row r="8" spans="1:11" ht="13.5" customHeight="1" x14ac:dyDescent="0.15">
      <c r="A8" s="1" t="s">
        <v>1537</v>
      </c>
    </row>
    <row r="9" spans="1:11" ht="13.5" customHeight="1" x14ac:dyDescent="0.15">
      <c r="A9" s="1" t="s">
        <v>1541</v>
      </c>
    </row>
    <row r="10" spans="1:11" ht="13.5" customHeight="1" x14ac:dyDescent="0.15">
      <c r="A10" s="1" t="s">
        <v>1545</v>
      </c>
    </row>
    <row r="11" spans="1:11" ht="13.5" customHeight="1" x14ac:dyDescent="0.15">
      <c r="A11" s="1" t="s">
        <v>1550</v>
      </c>
    </row>
    <row r="12" spans="1:11" ht="13.5" customHeight="1" x14ac:dyDescent="0.15">
      <c r="A12" s="1" t="s">
        <v>1554</v>
      </c>
    </row>
    <row r="13" spans="1:11" ht="13.5" customHeight="1" x14ac:dyDescent="0.15">
      <c r="A13" s="1" t="s">
        <v>112</v>
      </c>
    </row>
    <row r="14" spans="1:11" ht="13.5" customHeight="1" x14ac:dyDescent="0.15">
      <c r="A14" s="1" t="s">
        <v>1561</v>
      </c>
    </row>
    <row r="15" spans="1:11" ht="13.5" customHeight="1" x14ac:dyDescent="0.15">
      <c r="A15" s="1" t="s">
        <v>1565</v>
      </c>
    </row>
    <row r="16" spans="1:11" ht="13.5" customHeight="1" x14ac:dyDescent="0.15">
      <c r="A16" s="1" t="s">
        <v>1569</v>
      </c>
    </row>
    <row r="17" spans="1:1" ht="13.5" customHeight="1" x14ac:dyDescent="0.15">
      <c r="A17" s="1" t="s">
        <v>1574</v>
      </c>
    </row>
    <row r="18" spans="1:1" ht="13.5" customHeight="1" x14ac:dyDescent="0.15">
      <c r="A18" s="1" t="s">
        <v>1578</v>
      </c>
    </row>
    <row r="19" spans="1:1" ht="13.5" customHeight="1" x14ac:dyDescent="0.15">
      <c r="A19" s="1" t="s">
        <v>1581</v>
      </c>
    </row>
    <row r="20" spans="1:1" ht="13.5" customHeight="1" x14ac:dyDescent="0.15">
      <c r="A20" s="1" t="s">
        <v>1584</v>
      </c>
    </row>
    <row r="21" spans="1:1" ht="13.5" customHeight="1" x14ac:dyDescent="0.15">
      <c r="A21" s="1" t="s">
        <v>1588</v>
      </c>
    </row>
    <row r="22" spans="1:1" ht="13.5" customHeight="1" x14ac:dyDescent="0.15">
      <c r="A22" s="1" t="s">
        <v>1591</v>
      </c>
    </row>
    <row r="23" spans="1:1" ht="13.5" customHeight="1" x14ac:dyDescent="0.15">
      <c r="A23" s="1" t="s">
        <v>1594</v>
      </c>
    </row>
    <row r="24" spans="1:1" ht="13.5" customHeight="1" x14ac:dyDescent="0.15">
      <c r="A24" s="1" t="s">
        <v>1598</v>
      </c>
    </row>
    <row r="25" spans="1:1" ht="13.5" customHeight="1" x14ac:dyDescent="0.15">
      <c r="A25" s="1" t="s">
        <v>1601</v>
      </c>
    </row>
    <row r="26" spans="1:1" ht="13.5" customHeight="1" x14ac:dyDescent="0.15">
      <c r="A26" s="1" t="s">
        <v>1604</v>
      </c>
    </row>
    <row r="27" spans="1:1" ht="13.5" customHeight="1" x14ac:dyDescent="0.15">
      <c r="A27" s="1" t="s">
        <v>1608</v>
      </c>
    </row>
    <row r="28" spans="1:1" ht="13.5" customHeight="1" x14ac:dyDescent="0.15">
      <c r="A28" s="1" t="s">
        <v>1612</v>
      </c>
    </row>
    <row r="29" spans="1:1" ht="13.5" customHeight="1" x14ac:dyDescent="0.15">
      <c r="A29" s="1" t="s">
        <v>1615</v>
      </c>
    </row>
    <row r="30" spans="1:1" ht="13.5" customHeight="1" x14ac:dyDescent="0.15">
      <c r="A30" s="1" t="s">
        <v>1619</v>
      </c>
    </row>
    <row r="31" spans="1:1" ht="13.5" customHeight="1" x14ac:dyDescent="0.15">
      <c r="A31" s="1" t="s">
        <v>1622</v>
      </c>
    </row>
    <row r="32" spans="1:1" ht="13.5" customHeight="1" x14ac:dyDescent="0.15">
      <c r="A32" s="1" t="s">
        <v>1625</v>
      </c>
    </row>
    <row r="33" spans="1:1" ht="13.5" customHeight="1" x14ac:dyDescent="0.15">
      <c r="A33" s="1" t="s">
        <v>1628</v>
      </c>
    </row>
    <row r="34" spans="1:1" ht="13.5" customHeight="1" x14ac:dyDescent="0.15">
      <c r="A34" s="1" t="s">
        <v>1632</v>
      </c>
    </row>
    <row r="35" spans="1:1" ht="13.5" customHeight="1" x14ac:dyDescent="0.15">
      <c r="A35" s="1" t="s">
        <v>1635</v>
      </c>
    </row>
    <row r="36" spans="1:1" ht="13.5" customHeight="1" x14ac:dyDescent="0.15">
      <c r="A36" s="1" t="s">
        <v>1637</v>
      </c>
    </row>
    <row r="37" spans="1:1" ht="13.5" customHeight="1" x14ac:dyDescent="0.15">
      <c r="A37" s="1" t="s">
        <v>1641</v>
      </c>
    </row>
    <row r="38" spans="1:1" ht="13.5" customHeight="1" x14ac:dyDescent="0.15">
      <c r="A38" s="1" t="s">
        <v>1644</v>
      </c>
    </row>
    <row r="39" spans="1:1" ht="13.5" customHeight="1" x14ac:dyDescent="0.15">
      <c r="A39" s="1" t="s">
        <v>1647</v>
      </c>
    </row>
    <row r="40" spans="1:1" ht="13.5" customHeight="1" x14ac:dyDescent="0.15">
      <c r="A40" s="1" t="s">
        <v>1650</v>
      </c>
    </row>
    <row r="41" spans="1:1" ht="13.5" customHeight="1" x14ac:dyDescent="0.15">
      <c r="A41" s="1" t="s">
        <v>1652</v>
      </c>
    </row>
    <row r="42" spans="1:1" ht="13.5" customHeight="1" x14ac:dyDescent="0.15">
      <c r="A42" s="1" t="s">
        <v>1655</v>
      </c>
    </row>
    <row r="43" spans="1:1" ht="13.5" customHeight="1" x14ac:dyDescent="0.15">
      <c r="A43" s="1" t="s">
        <v>1658</v>
      </c>
    </row>
    <row r="44" spans="1:1" ht="13.5" customHeight="1" x14ac:dyDescent="0.15">
      <c r="A44" s="1" t="s">
        <v>1661</v>
      </c>
    </row>
    <row r="45" spans="1:1" ht="13.5" customHeight="1" x14ac:dyDescent="0.15">
      <c r="A45" s="1" t="s">
        <v>1664</v>
      </c>
    </row>
    <row r="46" spans="1:1" ht="13.5" customHeight="1" x14ac:dyDescent="0.15">
      <c r="A46" s="1" t="s">
        <v>1667</v>
      </c>
    </row>
    <row r="47" spans="1:1" ht="13.5" customHeight="1" x14ac:dyDescent="0.15">
      <c r="A47" s="1" t="s">
        <v>1671</v>
      </c>
    </row>
    <row r="48" spans="1:1" ht="13.5" customHeight="1" x14ac:dyDescent="0.15">
      <c r="A48" s="1" t="s">
        <v>1674</v>
      </c>
    </row>
    <row r="49" spans="1:1" ht="13.5" customHeight="1" x14ac:dyDescent="0.15">
      <c r="A49" s="1" t="s">
        <v>1678</v>
      </c>
    </row>
    <row r="50" spans="1:1" ht="13.5" customHeight="1" x14ac:dyDescent="0.15">
      <c r="A50" s="1" t="s">
        <v>1701</v>
      </c>
    </row>
    <row r="51" spans="1:1" ht="13.5" customHeight="1" x14ac:dyDescent="0.15">
      <c r="A51" s="1" t="s">
        <v>1681</v>
      </c>
    </row>
    <row r="52" spans="1:1" ht="13.5" customHeight="1" x14ac:dyDescent="0.15">
      <c r="A52" s="1" t="s">
        <v>1685</v>
      </c>
    </row>
    <row r="53" spans="1:1" ht="13.5" customHeight="1" x14ac:dyDescent="0.15">
      <c r="A53" s="1" t="s">
        <v>1688</v>
      </c>
    </row>
    <row r="54" spans="1:1" ht="13.5" customHeight="1" x14ac:dyDescent="0.15">
      <c r="A54" s="1" t="s">
        <v>1691</v>
      </c>
    </row>
    <row r="55" spans="1:1" ht="13.5" customHeight="1" x14ac:dyDescent="0.15">
      <c r="A55" s="1" t="s">
        <v>1694</v>
      </c>
    </row>
    <row r="56" spans="1:1" ht="13.5" customHeight="1" x14ac:dyDescent="0.15">
      <c r="A56" s="1" t="s">
        <v>1698</v>
      </c>
    </row>
    <row r="57" spans="1:1" ht="13.5" customHeight="1" x14ac:dyDescent="0.15">
      <c r="A57" s="1" t="s">
        <v>1704</v>
      </c>
    </row>
    <row r="58" spans="1:1" ht="13.5" customHeight="1" x14ac:dyDescent="0.15">
      <c r="A58" s="1" t="s">
        <v>1543</v>
      </c>
    </row>
    <row r="59" spans="1:1" ht="13.5" customHeight="1" x14ac:dyDescent="0.15">
      <c r="A59" s="1" t="s">
        <v>1709</v>
      </c>
    </row>
    <row r="60" spans="1:1" ht="13.5" customHeight="1" x14ac:dyDescent="0.15">
      <c r="A60" s="1" t="s">
        <v>1712</v>
      </c>
    </row>
    <row r="61" spans="1:1" ht="13.5" customHeight="1" x14ac:dyDescent="0.15">
      <c r="A61" s="1" t="s">
        <v>1715</v>
      </c>
    </row>
    <row r="62" spans="1:1" ht="13.5" customHeight="1" x14ac:dyDescent="0.15">
      <c r="A62" s="1" t="s">
        <v>1718</v>
      </c>
    </row>
    <row r="63" spans="1:1" ht="13.5" customHeight="1" x14ac:dyDescent="0.15">
      <c r="A63" s="1" t="s">
        <v>1722</v>
      </c>
    </row>
    <row r="64" spans="1:1" ht="13.5" customHeight="1" x14ac:dyDescent="0.15">
      <c r="A64" s="1" t="s">
        <v>1725</v>
      </c>
    </row>
    <row r="65" spans="1:1" ht="13.5" customHeight="1" x14ac:dyDescent="0.15">
      <c r="A65" s="1" t="s">
        <v>1728</v>
      </c>
    </row>
    <row r="66" spans="1:1" ht="13.5" customHeight="1" x14ac:dyDescent="0.15">
      <c r="A66" s="1" t="s">
        <v>1731</v>
      </c>
    </row>
    <row r="67" spans="1:1" ht="13.5" customHeight="1" x14ac:dyDescent="0.15">
      <c r="A67" s="1" t="s">
        <v>1734</v>
      </c>
    </row>
    <row r="68" spans="1:1" ht="13.5" customHeight="1" x14ac:dyDescent="0.15">
      <c r="A68" s="1" t="s">
        <v>1737</v>
      </c>
    </row>
    <row r="69" spans="1:1" ht="13.5" customHeight="1" x14ac:dyDescent="0.15">
      <c r="A69" s="1" t="s">
        <v>1740</v>
      </c>
    </row>
    <row r="70" spans="1:1" ht="13.5" customHeight="1" x14ac:dyDescent="0.15">
      <c r="A70" s="1" t="s">
        <v>1743</v>
      </c>
    </row>
    <row r="71" spans="1:1" ht="13.5" customHeight="1" x14ac:dyDescent="0.15">
      <c r="A71" s="1" t="s">
        <v>1746</v>
      </c>
    </row>
    <row r="72" spans="1:1" ht="13.5" customHeight="1" x14ac:dyDescent="0.15">
      <c r="A72" s="1" t="s">
        <v>1750</v>
      </c>
    </row>
    <row r="73" spans="1:1" ht="13.5" customHeight="1" x14ac:dyDescent="0.15">
      <c r="A73" s="1" t="s">
        <v>1753</v>
      </c>
    </row>
    <row r="74" spans="1:1" ht="13.5" customHeight="1" x14ac:dyDescent="0.15">
      <c r="A74" s="1" t="s">
        <v>1756</v>
      </c>
    </row>
    <row r="75" spans="1:1" ht="13.5" customHeight="1" x14ac:dyDescent="0.15">
      <c r="A75" s="1" t="s">
        <v>1759</v>
      </c>
    </row>
    <row r="76" spans="1:1" ht="13.5" customHeight="1" x14ac:dyDescent="0.15">
      <c r="A76" s="1" t="s">
        <v>1762</v>
      </c>
    </row>
    <row r="77" spans="1:1" ht="13.5" customHeight="1" x14ac:dyDescent="0.15">
      <c r="A77" s="1" t="s">
        <v>1765</v>
      </c>
    </row>
    <row r="78" spans="1:1" ht="13.5" customHeight="1" x14ac:dyDescent="0.15">
      <c r="A78" s="1" t="s">
        <v>1768</v>
      </c>
    </row>
    <row r="79" spans="1:1" ht="13.5" customHeight="1" x14ac:dyDescent="0.15">
      <c r="A79" s="1" t="s">
        <v>1771</v>
      </c>
    </row>
    <row r="80" spans="1:1" ht="13.5" customHeight="1" x14ac:dyDescent="0.15">
      <c r="A80" s="1" t="s">
        <v>1774</v>
      </c>
    </row>
    <row r="81" spans="1:1" ht="13.5" customHeight="1" x14ac:dyDescent="0.15">
      <c r="A81" s="1" t="s">
        <v>1776</v>
      </c>
    </row>
    <row r="82" spans="1:1" ht="13.5" customHeight="1" x14ac:dyDescent="0.15">
      <c r="A82" s="1" t="s">
        <v>1779</v>
      </c>
    </row>
    <row r="83" spans="1:1" ht="13.5" customHeight="1" x14ac:dyDescent="0.15">
      <c r="A83" s="1" t="s">
        <v>1782</v>
      </c>
    </row>
    <row r="84" spans="1:1" ht="13.5" customHeight="1" x14ac:dyDescent="0.15">
      <c r="A84" s="1" t="s">
        <v>1785</v>
      </c>
    </row>
    <row r="85" spans="1:1" ht="13.5" customHeight="1" x14ac:dyDescent="0.15">
      <c r="A85" s="1" t="s">
        <v>1788</v>
      </c>
    </row>
    <row r="86" spans="1:1" ht="13.5" customHeight="1" x14ac:dyDescent="0.15">
      <c r="A86" s="1" t="s">
        <v>1792</v>
      </c>
    </row>
    <row r="87" spans="1:1" ht="13.5" customHeight="1" x14ac:dyDescent="0.15">
      <c r="A87" s="1" t="s">
        <v>1794</v>
      </c>
    </row>
    <row r="88" spans="1:1" ht="13.5" customHeight="1" x14ac:dyDescent="0.15">
      <c r="A88" s="1" t="s">
        <v>1798</v>
      </c>
    </row>
    <row r="89" spans="1:1" ht="13.5" customHeight="1" x14ac:dyDescent="0.15">
      <c r="A89" s="1" t="s">
        <v>1801</v>
      </c>
    </row>
    <row r="90" spans="1:1" ht="13.5" customHeight="1" x14ac:dyDescent="0.15">
      <c r="A90" s="1" t="s">
        <v>1803</v>
      </c>
    </row>
    <row r="91" spans="1:1" ht="13.5" customHeight="1" x14ac:dyDescent="0.15">
      <c r="A91" s="1" t="s">
        <v>1806</v>
      </c>
    </row>
    <row r="92" spans="1:1" ht="13.5" customHeight="1" x14ac:dyDescent="0.15">
      <c r="A92" s="1" t="s">
        <v>1809</v>
      </c>
    </row>
    <row r="93" spans="1:1" ht="13.5" customHeight="1" x14ac:dyDescent="0.15">
      <c r="A93" s="1" t="s">
        <v>1812</v>
      </c>
    </row>
    <row r="94" spans="1:1" ht="13.5" customHeight="1" x14ac:dyDescent="0.15">
      <c r="A94" s="1" t="s">
        <v>1815</v>
      </c>
    </row>
    <row r="95" spans="1:1" ht="13.5" customHeight="1" x14ac:dyDescent="0.15">
      <c r="A95" s="1" t="s">
        <v>1819</v>
      </c>
    </row>
    <row r="96" spans="1:1" ht="13.5" customHeight="1" x14ac:dyDescent="0.15">
      <c r="A96" s="1" t="s">
        <v>1822</v>
      </c>
    </row>
    <row r="97" spans="1:1" ht="13.5" customHeight="1" x14ac:dyDescent="0.15">
      <c r="A97" s="1" t="s">
        <v>1825</v>
      </c>
    </row>
    <row r="98" spans="1:1" ht="13.5" customHeight="1" x14ac:dyDescent="0.15">
      <c r="A98" s="1" t="s">
        <v>1631</v>
      </c>
    </row>
    <row r="99" spans="1:1" ht="13.5" customHeight="1" x14ac:dyDescent="0.15">
      <c r="A99" s="1" t="s">
        <v>1828</v>
      </c>
    </row>
    <row r="100" spans="1:1" ht="13.5" customHeight="1" x14ac:dyDescent="0.15">
      <c r="A100" s="1" t="s">
        <v>1831</v>
      </c>
    </row>
    <row r="101" spans="1:1" ht="13.5" customHeight="1" x14ac:dyDescent="0.15">
      <c r="A101" s="1" t="s">
        <v>1833</v>
      </c>
    </row>
    <row r="102" spans="1:1" ht="13.5" customHeight="1" x14ac:dyDescent="0.15">
      <c r="A102" s="1" t="s">
        <v>1836</v>
      </c>
    </row>
    <row r="103" spans="1:1" ht="13.5" customHeight="1" x14ac:dyDescent="0.15">
      <c r="A103" s="1" t="s">
        <v>1839</v>
      </c>
    </row>
    <row r="104" spans="1:1" ht="13.5" customHeight="1" x14ac:dyDescent="0.15">
      <c r="A104" s="1" t="s">
        <v>1842</v>
      </c>
    </row>
    <row r="105" spans="1:1" ht="13.5" customHeight="1" x14ac:dyDescent="0.15">
      <c r="A105" s="1" t="s">
        <v>1845</v>
      </c>
    </row>
    <row r="106" spans="1:1" ht="13.5" customHeight="1" x14ac:dyDescent="0.15">
      <c r="A106" s="1" t="s">
        <v>1848</v>
      </c>
    </row>
    <row r="107" spans="1:1" ht="13.5" customHeight="1" x14ac:dyDescent="0.15">
      <c r="A107" s="1" t="s">
        <v>1851</v>
      </c>
    </row>
    <row r="108" spans="1:1" ht="13.5" customHeight="1" x14ac:dyDescent="0.15">
      <c r="A108" s="1" t="s">
        <v>1854</v>
      </c>
    </row>
    <row r="109" spans="1:1" ht="13.5" customHeight="1" x14ac:dyDescent="0.15">
      <c r="A109" s="1" t="s">
        <v>1857</v>
      </c>
    </row>
    <row r="110" spans="1:1" ht="13.5" customHeight="1" x14ac:dyDescent="0.15">
      <c r="A110" s="1" t="s">
        <v>1860</v>
      </c>
    </row>
    <row r="111" spans="1:1" ht="13.5" customHeight="1" x14ac:dyDescent="0.15">
      <c r="A111" s="1" t="s">
        <v>1863</v>
      </c>
    </row>
    <row r="112" spans="1:1" ht="13.5" customHeight="1" x14ac:dyDescent="0.15">
      <c r="A112" s="1" t="s">
        <v>1867</v>
      </c>
    </row>
    <row r="113" spans="1:1" ht="13.5" customHeight="1" x14ac:dyDescent="0.15">
      <c r="A113" s="1" t="s">
        <v>1869</v>
      </c>
    </row>
    <row r="114" spans="1:1" ht="13.5" customHeight="1" x14ac:dyDescent="0.15">
      <c r="A114" s="1" t="s">
        <v>1872</v>
      </c>
    </row>
    <row r="115" spans="1:1" ht="13.5" customHeight="1" x14ac:dyDescent="0.15">
      <c r="A115" s="1" t="s">
        <v>1875</v>
      </c>
    </row>
    <row r="116" spans="1:1" ht="13.5" customHeight="1" x14ac:dyDescent="0.15">
      <c r="A116" s="1" t="s">
        <v>1878</v>
      </c>
    </row>
    <row r="117" spans="1:1" ht="13.5" customHeight="1" x14ac:dyDescent="0.15">
      <c r="A117" s="1" t="s">
        <v>1881</v>
      </c>
    </row>
    <row r="118" spans="1:1" ht="13.5" customHeight="1" x14ac:dyDescent="0.15">
      <c r="A118" s="1" t="s">
        <v>1884</v>
      </c>
    </row>
    <row r="119" spans="1:1" ht="13.5" customHeight="1" x14ac:dyDescent="0.15">
      <c r="A119" s="1" t="s">
        <v>1887</v>
      </c>
    </row>
    <row r="120" spans="1:1" ht="13.5" customHeight="1" x14ac:dyDescent="0.15">
      <c r="A120" s="1" t="s">
        <v>1890</v>
      </c>
    </row>
    <row r="121" spans="1:1" ht="13.5" customHeight="1" x14ac:dyDescent="0.15">
      <c r="A121" s="1" t="s">
        <v>1893</v>
      </c>
    </row>
    <row r="122" spans="1:1" ht="13.5" customHeight="1" x14ac:dyDescent="0.15">
      <c r="A122" s="1" t="s">
        <v>1519</v>
      </c>
    </row>
    <row r="123" spans="1:1" ht="13.5" customHeight="1" x14ac:dyDescent="0.15">
      <c r="A123" s="1" t="s">
        <v>1524</v>
      </c>
    </row>
    <row r="124" spans="1:1" ht="13.5" customHeight="1" x14ac:dyDescent="0.15">
      <c r="A124" s="1" t="s">
        <v>1528</v>
      </c>
    </row>
    <row r="125" spans="1:1" ht="13.5" customHeight="1" x14ac:dyDescent="0.15">
      <c r="A125" s="1" t="s">
        <v>1534</v>
      </c>
    </row>
    <row r="126" spans="1:1" ht="13.5" customHeight="1" x14ac:dyDescent="0.15">
      <c r="A126" s="1" t="s">
        <v>1538</v>
      </c>
    </row>
    <row r="127" spans="1:1" ht="13.5" customHeight="1" x14ac:dyDescent="0.15">
      <c r="A127" s="1" t="s">
        <v>1542</v>
      </c>
    </row>
    <row r="128" spans="1:1" ht="13.5" customHeight="1" x14ac:dyDescent="0.15">
      <c r="A128" s="1" t="s">
        <v>1546</v>
      </c>
    </row>
    <row r="129" spans="1:1" ht="13.5" customHeight="1" x14ac:dyDescent="0.15">
      <c r="A129" s="1" t="s">
        <v>1551</v>
      </c>
    </row>
    <row r="130" spans="1:1" ht="13.5" customHeight="1" x14ac:dyDescent="0.15">
      <c r="A130" s="1" t="s">
        <v>1555</v>
      </c>
    </row>
    <row r="131" spans="1:1" ht="13.5" customHeight="1" x14ac:dyDescent="0.15">
      <c r="A131" s="1" t="s">
        <v>1558</v>
      </c>
    </row>
    <row r="132" spans="1:1" ht="13.5" customHeight="1" x14ac:dyDescent="0.15">
      <c r="A132" s="1" t="s">
        <v>1563</v>
      </c>
    </row>
    <row r="133" spans="1:1" ht="13.5" customHeight="1" x14ac:dyDescent="0.15">
      <c r="A133" s="1" t="s">
        <v>1567</v>
      </c>
    </row>
    <row r="134" spans="1:1" ht="13.5" customHeight="1" x14ac:dyDescent="0.15">
      <c r="A134" s="1" t="s">
        <v>1571</v>
      </c>
    </row>
    <row r="135" spans="1:1" ht="13.5" customHeight="1" x14ac:dyDescent="0.15">
      <c r="A135" s="1" t="s">
        <v>1575</v>
      </c>
    </row>
    <row r="136" spans="1:1" ht="13.5" customHeight="1" x14ac:dyDescent="0.15">
      <c r="A136" s="1" t="s">
        <v>1579</v>
      </c>
    </row>
    <row r="137" spans="1:1" ht="13.5" customHeight="1" x14ac:dyDescent="0.15">
      <c r="A137" s="1" t="s">
        <v>1582</v>
      </c>
    </row>
    <row r="138" spans="1:1" ht="13.5" customHeight="1" x14ac:dyDescent="0.15">
      <c r="A138" s="1" t="s">
        <v>1585</v>
      </c>
    </row>
    <row r="139" spans="1:1" ht="13.5" customHeight="1" x14ac:dyDescent="0.15">
      <c r="A139" s="1" t="s">
        <v>1589</v>
      </c>
    </row>
    <row r="140" spans="1:1" ht="13.5" customHeight="1" x14ac:dyDescent="0.15">
      <c r="A140" s="1" t="s">
        <v>1592</v>
      </c>
    </row>
    <row r="141" spans="1:1" ht="13.5" customHeight="1" x14ac:dyDescent="0.15">
      <c r="A141" s="1" t="s">
        <v>1596</v>
      </c>
    </row>
    <row r="142" spans="1:1" ht="13.5" customHeight="1" x14ac:dyDescent="0.15">
      <c r="A142" s="1" t="s">
        <v>1599</v>
      </c>
    </row>
    <row r="143" spans="1:1" ht="13.5" customHeight="1" x14ac:dyDescent="0.15">
      <c r="A143" s="1" t="s">
        <v>1602</v>
      </c>
    </row>
    <row r="144" spans="1:1" ht="13.5" customHeight="1" x14ac:dyDescent="0.15">
      <c r="A144" s="1" t="s">
        <v>1606</v>
      </c>
    </row>
    <row r="145" spans="1:1" ht="13.5" customHeight="1" x14ac:dyDescent="0.15">
      <c r="A145" s="1" t="s">
        <v>1609</v>
      </c>
    </row>
    <row r="146" spans="1:1" ht="13.5" customHeight="1" x14ac:dyDescent="0.15">
      <c r="A146" s="1" t="s">
        <v>1613</v>
      </c>
    </row>
    <row r="147" spans="1:1" ht="13.5" customHeight="1" x14ac:dyDescent="0.15">
      <c r="A147" s="1" t="s">
        <v>1616</v>
      </c>
    </row>
    <row r="148" spans="1:1" ht="13.5" customHeight="1" x14ac:dyDescent="0.15">
      <c r="A148" s="1" t="s">
        <v>1620</v>
      </c>
    </row>
    <row r="149" spans="1:1" ht="13.5" customHeight="1" x14ac:dyDescent="0.15">
      <c r="A149" s="1" t="s">
        <v>1623</v>
      </c>
    </row>
    <row r="150" spans="1:1" ht="13.5" customHeight="1" x14ac:dyDescent="0.15">
      <c r="A150" s="1" t="s">
        <v>1626</v>
      </c>
    </row>
    <row r="151" spans="1:1" ht="13.5" customHeight="1" x14ac:dyDescent="0.15">
      <c r="A151" s="1" t="s">
        <v>1629</v>
      </c>
    </row>
    <row r="152" spans="1:1" ht="13.5" customHeight="1" x14ac:dyDescent="0.15">
      <c r="A152" s="1" t="s">
        <v>1633</v>
      </c>
    </row>
    <row r="153" spans="1:1" ht="13.5" customHeight="1" x14ac:dyDescent="0.15">
      <c r="A153" s="1" t="s">
        <v>1636</v>
      </c>
    </row>
    <row r="154" spans="1:1" ht="13.5" customHeight="1" x14ac:dyDescent="0.15">
      <c r="A154" s="1" t="s">
        <v>1639</v>
      </c>
    </row>
    <row r="155" spans="1:1" ht="13.5" customHeight="1" x14ac:dyDescent="0.15">
      <c r="A155" s="1" t="s">
        <v>1642</v>
      </c>
    </row>
    <row r="156" spans="1:1" ht="13.5" customHeight="1" x14ac:dyDescent="0.15">
      <c r="A156" s="1" t="s">
        <v>1645</v>
      </c>
    </row>
    <row r="157" spans="1:1" ht="13.5" customHeight="1" x14ac:dyDescent="0.15">
      <c r="A157" s="1" t="s">
        <v>1648</v>
      </c>
    </row>
    <row r="158" spans="1:1" ht="13.5" customHeight="1" x14ac:dyDescent="0.15">
      <c r="A158" s="1" t="s">
        <v>1651</v>
      </c>
    </row>
    <row r="159" spans="1:1" ht="13.5" customHeight="1" x14ac:dyDescent="0.15">
      <c r="A159" s="1" t="s">
        <v>1653</v>
      </c>
    </row>
    <row r="160" spans="1:1" ht="13.5" customHeight="1" x14ac:dyDescent="0.15">
      <c r="A160" s="1" t="s">
        <v>1656</v>
      </c>
    </row>
    <row r="161" spans="1:1" ht="13.5" customHeight="1" x14ac:dyDescent="0.15">
      <c r="A161" s="1" t="s">
        <v>1659</v>
      </c>
    </row>
    <row r="162" spans="1:1" ht="13.5" customHeight="1" x14ac:dyDescent="0.15">
      <c r="A162" s="1" t="s">
        <v>1662</v>
      </c>
    </row>
    <row r="163" spans="1:1" ht="13.5" customHeight="1" x14ac:dyDescent="0.15">
      <c r="A163" s="1" t="s">
        <v>1665</v>
      </c>
    </row>
    <row r="164" spans="1:1" ht="13.5" customHeight="1" x14ac:dyDescent="0.15">
      <c r="A164" s="1" t="s">
        <v>1668</v>
      </c>
    </row>
    <row r="165" spans="1:1" ht="13.5" customHeight="1" x14ac:dyDescent="0.15">
      <c r="A165" s="1" t="s">
        <v>1672</v>
      </c>
    </row>
    <row r="166" spans="1:1" ht="13.5" customHeight="1" x14ac:dyDescent="0.15">
      <c r="A166" s="1" t="s">
        <v>1675</v>
      </c>
    </row>
    <row r="167" spans="1:1" ht="13.5" customHeight="1" x14ac:dyDescent="0.15">
      <c r="A167" s="1" t="s">
        <v>1679</v>
      </c>
    </row>
    <row r="168" spans="1:1" ht="13.5" customHeight="1" x14ac:dyDescent="0.15">
      <c r="A168" s="1" t="s">
        <v>1683</v>
      </c>
    </row>
    <row r="169" spans="1:1" ht="13.5" customHeight="1" x14ac:dyDescent="0.15">
      <c r="A169" s="1" t="s">
        <v>1692</v>
      </c>
    </row>
    <row r="170" spans="1:1" ht="13.5" customHeight="1" x14ac:dyDescent="0.15">
      <c r="A170" s="1" t="s">
        <v>1686</v>
      </c>
    </row>
    <row r="171" spans="1:1" ht="13.5" customHeight="1" x14ac:dyDescent="0.15">
      <c r="A171" s="1" t="s">
        <v>1689</v>
      </c>
    </row>
    <row r="172" spans="1:1" ht="13.5" customHeight="1" x14ac:dyDescent="0.15">
      <c r="A172" s="1" t="s">
        <v>1696</v>
      </c>
    </row>
    <row r="173" spans="1:1" ht="13.5" customHeight="1" x14ac:dyDescent="0.15">
      <c r="A173" s="1" t="s">
        <v>1699</v>
      </c>
    </row>
    <row r="174" spans="1:1" ht="13.5" customHeight="1" x14ac:dyDescent="0.15">
      <c r="A174" s="1" t="s">
        <v>1702</v>
      </c>
    </row>
    <row r="175" spans="1:1" ht="13.5" customHeight="1" x14ac:dyDescent="0.15">
      <c r="A175" s="1" t="s">
        <v>1705</v>
      </c>
    </row>
    <row r="176" spans="1:1" ht="13.5" customHeight="1" x14ac:dyDescent="0.15">
      <c r="A176" s="1" t="s">
        <v>1707</v>
      </c>
    </row>
    <row r="177" spans="1:1" ht="13.5" customHeight="1" x14ac:dyDescent="0.15">
      <c r="A177" s="1" t="s">
        <v>1710</v>
      </c>
    </row>
    <row r="178" spans="1:1" ht="13.5" customHeight="1" x14ac:dyDescent="0.15">
      <c r="A178" s="1" t="s">
        <v>1713</v>
      </c>
    </row>
    <row r="179" spans="1:1" ht="13.5" customHeight="1" x14ac:dyDescent="0.15">
      <c r="A179" s="1" t="s">
        <v>1716</v>
      </c>
    </row>
    <row r="180" spans="1:1" ht="13.5" customHeight="1" x14ac:dyDescent="0.15">
      <c r="A180" s="1" t="s">
        <v>1719</v>
      </c>
    </row>
    <row r="181" spans="1:1" ht="13.5" customHeight="1" x14ac:dyDescent="0.15">
      <c r="A181" s="1" t="s">
        <v>2252</v>
      </c>
    </row>
    <row r="182" spans="1:1" ht="13.5" customHeight="1" x14ac:dyDescent="0.15">
      <c r="A182" s="1" t="s">
        <v>1723</v>
      </c>
    </row>
    <row r="183" spans="1:1" ht="13.5" customHeight="1" x14ac:dyDescent="0.15">
      <c r="A183" s="1" t="s">
        <v>1726</v>
      </c>
    </row>
    <row r="184" spans="1:1" ht="13.5" customHeight="1" x14ac:dyDescent="0.15">
      <c r="A184" s="1" t="s">
        <v>1729</v>
      </c>
    </row>
    <row r="185" spans="1:1" ht="13.5" customHeight="1" x14ac:dyDescent="0.15">
      <c r="A185" s="1" t="s">
        <v>1732</v>
      </c>
    </row>
    <row r="186" spans="1:1" ht="13.5" customHeight="1" x14ac:dyDescent="0.15">
      <c r="A186" s="1" t="s">
        <v>1735</v>
      </c>
    </row>
    <row r="187" spans="1:1" ht="13.5" customHeight="1" x14ac:dyDescent="0.15">
      <c r="A187" s="1" t="s">
        <v>1738</v>
      </c>
    </row>
    <row r="188" spans="1:1" ht="13.5" customHeight="1" x14ac:dyDescent="0.15">
      <c r="A188" s="1" t="s">
        <v>1741</v>
      </c>
    </row>
    <row r="189" spans="1:1" ht="13.5" customHeight="1" x14ac:dyDescent="0.15">
      <c r="A189" s="1" t="s">
        <v>1744</v>
      </c>
    </row>
    <row r="190" spans="1:1" ht="13.5" customHeight="1" x14ac:dyDescent="0.15">
      <c r="A190" s="1" t="s">
        <v>1747</v>
      </c>
    </row>
    <row r="191" spans="1:1" ht="13.5" customHeight="1" x14ac:dyDescent="0.15">
      <c r="A191" s="1" t="s">
        <v>1751</v>
      </c>
    </row>
    <row r="192" spans="1:1" ht="13.5" customHeight="1" x14ac:dyDescent="0.15">
      <c r="A192" s="1" t="s">
        <v>1754</v>
      </c>
    </row>
    <row r="193" spans="1:1" ht="13.5" customHeight="1" x14ac:dyDescent="0.15">
      <c r="A193" s="1" t="s">
        <v>1757</v>
      </c>
    </row>
    <row r="194" spans="1:1" ht="13.5" customHeight="1" x14ac:dyDescent="0.15">
      <c r="A194" s="1" t="s">
        <v>1760</v>
      </c>
    </row>
    <row r="195" spans="1:1" ht="13.5" customHeight="1" x14ac:dyDescent="0.15">
      <c r="A195" s="1" t="s">
        <v>1763</v>
      </c>
    </row>
    <row r="196" spans="1:1" ht="13.5" customHeight="1" x14ac:dyDescent="0.15">
      <c r="A196" s="1" t="s">
        <v>1766</v>
      </c>
    </row>
    <row r="197" spans="1:1" ht="13.5" customHeight="1" x14ac:dyDescent="0.15">
      <c r="A197" s="1" t="s">
        <v>1769</v>
      </c>
    </row>
    <row r="198" spans="1:1" ht="13.5" customHeight="1" x14ac:dyDescent="0.15">
      <c r="A198" s="1" t="s">
        <v>1772</v>
      </c>
    </row>
    <row r="199" spans="1:1" ht="13.5" customHeight="1" x14ac:dyDescent="0.15">
      <c r="A199" s="1" t="s">
        <v>134</v>
      </c>
    </row>
    <row r="200" spans="1:1" ht="13.5" customHeight="1" x14ac:dyDescent="0.15">
      <c r="A200" s="1" t="s">
        <v>1777</v>
      </c>
    </row>
    <row r="201" spans="1:1" ht="13.5" customHeight="1" x14ac:dyDescent="0.15">
      <c r="A201" s="1" t="s">
        <v>1780</v>
      </c>
    </row>
    <row r="202" spans="1:1" ht="13.5" customHeight="1" x14ac:dyDescent="0.15">
      <c r="A202" s="1" t="s">
        <v>1783</v>
      </c>
    </row>
    <row r="203" spans="1:1" ht="13.5" customHeight="1" x14ac:dyDescent="0.15">
      <c r="A203" s="1" t="s">
        <v>1786</v>
      </c>
    </row>
    <row r="204" spans="1:1" ht="13.5" customHeight="1" x14ac:dyDescent="0.15">
      <c r="A204" s="1" t="s">
        <v>1789</v>
      </c>
    </row>
    <row r="205" spans="1:1" ht="13.5" customHeight="1" x14ac:dyDescent="0.15">
      <c r="A205" s="1" t="s">
        <v>193</v>
      </c>
    </row>
    <row r="206" spans="1:1" ht="13.5" customHeight="1" x14ac:dyDescent="0.15">
      <c r="A206" s="1" t="s">
        <v>1795</v>
      </c>
    </row>
    <row r="207" spans="1:1" ht="13.5" customHeight="1" x14ac:dyDescent="0.15">
      <c r="A207" s="1" t="s">
        <v>1799</v>
      </c>
    </row>
    <row r="208" spans="1:1" ht="13.5" customHeight="1" x14ac:dyDescent="0.15">
      <c r="A208" s="1" t="s">
        <v>1562</v>
      </c>
    </row>
    <row r="209" spans="1:1" ht="13.5" customHeight="1" x14ac:dyDescent="0.15">
      <c r="A209" s="1" t="s">
        <v>1804</v>
      </c>
    </row>
    <row r="210" spans="1:1" ht="13.5" customHeight="1" x14ac:dyDescent="0.15">
      <c r="A210" s="1" t="s">
        <v>1807</v>
      </c>
    </row>
    <row r="211" spans="1:1" ht="13.5" customHeight="1" x14ac:dyDescent="0.15">
      <c r="A211" s="1" t="s">
        <v>1810</v>
      </c>
    </row>
    <row r="212" spans="1:1" ht="13.5" customHeight="1" x14ac:dyDescent="0.15">
      <c r="A212" s="1" t="s">
        <v>1813</v>
      </c>
    </row>
    <row r="213" spans="1:1" ht="13.5" customHeight="1" x14ac:dyDescent="0.15">
      <c r="A213" s="1" t="s">
        <v>1817</v>
      </c>
    </row>
    <row r="214" spans="1:1" ht="13.5" customHeight="1" x14ac:dyDescent="0.15">
      <c r="A214" s="1" t="s">
        <v>1820</v>
      </c>
    </row>
    <row r="215" spans="1:1" ht="13.5" customHeight="1" x14ac:dyDescent="0.15">
      <c r="A215" s="1" t="s">
        <v>1823</v>
      </c>
    </row>
    <row r="216" spans="1:1" ht="13.5" customHeight="1" x14ac:dyDescent="0.15">
      <c r="A216" s="1" t="s">
        <v>1669</v>
      </c>
    </row>
    <row r="217" spans="1:1" ht="13.5" customHeight="1" x14ac:dyDescent="0.15">
      <c r="A217" s="1" t="s">
        <v>1827</v>
      </c>
    </row>
    <row r="218" spans="1:1" ht="13.5" customHeight="1" x14ac:dyDescent="0.15">
      <c r="A218" s="1" t="s">
        <v>1829</v>
      </c>
    </row>
    <row r="219" spans="1:1" ht="13.5" customHeight="1" x14ac:dyDescent="0.15">
      <c r="A219" s="1" t="s">
        <v>1832</v>
      </c>
    </row>
    <row r="220" spans="1:1" ht="13.5" customHeight="1" x14ac:dyDescent="0.15">
      <c r="A220" s="1" t="s">
        <v>1834</v>
      </c>
    </row>
    <row r="221" spans="1:1" ht="13.5" customHeight="1" x14ac:dyDescent="0.15">
      <c r="A221" s="1" t="s">
        <v>1837</v>
      </c>
    </row>
    <row r="222" spans="1:1" ht="13.5" customHeight="1" x14ac:dyDescent="0.15">
      <c r="A222" s="1" t="s">
        <v>1840</v>
      </c>
    </row>
    <row r="223" spans="1:1" ht="13.5" customHeight="1" x14ac:dyDescent="0.15">
      <c r="A223" s="1" t="s">
        <v>1843</v>
      </c>
    </row>
    <row r="224" spans="1:1" ht="13.5" customHeight="1" x14ac:dyDescent="0.15">
      <c r="A224" s="1" t="s">
        <v>1846</v>
      </c>
    </row>
    <row r="225" spans="1:1" ht="13.5" customHeight="1" x14ac:dyDescent="0.15">
      <c r="A225" s="1" t="s">
        <v>1849</v>
      </c>
    </row>
    <row r="226" spans="1:1" ht="13.5" customHeight="1" x14ac:dyDescent="0.15">
      <c r="A226" s="1" t="s">
        <v>1852</v>
      </c>
    </row>
    <row r="227" spans="1:1" ht="13.5" customHeight="1" x14ac:dyDescent="0.15">
      <c r="A227" s="1" t="s">
        <v>1855</v>
      </c>
    </row>
    <row r="228" spans="1:1" ht="13.5" customHeight="1" x14ac:dyDescent="0.15">
      <c r="A228" s="1" t="s">
        <v>1858</v>
      </c>
    </row>
    <row r="229" spans="1:1" ht="13.5" customHeight="1" x14ac:dyDescent="0.15">
      <c r="A229" s="1" t="s">
        <v>1861</v>
      </c>
    </row>
    <row r="230" spans="1:1" ht="13.5" customHeight="1" x14ac:dyDescent="0.15">
      <c r="A230" s="1" t="s">
        <v>1864</v>
      </c>
    </row>
    <row r="231" spans="1:1" ht="13.5" customHeight="1" x14ac:dyDescent="0.15">
      <c r="A231" s="1" t="s">
        <v>1868</v>
      </c>
    </row>
    <row r="232" spans="1:1" ht="13.5" customHeight="1" x14ac:dyDescent="0.15">
      <c r="A232" s="1" t="s">
        <v>1870</v>
      </c>
    </row>
    <row r="233" spans="1:1" ht="13.5" customHeight="1" x14ac:dyDescent="0.15">
      <c r="A233" s="1" t="s">
        <v>1873</v>
      </c>
    </row>
    <row r="234" spans="1:1" ht="13.5" customHeight="1" x14ac:dyDescent="0.15">
      <c r="A234" s="1" t="s">
        <v>1876</v>
      </c>
    </row>
    <row r="235" spans="1:1" ht="13.5" customHeight="1" x14ac:dyDescent="0.15">
      <c r="A235" s="1" t="s">
        <v>1879</v>
      </c>
    </row>
    <row r="236" spans="1:1" ht="13.5" customHeight="1" x14ac:dyDescent="0.15">
      <c r="A236" s="1" t="s">
        <v>1882</v>
      </c>
    </row>
    <row r="237" spans="1:1" ht="13.5" customHeight="1" x14ac:dyDescent="0.15">
      <c r="A237" s="1" t="s">
        <v>1885</v>
      </c>
    </row>
    <row r="238" spans="1:1" ht="13.5" customHeight="1" x14ac:dyDescent="0.15">
      <c r="A238" s="1" t="s">
        <v>1888</v>
      </c>
    </row>
    <row r="239" spans="1:1" ht="13.5" customHeight="1" x14ac:dyDescent="0.15">
      <c r="A239" s="1" t="s">
        <v>1891</v>
      </c>
    </row>
    <row r="240" spans="1:1" ht="13.5" customHeight="1" x14ac:dyDescent="0.15">
      <c r="A240" s="1" t="s">
        <v>1894</v>
      </c>
    </row>
    <row r="241" spans="1:1" ht="13.5" customHeight="1" x14ac:dyDescent="0.15">
      <c r="A241" s="1" t="s">
        <v>1520</v>
      </c>
    </row>
    <row r="242" spans="1:1" ht="13.5" customHeight="1" x14ac:dyDescent="0.15">
      <c r="A242" s="1" t="s">
        <v>1525</v>
      </c>
    </row>
    <row r="243" spans="1:1" ht="13.5" customHeight="1" x14ac:dyDescent="0.15">
      <c r="A243" s="1" t="s">
        <v>1530</v>
      </c>
    </row>
    <row r="244" spans="1:1" ht="13.5" customHeight="1" x14ac:dyDescent="0.15">
      <c r="A244" s="1" t="s">
        <v>1536</v>
      </c>
    </row>
    <row r="245" spans="1:1" ht="13.5" customHeight="1" x14ac:dyDescent="0.15">
      <c r="A245" s="1" t="s">
        <v>1539</v>
      </c>
    </row>
    <row r="246" spans="1:1" ht="13.5" customHeight="1" x14ac:dyDescent="0.15">
      <c r="A246" s="1" t="s">
        <v>1544</v>
      </c>
    </row>
    <row r="247" spans="1:1" ht="13.5" customHeight="1" x14ac:dyDescent="0.15">
      <c r="A247" s="1" t="s">
        <v>1548</v>
      </c>
    </row>
    <row r="248" spans="1:1" ht="13.5" customHeight="1" x14ac:dyDescent="0.15">
      <c r="A248" s="1" t="s">
        <v>1552</v>
      </c>
    </row>
    <row r="249" spans="1:1" ht="13.5" customHeight="1" x14ac:dyDescent="0.15">
      <c r="A249" s="1" t="s">
        <v>1556</v>
      </c>
    </row>
    <row r="250" spans="1:1" ht="13.5" customHeight="1" x14ac:dyDescent="0.15">
      <c r="A250" s="1" t="s">
        <v>1560</v>
      </c>
    </row>
    <row r="251" spans="1:1" ht="13.5" customHeight="1" x14ac:dyDescent="0.15">
      <c r="A251" s="1" t="s">
        <v>1564</v>
      </c>
    </row>
    <row r="252" spans="1:1" ht="13.5" customHeight="1" x14ac:dyDescent="0.15">
      <c r="A252" s="1" t="s">
        <v>1568</v>
      </c>
    </row>
    <row r="253" spans="1:1" ht="13.5" customHeight="1" x14ac:dyDescent="0.15">
      <c r="A253" s="1" t="s">
        <v>1573</v>
      </c>
    </row>
    <row r="254" spans="1:1" ht="13.5" customHeight="1" x14ac:dyDescent="0.15">
      <c r="A254" s="1" t="s">
        <v>1577</v>
      </c>
    </row>
    <row r="255" spans="1:1" ht="13.5" customHeight="1" x14ac:dyDescent="0.15">
      <c r="A255" s="1" t="s">
        <v>1580</v>
      </c>
    </row>
    <row r="256" spans="1:1" ht="13.5" customHeight="1" x14ac:dyDescent="0.15">
      <c r="A256" s="1" t="s">
        <v>1583</v>
      </c>
    </row>
    <row r="257" spans="1:1" ht="13.5" customHeight="1" x14ac:dyDescent="0.15">
      <c r="A257" s="1" t="s">
        <v>1586</v>
      </c>
    </row>
    <row r="258" spans="1:1" ht="13.5" customHeight="1" x14ac:dyDescent="0.15">
      <c r="A258" s="1" t="s">
        <v>1590</v>
      </c>
    </row>
    <row r="259" spans="1:1" ht="13.5" customHeight="1" x14ac:dyDescent="0.15">
      <c r="A259" s="1" t="s">
        <v>1593</v>
      </c>
    </row>
    <row r="260" spans="1:1" ht="13.5" customHeight="1" x14ac:dyDescent="0.15">
      <c r="A260" s="1" t="s">
        <v>1597</v>
      </c>
    </row>
    <row r="261" spans="1:1" ht="13.5" customHeight="1" x14ac:dyDescent="0.15">
      <c r="A261" s="1" t="s">
        <v>1600</v>
      </c>
    </row>
    <row r="262" spans="1:1" ht="13.5" customHeight="1" x14ac:dyDescent="0.15">
      <c r="A262" s="1" t="s">
        <v>1603</v>
      </c>
    </row>
    <row r="263" spans="1:1" ht="13.5" customHeight="1" x14ac:dyDescent="0.15">
      <c r="A263" s="1" t="s">
        <v>1607</v>
      </c>
    </row>
    <row r="264" spans="1:1" ht="13.5" customHeight="1" x14ac:dyDescent="0.15">
      <c r="A264" s="1" t="s">
        <v>1611</v>
      </c>
    </row>
    <row r="265" spans="1:1" ht="13.5" customHeight="1" x14ac:dyDescent="0.15">
      <c r="A265" s="1" t="s">
        <v>1614</v>
      </c>
    </row>
    <row r="266" spans="1:1" ht="13.5" customHeight="1" x14ac:dyDescent="0.15">
      <c r="A266" s="1" t="s">
        <v>1617</v>
      </c>
    </row>
    <row r="267" spans="1:1" ht="13.5" customHeight="1" x14ac:dyDescent="0.15">
      <c r="A267" s="1" t="s">
        <v>1621</v>
      </c>
    </row>
    <row r="268" spans="1:1" ht="13.5" customHeight="1" x14ac:dyDescent="0.15">
      <c r="A268" s="1" t="s">
        <v>1624</v>
      </c>
    </row>
    <row r="269" spans="1:1" ht="13.5" customHeight="1" x14ac:dyDescent="0.15">
      <c r="A269" s="1" t="s">
        <v>1627</v>
      </c>
    </row>
    <row r="270" spans="1:1" ht="13.5" customHeight="1" x14ac:dyDescent="0.15">
      <c r="A270" s="1" t="s">
        <v>1630</v>
      </c>
    </row>
    <row r="271" spans="1:1" ht="13.5" customHeight="1" x14ac:dyDescent="0.15">
      <c r="A271" s="1" t="s">
        <v>1634</v>
      </c>
    </row>
    <row r="272" spans="1:1" ht="13.5" customHeight="1" x14ac:dyDescent="0.15">
      <c r="A272" s="1" t="s">
        <v>503</v>
      </c>
    </row>
    <row r="273" spans="1:1" ht="13.5" customHeight="1" x14ac:dyDescent="0.15">
      <c r="A273" s="1" t="s">
        <v>1640</v>
      </c>
    </row>
    <row r="274" spans="1:1" ht="13.5" customHeight="1" x14ac:dyDescent="0.15">
      <c r="A274" s="1" t="s">
        <v>1643</v>
      </c>
    </row>
    <row r="275" spans="1:1" ht="13.5" customHeight="1" x14ac:dyDescent="0.15">
      <c r="A275" s="1" t="s">
        <v>1646</v>
      </c>
    </row>
    <row r="276" spans="1:1" ht="13.5" customHeight="1" x14ac:dyDescent="0.15">
      <c r="A276" s="1" t="s">
        <v>1649</v>
      </c>
    </row>
    <row r="277" spans="1:1" ht="13.5" customHeight="1" x14ac:dyDescent="0.15">
      <c r="A277" s="1" t="s">
        <v>1529</v>
      </c>
    </row>
    <row r="278" spans="1:1" ht="13.5" customHeight="1" x14ac:dyDescent="0.15">
      <c r="A278" s="1" t="s">
        <v>1654</v>
      </c>
    </row>
    <row r="279" spans="1:1" ht="13.5" customHeight="1" x14ac:dyDescent="0.15">
      <c r="A279" s="1" t="s">
        <v>1657</v>
      </c>
    </row>
    <row r="280" spans="1:1" ht="13.5" customHeight="1" x14ac:dyDescent="0.15">
      <c r="A280" s="1" t="s">
        <v>1660</v>
      </c>
    </row>
    <row r="281" spans="1:1" ht="13.5" customHeight="1" x14ac:dyDescent="0.15">
      <c r="A281" s="1" t="s">
        <v>1663</v>
      </c>
    </row>
    <row r="282" spans="1:1" ht="13.5" customHeight="1" x14ac:dyDescent="0.15">
      <c r="A282" s="1" t="s">
        <v>1666</v>
      </c>
    </row>
    <row r="283" spans="1:1" ht="13.5" customHeight="1" x14ac:dyDescent="0.15">
      <c r="A283" s="1" t="s">
        <v>1670</v>
      </c>
    </row>
    <row r="284" spans="1:1" ht="13.5" customHeight="1" x14ac:dyDescent="0.15">
      <c r="A284" s="1" t="s">
        <v>1673</v>
      </c>
    </row>
    <row r="285" spans="1:1" ht="13.5" customHeight="1" x14ac:dyDescent="0.15">
      <c r="A285" s="1" t="s">
        <v>1677</v>
      </c>
    </row>
    <row r="286" spans="1:1" ht="13.5" customHeight="1" x14ac:dyDescent="0.15">
      <c r="A286" s="1" t="s">
        <v>1680</v>
      </c>
    </row>
    <row r="287" spans="1:1" ht="13.5" customHeight="1" x14ac:dyDescent="0.15">
      <c r="A287" s="1" t="s">
        <v>1684</v>
      </c>
    </row>
    <row r="288" spans="1:1" ht="13.5" customHeight="1" x14ac:dyDescent="0.15">
      <c r="A288" s="1" t="s">
        <v>1687</v>
      </c>
    </row>
    <row r="289" spans="1:1" ht="13.5" customHeight="1" x14ac:dyDescent="0.15">
      <c r="A289" s="1" t="s">
        <v>1690</v>
      </c>
    </row>
    <row r="290" spans="1:1" ht="13.5" customHeight="1" x14ac:dyDescent="0.15">
      <c r="A290" s="1" t="s">
        <v>1693</v>
      </c>
    </row>
    <row r="291" spans="1:1" ht="13.5" customHeight="1" x14ac:dyDescent="0.15">
      <c r="A291" s="1" t="s">
        <v>1697</v>
      </c>
    </row>
    <row r="292" spans="1:1" ht="13.5" customHeight="1" x14ac:dyDescent="0.15">
      <c r="A292" s="1" t="s">
        <v>1700</v>
      </c>
    </row>
    <row r="293" spans="1:1" ht="13.5" customHeight="1" x14ac:dyDescent="0.15">
      <c r="A293" s="1" t="s">
        <v>1703</v>
      </c>
    </row>
    <row r="294" spans="1:1" ht="13.5" customHeight="1" x14ac:dyDescent="0.15">
      <c r="A294" s="1" t="s">
        <v>1706</v>
      </c>
    </row>
    <row r="295" spans="1:1" ht="13.5" customHeight="1" x14ac:dyDescent="0.15">
      <c r="A295" s="1" t="s">
        <v>1708</v>
      </c>
    </row>
    <row r="296" spans="1:1" ht="13.5" customHeight="1" x14ac:dyDescent="0.15">
      <c r="A296" s="1" t="s">
        <v>1711</v>
      </c>
    </row>
    <row r="297" spans="1:1" ht="13.5" customHeight="1" x14ac:dyDescent="0.15">
      <c r="A297" s="1" t="s">
        <v>1714</v>
      </c>
    </row>
    <row r="298" spans="1:1" ht="13.5" customHeight="1" x14ac:dyDescent="0.15">
      <c r="A298" s="1" t="s">
        <v>1717</v>
      </c>
    </row>
    <row r="299" spans="1:1" ht="13.5" customHeight="1" x14ac:dyDescent="0.15">
      <c r="A299" s="1" t="s">
        <v>1720</v>
      </c>
    </row>
    <row r="300" spans="1:1" ht="13.5" customHeight="1" x14ac:dyDescent="0.15">
      <c r="A300" s="1" t="s">
        <v>1724</v>
      </c>
    </row>
    <row r="301" spans="1:1" ht="13.5" customHeight="1" x14ac:dyDescent="0.15">
      <c r="A301" s="1" t="s">
        <v>1727</v>
      </c>
    </row>
    <row r="302" spans="1:1" ht="13.5" customHeight="1" x14ac:dyDescent="0.15">
      <c r="A302" s="1" t="s">
        <v>1730</v>
      </c>
    </row>
    <row r="303" spans="1:1" ht="13.5" customHeight="1" x14ac:dyDescent="0.15">
      <c r="A303" s="1" t="s">
        <v>1733</v>
      </c>
    </row>
    <row r="304" spans="1:1" ht="13.5" customHeight="1" x14ac:dyDescent="0.15">
      <c r="A304" s="1" t="s">
        <v>1736</v>
      </c>
    </row>
    <row r="305" spans="1:1" ht="13.5" customHeight="1" x14ac:dyDescent="0.15">
      <c r="A305" s="1" t="s">
        <v>1739</v>
      </c>
    </row>
    <row r="306" spans="1:1" ht="13.5" customHeight="1" x14ac:dyDescent="0.15">
      <c r="A306" s="1" t="s">
        <v>1742</v>
      </c>
    </row>
    <row r="307" spans="1:1" ht="13.5" customHeight="1" x14ac:dyDescent="0.15">
      <c r="A307" s="1" t="s">
        <v>1745</v>
      </c>
    </row>
    <row r="308" spans="1:1" ht="13.5" customHeight="1" x14ac:dyDescent="0.15">
      <c r="A308" s="1" t="s">
        <v>1748</v>
      </c>
    </row>
    <row r="309" spans="1:1" ht="13.5" customHeight="1" x14ac:dyDescent="0.15">
      <c r="A309" s="1" t="s">
        <v>1752</v>
      </c>
    </row>
    <row r="310" spans="1:1" ht="13.5" customHeight="1" x14ac:dyDescent="0.15">
      <c r="A310" s="1" t="s">
        <v>1755</v>
      </c>
    </row>
    <row r="311" spans="1:1" ht="13.5" customHeight="1" x14ac:dyDescent="0.15">
      <c r="A311" s="1" t="s">
        <v>1758</v>
      </c>
    </row>
    <row r="312" spans="1:1" ht="13.5" customHeight="1" x14ac:dyDescent="0.15">
      <c r="A312" s="1" t="s">
        <v>1761</v>
      </c>
    </row>
    <row r="313" spans="1:1" ht="13.5" customHeight="1" x14ac:dyDescent="0.15">
      <c r="A313" s="1" t="s">
        <v>1764</v>
      </c>
    </row>
    <row r="314" spans="1:1" ht="13.5" customHeight="1" x14ac:dyDescent="0.15">
      <c r="A314" s="1" t="s">
        <v>1767</v>
      </c>
    </row>
    <row r="315" spans="1:1" ht="13.5" customHeight="1" x14ac:dyDescent="0.15">
      <c r="A315" s="1" t="s">
        <v>1770</v>
      </c>
    </row>
    <row r="316" spans="1:1" ht="13.5" customHeight="1" x14ac:dyDescent="0.15">
      <c r="A316" s="1" t="s">
        <v>1773</v>
      </c>
    </row>
    <row r="317" spans="1:1" ht="13.5" customHeight="1" x14ac:dyDescent="0.15">
      <c r="A317" s="1" t="s">
        <v>1775</v>
      </c>
    </row>
    <row r="318" spans="1:1" ht="13.5" customHeight="1" x14ac:dyDescent="0.15">
      <c r="A318" s="1" t="s">
        <v>1778</v>
      </c>
    </row>
    <row r="319" spans="1:1" ht="13.5" customHeight="1" x14ac:dyDescent="0.15">
      <c r="A319" s="1" t="s">
        <v>1781</v>
      </c>
    </row>
    <row r="320" spans="1:1" ht="13.5" customHeight="1" x14ac:dyDescent="0.15">
      <c r="A320" s="1" t="s">
        <v>1784</v>
      </c>
    </row>
    <row r="321" spans="1:1" ht="13.5" customHeight="1" x14ac:dyDescent="0.15">
      <c r="A321" s="1" t="s">
        <v>1787</v>
      </c>
    </row>
    <row r="322" spans="1:1" ht="13.5" customHeight="1" x14ac:dyDescent="0.15">
      <c r="A322" s="1" t="s">
        <v>1791</v>
      </c>
    </row>
    <row r="323" spans="1:1" ht="13.5" customHeight="1" x14ac:dyDescent="0.15">
      <c r="A323" s="1" t="s">
        <v>1793</v>
      </c>
    </row>
    <row r="324" spans="1:1" ht="13.5" customHeight="1" x14ac:dyDescent="0.15">
      <c r="A324" s="1" t="s">
        <v>1797</v>
      </c>
    </row>
    <row r="325" spans="1:1" ht="13.5" customHeight="1" x14ac:dyDescent="0.15">
      <c r="A325" s="1" t="s">
        <v>1800</v>
      </c>
    </row>
    <row r="326" spans="1:1" ht="13.5" customHeight="1" x14ac:dyDescent="0.15">
      <c r="A326" s="1" t="s">
        <v>1802</v>
      </c>
    </row>
    <row r="327" spans="1:1" ht="13.5" customHeight="1" x14ac:dyDescent="0.15">
      <c r="A327" s="1" t="s">
        <v>1805</v>
      </c>
    </row>
    <row r="328" spans="1:1" ht="13.5" customHeight="1" x14ac:dyDescent="0.15">
      <c r="A328" s="1" t="s">
        <v>1808</v>
      </c>
    </row>
    <row r="329" spans="1:1" ht="13.5" customHeight="1" x14ac:dyDescent="0.15">
      <c r="A329" s="1" t="s">
        <v>1811</v>
      </c>
    </row>
    <row r="330" spans="1:1" ht="13.5" customHeight="1" x14ac:dyDescent="0.15">
      <c r="A330" s="1" t="s">
        <v>1814</v>
      </c>
    </row>
    <row r="331" spans="1:1" ht="13.5" customHeight="1" x14ac:dyDescent="0.15">
      <c r="A331" s="1" t="s">
        <v>1818</v>
      </c>
    </row>
    <row r="332" spans="1:1" ht="13.5" customHeight="1" x14ac:dyDescent="0.15">
      <c r="A332" s="1" t="s">
        <v>1821</v>
      </c>
    </row>
    <row r="333" spans="1:1" ht="13.5" customHeight="1" x14ac:dyDescent="0.15">
      <c r="A333" s="1" t="s">
        <v>1824</v>
      </c>
    </row>
    <row r="334" spans="1:1" ht="13.5" customHeight="1" x14ac:dyDescent="0.15">
      <c r="A334" s="1" t="s">
        <v>1826</v>
      </c>
    </row>
    <row r="335" spans="1:1" ht="13.5" customHeight="1" x14ac:dyDescent="0.15">
      <c r="A335" s="1" t="s">
        <v>1535</v>
      </c>
    </row>
    <row r="336" spans="1:1" ht="13.5" customHeight="1" x14ac:dyDescent="0.15">
      <c r="A336" s="1" t="s">
        <v>1830</v>
      </c>
    </row>
    <row r="337" spans="1:1" ht="13.5" customHeight="1" x14ac:dyDescent="0.15">
      <c r="A337" s="1" t="s">
        <v>543</v>
      </c>
    </row>
    <row r="338" spans="1:1" ht="13.5" customHeight="1" x14ac:dyDescent="0.15">
      <c r="A338" s="1" t="s">
        <v>1835</v>
      </c>
    </row>
    <row r="339" spans="1:1" ht="13.5" customHeight="1" x14ac:dyDescent="0.15">
      <c r="A339" s="1" t="s">
        <v>1838</v>
      </c>
    </row>
    <row r="340" spans="1:1" ht="13.5" customHeight="1" x14ac:dyDescent="0.15">
      <c r="A340" s="1" t="s">
        <v>1841</v>
      </c>
    </row>
    <row r="341" spans="1:1" ht="13.5" customHeight="1" x14ac:dyDescent="0.15">
      <c r="A341" s="1" t="s">
        <v>1844</v>
      </c>
    </row>
    <row r="342" spans="1:1" ht="13.5" customHeight="1" x14ac:dyDescent="0.15">
      <c r="A342" s="1" t="s">
        <v>1847</v>
      </c>
    </row>
    <row r="343" spans="1:1" ht="13.5" customHeight="1" x14ac:dyDescent="0.15">
      <c r="A343" s="1" t="s">
        <v>1850</v>
      </c>
    </row>
    <row r="344" spans="1:1" ht="13.5" customHeight="1" x14ac:dyDescent="0.15">
      <c r="A344" s="1" t="s">
        <v>1853</v>
      </c>
    </row>
    <row r="345" spans="1:1" ht="13.5" customHeight="1" x14ac:dyDescent="0.15">
      <c r="A345" s="1" t="s">
        <v>1856</v>
      </c>
    </row>
    <row r="346" spans="1:1" ht="13.5" customHeight="1" x14ac:dyDescent="0.15">
      <c r="A346" s="1" t="s">
        <v>1859</v>
      </c>
    </row>
    <row r="347" spans="1:1" ht="13.5" customHeight="1" x14ac:dyDescent="0.15">
      <c r="A347" s="1" t="s">
        <v>1862</v>
      </c>
    </row>
    <row r="348" spans="1:1" ht="13.5" customHeight="1" x14ac:dyDescent="0.15">
      <c r="A348" s="1" t="s">
        <v>1866</v>
      </c>
    </row>
    <row r="349" spans="1:1" ht="13.5" customHeight="1" x14ac:dyDescent="0.15">
      <c r="A349" s="1" t="s">
        <v>1518</v>
      </c>
    </row>
    <row r="350" spans="1:1" ht="13.5" customHeight="1" x14ac:dyDescent="0.15">
      <c r="A350" s="1" t="s">
        <v>1871</v>
      </c>
    </row>
    <row r="351" spans="1:1" ht="13.5" customHeight="1" x14ac:dyDescent="0.15">
      <c r="A351" s="1" t="s">
        <v>1874</v>
      </c>
    </row>
    <row r="352" spans="1:1" ht="13.5" customHeight="1" x14ac:dyDescent="0.15">
      <c r="A352" s="1" t="s">
        <v>1877</v>
      </c>
    </row>
    <row r="353" spans="1:1" ht="13.5" customHeight="1" x14ac:dyDescent="0.15">
      <c r="A353" s="1" t="s">
        <v>1902</v>
      </c>
    </row>
    <row r="354" spans="1:1" ht="13.5" customHeight="1" x14ac:dyDescent="0.15">
      <c r="A354" s="1" t="s">
        <v>1880</v>
      </c>
    </row>
    <row r="355" spans="1:1" ht="13.5" customHeight="1" x14ac:dyDescent="0.15">
      <c r="A355" s="1" t="s">
        <v>1883</v>
      </c>
    </row>
    <row r="356" spans="1:1" ht="13.5" customHeight="1" x14ac:dyDescent="0.15">
      <c r="A356" s="1" t="s">
        <v>1886</v>
      </c>
    </row>
    <row r="357" spans="1:1" ht="13.5" customHeight="1" x14ac:dyDescent="0.15">
      <c r="A357" s="1" t="s">
        <v>1889</v>
      </c>
    </row>
    <row r="358" spans="1:1" ht="13.5" customHeight="1" x14ac:dyDescent="0.15">
      <c r="A358" s="1" t="s">
        <v>1892</v>
      </c>
    </row>
    <row r="359" spans="1:1" ht="13.5" customHeight="1" x14ac:dyDescent="0.15">
      <c r="A359" s="1" t="s">
        <v>1895</v>
      </c>
    </row>
    <row r="360" spans="1:1" ht="13.5" customHeight="1" x14ac:dyDescent="0.15">
      <c r="A360" s="1" t="s">
        <v>1896</v>
      </c>
    </row>
    <row r="361" spans="1:1" ht="13.5" customHeight="1" x14ac:dyDescent="0.15">
      <c r="A361" s="1" t="s">
        <v>1899</v>
      </c>
    </row>
    <row r="362" spans="1:1" ht="13.5" customHeight="1" x14ac:dyDescent="0.15">
      <c r="A362" s="1" t="s">
        <v>1905</v>
      </c>
    </row>
    <row r="363" spans="1:1" ht="13.5" customHeight="1" x14ac:dyDescent="0.15">
      <c r="A363" s="1" t="s">
        <v>1908</v>
      </c>
    </row>
    <row r="364" spans="1:1" ht="13.5" customHeight="1" x14ac:dyDescent="0.15">
      <c r="A364" s="1" t="s">
        <v>1911</v>
      </c>
    </row>
    <row r="365" spans="1:1" ht="13.5" customHeight="1" x14ac:dyDescent="0.15">
      <c r="A365" s="1" t="s">
        <v>1914</v>
      </c>
    </row>
    <row r="366" spans="1:1" ht="13.5" customHeight="1" x14ac:dyDescent="0.15">
      <c r="A366" s="1" t="s">
        <v>1917</v>
      </c>
    </row>
    <row r="367" spans="1:1" ht="13.5" customHeight="1" x14ac:dyDescent="0.15">
      <c r="A367" s="1" t="s">
        <v>1920</v>
      </c>
    </row>
    <row r="368" spans="1:1" ht="13.5" customHeight="1" x14ac:dyDescent="0.15">
      <c r="A368" s="1" t="s">
        <v>1923</v>
      </c>
    </row>
    <row r="369" spans="1:1" ht="13.5" customHeight="1" x14ac:dyDescent="0.15">
      <c r="A369" s="1" t="s">
        <v>1926</v>
      </c>
    </row>
    <row r="370" spans="1:1" ht="13.5" customHeight="1" x14ac:dyDescent="0.15">
      <c r="A370" s="1" t="s">
        <v>1929</v>
      </c>
    </row>
    <row r="371" spans="1:1" ht="13.5" customHeight="1" x14ac:dyDescent="0.15">
      <c r="A371" s="1" t="s">
        <v>1932</v>
      </c>
    </row>
    <row r="372" spans="1:1" ht="13.5" customHeight="1" x14ac:dyDescent="0.15">
      <c r="A372" s="1" t="s">
        <v>1934</v>
      </c>
    </row>
    <row r="373" spans="1:1" ht="13.5" customHeight="1" x14ac:dyDescent="0.15">
      <c r="A373" s="1" t="s">
        <v>1936</v>
      </c>
    </row>
    <row r="374" spans="1:1" ht="13.5" customHeight="1" x14ac:dyDescent="0.15">
      <c r="A374" s="1" t="s">
        <v>1939</v>
      </c>
    </row>
    <row r="375" spans="1:1" ht="13.5" customHeight="1" x14ac:dyDescent="0.15">
      <c r="A375" s="1" t="s">
        <v>1942</v>
      </c>
    </row>
    <row r="376" spans="1:1" ht="13.5" customHeight="1" x14ac:dyDescent="0.15">
      <c r="A376" s="1" t="s">
        <v>1945</v>
      </c>
    </row>
    <row r="377" spans="1:1" ht="13.5" customHeight="1" x14ac:dyDescent="0.15">
      <c r="A377" s="1" t="s">
        <v>1948</v>
      </c>
    </row>
    <row r="378" spans="1:1" ht="13.5" customHeight="1" x14ac:dyDescent="0.15">
      <c r="A378" s="1" t="s">
        <v>1951</v>
      </c>
    </row>
    <row r="379" spans="1:1" ht="13.5" customHeight="1" x14ac:dyDescent="0.15">
      <c r="A379" s="1" t="s">
        <v>1954</v>
      </c>
    </row>
    <row r="380" spans="1:1" ht="13.5" customHeight="1" x14ac:dyDescent="0.15">
      <c r="A380" s="1" t="s">
        <v>1957</v>
      </c>
    </row>
    <row r="381" spans="1:1" ht="13.5" customHeight="1" x14ac:dyDescent="0.15">
      <c r="A381" s="1" t="s">
        <v>431</v>
      </c>
    </row>
    <row r="382" spans="1:1" ht="13.5" customHeight="1" x14ac:dyDescent="0.15">
      <c r="A382" s="1" t="s">
        <v>1962</v>
      </c>
    </row>
    <row r="383" spans="1:1" ht="13.5" customHeight="1" x14ac:dyDescent="0.15">
      <c r="A383" s="1" t="s">
        <v>1965</v>
      </c>
    </row>
    <row r="384" spans="1:1" ht="13.5" customHeight="1" x14ac:dyDescent="0.15">
      <c r="A384" s="1" t="s">
        <v>1967</v>
      </c>
    </row>
    <row r="385" spans="1:1" ht="13.5" customHeight="1" x14ac:dyDescent="0.15">
      <c r="A385" s="1" t="s">
        <v>1970</v>
      </c>
    </row>
    <row r="386" spans="1:1" ht="13.5" customHeight="1" x14ac:dyDescent="0.15">
      <c r="A386" s="1" t="s">
        <v>1973</v>
      </c>
    </row>
    <row r="387" spans="1:1" ht="13.5" customHeight="1" x14ac:dyDescent="0.15">
      <c r="A387" s="1" t="s">
        <v>1976</v>
      </c>
    </row>
    <row r="388" spans="1:1" ht="13.5" customHeight="1" x14ac:dyDescent="0.15">
      <c r="A388" s="1" t="s">
        <v>1978</v>
      </c>
    </row>
    <row r="389" spans="1:1" ht="13.5" customHeight="1" x14ac:dyDescent="0.15">
      <c r="A389" s="1" t="s">
        <v>1980</v>
      </c>
    </row>
    <row r="390" spans="1:1" ht="13.5" customHeight="1" x14ac:dyDescent="0.15">
      <c r="A390" s="1" t="s">
        <v>1983</v>
      </c>
    </row>
    <row r="391" spans="1:1" ht="13.5" customHeight="1" x14ac:dyDescent="0.15">
      <c r="A391" s="1" t="s">
        <v>1986</v>
      </c>
    </row>
    <row r="392" spans="1:1" ht="13.5" customHeight="1" x14ac:dyDescent="0.15">
      <c r="A392" s="1" t="s">
        <v>553</v>
      </c>
    </row>
    <row r="393" spans="1:1" ht="13.5" customHeight="1" x14ac:dyDescent="0.15">
      <c r="A393" s="1" t="s">
        <v>1989</v>
      </c>
    </row>
    <row r="394" spans="1:1" ht="13.5" customHeight="1" x14ac:dyDescent="0.15">
      <c r="A394" s="1" t="s">
        <v>556</v>
      </c>
    </row>
    <row r="395" spans="1:1" ht="13.5" customHeight="1" x14ac:dyDescent="0.15">
      <c r="A395" s="1" t="s">
        <v>1994</v>
      </c>
    </row>
    <row r="396" spans="1:1" ht="13.5" customHeight="1" x14ac:dyDescent="0.15">
      <c r="A396" s="1" t="s">
        <v>1997</v>
      </c>
    </row>
    <row r="397" spans="1:1" ht="13.5" customHeight="1" x14ac:dyDescent="0.15">
      <c r="A397" s="1" t="s">
        <v>2000</v>
      </c>
    </row>
    <row r="398" spans="1:1" ht="13.5" customHeight="1" x14ac:dyDescent="0.15">
      <c r="A398" s="1" t="s">
        <v>2003</v>
      </c>
    </row>
    <row r="399" spans="1:1" ht="13.5" customHeight="1" x14ac:dyDescent="0.15">
      <c r="A399" s="1" t="s">
        <v>2006</v>
      </c>
    </row>
    <row r="400" spans="1:1" ht="13.5" customHeight="1" x14ac:dyDescent="0.15">
      <c r="A400" s="1" t="s">
        <v>2009</v>
      </c>
    </row>
    <row r="401" spans="1:1" ht="13.5" customHeight="1" x14ac:dyDescent="0.15">
      <c r="A401" s="1" t="s">
        <v>2012</v>
      </c>
    </row>
    <row r="402" spans="1:1" ht="13.5" customHeight="1" x14ac:dyDescent="0.15">
      <c r="A402" s="1" t="s">
        <v>2015</v>
      </c>
    </row>
    <row r="403" spans="1:1" ht="13.5" customHeight="1" x14ac:dyDescent="0.15">
      <c r="A403" s="1" t="s">
        <v>2018</v>
      </c>
    </row>
    <row r="404" spans="1:1" ht="13.5" customHeight="1" x14ac:dyDescent="0.15">
      <c r="A404" s="1" t="s">
        <v>2021</v>
      </c>
    </row>
    <row r="405" spans="1:1" ht="13.5" customHeight="1" x14ac:dyDescent="0.15">
      <c r="A405" s="1" t="s">
        <v>2024</v>
      </c>
    </row>
    <row r="406" spans="1:1" ht="13.5" customHeight="1" x14ac:dyDescent="0.15">
      <c r="A406" s="1" t="s">
        <v>2027</v>
      </c>
    </row>
    <row r="407" spans="1:1" ht="13.5" customHeight="1" x14ac:dyDescent="0.15">
      <c r="A407" s="1" t="s">
        <v>2030</v>
      </c>
    </row>
    <row r="408" spans="1:1" ht="13.5" customHeight="1" x14ac:dyDescent="0.15">
      <c r="A408" s="1" t="s">
        <v>2033</v>
      </c>
    </row>
    <row r="409" spans="1:1" ht="13.5" customHeight="1" x14ac:dyDescent="0.15">
      <c r="A409" s="1" t="s">
        <v>2036</v>
      </c>
    </row>
    <row r="410" spans="1:1" ht="13.5" customHeight="1" x14ac:dyDescent="0.15">
      <c r="A410" s="1" t="s">
        <v>2039</v>
      </c>
    </row>
    <row r="411" spans="1:1" ht="13.5" customHeight="1" x14ac:dyDescent="0.15">
      <c r="A411" s="1" t="s">
        <v>2042</v>
      </c>
    </row>
    <row r="412" spans="1:1" ht="13.5" customHeight="1" x14ac:dyDescent="0.15">
      <c r="A412" s="1" t="s">
        <v>2045</v>
      </c>
    </row>
    <row r="413" spans="1:1" ht="13.5" customHeight="1" x14ac:dyDescent="0.15">
      <c r="A413" s="1" t="s">
        <v>2048</v>
      </c>
    </row>
    <row r="414" spans="1:1" ht="13.5" customHeight="1" x14ac:dyDescent="0.15">
      <c r="A414" s="1" t="s">
        <v>1790</v>
      </c>
    </row>
    <row r="415" spans="1:1" ht="13.5" customHeight="1" x14ac:dyDescent="0.15">
      <c r="A415" s="1" t="s">
        <v>2053</v>
      </c>
    </row>
    <row r="416" spans="1:1" ht="13.5" customHeight="1" x14ac:dyDescent="0.15">
      <c r="A416" s="1" t="s">
        <v>2055</v>
      </c>
    </row>
    <row r="417" spans="1:1" ht="13.5" customHeight="1" x14ac:dyDescent="0.15">
      <c r="A417" s="1" t="s">
        <v>2058</v>
      </c>
    </row>
    <row r="418" spans="1:1" ht="13.5" customHeight="1" x14ac:dyDescent="0.15">
      <c r="A418" s="1" t="s">
        <v>2062</v>
      </c>
    </row>
    <row r="419" spans="1:1" ht="13.5" customHeight="1" x14ac:dyDescent="0.15">
      <c r="A419" s="1" t="s">
        <v>2524</v>
      </c>
    </row>
    <row r="420" spans="1:1" ht="13.5" customHeight="1" x14ac:dyDescent="0.15">
      <c r="A420" s="1" t="s">
        <v>2065</v>
      </c>
    </row>
    <row r="421" spans="1:1" ht="13.5" customHeight="1" x14ac:dyDescent="0.15">
      <c r="A421" s="1" t="s">
        <v>2068</v>
      </c>
    </row>
    <row r="422" spans="1:1" ht="13.5" customHeight="1" x14ac:dyDescent="0.15">
      <c r="A422" s="1" t="s">
        <v>2071</v>
      </c>
    </row>
    <row r="423" spans="1:1" ht="13.5" customHeight="1" x14ac:dyDescent="0.15">
      <c r="A423" s="1" t="s">
        <v>2074</v>
      </c>
    </row>
    <row r="424" spans="1:1" ht="13.5" customHeight="1" x14ac:dyDescent="0.15">
      <c r="A424" s="1" t="s">
        <v>2077</v>
      </c>
    </row>
    <row r="425" spans="1:1" ht="13.5" customHeight="1" x14ac:dyDescent="0.15">
      <c r="A425" s="1" t="s">
        <v>2080</v>
      </c>
    </row>
    <row r="426" spans="1:1" ht="13.5" customHeight="1" x14ac:dyDescent="0.15">
      <c r="A426" s="1" t="s">
        <v>2083</v>
      </c>
    </row>
    <row r="427" spans="1:1" ht="13.5" customHeight="1" x14ac:dyDescent="0.15">
      <c r="A427" s="1" t="s">
        <v>2086</v>
      </c>
    </row>
    <row r="428" spans="1:1" ht="13.5" customHeight="1" x14ac:dyDescent="0.15">
      <c r="A428" s="1" t="s">
        <v>2089</v>
      </c>
    </row>
    <row r="429" spans="1:1" ht="13.5" customHeight="1" x14ac:dyDescent="0.15">
      <c r="A429" s="1" t="s">
        <v>2092</v>
      </c>
    </row>
    <row r="430" spans="1:1" ht="13.5" customHeight="1" x14ac:dyDescent="0.15">
      <c r="A430" s="1" t="s">
        <v>2095</v>
      </c>
    </row>
    <row r="431" spans="1:1" ht="13.5" customHeight="1" x14ac:dyDescent="0.15">
      <c r="A431" s="1" t="s">
        <v>2098</v>
      </c>
    </row>
    <row r="432" spans="1:1" ht="13.5" customHeight="1" x14ac:dyDescent="0.15">
      <c r="A432" s="1" t="s">
        <v>2101</v>
      </c>
    </row>
    <row r="433" spans="1:1" ht="13.5" customHeight="1" x14ac:dyDescent="0.15">
      <c r="A433" s="1" t="s">
        <v>2104</v>
      </c>
    </row>
    <row r="434" spans="1:1" ht="13.5" customHeight="1" x14ac:dyDescent="0.15">
      <c r="A434" s="1" t="s">
        <v>2106</v>
      </c>
    </row>
    <row r="435" spans="1:1" ht="13.5" customHeight="1" x14ac:dyDescent="0.15">
      <c r="A435" s="1" t="s">
        <v>2109</v>
      </c>
    </row>
    <row r="436" spans="1:1" ht="13.5" customHeight="1" x14ac:dyDescent="0.15">
      <c r="A436" s="1" t="s">
        <v>2112</v>
      </c>
    </row>
    <row r="437" spans="1:1" ht="13.5" customHeight="1" x14ac:dyDescent="0.15">
      <c r="A437" s="1" t="s">
        <v>1958</v>
      </c>
    </row>
    <row r="438" spans="1:1" ht="13.5" customHeight="1" x14ac:dyDescent="0.15">
      <c r="A438" s="1" t="s">
        <v>1988</v>
      </c>
    </row>
    <row r="439" spans="1:1" ht="13.5" customHeight="1" x14ac:dyDescent="0.15">
      <c r="A439" s="1" t="s">
        <v>2004</v>
      </c>
    </row>
    <row r="440" spans="1:1" ht="13.5" customHeight="1" x14ac:dyDescent="0.15">
      <c r="A440" s="1" t="s">
        <v>2010</v>
      </c>
    </row>
    <row r="441" spans="1:1" ht="13.5" customHeight="1" x14ac:dyDescent="0.15">
      <c r="A441" s="1" t="s">
        <v>2016</v>
      </c>
    </row>
    <row r="442" spans="1:1" ht="13.5" customHeight="1" x14ac:dyDescent="0.15">
      <c r="A442" s="1" t="s">
        <v>2022</v>
      </c>
    </row>
    <row r="443" spans="1:1" ht="13.5" customHeight="1" x14ac:dyDescent="0.15">
      <c r="A443" s="1" t="s">
        <v>2025</v>
      </c>
    </row>
    <row r="444" spans="1:1" ht="13.5" customHeight="1" x14ac:dyDescent="0.15">
      <c r="A444" s="1" t="s">
        <v>2034</v>
      </c>
    </row>
    <row r="445" spans="1:1" ht="13.5" customHeight="1" x14ac:dyDescent="0.15">
      <c r="A445" s="1" t="s">
        <v>2037</v>
      </c>
    </row>
    <row r="446" spans="1:1" ht="13.5" customHeight="1" x14ac:dyDescent="0.15">
      <c r="A446" s="1" t="s">
        <v>2040</v>
      </c>
    </row>
    <row r="447" spans="1:1" ht="13.5" customHeight="1" x14ac:dyDescent="0.15">
      <c r="A447" s="1" t="s">
        <v>2043</v>
      </c>
    </row>
    <row r="448" spans="1:1" ht="13.5" customHeight="1" x14ac:dyDescent="0.15">
      <c r="A448" s="1" t="s">
        <v>2075</v>
      </c>
    </row>
    <row r="449" spans="1:1" ht="13.5" customHeight="1" x14ac:dyDescent="0.15">
      <c r="A449" s="1" t="s">
        <v>2093</v>
      </c>
    </row>
    <row r="450" spans="1:1" ht="13.5" customHeight="1" x14ac:dyDescent="0.15">
      <c r="A450" s="1" t="s">
        <v>2115</v>
      </c>
    </row>
    <row r="451" spans="1:1" ht="13.5" customHeight="1" x14ac:dyDescent="0.15">
      <c r="A451" s="1" t="s">
        <v>2153</v>
      </c>
    </row>
    <row r="452" spans="1:1" ht="13.5" customHeight="1" x14ac:dyDescent="0.15">
      <c r="A452" s="1" t="s">
        <v>2162</v>
      </c>
    </row>
    <row r="453" spans="1:1" ht="13.5" customHeight="1" x14ac:dyDescent="0.15">
      <c r="A453" s="1" t="s">
        <v>2165</v>
      </c>
    </row>
    <row r="454" spans="1:1" ht="13.5" customHeight="1" x14ac:dyDescent="0.15">
      <c r="A454" s="1" t="s">
        <v>2168</v>
      </c>
    </row>
    <row r="455" spans="1:1" ht="13.5" customHeight="1" x14ac:dyDescent="0.15">
      <c r="A455" s="1" t="s">
        <v>2171</v>
      </c>
    </row>
    <row r="456" spans="1:1" ht="13.5" customHeight="1" x14ac:dyDescent="0.15">
      <c r="A456" s="1" t="s">
        <v>2114</v>
      </c>
    </row>
    <row r="457" spans="1:1" ht="13.5" customHeight="1" x14ac:dyDescent="0.15">
      <c r="A457" s="1" t="s">
        <v>2117</v>
      </c>
    </row>
    <row r="458" spans="1:1" ht="13.5" customHeight="1" x14ac:dyDescent="0.15">
      <c r="A458" s="1" t="s">
        <v>2120</v>
      </c>
    </row>
    <row r="459" spans="1:1" ht="13.5" customHeight="1" x14ac:dyDescent="0.15">
      <c r="A459" s="1" t="s">
        <v>2123</v>
      </c>
    </row>
    <row r="460" spans="1:1" ht="13.5" customHeight="1" x14ac:dyDescent="0.15">
      <c r="A460" s="1" t="s">
        <v>2125</v>
      </c>
    </row>
    <row r="461" spans="1:1" ht="13.5" customHeight="1" x14ac:dyDescent="0.15">
      <c r="A461" s="1" t="s">
        <v>2128</v>
      </c>
    </row>
    <row r="462" spans="1:1" ht="13.5" customHeight="1" x14ac:dyDescent="0.15">
      <c r="A462" s="1" t="s">
        <v>2131</v>
      </c>
    </row>
    <row r="463" spans="1:1" ht="13.5" customHeight="1" x14ac:dyDescent="0.15">
      <c r="A463" s="1" t="s">
        <v>2134</v>
      </c>
    </row>
    <row r="464" spans="1:1" ht="13.5" customHeight="1" x14ac:dyDescent="0.15">
      <c r="A464" s="1" t="s">
        <v>2137</v>
      </c>
    </row>
    <row r="465" spans="1:1" ht="13.5" customHeight="1" x14ac:dyDescent="0.15">
      <c r="A465" s="1" t="s">
        <v>2140</v>
      </c>
    </row>
    <row r="466" spans="1:1" ht="13.5" customHeight="1" x14ac:dyDescent="0.15">
      <c r="A466" s="1" t="s">
        <v>2143</v>
      </c>
    </row>
    <row r="467" spans="1:1" ht="13.5" customHeight="1" x14ac:dyDescent="0.15">
      <c r="A467" s="1" t="s">
        <v>2146</v>
      </c>
    </row>
    <row r="468" spans="1:1" ht="13.5" customHeight="1" x14ac:dyDescent="0.15">
      <c r="A468" s="1" t="s">
        <v>2149</v>
      </c>
    </row>
    <row r="469" spans="1:1" ht="13.5" customHeight="1" x14ac:dyDescent="0.15">
      <c r="A469" s="1" t="s">
        <v>2152</v>
      </c>
    </row>
    <row r="470" spans="1:1" ht="13.5" customHeight="1" x14ac:dyDescent="0.15">
      <c r="A470" s="1" t="s">
        <v>2155</v>
      </c>
    </row>
    <row r="471" spans="1:1" ht="13.5" customHeight="1" x14ac:dyDescent="0.15">
      <c r="A471" s="1" t="s">
        <v>2158</v>
      </c>
    </row>
    <row r="472" spans="1:1" ht="13.5" customHeight="1" x14ac:dyDescent="0.15">
      <c r="A472" s="1" t="s">
        <v>2161</v>
      </c>
    </row>
    <row r="473" spans="1:1" ht="13.5" customHeight="1" x14ac:dyDescent="0.15">
      <c r="A473" s="1" t="s">
        <v>2164</v>
      </c>
    </row>
    <row r="474" spans="1:1" ht="13.5" customHeight="1" x14ac:dyDescent="0.15">
      <c r="A474" s="1" t="s">
        <v>2167</v>
      </c>
    </row>
    <row r="475" spans="1:1" ht="13.5" customHeight="1" x14ac:dyDescent="0.15">
      <c r="A475" s="1" t="s">
        <v>2170</v>
      </c>
    </row>
    <row r="476" spans="1:1" ht="13.5" customHeight="1" x14ac:dyDescent="0.15">
      <c r="A476" s="1" t="s">
        <v>2173</v>
      </c>
    </row>
    <row r="477" spans="1:1" ht="13.5" customHeight="1" x14ac:dyDescent="0.15">
      <c r="A477" s="1" t="s">
        <v>2176</v>
      </c>
    </row>
    <row r="478" spans="1:1" ht="13.5" customHeight="1" x14ac:dyDescent="0.15">
      <c r="A478" s="1" t="s">
        <v>2179</v>
      </c>
    </row>
    <row r="479" spans="1:1" ht="13.5" customHeight="1" x14ac:dyDescent="0.15">
      <c r="A479" s="1" t="s">
        <v>834</v>
      </c>
    </row>
    <row r="480" spans="1:1" ht="13.5" customHeight="1" x14ac:dyDescent="0.15">
      <c r="A480" s="1" t="s">
        <v>2184</v>
      </c>
    </row>
    <row r="481" spans="1:1" ht="13.5" customHeight="1" x14ac:dyDescent="0.15">
      <c r="A481" s="1" t="s">
        <v>2187</v>
      </c>
    </row>
    <row r="482" spans="1:1" ht="13.5" customHeight="1" x14ac:dyDescent="0.15">
      <c r="A482" s="1" t="s">
        <v>2190</v>
      </c>
    </row>
    <row r="483" spans="1:1" ht="13.5" customHeight="1" x14ac:dyDescent="0.15">
      <c r="A483" s="1" t="s">
        <v>2193</v>
      </c>
    </row>
    <row r="484" spans="1:1" ht="13.5" customHeight="1" x14ac:dyDescent="0.15">
      <c r="A484" s="1" t="s">
        <v>2196</v>
      </c>
    </row>
    <row r="485" spans="1:1" ht="13.5" customHeight="1" x14ac:dyDescent="0.15">
      <c r="A485" s="1" t="s">
        <v>2199</v>
      </c>
    </row>
    <row r="486" spans="1:1" ht="13.5" customHeight="1" x14ac:dyDescent="0.15">
      <c r="A486" s="1" t="s">
        <v>2202</v>
      </c>
    </row>
    <row r="487" spans="1:1" ht="13.5" customHeight="1" x14ac:dyDescent="0.15">
      <c r="A487" s="1" t="s">
        <v>2205</v>
      </c>
    </row>
    <row r="488" spans="1:1" ht="13.5" customHeight="1" x14ac:dyDescent="0.15">
      <c r="A488" s="1" t="s">
        <v>2208</v>
      </c>
    </row>
    <row r="489" spans="1:1" ht="13.5" customHeight="1" x14ac:dyDescent="0.15">
      <c r="A489" s="1" t="s">
        <v>2211</v>
      </c>
    </row>
    <row r="490" spans="1:1" ht="13.5" customHeight="1" x14ac:dyDescent="0.15">
      <c r="A490" s="1" t="s">
        <v>2214</v>
      </c>
    </row>
    <row r="491" spans="1:1" ht="13.5" customHeight="1" x14ac:dyDescent="0.15">
      <c r="A491" s="1" t="s">
        <v>2217</v>
      </c>
    </row>
    <row r="492" spans="1:1" ht="13.5" customHeight="1" x14ac:dyDescent="0.15">
      <c r="A492" s="1" t="s">
        <v>2220</v>
      </c>
    </row>
    <row r="493" spans="1:1" ht="13.5" customHeight="1" x14ac:dyDescent="0.15">
      <c r="A493" s="1" t="s">
        <v>2222</v>
      </c>
    </row>
    <row r="494" spans="1:1" ht="13.5" customHeight="1" x14ac:dyDescent="0.15">
      <c r="A494" s="1" t="s">
        <v>2224</v>
      </c>
    </row>
    <row r="495" spans="1:1" ht="13.5" customHeight="1" x14ac:dyDescent="0.15">
      <c r="A495" s="1" t="s">
        <v>2226</v>
      </c>
    </row>
    <row r="496" spans="1:1" ht="13.5" customHeight="1" x14ac:dyDescent="0.15">
      <c r="A496" s="1" t="s">
        <v>2228</v>
      </c>
    </row>
    <row r="497" spans="1:1" ht="13.5" customHeight="1" x14ac:dyDescent="0.15">
      <c r="A497" s="1" t="s">
        <v>1897</v>
      </c>
    </row>
    <row r="498" spans="1:1" ht="13.5" customHeight="1" x14ac:dyDescent="0.15">
      <c r="A498" s="1" t="s">
        <v>1900</v>
      </c>
    </row>
    <row r="499" spans="1:1" ht="13.5" customHeight="1" x14ac:dyDescent="0.15">
      <c r="A499" s="1" t="s">
        <v>1903</v>
      </c>
    </row>
    <row r="500" spans="1:1" ht="13.5" customHeight="1" x14ac:dyDescent="0.15">
      <c r="A500" s="1" t="s">
        <v>1906</v>
      </c>
    </row>
    <row r="501" spans="1:1" ht="13.5" customHeight="1" x14ac:dyDescent="0.15">
      <c r="A501" s="1" t="s">
        <v>1909</v>
      </c>
    </row>
    <row r="502" spans="1:1" ht="13.5" customHeight="1" x14ac:dyDescent="0.15">
      <c r="A502" s="1" t="s">
        <v>1912</v>
      </c>
    </row>
    <row r="503" spans="1:1" ht="13.5" customHeight="1" x14ac:dyDescent="0.15">
      <c r="A503" s="1" t="s">
        <v>1915</v>
      </c>
    </row>
    <row r="504" spans="1:1" ht="13.5" customHeight="1" x14ac:dyDescent="0.15">
      <c r="A504" s="1" t="s">
        <v>1918</v>
      </c>
    </row>
    <row r="505" spans="1:1" ht="13.5" customHeight="1" x14ac:dyDescent="0.15">
      <c r="A505" s="1" t="s">
        <v>1921</v>
      </c>
    </row>
    <row r="506" spans="1:1" ht="13.5" customHeight="1" x14ac:dyDescent="0.15">
      <c r="A506" s="1" t="s">
        <v>1924</v>
      </c>
    </row>
    <row r="507" spans="1:1" ht="13.5" customHeight="1" x14ac:dyDescent="0.15">
      <c r="A507" s="1" t="s">
        <v>1927</v>
      </c>
    </row>
    <row r="508" spans="1:1" ht="13.5" customHeight="1" x14ac:dyDescent="0.15">
      <c r="A508" s="1" t="s">
        <v>1930</v>
      </c>
    </row>
    <row r="509" spans="1:1" ht="13.5" customHeight="1" x14ac:dyDescent="0.15">
      <c r="A509" s="1" t="s">
        <v>1933</v>
      </c>
    </row>
    <row r="510" spans="1:1" ht="13.5" customHeight="1" x14ac:dyDescent="0.15">
      <c r="A510" s="1" t="s">
        <v>1638</v>
      </c>
    </row>
    <row r="511" spans="1:1" ht="13.5" customHeight="1" x14ac:dyDescent="0.15">
      <c r="A511" s="1" t="s">
        <v>1937</v>
      </c>
    </row>
    <row r="512" spans="1:1" ht="13.5" customHeight="1" x14ac:dyDescent="0.15">
      <c r="A512" s="1" t="s">
        <v>1940</v>
      </c>
    </row>
    <row r="513" spans="1:1" ht="13.5" customHeight="1" x14ac:dyDescent="0.15">
      <c r="A513" s="1" t="s">
        <v>1943</v>
      </c>
    </row>
    <row r="514" spans="1:1" ht="13.5" customHeight="1" x14ac:dyDescent="0.15">
      <c r="A514" s="1" t="s">
        <v>1946</v>
      </c>
    </row>
    <row r="515" spans="1:1" ht="13.5" customHeight="1" x14ac:dyDescent="0.15">
      <c r="A515" s="1" t="s">
        <v>1949</v>
      </c>
    </row>
    <row r="516" spans="1:1" ht="13.5" customHeight="1" x14ac:dyDescent="0.15">
      <c r="A516" s="1" t="s">
        <v>1952</v>
      </c>
    </row>
    <row r="517" spans="1:1" ht="13.5" customHeight="1" x14ac:dyDescent="0.15">
      <c r="A517" s="1" t="s">
        <v>1955</v>
      </c>
    </row>
    <row r="518" spans="1:1" ht="13.5" customHeight="1" x14ac:dyDescent="0.15">
      <c r="A518" s="1" t="s">
        <v>1960</v>
      </c>
    </row>
    <row r="519" spans="1:1" ht="13.5" customHeight="1" x14ac:dyDescent="0.15">
      <c r="A519" s="1" t="s">
        <v>1963</v>
      </c>
    </row>
    <row r="520" spans="1:1" ht="13.5" customHeight="1" x14ac:dyDescent="0.15">
      <c r="A520" s="1" t="s">
        <v>1610</v>
      </c>
    </row>
    <row r="521" spans="1:1" ht="13.5" customHeight="1" x14ac:dyDescent="0.15">
      <c r="A521" s="1" t="s">
        <v>1968</v>
      </c>
    </row>
    <row r="522" spans="1:1" ht="13.5" customHeight="1" x14ac:dyDescent="0.15">
      <c r="A522" s="1" t="s">
        <v>1971</v>
      </c>
    </row>
    <row r="523" spans="1:1" ht="13.5" customHeight="1" x14ac:dyDescent="0.15">
      <c r="A523" s="1" t="s">
        <v>1974</v>
      </c>
    </row>
    <row r="524" spans="1:1" ht="13.5" customHeight="1" x14ac:dyDescent="0.15">
      <c r="A524" s="1" t="s">
        <v>1977</v>
      </c>
    </row>
    <row r="525" spans="1:1" ht="13.5" customHeight="1" x14ac:dyDescent="0.15">
      <c r="A525" s="1" t="s">
        <v>840</v>
      </c>
    </row>
    <row r="526" spans="1:1" ht="13.5" customHeight="1" x14ac:dyDescent="0.15">
      <c r="A526" s="1" t="s">
        <v>1981</v>
      </c>
    </row>
    <row r="527" spans="1:1" ht="13.5" customHeight="1" x14ac:dyDescent="0.15">
      <c r="A527" s="1" t="s">
        <v>1984</v>
      </c>
    </row>
    <row r="528" spans="1:1" ht="13.5" customHeight="1" x14ac:dyDescent="0.15">
      <c r="A528" s="1" t="s">
        <v>855</v>
      </c>
    </row>
    <row r="529" spans="1:1" ht="13.5" customHeight="1" x14ac:dyDescent="0.15">
      <c r="A529" s="1" t="s">
        <v>1990</v>
      </c>
    </row>
    <row r="530" spans="1:1" ht="13.5" customHeight="1" x14ac:dyDescent="0.15">
      <c r="A530" s="1" t="s">
        <v>1992</v>
      </c>
    </row>
    <row r="531" spans="1:1" ht="13.5" customHeight="1" x14ac:dyDescent="0.15">
      <c r="A531" s="1" t="s">
        <v>1995</v>
      </c>
    </row>
    <row r="532" spans="1:1" ht="13.5" customHeight="1" x14ac:dyDescent="0.15">
      <c r="A532" s="1" t="s">
        <v>1998</v>
      </c>
    </row>
    <row r="533" spans="1:1" ht="13.5" customHeight="1" x14ac:dyDescent="0.15">
      <c r="A533" s="1" t="s">
        <v>2001</v>
      </c>
    </row>
    <row r="534" spans="1:1" ht="13.5" customHeight="1" x14ac:dyDescent="0.15">
      <c r="A534" s="1" t="s">
        <v>2007</v>
      </c>
    </row>
    <row r="535" spans="1:1" ht="13.5" customHeight="1" x14ac:dyDescent="0.15">
      <c r="A535" s="1" t="s">
        <v>2013</v>
      </c>
    </row>
    <row r="536" spans="1:1" ht="13.5" customHeight="1" x14ac:dyDescent="0.15">
      <c r="A536" s="1" t="s">
        <v>2019</v>
      </c>
    </row>
    <row r="537" spans="1:1" ht="13.5" customHeight="1" x14ac:dyDescent="0.15">
      <c r="A537" s="1" t="s">
        <v>2028</v>
      </c>
    </row>
    <row r="538" spans="1:1" ht="13.5" customHeight="1" x14ac:dyDescent="0.15">
      <c r="A538" s="1" t="s">
        <v>2031</v>
      </c>
    </row>
    <row r="539" spans="1:1" ht="13.5" customHeight="1" x14ac:dyDescent="0.15">
      <c r="A539" s="1" t="s">
        <v>2046</v>
      </c>
    </row>
    <row r="540" spans="1:1" ht="13.5" customHeight="1" x14ac:dyDescent="0.15">
      <c r="A540" s="1" t="s">
        <v>2049</v>
      </c>
    </row>
    <row r="541" spans="1:1" ht="13.5" customHeight="1" x14ac:dyDescent="0.15">
      <c r="A541" s="1" t="s">
        <v>2051</v>
      </c>
    </row>
    <row r="542" spans="1:1" ht="13.5" customHeight="1" x14ac:dyDescent="0.15">
      <c r="A542" s="1" t="s">
        <v>2054</v>
      </c>
    </row>
    <row r="543" spans="1:1" ht="13.5" customHeight="1" x14ac:dyDescent="0.15">
      <c r="A543" s="1" t="s">
        <v>2056</v>
      </c>
    </row>
    <row r="544" spans="1:1" ht="13.5" customHeight="1" x14ac:dyDescent="0.15">
      <c r="A544" s="1" t="s">
        <v>2059</v>
      </c>
    </row>
    <row r="545" spans="1:1" ht="13.5" customHeight="1" x14ac:dyDescent="0.15">
      <c r="A545" s="1" t="s">
        <v>2063</v>
      </c>
    </row>
    <row r="546" spans="1:1" ht="13.5" customHeight="1" x14ac:dyDescent="0.15">
      <c r="A546" s="1" t="s">
        <v>2066</v>
      </c>
    </row>
    <row r="547" spans="1:1" ht="13.5" customHeight="1" x14ac:dyDescent="0.15">
      <c r="A547" s="1" t="s">
        <v>2069</v>
      </c>
    </row>
    <row r="548" spans="1:1" ht="13.5" customHeight="1" x14ac:dyDescent="0.15">
      <c r="A548" s="1" t="s">
        <v>2072</v>
      </c>
    </row>
    <row r="549" spans="1:1" ht="13.5" customHeight="1" x14ac:dyDescent="0.15">
      <c r="A549" s="1" t="s">
        <v>2078</v>
      </c>
    </row>
    <row r="550" spans="1:1" ht="13.5" customHeight="1" x14ac:dyDescent="0.15">
      <c r="A550" s="1" t="s">
        <v>2081</v>
      </c>
    </row>
    <row r="551" spans="1:1" ht="13.5" customHeight="1" x14ac:dyDescent="0.15">
      <c r="A551" s="1" t="s">
        <v>2084</v>
      </c>
    </row>
    <row r="552" spans="1:1" ht="13.5" customHeight="1" x14ac:dyDescent="0.15">
      <c r="A552" s="1" t="s">
        <v>2087</v>
      </c>
    </row>
    <row r="553" spans="1:1" ht="13.5" customHeight="1" x14ac:dyDescent="0.15">
      <c r="A553" s="1" t="s">
        <v>2090</v>
      </c>
    </row>
    <row r="554" spans="1:1" ht="13.5" customHeight="1" x14ac:dyDescent="0.15">
      <c r="A554" s="1" t="s">
        <v>2096</v>
      </c>
    </row>
    <row r="555" spans="1:1" ht="13.5" customHeight="1" x14ac:dyDescent="0.15">
      <c r="A555" s="1" t="s">
        <v>2099</v>
      </c>
    </row>
    <row r="556" spans="1:1" ht="13.5" customHeight="1" x14ac:dyDescent="0.15">
      <c r="A556" s="1" t="s">
        <v>2102</v>
      </c>
    </row>
    <row r="557" spans="1:1" ht="13.5" customHeight="1" x14ac:dyDescent="0.15">
      <c r="A557" s="1" t="s">
        <v>2105</v>
      </c>
    </row>
    <row r="558" spans="1:1" ht="13.5" customHeight="1" x14ac:dyDescent="0.15">
      <c r="A558" s="1" t="s">
        <v>2107</v>
      </c>
    </row>
    <row r="559" spans="1:1" ht="13.5" customHeight="1" x14ac:dyDescent="0.15">
      <c r="A559" s="1" t="s">
        <v>2110</v>
      </c>
    </row>
    <row r="560" spans="1:1" ht="13.5" customHeight="1" x14ac:dyDescent="0.15">
      <c r="A560" s="1" t="s">
        <v>2113</v>
      </c>
    </row>
    <row r="561" spans="1:1" ht="13.5" customHeight="1" x14ac:dyDescent="0.15">
      <c r="A561" s="1" t="s">
        <v>2118</v>
      </c>
    </row>
    <row r="562" spans="1:1" ht="13.5" customHeight="1" x14ac:dyDescent="0.15">
      <c r="A562" s="1" t="s">
        <v>2121</v>
      </c>
    </row>
    <row r="563" spans="1:1" ht="13.5" customHeight="1" x14ac:dyDescent="0.15">
      <c r="A563" s="1" t="s">
        <v>2124</v>
      </c>
    </row>
    <row r="564" spans="1:1" ht="13.5" customHeight="1" x14ac:dyDescent="0.15">
      <c r="A564" s="1" t="s">
        <v>2126</v>
      </c>
    </row>
    <row r="565" spans="1:1" ht="13.5" customHeight="1" x14ac:dyDescent="0.15">
      <c r="A565" s="1" t="s">
        <v>2129</v>
      </c>
    </row>
    <row r="566" spans="1:1" ht="13.5" customHeight="1" x14ac:dyDescent="0.15">
      <c r="A566" s="1" t="s">
        <v>2132</v>
      </c>
    </row>
    <row r="567" spans="1:1" ht="13.5" customHeight="1" x14ac:dyDescent="0.15">
      <c r="A567" s="1" t="s">
        <v>2135</v>
      </c>
    </row>
    <row r="568" spans="1:1" ht="13.5" customHeight="1" x14ac:dyDescent="0.15">
      <c r="A568" s="1" t="s">
        <v>2138</v>
      </c>
    </row>
    <row r="569" spans="1:1" ht="13.5" customHeight="1" x14ac:dyDescent="0.15">
      <c r="A569" s="1" t="s">
        <v>2141</v>
      </c>
    </row>
    <row r="570" spans="1:1" ht="13.5" customHeight="1" x14ac:dyDescent="0.15">
      <c r="A570" s="1" t="s">
        <v>2144</v>
      </c>
    </row>
    <row r="571" spans="1:1" ht="13.5" customHeight="1" x14ac:dyDescent="0.15">
      <c r="A571" s="1" t="s">
        <v>2147</v>
      </c>
    </row>
    <row r="572" spans="1:1" ht="13.5" customHeight="1" x14ac:dyDescent="0.15">
      <c r="A572" s="1" t="s">
        <v>2150</v>
      </c>
    </row>
    <row r="573" spans="1:1" ht="13.5" customHeight="1" x14ac:dyDescent="0.15">
      <c r="A573" s="1" t="s">
        <v>2156</v>
      </c>
    </row>
    <row r="574" spans="1:1" ht="13.5" customHeight="1" x14ac:dyDescent="0.15">
      <c r="A574" s="1" t="s">
        <v>2159</v>
      </c>
    </row>
    <row r="575" spans="1:1" ht="13.5" customHeight="1" x14ac:dyDescent="0.15">
      <c r="A575" s="1" t="s">
        <v>2174</v>
      </c>
    </row>
    <row r="576" spans="1:1" ht="13.5" customHeight="1" x14ac:dyDescent="0.15">
      <c r="A576" s="1" t="s">
        <v>2177</v>
      </c>
    </row>
    <row r="577" spans="1:1" ht="13.5" customHeight="1" x14ac:dyDescent="0.15">
      <c r="A577" s="1" t="s">
        <v>2180</v>
      </c>
    </row>
    <row r="578" spans="1:1" ht="13.5" customHeight="1" x14ac:dyDescent="0.15">
      <c r="A578" s="1" t="s">
        <v>2182</v>
      </c>
    </row>
    <row r="579" spans="1:1" ht="13.5" customHeight="1" x14ac:dyDescent="0.15">
      <c r="A579" s="1" t="s">
        <v>2185</v>
      </c>
    </row>
    <row r="580" spans="1:1" ht="13.5" customHeight="1" x14ac:dyDescent="0.15">
      <c r="A580" s="1" t="s">
        <v>2188</v>
      </c>
    </row>
    <row r="581" spans="1:1" ht="13.5" customHeight="1" x14ac:dyDescent="0.15">
      <c r="A581" s="1" t="s">
        <v>2191</v>
      </c>
    </row>
    <row r="582" spans="1:1" ht="13.5" customHeight="1" x14ac:dyDescent="0.15">
      <c r="A582" s="1" t="s">
        <v>2194</v>
      </c>
    </row>
    <row r="583" spans="1:1" ht="13.5" customHeight="1" x14ac:dyDescent="0.15">
      <c r="A583" s="1" t="s">
        <v>2197</v>
      </c>
    </row>
    <row r="584" spans="1:1" ht="13.5" customHeight="1" x14ac:dyDescent="0.15">
      <c r="A584" s="1" t="s">
        <v>2200</v>
      </c>
    </row>
    <row r="585" spans="1:1" ht="13.5" customHeight="1" x14ac:dyDescent="0.15">
      <c r="A585" s="1" t="s">
        <v>2203</v>
      </c>
    </row>
    <row r="586" spans="1:1" ht="13.5" customHeight="1" x14ac:dyDescent="0.15">
      <c r="A586" s="1" t="s">
        <v>2206</v>
      </c>
    </row>
    <row r="587" spans="1:1" ht="13.5" customHeight="1" x14ac:dyDescent="0.15">
      <c r="A587" s="1" t="s">
        <v>2209</v>
      </c>
    </row>
    <row r="588" spans="1:1" ht="13.5" customHeight="1" x14ac:dyDescent="0.15">
      <c r="A588" s="1" t="s">
        <v>2212</v>
      </c>
    </row>
    <row r="589" spans="1:1" ht="13.5" customHeight="1" x14ac:dyDescent="0.15">
      <c r="A589" s="1" t="s">
        <v>2215</v>
      </c>
    </row>
    <row r="590" spans="1:1" ht="13.5" customHeight="1" x14ac:dyDescent="0.15">
      <c r="A590" s="1" t="s">
        <v>2218</v>
      </c>
    </row>
    <row r="591" spans="1:1" ht="13.5" customHeight="1" x14ac:dyDescent="0.15">
      <c r="A591" s="1" t="s">
        <v>2221</v>
      </c>
    </row>
    <row r="592" spans="1:1" ht="13.5" customHeight="1" x14ac:dyDescent="0.15">
      <c r="A592" s="1" t="s">
        <v>2223</v>
      </c>
    </row>
    <row r="593" spans="1:1" ht="13.5" customHeight="1" x14ac:dyDescent="0.15">
      <c r="A593" s="1" t="s">
        <v>2225</v>
      </c>
    </row>
    <row r="594" spans="1:1" ht="13.5" customHeight="1" x14ac:dyDescent="0.15">
      <c r="A594" s="1" t="s">
        <v>2227</v>
      </c>
    </row>
    <row r="595" spans="1:1" ht="13.5" customHeight="1" x14ac:dyDescent="0.15">
      <c r="A595" s="1" t="s">
        <v>2229</v>
      </c>
    </row>
    <row r="596" spans="1:1" ht="13.5" customHeight="1" x14ac:dyDescent="0.15">
      <c r="A596" s="1" t="s">
        <v>1898</v>
      </c>
    </row>
    <row r="597" spans="1:1" ht="13.5" customHeight="1" x14ac:dyDescent="0.15">
      <c r="A597" s="1" t="s">
        <v>1901</v>
      </c>
    </row>
    <row r="598" spans="1:1" ht="13.5" customHeight="1" x14ac:dyDescent="0.15">
      <c r="A598" s="1" t="s">
        <v>1904</v>
      </c>
    </row>
    <row r="599" spans="1:1" ht="13.5" customHeight="1" x14ac:dyDescent="0.15">
      <c r="A599" s="1" t="s">
        <v>1907</v>
      </c>
    </row>
    <row r="600" spans="1:1" ht="13.5" customHeight="1" x14ac:dyDescent="0.15">
      <c r="A600" s="1" t="s">
        <v>1910</v>
      </c>
    </row>
    <row r="601" spans="1:1" ht="13.5" customHeight="1" x14ac:dyDescent="0.15">
      <c r="A601" s="1" t="s">
        <v>1913</v>
      </c>
    </row>
    <row r="602" spans="1:1" ht="13.5" customHeight="1" x14ac:dyDescent="0.15">
      <c r="A602" s="1" t="s">
        <v>1916</v>
      </c>
    </row>
    <row r="603" spans="1:1" ht="13.5" customHeight="1" x14ac:dyDescent="0.15">
      <c r="A603" s="1" t="s">
        <v>1919</v>
      </c>
    </row>
    <row r="604" spans="1:1" ht="13.5" customHeight="1" x14ac:dyDescent="0.15">
      <c r="A604" s="1" t="s">
        <v>1922</v>
      </c>
    </row>
    <row r="605" spans="1:1" ht="13.5" customHeight="1" x14ac:dyDescent="0.15">
      <c r="A605" s="1" t="s">
        <v>1925</v>
      </c>
    </row>
    <row r="606" spans="1:1" ht="13.5" customHeight="1" x14ac:dyDescent="0.15">
      <c r="A606" s="1" t="s">
        <v>1928</v>
      </c>
    </row>
    <row r="607" spans="1:1" ht="13.5" customHeight="1" x14ac:dyDescent="0.15">
      <c r="A607" s="1" t="s">
        <v>1931</v>
      </c>
    </row>
    <row r="608" spans="1:1" ht="13.5" customHeight="1" x14ac:dyDescent="0.15">
      <c r="A608" s="1" t="s">
        <v>1077</v>
      </c>
    </row>
    <row r="609" spans="1:1" ht="13.5" customHeight="1" x14ac:dyDescent="0.15">
      <c r="A609" s="1" t="s">
        <v>1935</v>
      </c>
    </row>
    <row r="610" spans="1:1" ht="13.5" customHeight="1" x14ac:dyDescent="0.15">
      <c r="A610" s="1" t="s">
        <v>1938</v>
      </c>
    </row>
    <row r="611" spans="1:1" ht="13.5" customHeight="1" x14ac:dyDescent="0.15">
      <c r="A611" s="1" t="s">
        <v>1941</v>
      </c>
    </row>
    <row r="612" spans="1:1" ht="13.5" customHeight="1" x14ac:dyDescent="0.15">
      <c r="A612" s="1" t="s">
        <v>1944</v>
      </c>
    </row>
    <row r="613" spans="1:1" ht="13.5" customHeight="1" x14ac:dyDescent="0.15">
      <c r="A613" s="1" t="s">
        <v>1947</v>
      </c>
    </row>
    <row r="614" spans="1:1" ht="13.5" customHeight="1" x14ac:dyDescent="0.15">
      <c r="A614" s="1" t="s">
        <v>1950</v>
      </c>
    </row>
    <row r="615" spans="1:1" ht="13.5" customHeight="1" x14ac:dyDescent="0.15">
      <c r="A615" s="1" t="s">
        <v>1953</v>
      </c>
    </row>
    <row r="616" spans="1:1" ht="13.5" customHeight="1" x14ac:dyDescent="0.15">
      <c r="A616" s="1" t="s">
        <v>1956</v>
      </c>
    </row>
    <row r="617" spans="1:1" ht="13.5" customHeight="1" x14ac:dyDescent="0.15">
      <c r="A617" s="1" t="s">
        <v>1959</v>
      </c>
    </row>
    <row r="618" spans="1:1" ht="13.5" customHeight="1" x14ac:dyDescent="0.15">
      <c r="A618" s="1" t="s">
        <v>1961</v>
      </c>
    </row>
    <row r="619" spans="1:1" ht="13.5" customHeight="1" x14ac:dyDescent="0.15">
      <c r="A619" s="1" t="s">
        <v>1964</v>
      </c>
    </row>
    <row r="620" spans="1:1" ht="13.5" customHeight="1" x14ac:dyDescent="0.15">
      <c r="A620" s="1" t="s">
        <v>1966</v>
      </c>
    </row>
    <row r="621" spans="1:1" ht="13.5" customHeight="1" x14ac:dyDescent="0.15">
      <c r="A621" s="1" t="s">
        <v>1969</v>
      </c>
    </row>
    <row r="622" spans="1:1" ht="13.5" customHeight="1" x14ac:dyDescent="0.15">
      <c r="A622" s="1" t="s">
        <v>1972</v>
      </c>
    </row>
    <row r="623" spans="1:1" ht="13.5" customHeight="1" x14ac:dyDescent="0.15">
      <c r="A623" s="1" t="s">
        <v>1975</v>
      </c>
    </row>
    <row r="624" spans="1:1" ht="13.5" customHeight="1" x14ac:dyDescent="0.15">
      <c r="A624" s="1" t="s">
        <v>1570</v>
      </c>
    </row>
    <row r="625" spans="1:1" ht="13.5" customHeight="1" x14ac:dyDescent="0.15">
      <c r="A625" s="1" t="s">
        <v>1979</v>
      </c>
    </row>
    <row r="626" spans="1:1" ht="13.5" customHeight="1" x14ac:dyDescent="0.15">
      <c r="A626" s="1" t="s">
        <v>1982</v>
      </c>
    </row>
    <row r="627" spans="1:1" ht="13.5" customHeight="1" x14ac:dyDescent="0.15">
      <c r="A627" s="1" t="s">
        <v>1985</v>
      </c>
    </row>
    <row r="628" spans="1:1" ht="13.5" customHeight="1" x14ac:dyDescent="0.15">
      <c r="A628" s="1" t="s">
        <v>1987</v>
      </c>
    </row>
    <row r="629" spans="1:1" ht="13.5" customHeight="1" x14ac:dyDescent="0.15">
      <c r="A629" s="1" t="s">
        <v>841</v>
      </c>
    </row>
    <row r="630" spans="1:1" ht="13.5" customHeight="1" x14ac:dyDescent="0.15">
      <c r="A630" s="1" t="s">
        <v>1991</v>
      </c>
    </row>
    <row r="631" spans="1:1" ht="13.5" customHeight="1" x14ac:dyDescent="0.15">
      <c r="A631" s="1" t="s">
        <v>1993</v>
      </c>
    </row>
    <row r="632" spans="1:1" ht="13.5" customHeight="1" x14ac:dyDescent="0.15">
      <c r="A632" s="1" t="s">
        <v>1996</v>
      </c>
    </row>
    <row r="633" spans="1:1" ht="13.5" customHeight="1" x14ac:dyDescent="0.15">
      <c r="A633" s="1" t="s">
        <v>1999</v>
      </c>
    </row>
    <row r="634" spans="1:1" ht="13.5" customHeight="1" x14ac:dyDescent="0.15">
      <c r="A634" s="1" t="s">
        <v>2002</v>
      </c>
    </row>
    <row r="635" spans="1:1" ht="13.5" customHeight="1" x14ac:dyDescent="0.15">
      <c r="A635" s="1" t="s">
        <v>2005</v>
      </c>
    </row>
    <row r="636" spans="1:1" ht="13.5" customHeight="1" x14ac:dyDescent="0.15">
      <c r="A636" s="1" t="s">
        <v>2008</v>
      </c>
    </row>
    <row r="637" spans="1:1" ht="13.5" customHeight="1" x14ac:dyDescent="0.15">
      <c r="A637" s="1" t="s">
        <v>2011</v>
      </c>
    </row>
    <row r="638" spans="1:1" ht="13.5" customHeight="1" x14ac:dyDescent="0.15">
      <c r="A638" s="1" t="s">
        <v>2014</v>
      </c>
    </row>
    <row r="639" spans="1:1" ht="13.5" customHeight="1" x14ac:dyDescent="0.15">
      <c r="A639" s="1" t="s">
        <v>2017</v>
      </c>
    </row>
    <row r="640" spans="1:1" ht="13.5" customHeight="1" x14ac:dyDescent="0.15">
      <c r="A640" s="1" t="s">
        <v>2020</v>
      </c>
    </row>
    <row r="641" spans="1:1" ht="13.5" customHeight="1" x14ac:dyDescent="0.15">
      <c r="A641" s="1" t="s">
        <v>2023</v>
      </c>
    </row>
    <row r="642" spans="1:1" ht="13.5" customHeight="1" x14ac:dyDescent="0.15">
      <c r="A642" s="1" t="s">
        <v>2026</v>
      </c>
    </row>
    <row r="643" spans="1:1" ht="13.5" customHeight="1" x14ac:dyDescent="0.15">
      <c r="A643" s="1" t="s">
        <v>2029</v>
      </c>
    </row>
    <row r="644" spans="1:1" ht="13.5" customHeight="1" x14ac:dyDescent="0.15">
      <c r="A644" s="1" t="s">
        <v>2032</v>
      </c>
    </row>
    <row r="645" spans="1:1" ht="13.5" customHeight="1" x14ac:dyDescent="0.15">
      <c r="A645" s="1" t="s">
        <v>2035</v>
      </c>
    </row>
    <row r="646" spans="1:1" ht="13.5" customHeight="1" x14ac:dyDescent="0.15">
      <c r="A646" s="1" t="s">
        <v>2038</v>
      </c>
    </row>
    <row r="647" spans="1:1" ht="13.5" customHeight="1" x14ac:dyDescent="0.15">
      <c r="A647" s="1" t="s">
        <v>2041</v>
      </c>
    </row>
    <row r="648" spans="1:1" ht="13.5" customHeight="1" x14ac:dyDescent="0.15">
      <c r="A648" s="1" t="s">
        <v>2044</v>
      </c>
    </row>
    <row r="649" spans="1:1" ht="13.5" customHeight="1" x14ac:dyDescent="0.15">
      <c r="A649" s="1" t="s">
        <v>2047</v>
      </c>
    </row>
    <row r="650" spans="1:1" ht="13.5" customHeight="1" x14ac:dyDescent="0.15">
      <c r="A650" s="1" t="s">
        <v>2050</v>
      </c>
    </row>
    <row r="651" spans="1:1" ht="13.5" customHeight="1" x14ac:dyDescent="0.15">
      <c r="A651" s="1" t="s">
        <v>2052</v>
      </c>
    </row>
    <row r="652" spans="1:1" ht="13.5" customHeight="1" x14ac:dyDescent="0.15">
      <c r="A652" s="1" t="s">
        <v>1553</v>
      </c>
    </row>
    <row r="653" spans="1:1" ht="13.5" customHeight="1" x14ac:dyDescent="0.15">
      <c r="A653" s="1" t="s">
        <v>2057</v>
      </c>
    </row>
    <row r="654" spans="1:1" ht="13.5" customHeight="1" x14ac:dyDescent="0.15">
      <c r="A654" s="1" t="s">
        <v>2060</v>
      </c>
    </row>
    <row r="655" spans="1:1" ht="13.5" customHeight="1" x14ac:dyDescent="0.15">
      <c r="A655" s="1" t="s">
        <v>2064</v>
      </c>
    </row>
    <row r="656" spans="1:1" ht="13.5" customHeight="1" x14ac:dyDescent="0.15">
      <c r="A656" s="1" t="s">
        <v>2067</v>
      </c>
    </row>
    <row r="657" spans="1:1" ht="13.5" customHeight="1" x14ac:dyDescent="0.15">
      <c r="A657" s="1" t="s">
        <v>2070</v>
      </c>
    </row>
    <row r="658" spans="1:1" ht="13.5" customHeight="1" x14ac:dyDescent="0.15">
      <c r="A658" s="1" t="s">
        <v>2073</v>
      </c>
    </row>
    <row r="659" spans="1:1" ht="13.5" customHeight="1" x14ac:dyDescent="0.15">
      <c r="A659" s="1" t="s">
        <v>2076</v>
      </c>
    </row>
    <row r="660" spans="1:1" ht="13.5" customHeight="1" x14ac:dyDescent="0.15">
      <c r="A660" s="1" t="s">
        <v>2079</v>
      </c>
    </row>
    <row r="661" spans="1:1" ht="13.5" customHeight="1" x14ac:dyDescent="0.15">
      <c r="A661" s="1" t="s">
        <v>2082</v>
      </c>
    </row>
    <row r="662" spans="1:1" ht="13.5" customHeight="1" x14ac:dyDescent="0.15">
      <c r="A662" s="1" t="s">
        <v>2085</v>
      </c>
    </row>
    <row r="663" spans="1:1" ht="13.5" customHeight="1" x14ac:dyDescent="0.15">
      <c r="A663" s="1" t="s">
        <v>2287</v>
      </c>
    </row>
    <row r="664" spans="1:1" ht="13.5" customHeight="1" x14ac:dyDescent="0.15">
      <c r="A664" s="1" t="s">
        <v>2287</v>
      </c>
    </row>
    <row r="665" spans="1:1" ht="13.5" customHeight="1" x14ac:dyDescent="0.15">
      <c r="A665" s="1" t="s">
        <v>2088</v>
      </c>
    </row>
    <row r="666" spans="1:1" ht="13.5" customHeight="1" x14ac:dyDescent="0.15">
      <c r="A666" s="1" t="s">
        <v>2091</v>
      </c>
    </row>
    <row r="667" spans="1:1" ht="13.5" customHeight="1" x14ac:dyDescent="0.15">
      <c r="A667" s="1" t="s">
        <v>2094</v>
      </c>
    </row>
    <row r="668" spans="1:1" ht="13.5" customHeight="1" x14ac:dyDescent="0.15">
      <c r="A668" s="1" t="s">
        <v>2097</v>
      </c>
    </row>
    <row r="669" spans="1:1" ht="13.5" customHeight="1" x14ac:dyDescent="0.15">
      <c r="A669" s="1" t="s">
        <v>2100</v>
      </c>
    </row>
    <row r="670" spans="1:1" ht="13.5" customHeight="1" x14ac:dyDescent="0.15">
      <c r="A670" s="1" t="s">
        <v>2103</v>
      </c>
    </row>
    <row r="671" spans="1:1" ht="13.5" customHeight="1" x14ac:dyDescent="0.15">
      <c r="A671" s="1" t="s">
        <v>1523</v>
      </c>
    </row>
    <row r="672" spans="1:1" ht="13.5" customHeight="1" x14ac:dyDescent="0.15">
      <c r="A672" s="1" t="s">
        <v>2108</v>
      </c>
    </row>
    <row r="673" spans="1:1" ht="13.5" customHeight="1" x14ac:dyDescent="0.15">
      <c r="A673" s="1" t="s">
        <v>2108</v>
      </c>
    </row>
    <row r="674" spans="1:1" ht="13.5" customHeight="1" x14ac:dyDescent="0.15">
      <c r="A674" s="1" t="s">
        <v>2111</v>
      </c>
    </row>
    <row r="675" spans="1:1" ht="13.5" customHeight="1" x14ac:dyDescent="0.15">
      <c r="A675" s="1" t="s">
        <v>1547</v>
      </c>
    </row>
    <row r="676" spans="1:1" ht="13.5" customHeight="1" x14ac:dyDescent="0.15">
      <c r="A676" s="1" t="s">
        <v>2116</v>
      </c>
    </row>
    <row r="677" spans="1:1" ht="13.5" customHeight="1" x14ac:dyDescent="0.15">
      <c r="A677" s="1" t="s">
        <v>2119</v>
      </c>
    </row>
    <row r="678" spans="1:1" ht="13.5" customHeight="1" x14ac:dyDescent="0.15">
      <c r="A678" s="1" t="s">
        <v>2122</v>
      </c>
    </row>
    <row r="679" spans="1:1" ht="13.5" customHeight="1" x14ac:dyDescent="0.15">
      <c r="A679" s="1" t="s">
        <v>1595</v>
      </c>
    </row>
    <row r="680" spans="1:1" ht="13.5" customHeight="1" x14ac:dyDescent="0.15">
      <c r="A680" s="1" t="s">
        <v>2127</v>
      </c>
    </row>
    <row r="681" spans="1:1" ht="13.5" customHeight="1" x14ac:dyDescent="0.15">
      <c r="A681" s="1" t="s">
        <v>2130</v>
      </c>
    </row>
    <row r="682" spans="1:1" ht="13.5" customHeight="1" x14ac:dyDescent="0.15">
      <c r="A682" s="1" t="s">
        <v>2133</v>
      </c>
    </row>
    <row r="683" spans="1:1" ht="13.5" customHeight="1" x14ac:dyDescent="0.15">
      <c r="A683" s="1" t="s">
        <v>2136</v>
      </c>
    </row>
    <row r="684" spans="1:1" ht="13.5" customHeight="1" x14ac:dyDescent="0.15">
      <c r="A684" s="1" t="s">
        <v>2139</v>
      </c>
    </row>
    <row r="685" spans="1:1" ht="13.5" customHeight="1" x14ac:dyDescent="0.15">
      <c r="A685" s="1" t="s">
        <v>2142</v>
      </c>
    </row>
    <row r="686" spans="1:1" ht="13.5" customHeight="1" x14ac:dyDescent="0.15">
      <c r="A686" s="1" t="s">
        <v>2145</v>
      </c>
    </row>
    <row r="687" spans="1:1" ht="13.5" customHeight="1" x14ac:dyDescent="0.15">
      <c r="A687" s="1" t="s">
        <v>2148</v>
      </c>
    </row>
    <row r="688" spans="1:1" ht="13.5" customHeight="1" x14ac:dyDescent="0.15">
      <c r="A688" s="1" t="s">
        <v>2151</v>
      </c>
    </row>
    <row r="689" spans="1:1" ht="13.5" customHeight="1" x14ac:dyDescent="0.15">
      <c r="A689" s="1" t="s">
        <v>2154</v>
      </c>
    </row>
    <row r="690" spans="1:1" ht="13.5" customHeight="1" x14ac:dyDescent="0.15">
      <c r="A690" s="1" t="s">
        <v>2157</v>
      </c>
    </row>
    <row r="691" spans="1:1" ht="13.5" customHeight="1" x14ac:dyDescent="0.15">
      <c r="A691" s="1" t="s">
        <v>2160</v>
      </c>
    </row>
    <row r="692" spans="1:1" ht="13.5" customHeight="1" x14ac:dyDescent="0.15">
      <c r="A692" s="1" t="s">
        <v>2163</v>
      </c>
    </row>
    <row r="693" spans="1:1" ht="13.5" customHeight="1" x14ac:dyDescent="0.15">
      <c r="A693" s="1" t="s">
        <v>2166</v>
      </c>
    </row>
    <row r="694" spans="1:1" ht="13.5" customHeight="1" x14ac:dyDescent="0.15">
      <c r="A694" s="1" t="s">
        <v>2169</v>
      </c>
    </row>
    <row r="695" spans="1:1" ht="13.5" customHeight="1" x14ac:dyDescent="0.15">
      <c r="A695" s="1" t="s">
        <v>2172</v>
      </c>
    </row>
    <row r="696" spans="1:1" ht="13.5" customHeight="1" x14ac:dyDescent="0.15">
      <c r="A696" s="1" t="s">
        <v>2</v>
      </c>
    </row>
    <row r="697" spans="1:1" ht="13.5" customHeight="1" x14ac:dyDescent="0.15">
      <c r="A697" s="1" t="s">
        <v>2</v>
      </c>
    </row>
    <row r="698" spans="1:1" ht="13.5" customHeight="1" x14ac:dyDescent="0.15">
      <c r="A698" s="1" t="s">
        <v>2</v>
      </c>
    </row>
    <row r="699" spans="1:1" ht="13.5" customHeight="1" x14ac:dyDescent="0.15">
      <c r="A699" s="1" t="s">
        <v>2</v>
      </c>
    </row>
    <row r="700" spans="1:1" ht="13.5" customHeight="1" x14ac:dyDescent="0.15">
      <c r="A700" s="1" t="s">
        <v>2</v>
      </c>
    </row>
    <row r="701" spans="1:1" ht="13.5" customHeight="1" x14ac:dyDescent="0.15">
      <c r="A701" s="1" t="s">
        <v>2</v>
      </c>
    </row>
    <row r="702" spans="1:1" ht="13.5" customHeight="1" x14ac:dyDescent="0.15">
      <c r="A702" s="1" t="s">
        <v>2</v>
      </c>
    </row>
    <row r="703" spans="1:1" ht="13.5" customHeight="1" x14ac:dyDescent="0.15">
      <c r="A703" s="1" t="s">
        <v>2</v>
      </c>
    </row>
    <row r="704" spans="1:1" ht="13.5" customHeight="1" x14ac:dyDescent="0.15">
      <c r="A704" s="1" t="s">
        <v>2</v>
      </c>
    </row>
    <row r="705" spans="1:1" ht="13.5" customHeight="1" x14ac:dyDescent="0.15">
      <c r="A705" s="1" t="s">
        <v>2175</v>
      </c>
    </row>
    <row r="706" spans="1:1" ht="13.5" customHeight="1" x14ac:dyDescent="0.15">
      <c r="A706" s="1" t="s">
        <v>2178</v>
      </c>
    </row>
    <row r="707" spans="1:1" ht="13.5" customHeight="1" x14ac:dyDescent="0.15">
      <c r="A707" s="1" t="s">
        <v>2181</v>
      </c>
    </row>
    <row r="708" spans="1:1" ht="13.5" customHeight="1" x14ac:dyDescent="0.15">
      <c r="A708" s="1" t="s">
        <v>2183</v>
      </c>
    </row>
    <row r="709" spans="1:1" ht="13.5" customHeight="1" x14ac:dyDescent="0.15">
      <c r="A709" s="1" t="s">
        <v>2186</v>
      </c>
    </row>
    <row r="710" spans="1:1" ht="13.5" customHeight="1" x14ac:dyDescent="0.15">
      <c r="A710" s="1" t="s">
        <v>2189</v>
      </c>
    </row>
    <row r="711" spans="1:1" ht="13.5" customHeight="1" x14ac:dyDescent="0.15">
      <c r="A711" s="1" t="s">
        <v>2192</v>
      </c>
    </row>
    <row r="712" spans="1:1" ht="13.5" customHeight="1" x14ac:dyDescent="0.15">
      <c r="A712" s="1" t="s">
        <v>2195</v>
      </c>
    </row>
    <row r="713" spans="1:1" ht="13.5" customHeight="1" x14ac:dyDescent="0.15">
      <c r="A713" s="1" t="s">
        <v>2198</v>
      </c>
    </row>
    <row r="714" spans="1:1" ht="13.5" customHeight="1" x14ac:dyDescent="0.15">
      <c r="A714" s="1" t="s">
        <v>2210</v>
      </c>
    </row>
    <row r="715" spans="1:1" ht="13.5" customHeight="1" x14ac:dyDescent="0.15">
      <c r="A715" s="1" t="s">
        <v>2201</v>
      </c>
    </row>
    <row r="716" spans="1:1" ht="13.5" customHeight="1" x14ac:dyDescent="0.15">
      <c r="A716" s="1" t="s">
        <v>2204</v>
      </c>
    </row>
    <row r="717" spans="1:1" ht="13.5" customHeight="1" x14ac:dyDescent="0.15">
      <c r="A717" s="1" t="s">
        <v>2207</v>
      </c>
    </row>
    <row r="718" spans="1:1" ht="13.5" customHeight="1" x14ac:dyDescent="0.15">
      <c r="A718" s="1" t="s">
        <v>2213</v>
      </c>
    </row>
    <row r="719" spans="1:1" ht="13.5" customHeight="1" x14ac:dyDescent="0.15">
      <c r="A719" s="1" t="s">
        <v>2216</v>
      </c>
    </row>
    <row r="720" spans="1:1" ht="13.5" customHeight="1" x14ac:dyDescent="0.15">
      <c r="A720" s="1" t="s">
        <v>2219</v>
      </c>
    </row>
    <row r="721" spans="1:1" ht="13.5" customHeight="1" x14ac:dyDescent="0.15">
      <c r="A721" s="1" t="s">
        <v>2230</v>
      </c>
    </row>
    <row r="722" spans="1:1" ht="13.5" customHeight="1" x14ac:dyDescent="0.15">
      <c r="A722" s="1" t="s">
        <v>2233</v>
      </c>
    </row>
    <row r="723" spans="1:1" ht="13.5" customHeight="1" x14ac:dyDescent="0.15">
      <c r="A723" s="1" t="s">
        <v>2236</v>
      </c>
    </row>
    <row r="724" spans="1:1" ht="13.5" customHeight="1" x14ac:dyDescent="0.15">
      <c r="A724" s="1" t="s">
        <v>2239</v>
      </c>
    </row>
    <row r="725" spans="1:1" ht="13.5" customHeight="1" x14ac:dyDescent="0.15">
      <c r="A725" s="1" t="s">
        <v>2242</v>
      </c>
    </row>
    <row r="726" spans="1:1" ht="13.5" customHeight="1" x14ac:dyDescent="0.15">
      <c r="A726" s="1" t="s">
        <v>2244</v>
      </c>
    </row>
    <row r="727" spans="1:1" ht="13.5" customHeight="1" x14ac:dyDescent="0.15">
      <c r="A727" s="1" t="s">
        <v>2247</v>
      </c>
    </row>
    <row r="728" spans="1:1" ht="13.5" customHeight="1" x14ac:dyDescent="0.15">
      <c r="A728" s="1" t="s">
        <v>2249</v>
      </c>
    </row>
    <row r="729" spans="1:1" ht="13.5" customHeight="1" x14ac:dyDescent="0.15">
      <c r="A729" s="1" t="s">
        <v>2255</v>
      </c>
    </row>
    <row r="730" spans="1:1" ht="13.5" customHeight="1" x14ac:dyDescent="0.15">
      <c r="A730" s="1" t="s">
        <v>2258</v>
      </c>
    </row>
    <row r="731" spans="1:1" ht="13.5" customHeight="1" x14ac:dyDescent="0.15">
      <c r="A731" s="1" t="s">
        <v>2261</v>
      </c>
    </row>
    <row r="732" spans="1:1" ht="13.5" customHeight="1" x14ac:dyDescent="0.15">
      <c r="A732" s="1" t="s">
        <v>2264</v>
      </c>
    </row>
    <row r="733" spans="1:1" ht="13.5" customHeight="1" x14ac:dyDescent="0.15">
      <c r="A733" s="1" t="s">
        <v>2267</v>
      </c>
    </row>
    <row r="734" spans="1:1" ht="13.5" customHeight="1" x14ac:dyDescent="0.15">
      <c r="A734" s="1" t="s">
        <v>2270</v>
      </c>
    </row>
    <row r="735" spans="1:1" ht="13.5" customHeight="1" x14ac:dyDescent="0.15">
      <c r="A735" s="1" t="s">
        <v>2273</v>
      </c>
    </row>
    <row r="736" spans="1:1" ht="13.5" customHeight="1" x14ac:dyDescent="0.15">
      <c r="A736" s="1" t="s">
        <v>2276</v>
      </c>
    </row>
    <row r="737" spans="1:1" ht="13.5" customHeight="1" x14ac:dyDescent="0.15">
      <c r="A737" s="1" t="s">
        <v>2279</v>
      </c>
    </row>
    <row r="738" spans="1:1" ht="13.5" customHeight="1" x14ac:dyDescent="0.15">
      <c r="A738" s="1" t="s">
        <v>2282</v>
      </c>
    </row>
    <row r="739" spans="1:1" ht="13.5" customHeight="1" x14ac:dyDescent="0.15">
      <c r="A739" s="1" t="s">
        <v>2285</v>
      </c>
    </row>
    <row r="740" spans="1:1" ht="13.5" customHeight="1" x14ac:dyDescent="0.15">
      <c r="A740" s="1" t="s">
        <v>2288</v>
      </c>
    </row>
    <row r="741" spans="1:1" ht="13.5" customHeight="1" x14ac:dyDescent="0.15">
      <c r="A741" s="1" t="s">
        <v>2291</v>
      </c>
    </row>
    <row r="742" spans="1:1" ht="13.5" customHeight="1" x14ac:dyDescent="0.15">
      <c r="A742" s="1" t="s">
        <v>2294</v>
      </c>
    </row>
    <row r="743" spans="1:1" ht="13.5" customHeight="1" x14ac:dyDescent="0.15">
      <c r="A743" s="1" t="s">
        <v>2296</v>
      </c>
    </row>
    <row r="744" spans="1:1" ht="13.5" customHeight="1" x14ac:dyDescent="0.15">
      <c r="A744" s="1" t="s">
        <v>974</v>
      </c>
    </row>
    <row r="745" spans="1:1" ht="13.5" customHeight="1" x14ac:dyDescent="0.15">
      <c r="A745" s="1" t="s">
        <v>2301</v>
      </c>
    </row>
    <row r="746" spans="1:1" ht="13.5" customHeight="1" x14ac:dyDescent="0.15">
      <c r="A746" s="1" t="s">
        <v>2304</v>
      </c>
    </row>
    <row r="747" spans="1:1" ht="13.5" customHeight="1" x14ac:dyDescent="0.15">
      <c r="A747" s="1" t="s">
        <v>2307</v>
      </c>
    </row>
    <row r="748" spans="1:1" ht="13.5" customHeight="1" x14ac:dyDescent="0.15">
      <c r="A748" s="1" t="s">
        <v>2310</v>
      </c>
    </row>
    <row r="749" spans="1:1" ht="13.5" customHeight="1" x14ac:dyDescent="0.15">
      <c r="A749" s="1" t="s">
        <v>2313</v>
      </c>
    </row>
    <row r="750" spans="1:1" ht="13.5" customHeight="1" x14ac:dyDescent="0.15">
      <c r="A750" s="1" t="s">
        <v>2316</v>
      </c>
    </row>
    <row r="751" spans="1:1" ht="13.5" customHeight="1" x14ac:dyDescent="0.15">
      <c r="A751" s="1" t="s">
        <v>2319</v>
      </c>
    </row>
    <row r="752" spans="1:1" ht="13.5" customHeight="1" x14ac:dyDescent="0.15">
      <c r="A752" s="1" t="s">
        <v>2322</v>
      </c>
    </row>
    <row r="753" spans="1:1" ht="13.5" customHeight="1" x14ac:dyDescent="0.15">
      <c r="A753" s="1" t="s">
        <v>2325</v>
      </c>
    </row>
    <row r="754" spans="1:1" ht="13.5" customHeight="1" x14ac:dyDescent="0.15">
      <c r="A754" s="1" t="s">
        <v>2328</v>
      </c>
    </row>
    <row r="755" spans="1:1" ht="13.5" customHeight="1" x14ac:dyDescent="0.15">
      <c r="A755" s="1" t="s">
        <v>2331</v>
      </c>
    </row>
    <row r="756" spans="1:1" ht="13.5" customHeight="1" x14ac:dyDescent="0.15">
      <c r="A756" s="1" t="s">
        <v>2334</v>
      </c>
    </row>
    <row r="757" spans="1:1" ht="13.5" customHeight="1" x14ac:dyDescent="0.15">
      <c r="A757" s="1" t="s">
        <v>2337</v>
      </c>
    </row>
    <row r="758" spans="1:1" ht="13.5" customHeight="1" x14ac:dyDescent="0.15">
      <c r="A758" s="1" t="s">
        <v>2340</v>
      </c>
    </row>
    <row r="759" spans="1:1" ht="13.5" customHeight="1" x14ac:dyDescent="0.15">
      <c r="A759" s="1" t="s">
        <v>2343</v>
      </c>
    </row>
    <row r="760" spans="1:1" ht="13.5" customHeight="1" x14ac:dyDescent="0.15">
      <c r="A760" s="1" t="s">
        <v>2346</v>
      </c>
    </row>
    <row r="761" spans="1:1" ht="13.5" customHeight="1" x14ac:dyDescent="0.15">
      <c r="A761" s="1" t="s">
        <v>2349</v>
      </c>
    </row>
    <row r="762" spans="1:1" ht="13.5" customHeight="1" x14ac:dyDescent="0.15">
      <c r="A762" s="1" t="s">
        <v>2352</v>
      </c>
    </row>
    <row r="763" spans="1:1" ht="13.5" customHeight="1" x14ac:dyDescent="0.15">
      <c r="A763" s="1" t="s">
        <v>2355</v>
      </c>
    </row>
    <row r="764" spans="1:1" ht="13.5" customHeight="1" x14ac:dyDescent="0.15">
      <c r="A764" s="1" t="s">
        <v>2358</v>
      </c>
    </row>
    <row r="765" spans="1:1" ht="13.5" customHeight="1" x14ac:dyDescent="0.15">
      <c r="A765" s="1" t="s">
        <v>2361</v>
      </c>
    </row>
    <row r="766" spans="1:1" ht="13.5" customHeight="1" x14ac:dyDescent="0.15">
      <c r="A766" s="1" t="s">
        <v>2364</v>
      </c>
    </row>
    <row r="767" spans="1:1" ht="13.5" customHeight="1" x14ac:dyDescent="0.15">
      <c r="A767" s="1" t="s">
        <v>2367</v>
      </c>
    </row>
    <row r="768" spans="1:1" ht="13.5" customHeight="1" x14ac:dyDescent="0.15">
      <c r="A768" s="1" t="s">
        <v>2369</v>
      </c>
    </row>
    <row r="769" spans="1:1" ht="13.5" customHeight="1" x14ac:dyDescent="0.15">
      <c r="A769" s="1" t="s">
        <v>2371</v>
      </c>
    </row>
    <row r="770" spans="1:1" ht="13.5" customHeight="1" x14ac:dyDescent="0.15">
      <c r="A770" s="1" t="s">
        <v>2374</v>
      </c>
    </row>
    <row r="771" spans="1:1" ht="13.5" customHeight="1" x14ac:dyDescent="0.15">
      <c r="A771" s="1" t="s">
        <v>2377</v>
      </c>
    </row>
    <row r="772" spans="1:1" ht="13.5" customHeight="1" x14ac:dyDescent="0.15">
      <c r="A772" s="1" t="s">
        <v>2380</v>
      </c>
    </row>
    <row r="773" spans="1:1" ht="13.5" customHeight="1" x14ac:dyDescent="0.15">
      <c r="A773" s="1" t="s">
        <v>2383</v>
      </c>
    </row>
    <row r="774" spans="1:1" ht="13.5" customHeight="1" x14ac:dyDescent="0.15">
      <c r="A774" s="1" t="s">
        <v>2386</v>
      </c>
    </row>
    <row r="775" spans="1:1" ht="13.5" customHeight="1" x14ac:dyDescent="0.15">
      <c r="A775" s="1" t="s">
        <v>2389</v>
      </c>
    </row>
    <row r="776" spans="1:1" ht="13.5" customHeight="1" x14ac:dyDescent="0.15">
      <c r="A776" s="1" t="s">
        <v>2392</v>
      </c>
    </row>
    <row r="777" spans="1:1" ht="13.5" customHeight="1" x14ac:dyDescent="0.15">
      <c r="A777" s="1" t="s">
        <v>2395</v>
      </c>
    </row>
    <row r="778" spans="1:1" ht="13.5" customHeight="1" x14ac:dyDescent="0.15">
      <c r="A778" s="1" t="s">
        <v>2398</v>
      </c>
    </row>
    <row r="779" spans="1:1" ht="13.5" customHeight="1" x14ac:dyDescent="0.15">
      <c r="A779" s="1" t="s">
        <v>2401</v>
      </c>
    </row>
    <row r="780" spans="1:1" ht="13.5" customHeight="1" x14ac:dyDescent="0.15">
      <c r="A780" s="1" t="s">
        <v>2404</v>
      </c>
    </row>
    <row r="781" spans="1:1" ht="13.5" customHeight="1" x14ac:dyDescent="0.15">
      <c r="A781" s="1" t="s">
        <v>2407</v>
      </c>
    </row>
    <row r="782" spans="1:1" ht="13.5" customHeight="1" x14ac:dyDescent="0.15">
      <c r="A782" s="1" t="s">
        <v>2410</v>
      </c>
    </row>
    <row r="783" spans="1:1" ht="13.5" customHeight="1" x14ac:dyDescent="0.15">
      <c r="A783" s="1" t="s">
        <v>2413</v>
      </c>
    </row>
    <row r="784" spans="1:1" ht="13.5" customHeight="1" x14ac:dyDescent="0.15">
      <c r="A784" s="1" t="s">
        <v>2416</v>
      </c>
    </row>
    <row r="785" spans="1:1" ht="13.5" customHeight="1" x14ac:dyDescent="0.15">
      <c r="A785" s="1" t="s">
        <v>2419</v>
      </c>
    </row>
    <row r="786" spans="1:1" ht="13.5" customHeight="1" x14ac:dyDescent="0.15">
      <c r="A786" s="1" t="s">
        <v>2422</v>
      </c>
    </row>
    <row r="787" spans="1:1" ht="13.5" customHeight="1" x14ac:dyDescent="0.15">
      <c r="A787" s="1" t="s">
        <v>2425</v>
      </c>
    </row>
    <row r="788" spans="1:1" ht="13.5" customHeight="1" x14ac:dyDescent="0.15">
      <c r="A788" s="1" t="s">
        <v>2428</v>
      </c>
    </row>
    <row r="789" spans="1:1" ht="13.5" customHeight="1" x14ac:dyDescent="0.15">
      <c r="A789" s="1" t="s">
        <v>2431</v>
      </c>
    </row>
    <row r="790" spans="1:1" ht="13.5" customHeight="1" x14ac:dyDescent="0.15">
      <c r="A790" s="1" t="s">
        <v>2433</v>
      </c>
    </row>
    <row r="791" spans="1:1" ht="13.5" customHeight="1" x14ac:dyDescent="0.15">
      <c r="A791" s="1" t="s">
        <v>2436</v>
      </c>
    </row>
    <row r="792" spans="1:1" ht="13.5" customHeight="1" x14ac:dyDescent="0.15">
      <c r="A792" s="1" t="s">
        <v>2439</v>
      </c>
    </row>
    <row r="793" spans="1:1" ht="13.5" customHeight="1" x14ac:dyDescent="0.15">
      <c r="A793" s="1" t="s">
        <v>2442</v>
      </c>
    </row>
    <row r="794" spans="1:1" ht="13.5" customHeight="1" x14ac:dyDescent="0.15">
      <c r="A794" s="1" t="s">
        <v>2445</v>
      </c>
    </row>
    <row r="795" spans="1:1" ht="13.5" customHeight="1" x14ac:dyDescent="0.15">
      <c r="A795" s="1" t="s">
        <v>2448</v>
      </c>
    </row>
    <row r="796" spans="1:1" ht="13.5" customHeight="1" x14ac:dyDescent="0.15">
      <c r="A796" s="1" t="s">
        <v>2451</v>
      </c>
    </row>
    <row r="797" spans="1:1" ht="13.5" customHeight="1" x14ac:dyDescent="0.15">
      <c r="A797" s="1" t="s">
        <v>2453</v>
      </c>
    </row>
    <row r="798" spans="1:1" ht="13.5" customHeight="1" x14ac:dyDescent="0.15">
      <c r="A798" s="1" t="s">
        <v>2456</v>
      </c>
    </row>
    <row r="799" spans="1:1" ht="13.5" customHeight="1" x14ac:dyDescent="0.15">
      <c r="A799" s="1" t="s">
        <v>2459</v>
      </c>
    </row>
    <row r="800" spans="1:1" ht="13.5" customHeight="1" x14ac:dyDescent="0.15">
      <c r="A800" s="1" t="s">
        <v>2462</v>
      </c>
    </row>
    <row r="801" spans="1:1" ht="13.5" customHeight="1" x14ac:dyDescent="0.15">
      <c r="A801" s="1" t="s">
        <v>2465</v>
      </c>
    </row>
    <row r="802" spans="1:1" ht="13.5" customHeight="1" x14ac:dyDescent="0.15">
      <c r="A802" s="1" t="s">
        <v>2468</v>
      </c>
    </row>
    <row r="803" spans="1:1" ht="13.5" customHeight="1" x14ac:dyDescent="0.15">
      <c r="A803" s="1" t="s">
        <v>2471</v>
      </c>
    </row>
    <row r="804" spans="1:1" ht="13.5" customHeight="1" x14ac:dyDescent="0.15">
      <c r="A804" s="1" t="s">
        <v>2473</v>
      </c>
    </row>
    <row r="805" spans="1:1" ht="13.5" customHeight="1" x14ac:dyDescent="0.15">
      <c r="A805" s="1" t="s">
        <v>2476</v>
      </c>
    </row>
    <row r="806" spans="1:1" ht="13.5" customHeight="1" x14ac:dyDescent="0.15">
      <c r="A806" s="1" t="s">
        <v>2479</v>
      </c>
    </row>
    <row r="807" spans="1:1" ht="13.5" customHeight="1" x14ac:dyDescent="0.15">
      <c r="A807" s="1" t="s">
        <v>2482</v>
      </c>
    </row>
    <row r="808" spans="1:1" ht="13.5" customHeight="1" x14ac:dyDescent="0.15">
      <c r="A808" s="1" t="s">
        <v>2485</v>
      </c>
    </row>
    <row r="809" spans="1:1" ht="13.5" customHeight="1" x14ac:dyDescent="0.15">
      <c r="A809" s="1" t="s">
        <v>2488</v>
      </c>
    </row>
    <row r="810" spans="1:1" ht="13.5" customHeight="1" x14ac:dyDescent="0.15">
      <c r="A810" s="1" t="s">
        <v>2491</v>
      </c>
    </row>
    <row r="811" spans="1:1" ht="13.5" customHeight="1" x14ac:dyDescent="0.15">
      <c r="A811" s="1" t="s">
        <v>2494</v>
      </c>
    </row>
    <row r="812" spans="1:1" ht="13.5" customHeight="1" x14ac:dyDescent="0.15">
      <c r="A812" s="1" t="s">
        <v>2497</v>
      </c>
    </row>
    <row r="813" spans="1:1" ht="13.5" customHeight="1" x14ac:dyDescent="0.15">
      <c r="A813" s="1" t="s">
        <v>2500</v>
      </c>
    </row>
    <row r="814" spans="1:1" ht="13.5" customHeight="1" x14ac:dyDescent="0.15">
      <c r="A814" s="1" t="s">
        <v>2503</v>
      </c>
    </row>
    <row r="815" spans="1:1" ht="13.5" customHeight="1" x14ac:dyDescent="0.15">
      <c r="A815" s="1" t="s">
        <v>2506</v>
      </c>
    </row>
    <row r="816" spans="1:1" ht="13.5" customHeight="1" x14ac:dyDescent="0.15">
      <c r="A816" s="1" t="s">
        <v>2509</v>
      </c>
    </row>
    <row r="817" spans="1:1" ht="13.5" customHeight="1" x14ac:dyDescent="0.15">
      <c r="A817" s="1" t="s">
        <v>2512</v>
      </c>
    </row>
    <row r="818" spans="1:1" ht="13.5" customHeight="1" x14ac:dyDescent="0.15">
      <c r="A818" s="1" t="s">
        <v>2515</v>
      </c>
    </row>
    <row r="819" spans="1:1" ht="13.5" customHeight="1" x14ac:dyDescent="0.15">
      <c r="A819" s="1" t="s">
        <v>2518</v>
      </c>
    </row>
    <row r="820" spans="1:1" ht="13.5" customHeight="1" x14ac:dyDescent="0.15">
      <c r="A820" s="1" t="s">
        <v>2520</v>
      </c>
    </row>
    <row r="821" spans="1:1" ht="13.5" customHeight="1" x14ac:dyDescent="0.15">
      <c r="A821" s="1" t="s">
        <v>2523</v>
      </c>
    </row>
    <row r="822" spans="1:1" ht="13.5" customHeight="1" x14ac:dyDescent="0.15">
      <c r="A822" s="1" t="s">
        <v>2526</v>
      </c>
    </row>
    <row r="823" spans="1:1" ht="13.5" customHeight="1" x14ac:dyDescent="0.15">
      <c r="A823" s="1" t="s">
        <v>2529</v>
      </c>
    </row>
    <row r="824" spans="1:1" ht="13.5" customHeight="1" x14ac:dyDescent="0.15">
      <c r="A824" s="1" t="s">
        <v>2532</v>
      </c>
    </row>
    <row r="825" spans="1:1" ht="13.5" customHeight="1" x14ac:dyDescent="0.15">
      <c r="A825" s="1" t="s">
        <v>2535</v>
      </c>
    </row>
    <row r="826" spans="1:1" ht="13.5" customHeight="1" x14ac:dyDescent="0.15">
      <c r="A826" s="1" t="s">
        <v>1572</v>
      </c>
    </row>
    <row r="827" spans="1:1" ht="13.5" customHeight="1" x14ac:dyDescent="0.15">
      <c r="A827" s="1" t="s">
        <v>2540</v>
      </c>
    </row>
    <row r="828" spans="1:1" ht="13.5" customHeight="1" x14ac:dyDescent="0.15">
      <c r="A828" s="1" t="s">
        <v>2543</v>
      </c>
    </row>
    <row r="829" spans="1:1" ht="13.5" customHeight="1" x14ac:dyDescent="0.15">
      <c r="A829" s="1" t="s">
        <v>2545</v>
      </c>
    </row>
    <row r="830" spans="1:1" ht="13.5" customHeight="1" x14ac:dyDescent="0.15">
      <c r="A830" s="1" t="s">
        <v>2547</v>
      </c>
    </row>
    <row r="831" spans="1:1" ht="13.5" customHeight="1" x14ac:dyDescent="0.15">
      <c r="A831" s="1" t="s">
        <v>2549</v>
      </c>
    </row>
    <row r="832" spans="1:1" ht="13.5" customHeight="1" x14ac:dyDescent="0.15">
      <c r="A832" s="1" t="s">
        <v>2551</v>
      </c>
    </row>
    <row r="833" spans="1:1" ht="13.5" customHeight="1" x14ac:dyDescent="0.15">
      <c r="A833" s="1" t="s">
        <v>2553</v>
      </c>
    </row>
    <row r="834" spans="1:1" ht="13.5" customHeight="1" x14ac:dyDescent="0.15">
      <c r="A834" s="1" t="s">
        <v>2555</v>
      </c>
    </row>
    <row r="835" spans="1:1" ht="13.5" customHeight="1" x14ac:dyDescent="0.15">
      <c r="A835" s="1" t="s">
        <v>2557</v>
      </c>
    </row>
    <row r="836" spans="1:1" ht="13.5" customHeight="1" x14ac:dyDescent="0.15">
      <c r="A836" s="1" t="s">
        <v>2559</v>
      </c>
    </row>
    <row r="837" spans="1:1" ht="13.5" customHeight="1" x14ac:dyDescent="0.15">
      <c r="A837" s="1" t="s">
        <v>2561</v>
      </c>
    </row>
    <row r="838" spans="1:1" ht="13.5" customHeight="1" x14ac:dyDescent="0.15">
      <c r="A838" s="1" t="s">
        <v>2231</v>
      </c>
    </row>
    <row r="839" spans="1:1" ht="13.5" customHeight="1" x14ac:dyDescent="0.15">
      <c r="A839" s="1" t="s">
        <v>2234</v>
      </c>
    </row>
    <row r="840" spans="1:1" ht="13.5" customHeight="1" x14ac:dyDescent="0.15">
      <c r="A840" s="1" t="s">
        <v>2237</v>
      </c>
    </row>
    <row r="841" spans="1:1" ht="13.5" customHeight="1" x14ac:dyDescent="0.15">
      <c r="A841" s="1" t="s">
        <v>2240</v>
      </c>
    </row>
    <row r="842" spans="1:1" ht="13.5" customHeight="1" x14ac:dyDescent="0.15">
      <c r="A842" s="1" t="s">
        <v>1312</v>
      </c>
    </row>
    <row r="843" spans="1:1" ht="13.5" customHeight="1" x14ac:dyDescent="0.15">
      <c r="A843" s="1" t="s">
        <v>2245</v>
      </c>
    </row>
    <row r="844" spans="1:1" ht="13.5" customHeight="1" x14ac:dyDescent="0.15">
      <c r="A844" s="1" t="s">
        <v>1721</v>
      </c>
    </row>
    <row r="845" spans="1:1" ht="13.5" customHeight="1" x14ac:dyDescent="0.15">
      <c r="A845" s="1" t="s">
        <v>2250</v>
      </c>
    </row>
    <row r="846" spans="1:1" ht="13.5" customHeight="1" x14ac:dyDescent="0.15">
      <c r="A846" s="1" t="s">
        <v>2253</v>
      </c>
    </row>
    <row r="847" spans="1:1" ht="13.5" customHeight="1" x14ac:dyDescent="0.15">
      <c r="A847" s="1" t="s">
        <v>2256</v>
      </c>
    </row>
    <row r="848" spans="1:1" ht="13.5" customHeight="1" x14ac:dyDescent="0.15">
      <c r="A848" s="1" t="s">
        <v>2259</v>
      </c>
    </row>
    <row r="849" spans="1:1" ht="13.5" customHeight="1" x14ac:dyDescent="0.15">
      <c r="A849" s="1" t="s">
        <v>2262</v>
      </c>
    </row>
    <row r="850" spans="1:1" ht="13.5" customHeight="1" x14ac:dyDescent="0.15">
      <c r="A850" s="1" t="s">
        <v>2265</v>
      </c>
    </row>
    <row r="851" spans="1:1" ht="13.5" customHeight="1" x14ac:dyDescent="0.15">
      <c r="A851" s="1" t="s">
        <v>2268</v>
      </c>
    </row>
    <row r="852" spans="1:1" ht="13.5" customHeight="1" x14ac:dyDescent="0.15">
      <c r="A852" s="1" t="s">
        <v>2271</v>
      </c>
    </row>
    <row r="853" spans="1:1" ht="13.5" customHeight="1" x14ac:dyDescent="0.15">
      <c r="A853" s="1" t="s">
        <v>2274</v>
      </c>
    </row>
    <row r="854" spans="1:1" ht="13.5" customHeight="1" x14ac:dyDescent="0.15">
      <c r="A854" s="1" t="s">
        <v>2277</v>
      </c>
    </row>
    <row r="855" spans="1:1" ht="13.5" customHeight="1" x14ac:dyDescent="0.15">
      <c r="A855" s="1" t="s">
        <v>2280</v>
      </c>
    </row>
    <row r="856" spans="1:1" ht="13.5" customHeight="1" x14ac:dyDescent="0.15">
      <c r="A856" s="1" t="s">
        <v>2283</v>
      </c>
    </row>
    <row r="857" spans="1:1" ht="13.5" customHeight="1" x14ac:dyDescent="0.15">
      <c r="A857" s="1" t="s">
        <v>2286</v>
      </c>
    </row>
    <row r="858" spans="1:1" ht="13.5" customHeight="1" x14ac:dyDescent="0.15">
      <c r="A858" s="1" t="s">
        <v>2289</v>
      </c>
    </row>
    <row r="859" spans="1:1" ht="13.5" customHeight="1" x14ac:dyDescent="0.15">
      <c r="A859" s="1" t="s">
        <v>2292</v>
      </c>
    </row>
    <row r="860" spans="1:1" ht="13.5" customHeight="1" x14ac:dyDescent="0.15">
      <c r="A860" s="1" t="s">
        <v>1549</v>
      </c>
    </row>
    <row r="861" spans="1:1" ht="13.5" customHeight="1" x14ac:dyDescent="0.15">
      <c r="A861" s="1" t="s">
        <v>2297</v>
      </c>
    </row>
    <row r="862" spans="1:1" ht="13.5" customHeight="1" x14ac:dyDescent="0.15">
      <c r="A862" s="1" t="s">
        <v>2299</v>
      </c>
    </row>
    <row r="863" spans="1:1" ht="13.5" customHeight="1" x14ac:dyDescent="0.15">
      <c r="A863" s="1" t="s">
        <v>2302</v>
      </c>
    </row>
    <row r="864" spans="1:1" ht="13.5" customHeight="1" x14ac:dyDescent="0.15">
      <c r="A864" s="1" t="s">
        <v>2305</v>
      </c>
    </row>
    <row r="865" spans="1:1" ht="13.5" customHeight="1" x14ac:dyDescent="0.15">
      <c r="A865" s="1" t="s">
        <v>2308</v>
      </c>
    </row>
    <row r="866" spans="1:1" ht="13.5" customHeight="1" x14ac:dyDescent="0.15">
      <c r="A866" s="1" t="s">
        <v>2311</v>
      </c>
    </row>
    <row r="867" spans="1:1" ht="13.5" customHeight="1" x14ac:dyDescent="0.15">
      <c r="A867" s="1" t="s">
        <v>2314</v>
      </c>
    </row>
    <row r="868" spans="1:1" ht="13.5" customHeight="1" x14ac:dyDescent="0.15">
      <c r="A868" s="1" t="s">
        <v>2317</v>
      </c>
    </row>
    <row r="869" spans="1:1" ht="13.5" customHeight="1" x14ac:dyDescent="0.15">
      <c r="A869" s="1" t="s">
        <v>2320</v>
      </c>
    </row>
    <row r="870" spans="1:1" ht="13.5" customHeight="1" x14ac:dyDescent="0.15">
      <c r="A870" s="1" t="s">
        <v>2323</v>
      </c>
    </row>
    <row r="871" spans="1:1" ht="13.5" customHeight="1" x14ac:dyDescent="0.15">
      <c r="A871" s="1" t="s">
        <v>2326</v>
      </c>
    </row>
    <row r="872" spans="1:1" ht="13.5" customHeight="1" x14ac:dyDescent="0.15">
      <c r="A872" s="1" t="s">
        <v>2329</v>
      </c>
    </row>
    <row r="873" spans="1:1" ht="13.5" customHeight="1" x14ac:dyDescent="0.15">
      <c r="A873" s="1" t="s">
        <v>2332</v>
      </c>
    </row>
    <row r="874" spans="1:1" ht="13.5" customHeight="1" x14ac:dyDescent="0.15">
      <c r="A874" s="1" t="s">
        <v>2335</v>
      </c>
    </row>
    <row r="875" spans="1:1" ht="13.5" customHeight="1" x14ac:dyDescent="0.15">
      <c r="A875" s="1" t="s">
        <v>2338</v>
      </c>
    </row>
    <row r="876" spans="1:1" ht="13.5" customHeight="1" x14ac:dyDescent="0.15">
      <c r="A876" s="1" t="s">
        <v>2341</v>
      </c>
    </row>
    <row r="877" spans="1:1" ht="13.5" customHeight="1" x14ac:dyDescent="0.15">
      <c r="A877" s="1" t="s">
        <v>2344</v>
      </c>
    </row>
    <row r="878" spans="1:1" ht="13.5" customHeight="1" x14ac:dyDescent="0.15">
      <c r="A878" s="1" t="s">
        <v>2347</v>
      </c>
    </row>
    <row r="879" spans="1:1" ht="13.5" customHeight="1" x14ac:dyDescent="0.15">
      <c r="A879" s="1" t="s">
        <v>2350</v>
      </c>
    </row>
    <row r="880" spans="1:1" ht="13.5" customHeight="1" x14ac:dyDescent="0.15">
      <c r="A880" s="1" t="s">
        <v>2353</v>
      </c>
    </row>
    <row r="881" spans="1:1" ht="13.5" customHeight="1" x14ac:dyDescent="0.15">
      <c r="A881" s="1" t="s">
        <v>2356</v>
      </c>
    </row>
    <row r="882" spans="1:1" ht="13.5" customHeight="1" x14ac:dyDescent="0.15">
      <c r="A882" s="1" t="s">
        <v>2359</v>
      </c>
    </row>
    <row r="883" spans="1:1" ht="13.5" customHeight="1" x14ac:dyDescent="0.15">
      <c r="A883" s="1" t="s">
        <v>2362</v>
      </c>
    </row>
    <row r="884" spans="1:1" ht="13.5" customHeight="1" x14ac:dyDescent="0.15">
      <c r="A884" s="1" t="s">
        <v>2365</v>
      </c>
    </row>
    <row r="885" spans="1:1" ht="13.5" customHeight="1" x14ac:dyDescent="0.15">
      <c r="A885" s="1" t="s">
        <v>2368</v>
      </c>
    </row>
    <row r="886" spans="1:1" ht="13.5" customHeight="1" x14ac:dyDescent="0.15">
      <c r="A886" s="1" t="s">
        <v>1559</v>
      </c>
    </row>
    <row r="887" spans="1:1" ht="13.5" customHeight="1" x14ac:dyDescent="0.15">
      <c r="A887" s="1" t="s">
        <v>2372</v>
      </c>
    </row>
    <row r="888" spans="1:1" ht="13.5" customHeight="1" x14ac:dyDescent="0.15">
      <c r="A888" s="1" t="s">
        <v>2375</v>
      </c>
    </row>
    <row r="889" spans="1:1" ht="13.5" customHeight="1" x14ac:dyDescent="0.15">
      <c r="A889" s="1" t="s">
        <v>2378</v>
      </c>
    </row>
    <row r="890" spans="1:1" ht="13.5" customHeight="1" x14ac:dyDescent="0.15">
      <c r="A890" s="1" t="s">
        <v>2381</v>
      </c>
    </row>
    <row r="891" spans="1:1" ht="13.5" customHeight="1" x14ac:dyDescent="0.15">
      <c r="A891" s="1" t="s">
        <v>2384</v>
      </c>
    </row>
    <row r="892" spans="1:1" ht="13.5" customHeight="1" x14ac:dyDescent="0.15">
      <c r="A892" s="1" t="s">
        <v>2387</v>
      </c>
    </row>
    <row r="893" spans="1:1" ht="13.5" customHeight="1" x14ac:dyDescent="0.15">
      <c r="A893" s="1" t="s">
        <v>2390</v>
      </c>
    </row>
    <row r="894" spans="1:1" ht="13.5" customHeight="1" x14ac:dyDescent="0.15">
      <c r="A894" s="1" t="s">
        <v>2393</v>
      </c>
    </row>
    <row r="895" spans="1:1" ht="13.5" customHeight="1" x14ac:dyDescent="0.15">
      <c r="A895" s="1" t="s">
        <v>2396</v>
      </c>
    </row>
    <row r="896" spans="1:1" ht="13.5" customHeight="1" x14ac:dyDescent="0.15">
      <c r="A896" s="1" t="s">
        <v>2399</v>
      </c>
    </row>
    <row r="897" spans="1:1" ht="13.5" customHeight="1" x14ac:dyDescent="0.15">
      <c r="A897" s="1" t="s">
        <v>2402</v>
      </c>
    </row>
    <row r="898" spans="1:1" ht="13.5" customHeight="1" x14ac:dyDescent="0.15">
      <c r="A898" s="1" t="s">
        <v>2405</v>
      </c>
    </row>
    <row r="899" spans="1:1" ht="13.5" customHeight="1" x14ac:dyDescent="0.15">
      <c r="A899" s="1" t="s">
        <v>2408</v>
      </c>
    </row>
    <row r="900" spans="1:1" ht="13.5" customHeight="1" x14ac:dyDescent="0.15">
      <c r="A900" s="1" t="s">
        <v>2411</v>
      </c>
    </row>
    <row r="901" spans="1:1" ht="13.5" customHeight="1" x14ac:dyDescent="0.15">
      <c r="A901" s="1" t="s">
        <v>2414</v>
      </c>
    </row>
    <row r="902" spans="1:1" ht="13.5" customHeight="1" x14ac:dyDescent="0.15">
      <c r="A902" s="1" t="s">
        <v>2417</v>
      </c>
    </row>
    <row r="903" spans="1:1" ht="13.5" customHeight="1" x14ac:dyDescent="0.15">
      <c r="A903" s="1" t="s">
        <v>2420</v>
      </c>
    </row>
    <row r="904" spans="1:1" ht="13.5" customHeight="1" x14ac:dyDescent="0.15">
      <c r="A904" s="1" t="s">
        <v>2423</v>
      </c>
    </row>
    <row r="905" spans="1:1" ht="13.5" customHeight="1" x14ac:dyDescent="0.15">
      <c r="A905" s="1" t="s">
        <v>2426</v>
      </c>
    </row>
    <row r="906" spans="1:1" ht="13.5" customHeight="1" x14ac:dyDescent="0.15">
      <c r="A906" s="1" t="s">
        <v>2429</v>
      </c>
    </row>
    <row r="907" spans="1:1" ht="13.5" customHeight="1" x14ac:dyDescent="0.15">
      <c r="A907" s="1" t="s">
        <v>1796</v>
      </c>
    </row>
    <row r="908" spans="1:1" ht="13.5" customHeight="1" x14ac:dyDescent="0.15">
      <c r="A908" s="1" t="s">
        <v>2434</v>
      </c>
    </row>
    <row r="909" spans="1:1" ht="13.5" customHeight="1" x14ac:dyDescent="0.15">
      <c r="A909" s="1" t="s">
        <v>2437</v>
      </c>
    </row>
    <row r="910" spans="1:1" ht="13.5" customHeight="1" x14ac:dyDescent="0.15">
      <c r="A910" s="1" t="s">
        <v>2440</v>
      </c>
    </row>
    <row r="911" spans="1:1" ht="13.5" customHeight="1" x14ac:dyDescent="0.15">
      <c r="A911" s="1" t="s">
        <v>2443</v>
      </c>
    </row>
    <row r="912" spans="1:1" ht="13.5" customHeight="1" x14ac:dyDescent="0.15">
      <c r="A912" s="1" t="s">
        <v>2446</v>
      </c>
    </row>
    <row r="913" spans="1:1" ht="13.5" customHeight="1" x14ac:dyDescent="0.15">
      <c r="A913" s="1" t="s">
        <v>2449</v>
      </c>
    </row>
    <row r="914" spans="1:1" ht="13.5" customHeight="1" x14ac:dyDescent="0.15">
      <c r="A914" s="1" t="s">
        <v>1540</v>
      </c>
    </row>
    <row r="915" spans="1:1" ht="13.5" customHeight="1" x14ac:dyDescent="0.15">
      <c r="A915" s="1" t="s">
        <v>2454</v>
      </c>
    </row>
    <row r="916" spans="1:1" ht="13.5" customHeight="1" x14ac:dyDescent="0.15">
      <c r="A916" s="1" t="s">
        <v>2457</v>
      </c>
    </row>
    <row r="917" spans="1:1" ht="13.5" customHeight="1" x14ac:dyDescent="0.15">
      <c r="A917" s="1" t="s">
        <v>2460</v>
      </c>
    </row>
    <row r="918" spans="1:1" ht="13.5" customHeight="1" x14ac:dyDescent="0.15">
      <c r="A918" s="1" t="s">
        <v>2463</v>
      </c>
    </row>
    <row r="919" spans="1:1" ht="13.5" customHeight="1" x14ac:dyDescent="0.15">
      <c r="A919" s="1" t="s">
        <v>2466</v>
      </c>
    </row>
    <row r="920" spans="1:1" ht="13.5" customHeight="1" x14ac:dyDescent="0.15">
      <c r="A920" s="1" t="s">
        <v>2469</v>
      </c>
    </row>
    <row r="921" spans="1:1" ht="13.5" customHeight="1" x14ac:dyDescent="0.15">
      <c r="A921" s="1" t="s">
        <v>1695</v>
      </c>
    </row>
    <row r="922" spans="1:1" ht="13.5" customHeight="1" x14ac:dyDescent="0.15">
      <c r="A922" s="1" t="s">
        <v>2474</v>
      </c>
    </row>
    <row r="923" spans="1:1" ht="13.5" customHeight="1" x14ac:dyDescent="0.15">
      <c r="A923" s="1" t="s">
        <v>2477</v>
      </c>
    </row>
    <row r="924" spans="1:1" ht="13.5" customHeight="1" x14ac:dyDescent="0.15">
      <c r="A924" s="1" t="s">
        <v>2480</v>
      </c>
    </row>
    <row r="925" spans="1:1" ht="13.5" customHeight="1" x14ac:dyDescent="0.15">
      <c r="A925" s="1" t="s">
        <v>2483</v>
      </c>
    </row>
    <row r="926" spans="1:1" ht="13.5" customHeight="1" x14ac:dyDescent="0.15">
      <c r="A926" s="1" t="s">
        <v>2486</v>
      </c>
    </row>
    <row r="927" spans="1:1" ht="13.5" customHeight="1" x14ac:dyDescent="0.15">
      <c r="A927" s="1" t="s">
        <v>2489</v>
      </c>
    </row>
    <row r="928" spans="1:1" ht="13.5" customHeight="1" x14ac:dyDescent="0.15">
      <c r="A928" s="1" t="s">
        <v>2492</v>
      </c>
    </row>
    <row r="929" spans="1:1" ht="13.5" customHeight="1" x14ac:dyDescent="0.15">
      <c r="A929" s="1" t="s">
        <v>2498</v>
      </c>
    </row>
    <row r="930" spans="1:1" ht="13.5" customHeight="1" x14ac:dyDescent="0.15">
      <c r="A930" s="1" t="s">
        <v>2495</v>
      </c>
    </row>
    <row r="931" spans="1:1" ht="13.5" customHeight="1" x14ac:dyDescent="0.15">
      <c r="A931" s="1" t="s">
        <v>2501</v>
      </c>
    </row>
    <row r="932" spans="1:1" ht="13.5" customHeight="1" x14ac:dyDescent="0.15">
      <c r="A932" s="1" t="s">
        <v>2504</v>
      </c>
    </row>
    <row r="933" spans="1:1" ht="13.5" customHeight="1" x14ac:dyDescent="0.15">
      <c r="A933" s="1" t="s">
        <v>2507</v>
      </c>
    </row>
    <row r="934" spans="1:1" ht="13.5" customHeight="1" x14ac:dyDescent="0.15">
      <c r="A934" s="1" t="s">
        <v>2510</v>
      </c>
    </row>
    <row r="935" spans="1:1" ht="13.5" customHeight="1" x14ac:dyDescent="0.15">
      <c r="A935" s="1" t="s">
        <v>2513</v>
      </c>
    </row>
    <row r="936" spans="1:1" ht="13.5" customHeight="1" x14ac:dyDescent="0.15">
      <c r="A936" s="1" t="s">
        <v>2516</v>
      </c>
    </row>
    <row r="937" spans="1:1" ht="13.5" customHeight="1" x14ac:dyDescent="0.15">
      <c r="A937" s="1" t="s">
        <v>1301</v>
      </c>
    </row>
    <row r="938" spans="1:1" ht="13.5" customHeight="1" x14ac:dyDescent="0.15">
      <c r="A938" s="1" t="s">
        <v>2530</v>
      </c>
    </row>
    <row r="939" spans="1:1" ht="13.5" customHeight="1" x14ac:dyDescent="0.15">
      <c r="A939" s="1" t="s">
        <v>2521</v>
      </c>
    </row>
    <row r="940" spans="1:1" ht="13.5" customHeight="1" x14ac:dyDescent="0.15">
      <c r="A940" s="1" t="s">
        <v>2527</v>
      </c>
    </row>
    <row r="941" spans="1:1" ht="13.5" customHeight="1" x14ac:dyDescent="0.15">
      <c r="A941" s="1" t="s">
        <v>2533</v>
      </c>
    </row>
    <row r="942" spans="1:1" ht="13.5" customHeight="1" x14ac:dyDescent="0.15">
      <c r="A942" s="1" t="s">
        <v>2536</v>
      </c>
    </row>
    <row r="943" spans="1:1" ht="13.5" customHeight="1" x14ac:dyDescent="0.15">
      <c r="A943" s="1" t="s">
        <v>2538</v>
      </c>
    </row>
    <row r="944" spans="1:1" ht="13.5" customHeight="1" x14ac:dyDescent="0.15">
      <c r="A944" s="1" t="s">
        <v>2541</v>
      </c>
    </row>
    <row r="945" spans="1:1" ht="13.5" customHeight="1" x14ac:dyDescent="0.15">
      <c r="A945" s="1" t="s">
        <v>2544</v>
      </c>
    </row>
    <row r="946" spans="1:1" ht="13.5" customHeight="1" x14ac:dyDescent="0.15">
      <c r="A946" s="1" t="s">
        <v>2546</v>
      </c>
    </row>
    <row r="947" spans="1:1" ht="13.5" customHeight="1" x14ac:dyDescent="0.15">
      <c r="A947" s="1" t="s">
        <v>2548</v>
      </c>
    </row>
    <row r="948" spans="1:1" ht="13.5" customHeight="1" x14ac:dyDescent="0.15">
      <c r="A948" s="1" t="s">
        <v>2550</v>
      </c>
    </row>
    <row r="949" spans="1:1" ht="13.5" customHeight="1" x14ac:dyDescent="0.15">
      <c r="A949" s="1" t="s">
        <v>2552</v>
      </c>
    </row>
    <row r="950" spans="1:1" ht="13.5" customHeight="1" x14ac:dyDescent="0.15">
      <c r="A950" s="1" t="s">
        <v>2554</v>
      </c>
    </row>
    <row r="951" spans="1:1" ht="13.5" customHeight="1" x14ac:dyDescent="0.15">
      <c r="A951" s="1" t="s">
        <v>2556</v>
      </c>
    </row>
    <row r="952" spans="1:1" ht="13.5" customHeight="1" x14ac:dyDescent="0.15">
      <c r="A952" s="1" t="s">
        <v>2558</v>
      </c>
    </row>
    <row r="953" spans="1:1" ht="13.5" customHeight="1" x14ac:dyDescent="0.15">
      <c r="A953" s="1" t="s">
        <v>2560</v>
      </c>
    </row>
    <row r="954" spans="1:1" ht="13.5" customHeight="1" x14ac:dyDescent="0.15">
      <c r="A954" s="1" t="s">
        <v>2562</v>
      </c>
    </row>
    <row r="955" spans="1:1" ht="13.5" customHeight="1" x14ac:dyDescent="0.15">
      <c r="A955" s="1" t="s">
        <v>2232</v>
      </c>
    </row>
    <row r="956" spans="1:1" ht="13.5" customHeight="1" x14ac:dyDescent="0.15">
      <c r="A956" s="1" t="s">
        <v>2235</v>
      </c>
    </row>
    <row r="957" spans="1:1" ht="13.5" customHeight="1" x14ac:dyDescent="0.15">
      <c r="A957" s="1" t="s">
        <v>2238</v>
      </c>
    </row>
    <row r="958" spans="1:1" ht="13.5" customHeight="1" x14ac:dyDescent="0.15">
      <c r="A958" s="1" t="s">
        <v>2241</v>
      </c>
    </row>
    <row r="959" spans="1:1" ht="13.5" customHeight="1" x14ac:dyDescent="0.15">
      <c r="A959" s="1" t="s">
        <v>2243</v>
      </c>
    </row>
    <row r="960" spans="1:1" ht="13.5" customHeight="1" x14ac:dyDescent="0.15">
      <c r="A960" s="1" t="s">
        <v>2246</v>
      </c>
    </row>
    <row r="961" spans="1:1" ht="13.5" customHeight="1" x14ac:dyDescent="0.15">
      <c r="A961" s="1" t="s">
        <v>2248</v>
      </c>
    </row>
    <row r="962" spans="1:1" ht="13.5" customHeight="1" x14ac:dyDescent="0.15">
      <c r="A962" s="1" t="s">
        <v>2251</v>
      </c>
    </row>
    <row r="963" spans="1:1" ht="13.5" customHeight="1" x14ac:dyDescent="0.15">
      <c r="A963" s="1" t="s">
        <v>2254</v>
      </c>
    </row>
    <row r="964" spans="1:1" ht="13.5" customHeight="1" x14ac:dyDescent="0.15">
      <c r="A964" s="1" t="s">
        <v>2257</v>
      </c>
    </row>
    <row r="965" spans="1:1" ht="13.5" customHeight="1" x14ac:dyDescent="0.15">
      <c r="A965" s="1" t="s">
        <v>2260</v>
      </c>
    </row>
    <row r="966" spans="1:1" ht="13.5" customHeight="1" x14ac:dyDescent="0.15">
      <c r="A966" s="1" t="s">
        <v>2263</v>
      </c>
    </row>
    <row r="967" spans="1:1" ht="13.5" customHeight="1" x14ac:dyDescent="0.15">
      <c r="A967" s="1" t="s">
        <v>2266</v>
      </c>
    </row>
    <row r="968" spans="1:1" ht="13.5" customHeight="1" x14ac:dyDescent="0.15">
      <c r="A968" s="1" t="s">
        <v>2269</v>
      </c>
    </row>
    <row r="969" spans="1:1" ht="13.5" customHeight="1" x14ac:dyDescent="0.15">
      <c r="A969" s="1" t="s">
        <v>2272</v>
      </c>
    </row>
    <row r="970" spans="1:1" ht="13.5" customHeight="1" x14ac:dyDescent="0.15">
      <c r="A970" s="1" t="s">
        <v>2275</v>
      </c>
    </row>
    <row r="971" spans="1:1" ht="13.5" customHeight="1" x14ac:dyDescent="0.15">
      <c r="A971" s="1" t="s">
        <v>2278</v>
      </c>
    </row>
    <row r="972" spans="1:1" ht="13.5" customHeight="1" x14ac:dyDescent="0.15">
      <c r="A972" s="1" t="s">
        <v>2281</v>
      </c>
    </row>
    <row r="973" spans="1:1" ht="13.5" customHeight="1" x14ac:dyDescent="0.15">
      <c r="A973" s="1" t="s">
        <v>2284</v>
      </c>
    </row>
    <row r="974" spans="1:1" ht="13.5" customHeight="1" x14ac:dyDescent="0.15">
      <c r="A974" s="1" t="s">
        <v>2290</v>
      </c>
    </row>
    <row r="975" spans="1:1" ht="13.5" customHeight="1" x14ac:dyDescent="0.15">
      <c r="A975" s="1" t="s">
        <v>2293</v>
      </c>
    </row>
    <row r="976" spans="1:1" ht="13.5" customHeight="1" x14ac:dyDescent="0.15">
      <c r="A976" s="1" t="s">
        <v>2295</v>
      </c>
    </row>
    <row r="977" spans="1:1" ht="13.5" customHeight="1" x14ac:dyDescent="0.15">
      <c r="A977" s="1" t="s">
        <v>2298</v>
      </c>
    </row>
    <row r="978" spans="1:1" ht="13.5" customHeight="1" x14ac:dyDescent="0.15">
      <c r="A978" s="1" t="s">
        <v>2300</v>
      </c>
    </row>
    <row r="979" spans="1:1" ht="13.5" customHeight="1" x14ac:dyDescent="0.15">
      <c r="A979" s="1" t="s">
        <v>2303</v>
      </c>
    </row>
    <row r="980" spans="1:1" ht="13.5" customHeight="1" x14ac:dyDescent="0.15">
      <c r="A980" s="1" t="s">
        <v>2306</v>
      </c>
    </row>
    <row r="981" spans="1:1" ht="13.5" customHeight="1" x14ac:dyDescent="0.15">
      <c r="A981" s="1" t="s">
        <v>2309</v>
      </c>
    </row>
    <row r="982" spans="1:1" ht="13.5" customHeight="1" x14ac:dyDescent="0.15">
      <c r="A982" s="1" t="s">
        <v>2312</v>
      </c>
    </row>
    <row r="983" spans="1:1" ht="13.5" customHeight="1" x14ac:dyDescent="0.15">
      <c r="A983" s="1" t="s">
        <v>2315</v>
      </c>
    </row>
    <row r="984" spans="1:1" ht="13.5" customHeight="1" x14ac:dyDescent="0.15">
      <c r="A984" s="1" t="s">
        <v>2318</v>
      </c>
    </row>
    <row r="985" spans="1:1" ht="13.5" customHeight="1" x14ac:dyDescent="0.15">
      <c r="A985" s="1" t="s">
        <v>2321</v>
      </c>
    </row>
    <row r="986" spans="1:1" ht="13.5" customHeight="1" x14ac:dyDescent="0.15">
      <c r="A986" s="1" t="s">
        <v>2324</v>
      </c>
    </row>
    <row r="987" spans="1:1" ht="13.5" customHeight="1" x14ac:dyDescent="0.15">
      <c r="A987" s="1" t="s">
        <v>2327</v>
      </c>
    </row>
    <row r="988" spans="1:1" ht="13.5" customHeight="1" x14ac:dyDescent="0.15">
      <c r="A988" s="1" t="s">
        <v>2330</v>
      </c>
    </row>
    <row r="989" spans="1:1" ht="13.5" customHeight="1" x14ac:dyDescent="0.15">
      <c r="A989" s="1" t="s">
        <v>2333</v>
      </c>
    </row>
    <row r="990" spans="1:1" ht="13.5" customHeight="1" x14ac:dyDescent="0.15">
      <c r="A990" s="1" t="s">
        <v>2336</v>
      </c>
    </row>
    <row r="991" spans="1:1" ht="13.5" customHeight="1" x14ac:dyDescent="0.15">
      <c r="A991" s="1" t="s">
        <v>2339</v>
      </c>
    </row>
    <row r="992" spans="1:1" ht="13.5" customHeight="1" x14ac:dyDescent="0.15">
      <c r="A992" s="1" t="s">
        <v>2342</v>
      </c>
    </row>
    <row r="993" spans="1:1" ht="13.5" customHeight="1" x14ac:dyDescent="0.15">
      <c r="A993" s="1" t="s">
        <v>2345</v>
      </c>
    </row>
    <row r="994" spans="1:1" ht="13.5" customHeight="1" x14ac:dyDescent="0.15">
      <c r="A994" s="1" t="s">
        <v>2348</v>
      </c>
    </row>
    <row r="995" spans="1:1" ht="13.5" customHeight="1" x14ac:dyDescent="0.15">
      <c r="A995" s="1" t="s">
        <v>2351</v>
      </c>
    </row>
    <row r="996" spans="1:1" ht="13.5" customHeight="1" x14ac:dyDescent="0.15">
      <c r="A996" s="1" t="s">
        <v>2354</v>
      </c>
    </row>
    <row r="997" spans="1:1" ht="13.5" customHeight="1" x14ac:dyDescent="0.15">
      <c r="A997" s="1" t="s">
        <v>2357</v>
      </c>
    </row>
    <row r="998" spans="1:1" ht="13.5" customHeight="1" x14ac:dyDescent="0.15">
      <c r="A998" s="1" t="s">
        <v>2360</v>
      </c>
    </row>
    <row r="999" spans="1:1" ht="13.5" customHeight="1" x14ac:dyDescent="0.15">
      <c r="A999" s="1" t="s">
        <v>2363</v>
      </c>
    </row>
    <row r="1000" spans="1:1" ht="13.5" customHeight="1" x14ac:dyDescent="0.15">
      <c r="A1000" s="1" t="s">
        <v>2366</v>
      </c>
    </row>
    <row r="1001" spans="1:1" ht="13.5" customHeight="1" x14ac:dyDescent="0.15">
      <c r="A1001" s="1" t="s">
        <v>1317</v>
      </c>
    </row>
    <row r="1002" spans="1:1" ht="13.5" customHeight="1" x14ac:dyDescent="0.15">
      <c r="A1002" s="1" t="s">
        <v>2370</v>
      </c>
    </row>
    <row r="1003" spans="1:1" ht="13.5" customHeight="1" x14ac:dyDescent="0.15">
      <c r="A1003" s="1" t="s">
        <v>2373</v>
      </c>
    </row>
    <row r="1004" spans="1:1" ht="13.5" customHeight="1" x14ac:dyDescent="0.15">
      <c r="A1004" s="1" t="s">
        <v>2376</v>
      </c>
    </row>
    <row r="1005" spans="1:1" ht="13.5" customHeight="1" x14ac:dyDescent="0.15">
      <c r="A1005" s="1" t="s">
        <v>2379</v>
      </c>
    </row>
    <row r="1006" spans="1:1" ht="13.5" customHeight="1" x14ac:dyDescent="0.15">
      <c r="A1006" s="1" t="s">
        <v>2382</v>
      </c>
    </row>
    <row r="1007" spans="1:1" ht="13.5" customHeight="1" x14ac:dyDescent="0.15">
      <c r="A1007" s="1" t="s">
        <v>2385</v>
      </c>
    </row>
    <row r="1008" spans="1:1" ht="13.5" customHeight="1" x14ac:dyDescent="0.15">
      <c r="A1008" s="1" t="s">
        <v>2388</v>
      </c>
    </row>
    <row r="1009" spans="1:1" ht="13.5" customHeight="1" x14ac:dyDescent="0.15">
      <c r="A1009" s="1" t="s">
        <v>2391</v>
      </c>
    </row>
    <row r="1010" spans="1:1" ht="13.5" customHeight="1" x14ac:dyDescent="0.15">
      <c r="A1010" s="1" t="s">
        <v>2394</v>
      </c>
    </row>
    <row r="1011" spans="1:1" ht="13.5" customHeight="1" x14ac:dyDescent="0.15">
      <c r="A1011" s="1" t="s">
        <v>2397</v>
      </c>
    </row>
    <row r="1012" spans="1:1" ht="13.5" customHeight="1" x14ac:dyDescent="0.15">
      <c r="A1012" s="1" t="s">
        <v>2400</v>
      </c>
    </row>
    <row r="1013" spans="1:1" ht="13.5" customHeight="1" x14ac:dyDescent="0.15">
      <c r="A1013" s="1" t="s">
        <v>2403</v>
      </c>
    </row>
    <row r="1014" spans="1:1" ht="13.5" customHeight="1" x14ac:dyDescent="0.15">
      <c r="A1014" s="1" t="s">
        <v>2406</v>
      </c>
    </row>
    <row r="1015" spans="1:1" ht="13.5" customHeight="1" x14ac:dyDescent="0.15">
      <c r="A1015" s="1" t="s">
        <v>2409</v>
      </c>
    </row>
    <row r="1016" spans="1:1" ht="13.5" customHeight="1" x14ac:dyDescent="0.15">
      <c r="A1016" s="1" t="s">
        <v>2412</v>
      </c>
    </row>
    <row r="1017" spans="1:1" ht="13.5" customHeight="1" x14ac:dyDescent="0.15">
      <c r="A1017" s="1" t="s">
        <v>2415</v>
      </c>
    </row>
    <row r="1018" spans="1:1" ht="13.5" customHeight="1" x14ac:dyDescent="0.15">
      <c r="A1018" s="1" t="s">
        <v>2418</v>
      </c>
    </row>
    <row r="1019" spans="1:1" ht="13.5" customHeight="1" x14ac:dyDescent="0.15">
      <c r="A1019" s="1" t="s">
        <v>2421</v>
      </c>
    </row>
    <row r="1020" spans="1:1" ht="13.5" customHeight="1" x14ac:dyDescent="0.15">
      <c r="A1020" s="1" t="s">
        <v>2424</v>
      </c>
    </row>
    <row r="1021" spans="1:1" ht="13.5" customHeight="1" x14ac:dyDescent="0.15">
      <c r="A1021" s="1" t="s">
        <v>2427</v>
      </c>
    </row>
    <row r="1022" spans="1:1" ht="13.5" customHeight="1" x14ac:dyDescent="0.15">
      <c r="A1022" s="1" t="s">
        <v>2430</v>
      </c>
    </row>
    <row r="1023" spans="1:1" ht="13.5" customHeight="1" x14ac:dyDescent="0.15">
      <c r="A1023" s="1" t="s">
        <v>2432</v>
      </c>
    </row>
    <row r="1024" spans="1:1" ht="13.5" customHeight="1" x14ac:dyDescent="0.15">
      <c r="A1024" s="1" t="s">
        <v>2435</v>
      </c>
    </row>
    <row r="1025" spans="1:1" ht="13.5" customHeight="1" x14ac:dyDescent="0.15">
      <c r="A1025" s="1" t="s">
        <v>2438</v>
      </c>
    </row>
    <row r="1026" spans="1:1" ht="13.5" customHeight="1" x14ac:dyDescent="0.15">
      <c r="A1026" s="1" t="s">
        <v>2441</v>
      </c>
    </row>
    <row r="1027" spans="1:1" ht="13.5" customHeight="1" x14ac:dyDescent="0.15">
      <c r="A1027" s="1" t="s">
        <v>2444</v>
      </c>
    </row>
    <row r="1028" spans="1:1" ht="13.5" customHeight="1" x14ac:dyDescent="0.15">
      <c r="A1028" s="1" t="s">
        <v>2447</v>
      </c>
    </row>
    <row r="1029" spans="1:1" ht="13.5" customHeight="1" x14ac:dyDescent="0.15">
      <c r="A1029" s="1" t="s">
        <v>2452</v>
      </c>
    </row>
    <row r="1030" spans="1:1" ht="13.5" customHeight="1" x14ac:dyDescent="0.15">
      <c r="A1030" s="1" t="s">
        <v>2450</v>
      </c>
    </row>
    <row r="1031" spans="1:1" ht="13.5" customHeight="1" x14ac:dyDescent="0.15">
      <c r="A1031" s="1" t="s">
        <v>2455</v>
      </c>
    </row>
    <row r="1032" spans="1:1" ht="13.5" customHeight="1" x14ac:dyDescent="0.15">
      <c r="A1032" s="1" t="s">
        <v>2458</v>
      </c>
    </row>
    <row r="1033" spans="1:1" ht="13.5" customHeight="1" x14ac:dyDescent="0.15">
      <c r="A1033" s="1" t="s">
        <v>2461</v>
      </c>
    </row>
    <row r="1034" spans="1:1" ht="13.5" customHeight="1" x14ac:dyDescent="0.15">
      <c r="A1034" s="1" t="s">
        <v>2464</v>
      </c>
    </row>
    <row r="1035" spans="1:1" ht="13.5" customHeight="1" x14ac:dyDescent="0.15">
      <c r="A1035" s="1" t="s">
        <v>2467</v>
      </c>
    </row>
    <row r="1036" spans="1:1" ht="13.5" customHeight="1" x14ac:dyDescent="0.15">
      <c r="A1036" s="1" t="s">
        <v>2470</v>
      </c>
    </row>
    <row r="1037" spans="1:1" ht="13.5" customHeight="1" x14ac:dyDescent="0.15">
      <c r="A1037" s="1" t="s">
        <v>2472</v>
      </c>
    </row>
    <row r="1038" spans="1:1" ht="13.5" customHeight="1" x14ac:dyDescent="0.15">
      <c r="A1038" s="1" t="s">
        <v>2475</v>
      </c>
    </row>
    <row r="1039" spans="1:1" ht="13.5" customHeight="1" x14ac:dyDescent="0.15">
      <c r="A1039" s="1" t="s">
        <v>2478</v>
      </c>
    </row>
    <row r="1040" spans="1:1" ht="13.5" customHeight="1" x14ac:dyDescent="0.15">
      <c r="A1040" s="1" t="s">
        <v>2481</v>
      </c>
    </row>
    <row r="1041" spans="1:1" ht="13.5" customHeight="1" x14ac:dyDescent="0.15">
      <c r="A1041" s="1" t="s">
        <v>2484</v>
      </c>
    </row>
    <row r="1042" spans="1:1" ht="13.5" customHeight="1" x14ac:dyDescent="0.15">
      <c r="A1042" s="1" t="s">
        <v>2487</v>
      </c>
    </row>
    <row r="1043" spans="1:1" ht="13.5" customHeight="1" x14ac:dyDescent="0.15">
      <c r="A1043" s="1" t="s">
        <v>2490</v>
      </c>
    </row>
    <row r="1044" spans="1:1" ht="13.5" customHeight="1" x14ac:dyDescent="0.15">
      <c r="A1044" s="1" t="s">
        <v>2493</v>
      </c>
    </row>
    <row r="1045" spans="1:1" ht="13.5" customHeight="1" x14ac:dyDescent="0.15">
      <c r="A1045" s="1" t="s">
        <v>2496</v>
      </c>
    </row>
    <row r="1046" spans="1:1" ht="13.5" customHeight="1" x14ac:dyDescent="0.15">
      <c r="A1046" s="1" t="s">
        <v>2502</v>
      </c>
    </row>
    <row r="1047" spans="1:1" ht="13.5" customHeight="1" x14ac:dyDescent="0.15">
      <c r="A1047" s="1" t="s">
        <v>2499</v>
      </c>
    </row>
    <row r="1048" spans="1:1" ht="13.5" customHeight="1" x14ac:dyDescent="0.15">
      <c r="A1048" s="1" t="s">
        <v>2505</v>
      </c>
    </row>
    <row r="1049" spans="1:1" ht="13.5" customHeight="1" x14ac:dyDescent="0.15">
      <c r="A1049" s="1" t="s">
        <v>2508</v>
      </c>
    </row>
    <row r="1050" spans="1:1" ht="13.5" customHeight="1" x14ac:dyDescent="0.15">
      <c r="A1050" s="1" t="s">
        <v>2511</v>
      </c>
    </row>
    <row r="1051" spans="1:1" ht="13.5" customHeight="1" x14ac:dyDescent="0.15">
      <c r="A1051" s="1" t="s">
        <v>2514</v>
      </c>
    </row>
    <row r="1052" spans="1:1" ht="13.5" customHeight="1" x14ac:dyDescent="0.15">
      <c r="A1052" s="1" t="s">
        <v>2517</v>
      </c>
    </row>
    <row r="1053" spans="1:1" ht="13.5" customHeight="1" x14ac:dyDescent="0.15">
      <c r="A1053" s="1" t="s">
        <v>2519</v>
      </c>
    </row>
    <row r="1054" spans="1:1" ht="13.5" customHeight="1" x14ac:dyDescent="0.15">
      <c r="A1054" s="1" t="s">
        <v>2522</v>
      </c>
    </row>
    <row r="1055" spans="1:1" ht="13.5" customHeight="1" x14ac:dyDescent="0.15">
      <c r="A1055" s="1" t="s">
        <v>2525</v>
      </c>
    </row>
    <row r="1056" spans="1:1" ht="13.5" customHeight="1" x14ac:dyDescent="0.15">
      <c r="A1056" s="1" t="s">
        <v>2528</v>
      </c>
    </row>
    <row r="1057" spans="1:1" ht="13.5" customHeight="1" x14ac:dyDescent="0.15">
      <c r="A1057" s="1" t="s">
        <v>2531</v>
      </c>
    </row>
    <row r="1058" spans="1:1" ht="13.5" customHeight="1" x14ac:dyDescent="0.15">
      <c r="A1058" s="1" t="s">
        <v>2534</v>
      </c>
    </row>
    <row r="1059" spans="1:1" ht="13.5" customHeight="1" x14ac:dyDescent="0.15">
      <c r="A1059" s="1" t="s">
        <v>2537</v>
      </c>
    </row>
    <row r="1060" spans="1:1" ht="13.5" customHeight="1" x14ac:dyDescent="0.15">
      <c r="A1060" s="1" t="s">
        <v>2539</v>
      </c>
    </row>
    <row r="1061" spans="1:1" ht="13.5" customHeight="1" x14ac:dyDescent="0.15">
      <c r="A1061" s="1" t="s">
        <v>2542</v>
      </c>
    </row>
    <row r="1062" spans="1:1" ht="13.5" customHeight="1" x14ac:dyDescent="0.15">
      <c r="A1062" s="1" t="s">
        <v>2563</v>
      </c>
    </row>
    <row r="1063" spans="1:1" ht="13.5" customHeight="1" x14ac:dyDescent="0.15">
      <c r="A1063" s="1" t="s">
        <v>2566</v>
      </c>
    </row>
    <row r="1064" spans="1:1" ht="13.5" customHeight="1" x14ac:dyDescent="0.15">
      <c r="A1064" s="1" t="s">
        <v>2569</v>
      </c>
    </row>
    <row r="1065" spans="1:1" ht="13.5" customHeight="1" x14ac:dyDescent="0.15">
      <c r="A1065" s="1" t="s">
        <v>2572</v>
      </c>
    </row>
    <row r="1066" spans="1:1" ht="13.5" customHeight="1" x14ac:dyDescent="0.15">
      <c r="A1066" s="1" t="s">
        <v>2575</v>
      </c>
    </row>
    <row r="1067" spans="1:1" ht="13.5" customHeight="1" x14ac:dyDescent="0.15">
      <c r="A1067" s="1" t="s">
        <v>2578</v>
      </c>
    </row>
    <row r="1068" spans="1:1" ht="13.5" customHeight="1" x14ac:dyDescent="0.15">
      <c r="A1068" s="1" t="s">
        <v>2581</v>
      </c>
    </row>
    <row r="1069" spans="1:1" ht="13.5" customHeight="1" x14ac:dyDescent="0.15">
      <c r="A1069" s="1" t="s">
        <v>2584</v>
      </c>
    </row>
    <row r="1070" spans="1:1" ht="13.5" customHeight="1" x14ac:dyDescent="0.15">
      <c r="A1070" s="1" t="s">
        <v>2587</v>
      </c>
    </row>
    <row r="1071" spans="1:1" ht="13.5" customHeight="1" x14ac:dyDescent="0.15">
      <c r="A1071" s="1" t="s">
        <v>2590</v>
      </c>
    </row>
    <row r="1072" spans="1:1" ht="13.5" customHeight="1" x14ac:dyDescent="0.15">
      <c r="A1072" s="1" t="s">
        <v>2592</v>
      </c>
    </row>
    <row r="1073" spans="1:1" ht="13.5" customHeight="1" x14ac:dyDescent="0.15">
      <c r="A1073" s="1" t="s">
        <v>2604</v>
      </c>
    </row>
    <row r="1074" spans="1:1" ht="13.5" customHeight="1" x14ac:dyDescent="0.15">
      <c r="A1074" s="1" t="s">
        <v>2595</v>
      </c>
    </row>
    <row r="1075" spans="1:1" ht="13.5" customHeight="1" x14ac:dyDescent="0.15">
      <c r="A1075" s="1" t="s">
        <v>2598</v>
      </c>
    </row>
    <row r="1076" spans="1:1" ht="13.5" customHeight="1" x14ac:dyDescent="0.15">
      <c r="A1076" s="1" t="s">
        <v>2601</v>
      </c>
    </row>
    <row r="1077" spans="1:1" ht="13.5" customHeight="1" x14ac:dyDescent="0.15">
      <c r="A1077" s="1" t="s">
        <v>2607</v>
      </c>
    </row>
    <row r="1078" spans="1:1" ht="13.5" customHeight="1" x14ac:dyDescent="0.15">
      <c r="A1078" s="1" t="s">
        <v>2610</v>
      </c>
    </row>
    <row r="1079" spans="1:1" ht="13.5" customHeight="1" x14ac:dyDescent="0.15">
      <c r="A1079" s="1" t="s">
        <v>2613</v>
      </c>
    </row>
    <row r="1080" spans="1:1" ht="13.5" customHeight="1" x14ac:dyDescent="0.15">
      <c r="A1080" s="1" t="s">
        <v>2616</v>
      </c>
    </row>
    <row r="1081" spans="1:1" ht="13.5" customHeight="1" x14ac:dyDescent="0.15">
      <c r="A1081" s="1" t="s">
        <v>2619</v>
      </c>
    </row>
    <row r="1082" spans="1:1" ht="13.5" customHeight="1" x14ac:dyDescent="0.15">
      <c r="A1082" s="1" t="s">
        <v>2622</v>
      </c>
    </row>
    <row r="1083" spans="1:1" ht="13.5" customHeight="1" x14ac:dyDescent="0.15">
      <c r="A1083" s="1" t="s">
        <v>2625</v>
      </c>
    </row>
    <row r="1084" spans="1:1" ht="13.5" customHeight="1" x14ac:dyDescent="0.15">
      <c r="A1084" s="1" t="s">
        <v>2631</v>
      </c>
    </row>
    <row r="1085" spans="1:1" ht="13.5" customHeight="1" x14ac:dyDescent="0.15">
      <c r="A1085" s="1" t="s">
        <v>2628</v>
      </c>
    </row>
    <row r="1086" spans="1:1" ht="13.5" customHeight="1" x14ac:dyDescent="0.15">
      <c r="A1086" s="1" t="s">
        <v>2634</v>
      </c>
    </row>
    <row r="1087" spans="1:1" ht="13.5" customHeight="1" x14ac:dyDescent="0.15">
      <c r="A1087" s="1" t="s">
        <v>2637</v>
      </c>
    </row>
    <row r="1088" spans="1:1" ht="13.5" customHeight="1" x14ac:dyDescent="0.15">
      <c r="A1088" s="1" t="s">
        <v>2640</v>
      </c>
    </row>
    <row r="1089" spans="1:1" ht="13.5" customHeight="1" x14ac:dyDescent="0.15">
      <c r="A1089" s="1" t="s">
        <v>2643</v>
      </c>
    </row>
    <row r="1090" spans="1:1" ht="13.5" customHeight="1" x14ac:dyDescent="0.15">
      <c r="A1090" s="1" t="s">
        <v>2646</v>
      </c>
    </row>
    <row r="1091" spans="1:1" ht="13.5" customHeight="1" x14ac:dyDescent="0.15">
      <c r="A1091" s="1" t="s">
        <v>2649</v>
      </c>
    </row>
    <row r="1092" spans="1:1" ht="13.5" customHeight="1" x14ac:dyDescent="0.15">
      <c r="A1092" s="1" t="s">
        <v>2652</v>
      </c>
    </row>
    <row r="1093" spans="1:1" ht="13.5" customHeight="1" x14ac:dyDescent="0.15">
      <c r="A1093" s="1" t="s">
        <v>2655</v>
      </c>
    </row>
    <row r="1094" spans="1:1" ht="13.5" customHeight="1" x14ac:dyDescent="0.15">
      <c r="A1094" s="1" t="s">
        <v>2658</v>
      </c>
    </row>
    <row r="1095" spans="1:1" ht="13.5" customHeight="1" x14ac:dyDescent="0.15">
      <c r="A1095" s="1" t="s">
        <v>2661</v>
      </c>
    </row>
    <row r="1096" spans="1:1" ht="13.5" customHeight="1" x14ac:dyDescent="0.15">
      <c r="A1096" s="1" t="s">
        <v>2664</v>
      </c>
    </row>
    <row r="1097" spans="1:1" ht="13.5" customHeight="1" x14ac:dyDescent="0.15">
      <c r="A1097" s="1" t="s">
        <v>2667</v>
      </c>
    </row>
    <row r="1098" spans="1:1" ht="13.5" customHeight="1" x14ac:dyDescent="0.15">
      <c r="A1098" s="1" t="s">
        <v>2670</v>
      </c>
    </row>
    <row r="1099" spans="1:1" ht="13.5" customHeight="1" x14ac:dyDescent="0.15">
      <c r="A1099" s="1" t="s">
        <v>2673</v>
      </c>
    </row>
    <row r="1100" spans="1:1" ht="13.5" customHeight="1" x14ac:dyDescent="0.15">
      <c r="A1100" s="1" t="s">
        <v>2676</v>
      </c>
    </row>
    <row r="1101" spans="1:1" ht="13.5" customHeight="1" x14ac:dyDescent="0.15">
      <c r="A1101" s="1" t="s">
        <v>2679</v>
      </c>
    </row>
    <row r="1102" spans="1:1" ht="13.5" customHeight="1" x14ac:dyDescent="0.15">
      <c r="A1102" s="1" t="s">
        <v>2682</v>
      </c>
    </row>
    <row r="1103" spans="1:1" ht="13.5" customHeight="1" x14ac:dyDescent="0.15">
      <c r="A1103" s="1" t="s">
        <v>2685</v>
      </c>
    </row>
    <row r="1104" spans="1:1" ht="13.5" customHeight="1" x14ac:dyDescent="0.15">
      <c r="A1104" s="1" t="s">
        <v>2688</v>
      </c>
    </row>
    <row r="1105" spans="1:1" ht="13.5" customHeight="1" x14ac:dyDescent="0.15">
      <c r="A1105" s="1" t="s">
        <v>2694</v>
      </c>
    </row>
    <row r="1106" spans="1:1" ht="13.5" customHeight="1" x14ac:dyDescent="0.15">
      <c r="A1106" s="1" t="s">
        <v>2691</v>
      </c>
    </row>
    <row r="1107" spans="1:1" ht="13.5" customHeight="1" x14ac:dyDescent="0.15">
      <c r="A1107" s="1" t="s">
        <v>2697</v>
      </c>
    </row>
    <row r="1108" spans="1:1" ht="13.5" customHeight="1" x14ac:dyDescent="0.15">
      <c r="A1108" s="1" t="s">
        <v>2700</v>
      </c>
    </row>
    <row r="1109" spans="1:1" ht="13.5" customHeight="1" x14ac:dyDescent="0.15">
      <c r="A1109" s="1" t="s">
        <v>2703</v>
      </c>
    </row>
    <row r="1110" spans="1:1" ht="13.5" customHeight="1" x14ac:dyDescent="0.15">
      <c r="A1110" s="1" t="s">
        <v>2706</v>
      </c>
    </row>
    <row r="1111" spans="1:1" ht="13.5" customHeight="1" x14ac:dyDescent="0.15">
      <c r="A1111" s="1" t="s">
        <v>2709</v>
      </c>
    </row>
    <row r="1112" spans="1:1" ht="13.5" customHeight="1" x14ac:dyDescent="0.15">
      <c r="A1112" s="1" t="s">
        <v>2712</v>
      </c>
    </row>
    <row r="1113" spans="1:1" ht="13.5" customHeight="1" x14ac:dyDescent="0.15">
      <c r="A1113" s="1" t="s">
        <v>2715</v>
      </c>
    </row>
    <row r="1114" spans="1:1" ht="13.5" customHeight="1" x14ac:dyDescent="0.15">
      <c r="A1114" s="1" t="s">
        <v>2718</v>
      </c>
    </row>
    <row r="1115" spans="1:1" ht="13.5" customHeight="1" x14ac:dyDescent="0.15">
      <c r="A1115" s="1" t="s">
        <v>2721</v>
      </c>
    </row>
    <row r="1116" spans="1:1" ht="13.5" customHeight="1" x14ac:dyDescent="0.15">
      <c r="A1116" s="1" t="s">
        <v>2724</v>
      </c>
    </row>
    <row r="1117" spans="1:1" ht="13.5" customHeight="1" x14ac:dyDescent="0.15">
      <c r="A1117" s="1" t="s">
        <v>2727</v>
      </c>
    </row>
    <row r="1118" spans="1:1" ht="13.5" customHeight="1" x14ac:dyDescent="0.15">
      <c r="A1118" s="1" t="s">
        <v>2730</v>
      </c>
    </row>
    <row r="1119" spans="1:1" ht="13.5" customHeight="1" x14ac:dyDescent="0.15">
      <c r="A1119" s="1" t="s">
        <v>2733</v>
      </c>
    </row>
    <row r="1120" spans="1:1" ht="13.5" customHeight="1" x14ac:dyDescent="0.15">
      <c r="A1120" s="1" t="s">
        <v>2736</v>
      </c>
    </row>
    <row r="1121" spans="1:1" ht="13.5" customHeight="1" x14ac:dyDescent="0.15">
      <c r="A1121" s="1" t="s">
        <v>2739</v>
      </c>
    </row>
    <row r="1122" spans="1:1" ht="13.5" customHeight="1" x14ac:dyDescent="0.15">
      <c r="A1122" s="1" t="s">
        <v>2742</v>
      </c>
    </row>
    <row r="1123" spans="1:1" ht="13.5" customHeight="1" x14ac:dyDescent="0.15">
      <c r="A1123" s="1" t="s">
        <v>2745</v>
      </c>
    </row>
    <row r="1124" spans="1:1" ht="13.5" customHeight="1" x14ac:dyDescent="0.15">
      <c r="A1124" s="1" t="s">
        <v>2748</v>
      </c>
    </row>
    <row r="1125" spans="1:1" ht="13.5" customHeight="1" x14ac:dyDescent="0.15">
      <c r="A1125" s="1" t="s">
        <v>2751</v>
      </c>
    </row>
    <row r="1126" spans="1:1" ht="13.5" customHeight="1" x14ac:dyDescent="0.15">
      <c r="A1126" s="1" t="s">
        <v>2754</v>
      </c>
    </row>
    <row r="1127" spans="1:1" ht="13.5" customHeight="1" x14ac:dyDescent="0.15">
      <c r="A1127" s="1" t="s">
        <v>2757</v>
      </c>
    </row>
    <row r="1128" spans="1:1" ht="13.5" customHeight="1" x14ac:dyDescent="0.15">
      <c r="A1128" s="1" t="s">
        <v>2760</v>
      </c>
    </row>
    <row r="1129" spans="1:1" ht="13.5" customHeight="1" x14ac:dyDescent="0.15">
      <c r="A1129" s="1" t="s">
        <v>2763</v>
      </c>
    </row>
    <row r="1130" spans="1:1" ht="13.5" customHeight="1" x14ac:dyDescent="0.15">
      <c r="A1130" s="1" t="s">
        <v>2766</v>
      </c>
    </row>
    <row r="1131" spans="1:1" ht="13.5" customHeight="1" x14ac:dyDescent="0.15">
      <c r="A1131" s="1" t="s">
        <v>2768</v>
      </c>
    </row>
    <row r="1132" spans="1:1" ht="13.5" customHeight="1" x14ac:dyDescent="0.15">
      <c r="A1132" s="1" t="s">
        <v>1533</v>
      </c>
    </row>
    <row r="1133" spans="1:1" ht="13.5" customHeight="1" x14ac:dyDescent="0.15">
      <c r="A1133" s="1" t="s">
        <v>2773</v>
      </c>
    </row>
    <row r="1134" spans="1:1" ht="13.5" customHeight="1" x14ac:dyDescent="0.15">
      <c r="A1134" s="1" t="s">
        <v>2776</v>
      </c>
    </row>
    <row r="1135" spans="1:1" ht="13.5" customHeight="1" x14ac:dyDescent="0.15">
      <c r="A1135" s="1" t="s">
        <v>2779</v>
      </c>
    </row>
    <row r="1136" spans="1:1" ht="13.5" customHeight="1" x14ac:dyDescent="0.15">
      <c r="A1136" s="1" t="s">
        <v>2782</v>
      </c>
    </row>
    <row r="1137" spans="1:1" ht="13.5" customHeight="1" x14ac:dyDescent="0.15">
      <c r="A1137" s="1" t="s">
        <v>2785</v>
      </c>
    </row>
    <row r="1138" spans="1:1" ht="13.5" customHeight="1" x14ac:dyDescent="0.15">
      <c r="A1138" s="1" t="s">
        <v>2788</v>
      </c>
    </row>
    <row r="1139" spans="1:1" ht="13.5" customHeight="1" x14ac:dyDescent="0.15">
      <c r="A1139" s="1" t="s">
        <v>2791</v>
      </c>
    </row>
    <row r="1140" spans="1:1" ht="13.5" customHeight="1" x14ac:dyDescent="0.15">
      <c r="A1140" s="1" t="s">
        <v>2794</v>
      </c>
    </row>
    <row r="1141" spans="1:1" ht="13.5" customHeight="1" x14ac:dyDescent="0.15">
      <c r="A1141" s="1" t="s">
        <v>2797</v>
      </c>
    </row>
    <row r="1142" spans="1:1" ht="13.5" customHeight="1" x14ac:dyDescent="0.15">
      <c r="A1142" s="1" t="s">
        <v>2800</v>
      </c>
    </row>
    <row r="1143" spans="1:1" ht="13.5" customHeight="1" x14ac:dyDescent="0.15">
      <c r="A1143" s="1" t="s">
        <v>2803</v>
      </c>
    </row>
    <row r="1144" spans="1:1" ht="13.5" customHeight="1" x14ac:dyDescent="0.15">
      <c r="A1144" s="1" t="s">
        <v>2806</v>
      </c>
    </row>
    <row r="1145" spans="1:1" ht="13.5" customHeight="1" x14ac:dyDescent="0.15">
      <c r="A1145" s="1" t="s">
        <v>2809</v>
      </c>
    </row>
    <row r="1146" spans="1:1" ht="13.5" customHeight="1" x14ac:dyDescent="0.15">
      <c r="A1146" s="1" t="s">
        <v>2812</v>
      </c>
    </row>
    <row r="1147" spans="1:1" ht="13.5" customHeight="1" x14ac:dyDescent="0.15">
      <c r="A1147" s="1" t="s">
        <v>2815</v>
      </c>
    </row>
    <row r="1148" spans="1:1" ht="13.5" customHeight="1" x14ac:dyDescent="0.15">
      <c r="A1148" s="1" t="s">
        <v>2839</v>
      </c>
    </row>
    <row r="1149" spans="1:1" ht="13.5" customHeight="1" x14ac:dyDescent="0.15">
      <c r="A1149" s="1" t="s">
        <v>2818</v>
      </c>
    </row>
    <row r="1150" spans="1:1" ht="13.5" customHeight="1" x14ac:dyDescent="0.15">
      <c r="A1150" s="1" t="s">
        <v>2821</v>
      </c>
    </row>
    <row r="1151" spans="1:1" ht="13.5" customHeight="1" x14ac:dyDescent="0.15">
      <c r="A1151" s="1" t="s">
        <v>2824</v>
      </c>
    </row>
    <row r="1152" spans="1:1" ht="13.5" customHeight="1" x14ac:dyDescent="0.15">
      <c r="A1152" s="1" t="s">
        <v>2827</v>
      </c>
    </row>
    <row r="1153" spans="1:1" ht="13.5" customHeight="1" x14ac:dyDescent="0.15">
      <c r="A1153" s="1" t="s">
        <v>2830</v>
      </c>
    </row>
    <row r="1154" spans="1:1" ht="13.5" customHeight="1" x14ac:dyDescent="0.15">
      <c r="A1154" s="1" t="s">
        <v>2833</v>
      </c>
    </row>
    <row r="1155" spans="1:1" ht="13.5" customHeight="1" x14ac:dyDescent="0.15">
      <c r="A1155" s="1" t="s">
        <v>2836</v>
      </c>
    </row>
    <row r="1156" spans="1:1" ht="13.5" customHeight="1" x14ac:dyDescent="0.15">
      <c r="A1156" s="1" t="s">
        <v>2842</v>
      </c>
    </row>
    <row r="1157" spans="1:1" ht="13.5" customHeight="1" x14ac:dyDescent="0.15">
      <c r="A1157" s="1" t="s">
        <v>1749</v>
      </c>
    </row>
    <row r="1158" spans="1:1" ht="13.5" customHeight="1" x14ac:dyDescent="0.15">
      <c r="A1158" s="1" t="s">
        <v>1816</v>
      </c>
    </row>
    <row r="1159" spans="1:1" ht="13.5" customHeight="1" x14ac:dyDescent="0.15">
      <c r="A1159" s="1" t="s">
        <v>2852</v>
      </c>
    </row>
    <row r="1160" spans="1:1" ht="13.5" customHeight="1" x14ac:dyDescent="0.15">
      <c r="A1160" s="1" t="s">
        <v>2849</v>
      </c>
    </row>
    <row r="1161" spans="1:1" ht="13.5" customHeight="1" x14ac:dyDescent="0.15">
      <c r="A1161" s="1" t="s">
        <v>2857</v>
      </c>
    </row>
    <row r="1162" spans="1:1" ht="13.5" customHeight="1" x14ac:dyDescent="0.15">
      <c r="A1162" s="1" t="s">
        <v>2860</v>
      </c>
    </row>
    <row r="1163" spans="1:1" ht="13.5" customHeight="1" x14ac:dyDescent="0.15">
      <c r="A1163" s="1" t="s">
        <v>2863</v>
      </c>
    </row>
    <row r="1164" spans="1:1" ht="13.5" customHeight="1" x14ac:dyDescent="0.15">
      <c r="A1164" s="1" t="s">
        <v>2866</v>
      </c>
    </row>
    <row r="1165" spans="1:1" ht="13.5" customHeight="1" x14ac:dyDescent="0.15">
      <c r="A1165" s="1" t="s">
        <v>2869</v>
      </c>
    </row>
    <row r="1166" spans="1:1" ht="13.5" customHeight="1" x14ac:dyDescent="0.15">
      <c r="A1166" s="1" t="s">
        <v>2872</v>
      </c>
    </row>
    <row r="1167" spans="1:1" ht="13.5" customHeight="1" x14ac:dyDescent="0.15">
      <c r="A1167" s="1" t="s">
        <v>2875</v>
      </c>
    </row>
    <row r="1168" spans="1:1" ht="13.5" customHeight="1" x14ac:dyDescent="0.15">
      <c r="A1168" s="1" t="s">
        <v>2878</v>
      </c>
    </row>
    <row r="1169" spans="1:1" ht="13.5" customHeight="1" x14ac:dyDescent="0.15">
      <c r="A1169" s="1" t="s">
        <v>2881</v>
      </c>
    </row>
    <row r="1170" spans="1:1" ht="13.5" customHeight="1" x14ac:dyDescent="0.15">
      <c r="A1170" s="1" t="s">
        <v>2884</v>
      </c>
    </row>
    <row r="1171" spans="1:1" ht="13.5" customHeight="1" x14ac:dyDescent="0.15">
      <c r="A1171" s="1" t="s">
        <v>2887</v>
      </c>
    </row>
    <row r="1172" spans="1:1" ht="13.5" customHeight="1" x14ac:dyDescent="0.15">
      <c r="A1172" s="1" t="s">
        <v>2890</v>
      </c>
    </row>
    <row r="1173" spans="1:1" ht="13.5" customHeight="1" x14ac:dyDescent="0.15">
      <c r="A1173" s="1" t="s">
        <v>2893</v>
      </c>
    </row>
    <row r="1174" spans="1:1" ht="13.5" customHeight="1" x14ac:dyDescent="0.15">
      <c r="A1174" s="1" t="s">
        <v>2896</v>
      </c>
    </row>
    <row r="1175" spans="1:1" ht="13.5" customHeight="1" x14ac:dyDescent="0.15">
      <c r="A1175" s="1" t="s">
        <v>2564</v>
      </c>
    </row>
    <row r="1176" spans="1:1" ht="13.5" customHeight="1" x14ac:dyDescent="0.15">
      <c r="A1176" s="1" t="s">
        <v>2567</v>
      </c>
    </row>
    <row r="1177" spans="1:1" ht="13.5" customHeight="1" x14ac:dyDescent="0.15">
      <c r="A1177" s="1" t="s">
        <v>2570</v>
      </c>
    </row>
    <row r="1178" spans="1:1" ht="13.5" customHeight="1" x14ac:dyDescent="0.15">
      <c r="A1178" s="1" t="s">
        <v>2573</v>
      </c>
    </row>
    <row r="1179" spans="1:1" ht="13.5" customHeight="1" x14ac:dyDescent="0.15">
      <c r="A1179" s="1" t="s">
        <v>2576</v>
      </c>
    </row>
    <row r="1180" spans="1:1" ht="13.5" customHeight="1" x14ac:dyDescent="0.15">
      <c r="A1180" s="1" t="s">
        <v>2579</v>
      </c>
    </row>
    <row r="1181" spans="1:1" ht="13.5" customHeight="1" x14ac:dyDescent="0.15">
      <c r="A1181" s="1" t="s">
        <v>2582</v>
      </c>
    </row>
    <row r="1182" spans="1:1" ht="13.5" customHeight="1" x14ac:dyDescent="0.15">
      <c r="A1182" s="1" t="s">
        <v>2585</v>
      </c>
    </row>
    <row r="1183" spans="1:1" ht="13.5" customHeight="1" x14ac:dyDescent="0.15">
      <c r="A1183" s="1" t="s">
        <v>2588</v>
      </c>
    </row>
    <row r="1184" spans="1:1" ht="13.5" customHeight="1" x14ac:dyDescent="0.15">
      <c r="A1184" s="1" t="s">
        <v>1865</v>
      </c>
    </row>
    <row r="1185" spans="1:1" ht="13.5" customHeight="1" x14ac:dyDescent="0.15">
      <c r="A1185" s="1" t="s">
        <v>2593</v>
      </c>
    </row>
    <row r="1186" spans="1:1" ht="13.5" customHeight="1" x14ac:dyDescent="0.15">
      <c r="A1186" s="1" t="s">
        <v>2596</v>
      </c>
    </row>
    <row r="1187" spans="1:1" ht="13.5" customHeight="1" x14ac:dyDescent="0.15">
      <c r="A1187" s="1" t="s">
        <v>2599</v>
      </c>
    </row>
    <row r="1188" spans="1:1" ht="13.5" customHeight="1" x14ac:dyDescent="0.15">
      <c r="A1188" s="1" t="s">
        <v>2602</v>
      </c>
    </row>
    <row r="1189" spans="1:1" ht="13.5" customHeight="1" x14ac:dyDescent="0.15">
      <c r="A1189" s="1" t="s">
        <v>2605</v>
      </c>
    </row>
    <row r="1190" spans="1:1" ht="13.5" customHeight="1" x14ac:dyDescent="0.15">
      <c r="A1190" s="1" t="s">
        <v>2608</v>
      </c>
    </row>
    <row r="1191" spans="1:1" ht="13.5" customHeight="1" x14ac:dyDescent="0.15">
      <c r="A1191" s="1" t="s">
        <v>2611</v>
      </c>
    </row>
    <row r="1192" spans="1:1" ht="13.5" customHeight="1" x14ac:dyDescent="0.15">
      <c r="A1192" s="1" t="s">
        <v>2614</v>
      </c>
    </row>
    <row r="1193" spans="1:1" ht="13.5" customHeight="1" x14ac:dyDescent="0.15">
      <c r="A1193" s="1" t="s">
        <v>2617</v>
      </c>
    </row>
    <row r="1194" spans="1:1" ht="13.5" customHeight="1" x14ac:dyDescent="0.15">
      <c r="A1194" s="1" t="s">
        <v>2620</v>
      </c>
    </row>
    <row r="1195" spans="1:1" ht="13.5" customHeight="1" x14ac:dyDescent="0.15">
      <c r="A1195" s="1" t="s">
        <v>2623</v>
      </c>
    </row>
    <row r="1196" spans="1:1" ht="13.5" customHeight="1" x14ac:dyDescent="0.15">
      <c r="A1196" s="1" t="s">
        <v>2626</v>
      </c>
    </row>
    <row r="1197" spans="1:1" ht="13.5" customHeight="1" x14ac:dyDescent="0.15">
      <c r="A1197" s="1" t="s">
        <v>2629</v>
      </c>
    </row>
    <row r="1198" spans="1:1" ht="13.5" customHeight="1" x14ac:dyDescent="0.15">
      <c r="A1198" s="1" t="s">
        <v>2632</v>
      </c>
    </row>
    <row r="1199" spans="1:1" ht="13.5" customHeight="1" x14ac:dyDescent="0.15">
      <c r="A1199" s="1" t="s">
        <v>2635</v>
      </c>
    </row>
    <row r="1200" spans="1:1" ht="13.5" customHeight="1" x14ac:dyDescent="0.15">
      <c r="A1200" s="1" t="s">
        <v>2638</v>
      </c>
    </row>
    <row r="1201" spans="1:1" ht="13.5" customHeight="1" x14ac:dyDescent="0.15">
      <c r="A1201" s="1" t="s">
        <v>2641</v>
      </c>
    </row>
    <row r="1202" spans="1:1" ht="13.5" customHeight="1" x14ac:dyDescent="0.15">
      <c r="A1202" s="1" t="s">
        <v>2644</v>
      </c>
    </row>
    <row r="1203" spans="1:1" ht="13.5" customHeight="1" x14ac:dyDescent="0.15">
      <c r="A1203" s="1" t="s">
        <v>2647</v>
      </c>
    </row>
    <row r="1204" spans="1:1" ht="13.5" customHeight="1" x14ac:dyDescent="0.15">
      <c r="A1204" s="1" t="s">
        <v>2650</v>
      </c>
    </row>
    <row r="1205" spans="1:1" ht="13.5" customHeight="1" x14ac:dyDescent="0.15">
      <c r="A1205" s="1" t="s">
        <v>2653</v>
      </c>
    </row>
    <row r="1206" spans="1:1" ht="13.5" customHeight="1" x14ac:dyDescent="0.15">
      <c r="A1206" s="1" t="s">
        <v>2656</v>
      </c>
    </row>
    <row r="1207" spans="1:1" ht="13.5" customHeight="1" x14ac:dyDescent="0.15">
      <c r="A1207" s="1" t="s">
        <v>2659</v>
      </c>
    </row>
    <row r="1208" spans="1:1" ht="13.5" customHeight="1" x14ac:dyDescent="0.15">
      <c r="A1208" s="1" t="s">
        <v>2662</v>
      </c>
    </row>
    <row r="1209" spans="1:1" ht="13.5" customHeight="1" x14ac:dyDescent="0.15">
      <c r="A1209" s="1" t="s">
        <v>2665</v>
      </c>
    </row>
    <row r="1210" spans="1:1" ht="13.5" customHeight="1" x14ac:dyDescent="0.15">
      <c r="A1210" s="1" t="s">
        <v>2668</v>
      </c>
    </row>
    <row r="1211" spans="1:1" ht="13.5" customHeight="1" x14ac:dyDescent="0.15">
      <c r="A1211" s="1" t="s">
        <v>2671</v>
      </c>
    </row>
    <row r="1212" spans="1:1" ht="13.5" customHeight="1" x14ac:dyDescent="0.15">
      <c r="A1212" s="1" t="s">
        <v>2674</v>
      </c>
    </row>
    <row r="1213" spans="1:1" ht="13.5" customHeight="1" x14ac:dyDescent="0.15">
      <c r="A1213" s="1" t="s">
        <v>2677</v>
      </c>
    </row>
    <row r="1214" spans="1:1" ht="13.5" customHeight="1" x14ac:dyDescent="0.15">
      <c r="A1214" s="1" t="s">
        <v>2680</v>
      </c>
    </row>
    <row r="1215" spans="1:1" ht="13.5" customHeight="1" x14ac:dyDescent="0.15">
      <c r="A1215" s="1" t="s">
        <v>2683</v>
      </c>
    </row>
    <row r="1216" spans="1:1" ht="13.5" customHeight="1" x14ac:dyDescent="0.15">
      <c r="A1216" s="1" t="s">
        <v>2686</v>
      </c>
    </row>
    <row r="1217" spans="1:1" ht="13.5" customHeight="1" x14ac:dyDescent="0.15">
      <c r="A1217" s="1" t="s">
        <v>2689</v>
      </c>
    </row>
    <row r="1218" spans="1:1" ht="13.5" customHeight="1" x14ac:dyDescent="0.15">
      <c r="A1218" s="1" t="s">
        <v>2692</v>
      </c>
    </row>
    <row r="1219" spans="1:1" ht="13.5" customHeight="1" x14ac:dyDescent="0.15">
      <c r="A1219" s="1" t="s">
        <v>2695</v>
      </c>
    </row>
    <row r="1220" spans="1:1" ht="13.5" customHeight="1" x14ac:dyDescent="0.15">
      <c r="A1220" s="1" t="s">
        <v>2698</v>
      </c>
    </row>
    <row r="1221" spans="1:1" ht="13.5" customHeight="1" x14ac:dyDescent="0.15">
      <c r="A1221" s="1" t="s">
        <v>2701</v>
      </c>
    </row>
    <row r="1222" spans="1:1" ht="13.5" customHeight="1" x14ac:dyDescent="0.15">
      <c r="A1222" s="1" t="s">
        <v>2704</v>
      </c>
    </row>
    <row r="1223" spans="1:1" ht="13.5" customHeight="1" x14ac:dyDescent="0.15">
      <c r="A1223" s="1" t="s">
        <v>2707</v>
      </c>
    </row>
    <row r="1224" spans="1:1" ht="13.5" customHeight="1" x14ac:dyDescent="0.15">
      <c r="A1224" s="1" t="s">
        <v>2710</v>
      </c>
    </row>
    <row r="1225" spans="1:1" ht="13.5" customHeight="1" x14ac:dyDescent="0.15">
      <c r="A1225" s="1" t="s">
        <v>2713</v>
      </c>
    </row>
    <row r="1226" spans="1:1" ht="13.5" customHeight="1" x14ac:dyDescent="0.15">
      <c r="A1226" s="1" t="s">
        <v>2716</v>
      </c>
    </row>
    <row r="1227" spans="1:1" ht="13.5" customHeight="1" x14ac:dyDescent="0.15">
      <c r="A1227" s="1" t="s">
        <v>2719</v>
      </c>
    </row>
    <row r="1228" spans="1:1" ht="13.5" customHeight="1" x14ac:dyDescent="0.15">
      <c r="A1228" s="1" t="s">
        <v>2722</v>
      </c>
    </row>
    <row r="1229" spans="1:1" ht="13.5" customHeight="1" x14ac:dyDescent="0.15">
      <c r="A1229" s="1" t="s">
        <v>2725</v>
      </c>
    </row>
    <row r="1230" spans="1:1" ht="13.5" customHeight="1" x14ac:dyDescent="0.15">
      <c r="A1230" s="1" t="s">
        <v>2728</v>
      </c>
    </row>
    <row r="1231" spans="1:1" ht="13.5" customHeight="1" x14ac:dyDescent="0.15">
      <c r="A1231" s="1" t="s">
        <v>2731</v>
      </c>
    </row>
    <row r="1232" spans="1:1" ht="13.5" customHeight="1" x14ac:dyDescent="0.15">
      <c r="A1232" s="1" t="s">
        <v>2734</v>
      </c>
    </row>
    <row r="1233" spans="1:1" ht="13.5" customHeight="1" x14ac:dyDescent="0.15">
      <c r="A1233" s="1" t="s">
        <v>2737</v>
      </c>
    </row>
    <row r="1234" spans="1:1" ht="13.5" customHeight="1" x14ac:dyDescent="0.15">
      <c r="A1234" s="1" t="s">
        <v>2740</v>
      </c>
    </row>
    <row r="1235" spans="1:1" ht="13.5" customHeight="1" x14ac:dyDescent="0.15">
      <c r="A1235" s="1" t="s">
        <v>2743</v>
      </c>
    </row>
    <row r="1236" spans="1:1" ht="13.5" customHeight="1" x14ac:dyDescent="0.15">
      <c r="A1236" s="1" t="s">
        <v>2746</v>
      </c>
    </row>
    <row r="1237" spans="1:1" ht="13.5" customHeight="1" x14ac:dyDescent="0.15">
      <c r="A1237" s="1" t="s">
        <v>2749</v>
      </c>
    </row>
    <row r="1238" spans="1:1" ht="13.5" customHeight="1" x14ac:dyDescent="0.15">
      <c r="A1238" s="1" t="s">
        <v>2752</v>
      </c>
    </row>
    <row r="1239" spans="1:1" ht="13.5" customHeight="1" x14ac:dyDescent="0.15">
      <c r="A1239" s="1" t="s">
        <v>2755</v>
      </c>
    </row>
    <row r="1240" spans="1:1" ht="13.5" customHeight="1" x14ac:dyDescent="0.15">
      <c r="A1240" s="1" t="s">
        <v>2758</v>
      </c>
    </row>
    <row r="1241" spans="1:1" ht="13.5" customHeight="1" x14ac:dyDescent="0.15">
      <c r="A1241" s="1" t="s">
        <v>2761</v>
      </c>
    </row>
    <row r="1242" spans="1:1" ht="13.5" customHeight="1" x14ac:dyDescent="0.15">
      <c r="A1242" s="1" t="s">
        <v>2764</v>
      </c>
    </row>
    <row r="1243" spans="1:1" ht="13.5" customHeight="1" x14ac:dyDescent="0.15">
      <c r="A1243" s="1" t="s">
        <v>2767</v>
      </c>
    </row>
    <row r="1244" spans="1:1" ht="13.5" customHeight="1" x14ac:dyDescent="0.15">
      <c r="A1244" s="1" t="s">
        <v>2769</v>
      </c>
    </row>
    <row r="1245" spans="1:1" ht="13.5" customHeight="1" x14ac:dyDescent="0.15">
      <c r="A1245" s="1" t="s">
        <v>2771</v>
      </c>
    </row>
    <row r="1246" spans="1:1" ht="13.5" customHeight="1" x14ac:dyDescent="0.15">
      <c r="A1246" s="1" t="s">
        <v>2774</v>
      </c>
    </row>
    <row r="1247" spans="1:1" ht="13.5" customHeight="1" x14ac:dyDescent="0.15">
      <c r="A1247" s="1" t="s">
        <v>2777</v>
      </c>
    </row>
    <row r="1248" spans="1:1" ht="13.5" customHeight="1" x14ac:dyDescent="0.15">
      <c r="A1248" s="1" t="s">
        <v>2780</v>
      </c>
    </row>
    <row r="1249" spans="1:1" ht="13.5" customHeight="1" x14ac:dyDescent="0.15">
      <c r="A1249" s="1" t="s">
        <v>2783</v>
      </c>
    </row>
    <row r="1250" spans="1:1" ht="13.5" customHeight="1" x14ac:dyDescent="0.15">
      <c r="A1250" s="1" t="s">
        <v>2786</v>
      </c>
    </row>
    <row r="1251" spans="1:1" ht="13.5" customHeight="1" x14ac:dyDescent="0.15">
      <c r="A1251" s="1" t="s">
        <v>2789</v>
      </c>
    </row>
    <row r="1252" spans="1:1" ht="13.5" customHeight="1" x14ac:dyDescent="0.15">
      <c r="A1252" s="1" t="s">
        <v>2792</v>
      </c>
    </row>
    <row r="1253" spans="1:1" ht="13.5" customHeight="1" x14ac:dyDescent="0.15">
      <c r="A1253" s="1" t="s">
        <v>2795</v>
      </c>
    </row>
    <row r="1254" spans="1:1" ht="13.5" customHeight="1" x14ac:dyDescent="0.15">
      <c r="A1254" s="1" t="s">
        <v>2798</v>
      </c>
    </row>
    <row r="1255" spans="1:1" ht="13.5" customHeight="1" x14ac:dyDescent="0.15">
      <c r="A1255" s="1" t="s">
        <v>2801</v>
      </c>
    </row>
    <row r="1256" spans="1:1" ht="13.5" customHeight="1" x14ac:dyDescent="0.15">
      <c r="A1256" s="1" t="s">
        <v>2804</v>
      </c>
    </row>
    <row r="1257" spans="1:1" ht="13.5" customHeight="1" x14ac:dyDescent="0.15">
      <c r="A1257" s="1" t="s">
        <v>2807</v>
      </c>
    </row>
    <row r="1258" spans="1:1" ht="13.5" customHeight="1" x14ac:dyDescent="0.15">
      <c r="A1258" s="1" t="s">
        <v>2810</v>
      </c>
    </row>
    <row r="1259" spans="1:1" ht="13.5" customHeight="1" x14ac:dyDescent="0.15">
      <c r="A1259" s="1" t="s">
        <v>2813</v>
      </c>
    </row>
    <row r="1260" spans="1:1" ht="13.5" customHeight="1" x14ac:dyDescent="0.15">
      <c r="A1260" s="1" t="s">
        <v>2816</v>
      </c>
    </row>
    <row r="1261" spans="1:1" ht="13.5" customHeight="1" x14ac:dyDescent="0.15">
      <c r="A1261" s="1" t="s">
        <v>2819</v>
      </c>
    </row>
    <row r="1262" spans="1:1" ht="13.5" customHeight="1" x14ac:dyDescent="0.15">
      <c r="A1262" s="1" t="s">
        <v>2822</v>
      </c>
    </row>
    <row r="1263" spans="1:1" ht="13.5" customHeight="1" x14ac:dyDescent="0.15">
      <c r="A1263" s="1" t="s">
        <v>2825</v>
      </c>
    </row>
    <row r="1264" spans="1:1" ht="13.5" customHeight="1" x14ac:dyDescent="0.15">
      <c r="A1264" s="1" t="s">
        <v>2828</v>
      </c>
    </row>
    <row r="1265" spans="1:1" ht="13.5" customHeight="1" x14ac:dyDescent="0.15">
      <c r="A1265" s="1" t="s">
        <v>2831</v>
      </c>
    </row>
    <row r="1266" spans="1:1" ht="13.5" customHeight="1" x14ac:dyDescent="0.15">
      <c r="A1266" s="1" t="s">
        <v>2834</v>
      </c>
    </row>
    <row r="1267" spans="1:1" ht="13.5" customHeight="1" x14ac:dyDescent="0.15">
      <c r="A1267" s="1" t="s">
        <v>2837</v>
      </c>
    </row>
    <row r="1268" spans="1:1" ht="13.5" customHeight="1" x14ac:dyDescent="0.15">
      <c r="A1268" s="1" t="s">
        <v>2840</v>
      </c>
    </row>
    <row r="1269" spans="1:1" ht="13.5" customHeight="1" x14ac:dyDescent="0.15">
      <c r="A1269" s="1" t="s">
        <v>2843</v>
      </c>
    </row>
    <row r="1270" spans="1:1" ht="13.5" customHeight="1" x14ac:dyDescent="0.15">
      <c r="A1270" s="1" t="s">
        <v>2845</v>
      </c>
    </row>
    <row r="1271" spans="1:1" ht="13.5" customHeight="1" x14ac:dyDescent="0.15">
      <c r="A1271" s="1" t="s">
        <v>2847</v>
      </c>
    </row>
    <row r="1272" spans="1:1" ht="13.5" customHeight="1" x14ac:dyDescent="0.15">
      <c r="A1272" s="1" t="s">
        <v>2850</v>
      </c>
    </row>
    <row r="1273" spans="1:1" ht="13.5" customHeight="1" x14ac:dyDescent="0.15">
      <c r="A1273" s="1" t="s">
        <v>2853</v>
      </c>
    </row>
    <row r="1274" spans="1:1" ht="13.5" customHeight="1" x14ac:dyDescent="0.15">
      <c r="A1274" s="1" t="s">
        <v>2855</v>
      </c>
    </row>
    <row r="1275" spans="1:1" ht="13.5" customHeight="1" x14ac:dyDescent="0.15">
      <c r="A1275" s="1" t="s">
        <v>2858</v>
      </c>
    </row>
    <row r="1276" spans="1:1" ht="13.5" customHeight="1" x14ac:dyDescent="0.15">
      <c r="A1276" s="1" t="s">
        <v>2861</v>
      </c>
    </row>
    <row r="1277" spans="1:1" ht="13.5" customHeight="1" x14ac:dyDescent="0.15">
      <c r="A1277" s="1" t="s">
        <v>2864</v>
      </c>
    </row>
    <row r="1278" spans="1:1" ht="13.5" customHeight="1" x14ac:dyDescent="0.15">
      <c r="A1278" s="1" t="s">
        <v>2879</v>
      </c>
    </row>
    <row r="1279" spans="1:1" ht="13.5" customHeight="1" x14ac:dyDescent="0.15">
      <c r="A1279" s="1" t="s">
        <v>2867</v>
      </c>
    </row>
    <row r="1280" spans="1:1" ht="13.5" customHeight="1" x14ac:dyDescent="0.15">
      <c r="A1280" s="1" t="s">
        <v>2870</v>
      </c>
    </row>
    <row r="1281" spans="1:1" ht="13.5" customHeight="1" x14ac:dyDescent="0.15">
      <c r="A1281" s="1" t="s">
        <v>2873</v>
      </c>
    </row>
    <row r="1282" spans="1:1" ht="13.5" customHeight="1" x14ac:dyDescent="0.15">
      <c r="A1282" s="1" t="s">
        <v>2876</v>
      </c>
    </row>
    <row r="1283" spans="1:1" ht="13.5" customHeight="1" x14ac:dyDescent="0.15">
      <c r="A1283" s="1" t="s">
        <v>2882</v>
      </c>
    </row>
    <row r="1284" spans="1:1" ht="13.5" customHeight="1" x14ac:dyDescent="0.15">
      <c r="A1284" s="1" t="s">
        <v>2885</v>
      </c>
    </row>
    <row r="1285" spans="1:1" ht="13.5" customHeight="1" x14ac:dyDescent="0.15">
      <c r="A1285" s="1" t="s">
        <v>2888</v>
      </c>
    </row>
    <row r="1286" spans="1:1" ht="13.5" customHeight="1" x14ac:dyDescent="0.15">
      <c r="A1286" s="1" t="s">
        <v>2891</v>
      </c>
    </row>
    <row r="1287" spans="1:1" ht="13.5" customHeight="1" x14ac:dyDescent="0.15">
      <c r="A1287" s="1" t="s">
        <v>2894</v>
      </c>
    </row>
    <row r="1288" spans="1:1" ht="13.5" customHeight="1" x14ac:dyDescent="0.15">
      <c r="A1288" s="1" t="s">
        <v>2897</v>
      </c>
    </row>
    <row r="1289" spans="1:1" ht="13.5" customHeight="1" x14ac:dyDescent="0.15">
      <c r="A1289" s="1" t="s">
        <v>2899</v>
      </c>
    </row>
    <row r="1290" spans="1:1" ht="13.5" customHeight="1" x14ac:dyDescent="0.15">
      <c r="A1290" s="1" t="s">
        <v>2901</v>
      </c>
    </row>
    <row r="1291" spans="1:1" ht="13.5" customHeight="1" x14ac:dyDescent="0.15">
      <c r="A1291" s="1" t="s">
        <v>2903</v>
      </c>
    </row>
    <row r="1292" spans="1:1" ht="13.5" customHeight="1" x14ac:dyDescent="0.15">
      <c r="A1292" s="1" t="s">
        <v>2565</v>
      </c>
    </row>
    <row r="1293" spans="1:1" ht="13.5" customHeight="1" x14ac:dyDescent="0.15">
      <c r="A1293" s="1" t="s">
        <v>2568</v>
      </c>
    </row>
    <row r="1294" spans="1:1" ht="13.5" customHeight="1" x14ac:dyDescent="0.15">
      <c r="A1294" s="1" t="s">
        <v>2571</v>
      </c>
    </row>
    <row r="1295" spans="1:1" ht="13.5" customHeight="1" x14ac:dyDescent="0.15">
      <c r="A1295" s="1" t="s">
        <v>2574</v>
      </c>
    </row>
    <row r="1296" spans="1:1" ht="13.5" customHeight="1" x14ac:dyDescent="0.15">
      <c r="A1296" s="1" t="s">
        <v>2577</v>
      </c>
    </row>
    <row r="1297" spans="1:1" ht="13.5" customHeight="1" x14ac:dyDescent="0.15">
      <c r="A1297" s="1" t="s">
        <v>2580</v>
      </c>
    </row>
    <row r="1298" spans="1:1" ht="13.5" customHeight="1" x14ac:dyDescent="0.15">
      <c r="A1298" s="1" t="s">
        <v>2583</v>
      </c>
    </row>
    <row r="1299" spans="1:1" ht="13.5" customHeight="1" x14ac:dyDescent="0.15">
      <c r="A1299" s="1" t="s">
        <v>2586</v>
      </c>
    </row>
    <row r="1300" spans="1:1" ht="13.5" customHeight="1" x14ac:dyDescent="0.15">
      <c r="A1300" s="1" t="s">
        <v>2589</v>
      </c>
    </row>
    <row r="1301" spans="1:1" ht="13.5" customHeight="1" x14ac:dyDescent="0.15">
      <c r="A1301" s="1" t="s">
        <v>2591</v>
      </c>
    </row>
    <row r="1302" spans="1:1" ht="13.5" customHeight="1" x14ac:dyDescent="0.15">
      <c r="A1302" s="1" t="s">
        <v>2594</v>
      </c>
    </row>
    <row r="1303" spans="1:1" ht="13.5" customHeight="1" x14ac:dyDescent="0.15">
      <c r="A1303" s="1" t="s">
        <v>2597</v>
      </c>
    </row>
    <row r="1304" spans="1:1" ht="13.5" customHeight="1" x14ac:dyDescent="0.15">
      <c r="A1304" s="1" t="s">
        <v>2600</v>
      </c>
    </row>
    <row r="1305" spans="1:1" ht="13.5" customHeight="1" x14ac:dyDescent="0.15">
      <c r="A1305" s="1" t="s">
        <v>2603</v>
      </c>
    </row>
    <row r="1306" spans="1:1" ht="13.5" customHeight="1" x14ac:dyDescent="0.15">
      <c r="A1306" s="1" t="s">
        <v>2606</v>
      </c>
    </row>
    <row r="1307" spans="1:1" ht="13.5" customHeight="1" x14ac:dyDescent="0.15">
      <c r="A1307" s="1" t="s">
        <v>2609</v>
      </c>
    </row>
    <row r="1308" spans="1:1" ht="13.5" customHeight="1" x14ac:dyDescent="0.15">
      <c r="A1308" s="1" t="s">
        <v>2612</v>
      </c>
    </row>
    <row r="1309" spans="1:1" ht="13.5" customHeight="1" x14ac:dyDescent="0.15">
      <c r="A1309" s="1" t="s">
        <v>2615</v>
      </c>
    </row>
    <row r="1310" spans="1:1" ht="13.5" customHeight="1" x14ac:dyDescent="0.15">
      <c r="A1310" s="1" t="s">
        <v>2618</v>
      </c>
    </row>
    <row r="1311" spans="1:1" ht="13.5" customHeight="1" x14ac:dyDescent="0.15">
      <c r="A1311" s="1" t="s">
        <v>2621</v>
      </c>
    </row>
    <row r="1312" spans="1:1" ht="13.5" customHeight="1" x14ac:dyDescent="0.15">
      <c r="A1312" s="1" t="s">
        <v>2624</v>
      </c>
    </row>
    <row r="1313" spans="1:1" ht="13.5" customHeight="1" x14ac:dyDescent="0.15">
      <c r="A1313" s="1" t="s">
        <v>2627</v>
      </c>
    </row>
    <row r="1314" spans="1:1" ht="13.5" customHeight="1" x14ac:dyDescent="0.15">
      <c r="A1314" s="1" t="s">
        <v>2630</v>
      </c>
    </row>
    <row r="1315" spans="1:1" ht="13.5" customHeight="1" x14ac:dyDescent="0.15">
      <c r="A1315" s="1" t="s">
        <v>2633</v>
      </c>
    </row>
    <row r="1316" spans="1:1" ht="13.5" customHeight="1" x14ac:dyDescent="0.15">
      <c r="A1316" s="1" t="s">
        <v>2636</v>
      </c>
    </row>
    <row r="1317" spans="1:1" ht="13.5" customHeight="1" x14ac:dyDescent="0.15">
      <c r="A1317" s="1" t="s">
        <v>2639</v>
      </c>
    </row>
    <row r="1318" spans="1:1" ht="13.5" customHeight="1" x14ac:dyDescent="0.15">
      <c r="A1318" s="1" t="s">
        <v>2642</v>
      </c>
    </row>
    <row r="1319" spans="1:1" ht="13.5" customHeight="1" x14ac:dyDescent="0.15">
      <c r="A1319" s="1" t="s">
        <v>2645</v>
      </c>
    </row>
    <row r="1320" spans="1:1" ht="13.5" customHeight="1" x14ac:dyDescent="0.15">
      <c r="A1320" s="1" t="s">
        <v>2648</v>
      </c>
    </row>
    <row r="1321" spans="1:1" ht="13.5" customHeight="1" x14ac:dyDescent="0.15">
      <c r="A1321" s="1" t="s">
        <v>2651</v>
      </c>
    </row>
    <row r="1322" spans="1:1" ht="13.5" customHeight="1" x14ac:dyDescent="0.15">
      <c r="A1322" s="1" t="s">
        <v>2654</v>
      </c>
    </row>
    <row r="1323" spans="1:1" ht="13.5" customHeight="1" x14ac:dyDescent="0.15">
      <c r="A1323" s="1" t="s">
        <v>2657</v>
      </c>
    </row>
    <row r="1324" spans="1:1" ht="13.5" customHeight="1" x14ac:dyDescent="0.15">
      <c r="A1324" s="1" t="s">
        <v>2660</v>
      </c>
    </row>
    <row r="1325" spans="1:1" ht="13.5" customHeight="1" x14ac:dyDescent="0.15">
      <c r="A1325" s="1" t="s">
        <v>2663</v>
      </c>
    </row>
    <row r="1326" spans="1:1" ht="13.5" customHeight="1" x14ac:dyDescent="0.15">
      <c r="A1326" s="1" t="s">
        <v>2666</v>
      </c>
    </row>
    <row r="1327" spans="1:1" ht="13.5" customHeight="1" x14ac:dyDescent="0.15">
      <c r="A1327" s="1" t="s">
        <v>2669</v>
      </c>
    </row>
    <row r="1328" spans="1:1" ht="13.5" customHeight="1" x14ac:dyDescent="0.15">
      <c r="A1328" s="1" t="s">
        <v>2672</v>
      </c>
    </row>
    <row r="1329" spans="1:1" ht="13.5" customHeight="1" x14ac:dyDescent="0.15">
      <c r="A1329" s="1" t="s">
        <v>2675</v>
      </c>
    </row>
    <row r="1330" spans="1:1" ht="13.5" customHeight="1" x14ac:dyDescent="0.15">
      <c r="A1330" s="1" t="s">
        <v>2678</v>
      </c>
    </row>
    <row r="1331" spans="1:1" ht="13.5" customHeight="1" x14ac:dyDescent="0.15">
      <c r="A1331" s="1" t="s">
        <v>2681</v>
      </c>
    </row>
    <row r="1332" spans="1:1" ht="13.5" customHeight="1" x14ac:dyDescent="0.15">
      <c r="A1332" s="1" t="s">
        <v>2684</v>
      </c>
    </row>
    <row r="1333" spans="1:1" ht="13.5" customHeight="1" x14ac:dyDescent="0.15">
      <c r="A1333" s="1" t="s">
        <v>2687</v>
      </c>
    </row>
    <row r="1334" spans="1:1" ht="13.5" customHeight="1" x14ac:dyDescent="0.15">
      <c r="A1334" s="1" t="s">
        <v>2690</v>
      </c>
    </row>
    <row r="1335" spans="1:1" ht="13.5" customHeight="1" x14ac:dyDescent="0.15">
      <c r="A1335" s="1" t="s">
        <v>2693</v>
      </c>
    </row>
    <row r="1336" spans="1:1" ht="13.5" customHeight="1" x14ac:dyDescent="0.15">
      <c r="A1336" s="1" t="s">
        <v>2696</v>
      </c>
    </row>
    <row r="1337" spans="1:1" ht="13.5" customHeight="1" x14ac:dyDescent="0.15">
      <c r="A1337" s="1" t="s">
        <v>2699</v>
      </c>
    </row>
    <row r="1338" spans="1:1" ht="13.5" customHeight="1" x14ac:dyDescent="0.15">
      <c r="A1338" s="1" t="s">
        <v>2702</v>
      </c>
    </row>
    <row r="1339" spans="1:1" ht="13.5" customHeight="1" x14ac:dyDescent="0.15">
      <c r="A1339" s="1" t="s">
        <v>2705</v>
      </c>
    </row>
    <row r="1340" spans="1:1" ht="13.5" customHeight="1" x14ac:dyDescent="0.15">
      <c r="A1340" s="1" t="s">
        <v>2708</v>
      </c>
    </row>
    <row r="1341" spans="1:1" ht="13.5" customHeight="1" x14ac:dyDescent="0.15">
      <c r="A1341" s="1" t="s">
        <v>2711</v>
      </c>
    </row>
    <row r="1342" spans="1:1" ht="13.5" customHeight="1" x14ac:dyDescent="0.15">
      <c r="A1342" s="1" t="s">
        <v>2714</v>
      </c>
    </row>
    <row r="1343" spans="1:1" ht="13.5" customHeight="1" x14ac:dyDescent="0.15">
      <c r="A1343" s="1" t="s">
        <v>2717</v>
      </c>
    </row>
    <row r="1344" spans="1:1" ht="13.5" customHeight="1" x14ac:dyDescent="0.15">
      <c r="A1344" s="1" t="s">
        <v>2720</v>
      </c>
    </row>
    <row r="1345" spans="1:1" ht="13.5" customHeight="1" x14ac:dyDescent="0.15">
      <c r="A1345" s="1" t="s">
        <v>2723</v>
      </c>
    </row>
    <row r="1346" spans="1:1" ht="13.5" customHeight="1" x14ac:dyDescent="0.15">
      <c r="A1346" s="1" t="s">
        <v>2726</v>
      </c>
    </row>
    <row r="1347" spans="1:1" ht="13.5" customHeight="1" x14ac:dyDescent="0.15">
      <c r="A1347" s="1" t="s">
        <v>2729</v>
      </c>
    </row>
    <row r="1348" spans="1:1" ht="13.5" customHeight="1" x14ac:dyDescent="0.15">
      <c r="A1348" s="1" t="s">
        <v>2732</v>
      </c>
    </row>
    <row r="1349" spans="1:1" ht="13.5" customHeight="1" x14ac:dyDescent="0.15">
      <c r="A1349" s="1" t="s">
        <v>2735</v>
      </c>
    </row>
    <row r="1350" spans="1:1" ht="13.5" customHeight="1" x14ac:dyDescent="0.15">
      <c r="A1350" s="1" t="s">
        <v>2738</v>
      </c>
    </row>
    <row r="1351" spans="1:1" ht="13.5" customHeight="1" x14ac:dyDescent="0.15">
      <c r="A1351" s="1" t="s">
        <v>2741</v>
      </c>
    </row>
    <row r="1352" spans="1:1" ht="13.5" customHeight="1" x14ac:dyDescent="0.15">
      <c r="A1352" s="1" t="s">
        <v>2744</v>
      </c>
    </row>
    <row r="1353" spans="1:1" ht="13.5" customHeight="1" x14ac:dyDescent="0.15">
      <c r="A1353" s="1" t="s">
        <v>2747</v>
      </c>
    </row>
    <row r="1354" spans="1:1" ht="13.5" customHeight="1" x14ac:dyDescent="0.15">
      <c r="A1354" s="1" t="s">
        <v>2750</v>
      </c>
    </row>
    <row r="1355" spans="1:1" ht="13.5" customHeight="1" x14ac:dyDescent="0.15">
      <c r="A1355" s="1" t="s">
        <v>2753</v>
      </c>
    </row>
    <row r="1356" spans="1:1" ht="13.5" customHeight="1" x14ac:dyDescent="0.15">
      <c r="A1356" s="1" t="s">
        <v>2756</v>
      </c>
    </row>
    <row r="1357" spans="1:1" ht="13.5" customHeight="1" x14ac:dyDescent="0.15">
      <c r="A1357" s="1" t="s">
        <v>2759</v>
      </c>
    </row>
    <row r="1358" spans="1:1" ht="13.5" customHeight="1" x14ac:dyDescent="0.15">
      <c r="A1358" s="1" t="s">
        <v>2762</v>
      </c>
    </row>
    <row r="1359" spans="1:1" ht="13.5" customHeight="1" x14ac:dyDescent="0.15">
      <c r="A1359" s="1" t="s">
        <v>2765</v>
      </c>
    </row>
    <row r="1360" spans="1:1" ht="13.5" customHeight="1" x14ac:dyDescent="0.15">
      <c r="A1360" s="1" t="s">
        <v>1576</v>
      </c>
    </row>
    <row r="1361" spans="1:1" ht="13.5" customHeight="1" x14ac:dyDescent="0.15">
      <c r="A1361" s="1" t="s">
        <v>2770</v>
      </c>
    </row>
    <row r="1362" spans="1:1" ht="13.5" customHeight="1" x14ac:dyDescent="0.15">
      <c r="A1362" s="1" t="s">
        <v>2772</v>
      </c>
    </row>
    <row r="1363" spans="1:1" ht="13.5" customHeight="1" x14ac:dyDescent="0.15">
      <c r="A1363" s="1" t="s">
        <v>2775</v>
      </c>
    </row>
    <row r="1364" spans="1:1" ht="13.5" customHeight="1" x14ac:dyDescent="0.15">
      <c r="A1364" s="1" t="s">
        <v>2778</v>
      </c>
    </row>
    <row r="1365" spans="1:1" ht="13.5" customHeight="1" x14ac:dyDescent="0.15">
      <c r="A1365" s="1" t="s">
        <v>2781</v>
      </c>
    </row>
    <row r="1366" spans="1:1" ht="13.5" customHeight="1" x14ac:dyDescent="0.15">
      <c r="A1366" s="1" t="s">
        <v>2784</v>
      </c>
    </row>
    <row r="1367" spans="1:1" ht="13.5" customHeight="1" x14ac:dyDescent="0.15">
      <c r="A1367" s="1" t="s">
        <v>2787</v>
      </c>
    </row>
    <row r="1368" spans="1:1" ht="13.5" customHeight="1" x14ac:dyDescent="0.15">
      <c r="A1368" s="1" t="s">
        <v>2790</v>
      </c>
    </row>
    <row r="1369" spans="1:1" ht="13.5" customHeight="1" x14ac:dyDescent="0.15">
      <c r="A1369" s="1" t="s">
        <v>2793</v>
      </c>
    </row>
    <row r="1370" spans="1:1" ht="13.5" customHeight="1" x14ac:dyDescent="0.15">
      <c r="A1370" s="1" t="s">
        <v>2796</v>
      </c>
    </row>
    <row r="1371" spans="1:1" ht="13.5" customHeight="1" x14ac:dyDescent="0.15">
      <c r="A1371" s="1" t="s">
        <v>2799</v>
      </c>
    </row>
    <row r="1372" spans="1:1" ht="13.5" customHeight="1" x14ac:dyDescent="0.15">
      <c r="A1372" s="1" t="s">
        <v>2802</v>
      </c>
    </row>
    <row r="1373" spans="1:1" ht="13.5" customHeight="1" x14ac:dyDescent="0.15">
      <c r="A1373" s="1" t="s">
        <v>2805</v>
      </c>
    </row>
    <row r="1374" spans="1:1" ht="13.5" customHeight="1" x14ac:dyDescent="0.15">
      <c r="A1374" s="1" t="s">
        <v>2808</v>
      </c>
    </row>
    <row r="1375" spans="1:1" ht="13.5" customHeight="1" x14ac:dyDescent="0.15">
      <c r="A1375" s="1" t="s">
        <v>2811</v>
      </c>
    </row>
    <row r="1376" spans="1:1" ht="13.5" customHeight="1" x14ac:dyDescent="0.15">
      <c r="A1376" s="1" t="s">
        <v>2814</v>
      </c>
    </row>
    <row r="1377" spans="1:1" ht="13.5" customHeight="1" x14ac:dyDescent="0.15">
      <c r="A1377" s="1" t="s">
        <v>2817</v>
      </c>
    </row>
    <row r="1378" spans="1:1" ht="13.5" customHeight="1" x14ac:dyDescent="0.15">
      <c r="A1378" s="1" t="s">
        <v>2820</v>
      </c>
    </row>
    <row r="1379" spans="1:1" ht="13.5" customHeight="1" x14ac:dyDescent="0.15">
      <c r="A1379" s="1" t="s">
        <v>2823</v>
      </c>
    </row>
    <row r="1380" spans="1:1" ht="13.5" customHeight="1" x14ac:dyDescent="0.15">
      <c r="A1380" s="1" t="s">
        <v>2826</v>
      </c>
    </row>
    <row r="1381" spans="1:1" ht="13.5" customHeight="1" x14ac:dyDescent="0.15">
      <c r="A1381" s="1" t="s">
        <v>2829</v>
      </c>
    </row>
    <row r="1382" spans="1:1" ht="13.5" customHeight="1" x14ac:dyDescent="0.15">
      <c r="A1382" s="1" t="s">
        <v>2832</v>
      </c>
    </row>
    <row r="1383" spans="1:1" ht="13.5" customHeight="1" x14ac:dyDescent="0.15">
      <c r="A1383" s="1" t="s">
        <v>2835</v>
      </c>
    </row>
    <row r="1384" spans="1:1" ht="13.5" customHeight="1" x14ac:dyDescent="0.15">
      <c r="A1384" s="1" t="s">
        <v>2838</v>
      </c>
    </row>
    <row r="1385" spans="1:1" ht="13.5" customHeight="1" x14ac:dyDescent="0.15">
      <c r="A1385" s="1" t="s">
        <v>2841</v>
      </c>
    </row>
    <row r="1386" spans="1:1" ht="13.5" customHeight="1" x14ac:dyDescent="0.15">
      <c r="A1386" s="1" t="s">
        <v>2844</v>
      </c>
    </row>
    <row r="1387" spans="1:1" ht="13.5" customHeight="1" x14ac:dyDescent="0.15">
      <c r="A1387" s="1" t="s">
        <v>2846</v>
      </c>
    </row>
    <row r="1388" spans="1:1" ht="13.5" customHeight="1" x14ac:dyDescent="0.15">
      <c r="A1388" s="1" t="s">
        <v>2848</v>
      </c>
    </row>
    <row r="1389" spans="1:1" ht="13.5" customHeight="1" x14ac:dyDescent="0.15">
      <c r="A1389" s="1" t="s">
        <v>2851</v>
      </c>
    </row>
    <row r="1390" spans="1:1" ht="13.5" customHeight="1" x14ac:dyDescent="0.15">
      <c r="A1390" s="1" t="s">
        <v>2854</v>
      </c>
    </row>
    <row r="1391" spans="1:1" ht="13.5" customHeight="1" x14ac:dyDescent="0.15">
      <c r="A1391" s="1" t="s">
        <v>2856</v>
      </c>
    </row>
    <row r="1392" spans="1:1" ht="13.5" customHeight="1" x14ac:dyDescent="0.15">
      <c r="A1392" s="1" t="s">
        <v>2859</v>
      </c>
    </row>
    <row r="1393" spans="1:1" ht="13.5" customHeight="1" x14ac:dyDescent="0.15">
      <c r="A1393" s="1" t="s">
        <v>2862</v>
      </c>
    </row>
    <row r="1394" spans="1:1" ht="13.5" customHeight="1" x14ac:dyDescent="0.15">
      <c r="A1394" s="1" t="s">
        <v>2865</v>
      </c>
    </row>
    <row r="1395" spans="1:1" ht="13.5" customHeight="1" x14ac:dyDescent="0.15">
      <c r="A1395" s="1" t="s">
        <v>2868</v>
      </c>
    </row>
    <row r="1396" spans="1:1" ht="13.5" customHeight="1" x14ac:dyDescent="0.15">
      <c r="A1396" s="1" t="s">
        <v>2871</v>
      </c>
    </row>
    <row r="1397" spans="1:1" ht="13.5" customHeight="1" x14ac:dyDescent="0.15">
      <c r="A1397" s="1" t="s">
        <v>2874</v>
      </c>
    </row>
    <row r="1398" spans="1:1" ht="13.5" customHeight="1" x14ac:dyDescent="0.15">
      <c r="A1398" s="1" t="s">
        <v>2877</v>
      </c>
    </row>
    <row r="1399" spans="1:1" ht="13.5" customHeight="1" x14ac:dyDescent="0.15">
      <c r="A1399" s="1" t="s">
        <v>2880</v>
      </c>
    </row>
    <row r="1400" spans="1:1" ht="13.5" customHeight="1" x14ac:dyDescent="0.15">
      <c r="A1400" s="1" t="s">
        <v>2883</v>
      </c>
    </row>
    <row r="1401" spans="1:1" ht="13.5" customHeight="1" x14ac:dyDescent="0.15">
      <c r="A1401" s="1" t="s">
        <v>2886</v>
      </c>
    </row>
    <row r="1402" spans="1:1" ht="13.5" customHeight="1" x14ac:dyDescent="0.15">
      <c r="A1402" s="1" t="s">
        <v>2889</v>
      </c>
    </row>
    <row r="1403" spans="1:1" ht="13.5" customHeight="1" x14ac:dyDescent="0.15">
      <c r="A1403" s="1" t="s">
        <v>2892</v>
      </c>
    </row>
    <row r="1404" spans="1:1" ht="13.5" customHeight="1" x14ac:dyDescent="0.15">
      <c r="A1404" s="1" t="s">
        <v>2895</v>
      </c>
    </row>
    <row r="1405" spans="1:1" ht="13.5" customHeight="1" x14ac:dyDescent="0.15">
      <c r="A1405" s="1" t="s">
        <v>2898</v>
      </c>
    </row>
    <row r="1406" spans="1:1" ht="13.5" customHeight="1" x14ac:dyDescent="0.15">
      <c r="A1406" s="1" t="s">
        <v>2900</v>
      </c>
    </row>
    <row r="1407" spans="1:1" ht="13.5" customHeight="1" x14ac:dyDescent="0.15">
      <c r="A1407" s="1" t="s">
        <v>2902</v>
      </c>
    </row>
    <row r="1408" spans="1:1" ht="13.5" customHeight="1" x14ac:dyDescent="0.15">
      <c r="A1408" s="1" t="s">
        <v>2904</v>
      </c>
    </row>
    <row r="1409" spans="1:1" ht="13.5" customHeight="1" x14ac:dyDescent="0.15">
      <c r="A1409" s="1" t="s">
        <v>2906</v>
      </c>
    </row>
    <row r="1410" spans="1:1" ht="13.5" customHeight="1" x14ac:dyDescent="0.15">
      <c r="A1410" s="1" t="s">
        <v>2908</v>
      </c>
    </row>
    <row r="1411" spans="1:1" ht="13.5" customHeight="1" x14ac:dyDescent="0.15">
      <c r="A1411" s="1" t="s">
        <v>2910</v>
      </c>
    </row>
    <row r="1412" spans="1:1" ht="13.5" customHeight="1" x14ac:dyDescent="0.15">
      <c r="A1412" s="1" t="s">
        <v>2912</v>
      </c>
    </row>
    <row r="1413" spans="1:1" ht="13.5" customHeight="1" x14ac:dyDescent="0.15">
      <c r="A1413" s="1" t="s">
        <v>2913</v>
      </c>
    </row>
    <row r="1414" spans="1:1" ht="13.5" customHeight="1" x14ac:dyDescent="0.15">
      <c r="A1414" s="1" t="s">
        <v>2915</v>
      </c>
    </row>
    <row r="1415" spans="1:1" ht="13.5" customHeight="1" x14ac:dyDescent="0.15">
      <c r="A1415" s="1" t="s">
        <v>2916</v>
      </c>
    </row>
    <row r="1416" spans="1:1" ht="13.5" customHeight="1" x14ac:dyDescent="0.15">
      <c r="A1416" s="1" t="s">
        <v>2918</v>
      </c>
    </row>
    <row r="1417" spans="1:1" ht="13.5" customHeight="1" x14ac:dyDescent="0.15">
      <c r="A1417" s="1" t="s">
        <v>2920</v>
      </c>
    </row>
    <row r="1418" spans="1:1" ht="13.5" customHeight="1" x14ac:dyDescent="0.15">
      <c r="A1418" s="1" t="s">
        <v>2922</v>
      </c>
    </row>
    <row r="1419" spans="1:1" ht="13.5" customHeight="1" x14ac:dyDescent="0.15">
      <c r="A1419" s="1" t="s">
        <v>2924</v>
      </c>
    </row>
    <row r="1420" spans="1:1" ht="13.5" customHeight="1" x14ac:dyDescent="0.15">
      <c r="A1420" s="1" t="s">
        <v>2926</v>
      </c>
    </row>
    <row r="1421" spans="1:1" ht="13.5" customHeight="1" x14ac:dyDescent="0.15">
      <c r="A1421" s="1" t="s">
        <v>2928</v>
      </c>
    </row>
    <row r="1422" spans="1:1" ht="13.5" customHeight="1" x14ac:dyDescent="0.15">
      <c r="A1422" s="1" t="s">
        <v>2930</v>
      </c>
    </row>
    <row r="1423" spans="1:1" ht="13.5" customHeight="1" x14ac:dyDescent="0.15">
      <c r="A1423" s="1" t="s">
        <v>2932</v>
      </c>
    </row>
    <row r="1424" spans="1:1" ht="13.5" customHeight="1" x14ac:dyDescent="0.15">
      <c r="A1424" s="1" t="s">
        <v>2934</v>
      </c>
    </row>
    <row r="1425" spans="1:1" ht="13.5" customHeight="1" x14ac:dyDescent="0.15">
      <c r="A1425" s="1" t="s">
        <v>2936</v>
      </c>
    </row>
    <row r="1426" spans="1:1" ht="13.5" customHeight="1" x14ac:dyDescent="0.15">
      <c r="A1426" s="1" t="s">
        <v>2937</v>
      </c>
    </row>
    <row r="1427" spans="1:1" ht="13.5" customHeight="1" x14ac:dyDescent="0.15">
      <c r="A1427" s="1" t="s">
        <v>2939</v>
      </c>
    </row>
    <row r="1428" spans="1:1" ht="13.5" customHeight="1" x14ac:dyDescent="0.15">
      <c r="A1428" s="1" t="s">
        <v>2940</v>
      </c>
    </row>
    <row r="1429" spans="1:1" ht="13.5" customHeight="1" x14ac:dyDescent="0.15">
      <c r="A1429" s="1" t="s">
        <v>2942</v>
      </c>
    </row>
    <row r="1430" spans="1:1" ht="13.5" customHeight="1" x14ac:dyDescent="0.15">
      <c r="A1430" s="1" t="s">
        <v>2944</v>
      </c>
    </row>
    <row r="1431" spans="1:1" ht="13.5" customHeight="1" x14ac:dyDescent="0.15">
      <c r="A1431" s="1" t="s">
        <v>2946</v>
      </c>
    </row>
    <row r="1432" spans="1:1" ht="13.5" customHeight="1" x14ac:dyDescent="0.15">
      <c r="A1432" s="1" t="s">
        <v>2948</v>
      </c>
    </row>
    <row r="1433" spans="1:1" ht="13.5" customHeight="1" x14ac:dyDescent="0.15">
      <c r="A1433" s="1" t="s">
        <v>2950</v>
      </c>
    </row>
    <row r="1434" spans="1:1" ht="13.5" customHeight="1" x14ac:dyDescent="0.15">
      <c r="A1434" s="1" t="s">
        <v>2952</v>
      </c>
    </row>
    <row r="1435" spans="1:1" ht="13.5" customHeight="1" x14ac:dyDescent="0.15">
      <c r="A1435" s="1" t="s">
        <v>2954</v>
      </c>
    </row>
    <row r="1436" spans="1:1" ht="13.5" customHeight="1" x14ac:dyDescent="0.15">
      <c r="A1436" s="1" t="s">
        <v>2956</v>
      </c>
    </row>
    <row r="1437" spans="1:1" ht="13.5" customHeight="1" x14ac:dyDescent="0.15">
      <c r="A1437" s="1" t="s">
        <v>2958</v>
      </c>
    </row>
    <row r="1438" spans="1:1" ht="13.5" customHeight="1" x14ac:dyDescent="0.15">
      <c r="A1438" s="1" t="s">
        <v>2960</v>
      </c>
    </row>
    <row r="1439" spans="1:1" ht="13.5" customHeight="1" x14ac:dyDescent="0.15">
      <c r="A1439" s="1" t="s">
        <v>2962</v>
      </c>
    </row>
    <row r="1440" spans="1:1" ht="13.5" customHeight="1" x14ac:dyDescent="0.15">
      <c r="A1440" s="1" t="s">
        <v>2964</v>
      </c>
    </row>
    <row r="1441" spans="1:1" ht="13.5" customHeight="1" x14ac:dyDescent="0.15">
      <c r="A1441" s="1" t="s">
        <v>2965</v>
      </c>
    </row>
    <row r="1442" spans="1:1" ht="13.5" customHeight="1" x14ac:dyDescent="0.15">
      <c r="A1442" s="1" t="s">
        <v>2967</v>
      </c>
    </row>
    <row r="1443" spans="1:1" ht="13.5" customHeight="1" x14ac:dyDescent="0.15">
      <c r="A1443" s="1" t="s">
        <v>2969</v>
      </c>
    </row>
    <row r="1444" spans="1:1" ht="13.5" customHeight="1" x14ac:dyDescent="0.15">
      <c r="A1444" s="1" t="s">
        <v>2971</v>
      </c>
    </row>
    <row r="1445" spans="1:1" ht="13.5" customHeight="1" x14ac:dyDescent="0.15">
      <c r="A1445" s="1" t="s">
        <v>1587</v>
      </c>
    </row>
    <row r="1446" spans="1:1" ht="13.5" customHeight="1" x14ac:dyDescent="0.15">
      <c r="A1446" s="1" t="s">
        <v>2974</v>
      </c>
    </row>
    <row r="1447" spans="1:1" ht="13.5" customHeight="1" x14ac:dyDescent="0.15">
      <c r="A1447" s="1" t="s">
        <v>2976</v>
      </c>
    </row>
    <row r="1448" spans="1:1" ht="13.5" customHeight="1" x14ac:dyDescent="0.15">
      <c r="A1448" s="1" t="s">
        <v>2978</v>
      </c>
    </row>
    <row r="1449" spans="1:1" ht="13.5" customHeight="1" x14ac:dyDescent="0.15">
      <c r="A1449" s="1" t="s">
        <v>2980</v>
      </c>
    </row>
    <row r="1450" spans="1:1" ht="13.5" customHeight="1" x14ac:dyDescent="0.15">
      <c r="A1450" s="1" t="s">
        <v>2982</v>
      </c>
    </row>
    <row r="1451" spans="1:1" ht="13.5" customHeight="1" x14ac:dyDescent="0.15">
      <c r="A1451" s="1" t="s">
        <v>2984</v>
      </c>
    </row>
    <row r="1452" spans="1:1" ht="13.5" customHeight="1" x14ac:dyDescent="0.15">
      <c r="A1452" s="1" t="s">
        <v>2986</v>
      </c>
    </row>
    <row r="1453" spans="1:1" ht="13.5" customHeight="1" x14ac:dyDescent="0.15">
      <c r="A1453" s="1" t="s">
        <v>2988</v>
      </c>
    </row>
    <row r="1454" spans="1:1" ht="13.5" customHeight="1" x14ac:dyDescent="0.15">
      <c r="A1454" s="1" t="s">
        <v>2990</v>
      </c>
    </row>
    <row r="1455" spans="1:1" ht="13.5" customHeight="1" x14ac:dyDescent="0.15">
      <c r="A1455" s="1" t="s">
        <v>2992</v>
      </c>
    </row>
    <row r="1456" spans="1:1" ht="13.5" customHeight="1" x14ac:dyDescent="0.15">
      <c r="A1456" s="1" t="s">
        <v>2994</v>
      </c>
    </row>
    <row r="1457" spans="1:1" ht="13.5" customHeight="1" x14ac:dyDescent="0.15">
      <c r="A1457" s="1" t="s">
        <v>2995</v>
      </c>
    </row>
    <row r="1458" spans="1:1" ht="13.5" customHeight="1" x14ac:dyDescent="0.15">
      <c r="A1458" s="1" t="s">
        <v>2997</v>
      </c>
    </row>
    <row r="1459" spans="1:1" ht="13.5" customHeight="1" x14ac:dyDescent="0.15">
      <c r="A1459" s="1" t="s">
        <v>2999</v>
      </c>
    </row>
    <row r="1460" spans="1:1" ht="13.5" customHeight="1" x14ac:dyDescent="0.15">
      <c r="A1460" s="1" t="s">
        <v>3001</v>
      </c>
    </row>
    <row r="1461" spans="1:1" ht="13.5" customHeight="1" x14ac:dyDescent="0.15">
      <c r="A1461" s="1" t="s">
        <v>3003</v>
      </c>
    </row>
    <row r="1462" spans="1:1" ht="13.5" customHeight="1" x14ac:dyDescent="0.15">
      <c r="A1462" s="1" t="s">
        <v>3005</v>
      </c>
    </row>
    <row r="1463" spans="1:1" ht="13.5" customHeight="1" x14ac:dyDescent="0.15">
      <c r="A1463" s="1" t="s">
        <v>3007</v>
      </c>
    </row>
    <row r="1464" spans="1:1" ht="13.5" customHeight="1" x14ac:dyDescent="0.15">
      <c r="A1464" s="1" t="s">
        <v>3009</v>
      </c>
    </row>
    <row r="1465" spans="1:1" ht="13.5" customHeight="1" x14ac:dyDescent="0.15">
      <c r="A1465" s="1" t="s">
        <v>3011</v>
      </c>
    </row>
    <row r="1466" spans="1:1" ht="13.5" customHeight="1" x14ac:dyDescent="0.15">
      <c r="A1466" s="1" t="s">
        <v>3013</v>
      </c>
    </row>
    <row r="1467" spans="1:1" ht="13.5" customHeight="1" x14ac:dyDescent="0.15">
      <c r="A1467" s="1" t="s">
        <v>3015</v>
      </c>
    </row>
    <row r="1468" spans="1:1" ht="13.5" customHeight="1" x14ac:dyDescent="0.15">
      <c r="A1468" s="1" t="s">
        <v>3017</v>
      </c>
    </row>
    <row r="1469" spans="1:1" ht="13.5" customHeight="1" x14ac:dyDescent="0.15">
      <c r="A1469" s="1" t="s">
        <v>3019</v>
      </c>
    </row>
    <row r="1470" spans="1:1" ht="13.5" customHeight="1" x14ac:dyDescent="0.15">
      <c r="A1470" s="1" t="s">
        <v>3021</v>
      </c>
    </row>
    <row r="1471" spans="1:1" ht="13.5" customHeight="1" x14ac:dyDescent="0.15">
      <c r="A1471" s="1" t="s">
        <v>3023</v>
      </c>
    </row>
    <row r="1472" spans="1:1" ht="13.5" customHeight="1" x14ac:dyDescent="0.15">
      <c r="A1472" s="1" t="s">
        <v>3024</v>
      </c>
    </row>
    <row r="1473" spans="1:1" ht="13.5" customHeight="1" x14ac:dyDescent="0.15">
      <c r="A1473" s="1" t="s">
        <v>3026</v>
      </c>
    </row>
    <row r="1474" spans="1:1" ht="13.5" customHeight="1" x14ac:dyDescent="0.15">
      <c r="A1474" s="1" t="s">
        <v>3028</v>
      </c>
    </row>
    <row r="1475" spans="1:1" ht="13.5" customHeight="1" x14ac:dyDescent="0.15">
      <c r="A1475" s="1" t="s">
        <v>3030</v>
      </c>
    </row>
    <row r="1476" spans="1:1" ht="13.5" customHeight="1" x14ac:dyDescent="0.15">
      <c r="A1476" s="1" t="s">
        <v>3032</v>
      </c>
    </row>
    <row r="1477" spans="1:1" ht="13.5" customHeight="1" x14ac:dyDescent="0.15">
      <c r="A1477" s="1" t="s">
        <v>3034</v>
      </c>
    </row>
    <row r="1478" spans="1:1" ht="13.5" customHeight="1" x14ac:dyDescent="0.15">
      <c r="A1478" s="1" t="s">
        <v>3036</v>
      </c>
    </row>
    <row r="1479" spans="1:1" ht="13.5" customHeight="1" x14ac:dyDescent="0.15">
      <c r="A1479" s="1" t="s">
        <v>3037</v>
      </c>
    </row>
    <row r="1480" spans="1:1" ht="13.5" customHeight="1" x14ac:dyDescent="0.15">
      <c r="A1480" s="1" t="s">
        <v>3038</v>
      </c>
    </row>
    <row r="1481" spans="1:1" ht="13.5" customHeight="1" x14ac:dyDescent="0.15">
      <c r="A1481" s="1" t="s">
        <v>3039</v>
      </c>
    </row>
    <row r="1482" spans="1:1" ht="13.5" customHeight="1" x14ac:dyDescent="0.15">
      <c r="A1482" s="1" t="s">
        <v>3040</v>
      </c>
    </row>
    <row r="1483" spans="1:1" ht="13.5" customHeight="1" x14ac:dyDescent="0.15">
      <c r="A1483" s="1" t="s">
        <v>3041</v>
      </c>
    </row>
    <row r="1484" spans="1:1" ht="13.5" customHeight="1" x14ac:dyDescent="0.15">
      <c r="A1484" s="1" t="s">
        <v>3042</v>
      </c>
    </row>
    <row r="1485" spans="1:1" ht="13.5" customHeight="1" x14ac:dyDescent="0.15">
      <c r="A1485" s="1" t="s">
        <v>3043</v>
      </c>
    </row>
    <row r="1486" spans="1:1" ht="13.5" customHeight="1" x14ac:dyDescent="0.15">
      <c r="A1486" s="1" t="s">
        <v>3044</v>
      </c>
    </row>
    <row r="1487" spans="1:1" ht="13.5" customHeight="1" x14ac:dyDescent="0.15">
      <c r="A1487" s="1" t="s">
        <v>3045</v>
      </c>
    </row>
    <row r="1488" spans="1:1" ht="13.5" customHeight="1" x14ac:dyDescent="0.15">
      <c r="A1488" s="1" t="s">
        <v>3046</v>
      </c>
    </row>
    <row r="1489" spans="1:1" ht="13.5" customHeight="1" x14ac:dyDescent="0.15">
      <c r="A1489" s="1" t="s">
        <v>3047</v>
      </c>
    </row>
    <row r="1490" spans="1:1" ht="13.5" customHeight="1" x14ac:dyDescent="0.15">
      <c r="A1490" s="1" t="s">
        <v>3048</v>
      </c>
    </row>
    <row r="1491" spans="1:1" ht="13.5" customHeight="1" x14ac:dyDescent="0.15">
      <c r="A1491" s="1" t="s">
        <v>3049</v>
      </c>
    </row>
    <row r="1492" spans="1:1" ht="13.5" customHeight="1" x14ac:dyDescent="0.15">
      <c r="A1492" s="1" t="s">
        <v>3050</v>
      </c>
    </row>
    <row r="1493" spans="1:1" ht="13.5" customHeight="1" x14ac:dyDescent="0.15">
      <c r="A1493" s="1" t="s">
        <v>3051</v>
      </c>
    </row>
    <row r="1494" spans="1:1" ht="13.5" customHeight="1" x14ac:dyDescent="0.15">
      <c r="A1494" s="1" t="s">
        <v>3052</v>
      </c>
    </row>
    <row r="1495" spans="1:1" ht="13.5" customHeight="1" x14ac:dyDescent="0.15">
      <c r="A1495" s="1" t="s">
        <v>3053</v>
      </c>
    </row>
    <row r="1496" spans="1:1" ht="13.5" customHeight="1" x14ac:dyDescent="0.15">
      <c r="A1496" s="1" t="s">
        <v>3054</v>
      </c>
    </row>
    <row r="1497" spans="1:1" ht="13.5" customHeight="1" x14ac:dyDescent="0.15">
      <c r="A1497" s="1" t="s">
        <v>3055</v>
      </c>
    </row>
    <row r="1498" spans="1:1" ht="13.5" customHeight="1" x14ac:dyDescent="0.15">
      <c r="A1498" s="1" t="s">
        <v>1618</v>
      </c>
    </row>
    <row r="1499" spans="1:1" ht="13.5" customHeight="1" x14ac:dyDescent="0.15">
      <c r="A1499" s="1" t="s">
        <v>3056</v>
      </c>
    </row>
    <row r="1500" spans="1:1" ht="13.5" customHeight="1" x14ac:dyDescent="0.15">
      <c r="A1500" s="1" t="s">
        <v>3057</v>
      </c>
    </row>
    <row r="1501" spans="1:1" ht="13.5" customHeight="1" x14ac:dyDescent="0.15">
      <c r="A1501" s="1" t="s">
        <v>3058</v>
      </c>
    </row>
    <row r="1502" spans="1:1" ht="13.5" customHeight="1" x14ac:dyDescent="0.15">
      <c r="A1502" s="1" t="s">
        <v>3059</v>
      </c>
    </row>
    <row r="1503" spans="1:1" ht="13.5" customHeight="1" x14ac:dyDescent="0.15">
      <c r="A1503" s="1" t="s">
        <v>3060</v>
      </c>
    </row>
    <row r="1504" spans="1:1" ht="13.5" customHeight="1" x14ac:dyDescent="0.15">
      <c r="A1504" s="1" t="s">
        <v>3061</v>
      </c>
    </row>
    <row r="1505" spans="1:1" ht="13.5" customHeight="1" x14ac:dyDescent="0.15">
      <c r="A1505" s="1" t="s">
        <v>3062</v>
      </c>
    </row>
    <row r="1506" spans="1:1" ht="13.5" customHeight="1" x14ac:dyDescent="0.15">
      <c r="A1506" s="1" t="s">
        <v>3063</v>
      </c>
    </row>
    <row r="1507" spans="1:1" ht="13.5" customHeight="1" x14ac:dyDescent="0.15">
      <c r="A1507" s="1" t="s">
        <v>3064</v>
      </c>
    </row>
    <row r="1508" spans="1:1" ht="13.5" customHeight="1" x14ac:dyDescent="0.15">
      <c r="A1508" s="1" t="s">
        <v>3065</v>
      </c>
    </row>
    <row r="1509" spans="1:1" ht="13.5" customHeight="1" x14ac:dyDescent="0.15">
      <c r="A1509" s="1" t="s">
        <v>3066</v>
      </c>
    </row>
    <row r="1510" spans="1:1" ht="13.5" customHeight="1" x14ac:dyDescent="0.15">
      <c r="A1510" s="1" t="s">
        <v>1682</v>
      </c>
    </row>
    <row r="1511" spans="1:1" ht="13.5" customHeight="1" x14ac:dyDescent="0.15">
      <c r="A1511" s="1" t="s">
        <v>3067</v>
      </c>
    </row>
    <row r="1512" spans="1:1" ht="13.5" customHeight="1" x14ac:dyDescent="0.15">
      <c r="A1512" s="1" t="s">
        <v>3068</v>
      </c>
    </row>
    <row r="1513" spans="1:1" ht="13.5" customHeight="1" x14ac:dyDescent="0.15">
      <c r="A1513" s="1" t="s">
        <v>3069</v>
      </c>
    </row>
    <row r="1514" spans="1:1" ht="13.5" customHeight="1" x14ac:dyDescent="0.15">
      <c r="A1514" s="1" t="s">
        <v>3070</v>
      </c>
    </row>
    <row r="1515" spans="1:1" ht="13.5" customHeight="1" x14ac:dyDescent="0.15">
      <c r="A1515" s="1" t="s">
        <v>3071</v>
      </c>
    </row>
    <row r="1516" spans="1:1" ht="13.5" customHeight="1" x14ac:dyDescent="0.15">
      <c r="A1516" s="1" t="s">
        <v>3072</v>
      </c>
    </row>
    <row r="1517" spans="1:1" ht="13.5" customHeight="1" x14ac:dyDescent="0.15">
      <c r="A1517" s="1" t="s">
        <v>3073</v>
      </c>
    </row>
    <row r="1518" spans="1:1" ht="13.5" customHeight="1" x14ac:dyDescent="0.15">
      <c r="A1518" s="1" t="s">
        <v>3074</v>
      </c>
    </row>
    <row r="1519" spans="1:1" ht="13.5" customHeight="1" x14ac:dyDescent="0.15">
      <c r="A1519" s="1" t="s">
        <v>2905</v>
      </c>
    </row>
    <row r="1520" spans="1:1" ht="13.5" customHeight="1" x14ac:dyDescent="0.15">
      <c r="A1520" s="1" t="s">
        <v>2914</v>
      </c>
    </row>
    <row r="1521" spans="1:1" ht="13.5" customHeight="1" x14ac:dyDescent="0.15">
      <c r="A1521" s="1" t="s">
        <v>1566</v>
      </c>
    </row>
    <row r="1522" spans="1:1" ht="13.5" customHeight="1" x14ac:dyDescent="0.15">
      <c r="A1522" s="1" t="s">
        <v>2907</v>
      </c>
    </row>
    <row r="1523" spans="1:1" ht="13.5" customHeight="1" x14ac:dyDescent="0.15">
      <c r="A1523" s="1" t="s">
        <v>2909</v>
      </c>
    </row>
    <row r="1524" spans="1:1" ht="13.5" customHeight="1" x14ac:dyDescent="0.15">
      <c r="A1524" s="1" t="s">
        <v>2911</v>
      </c>
    </row>
    <row r="1525" spans="1:1" ht="13.5" customHeight="1" x14ac:dyDescent="0.15">
      <c r="A1525" s="1" t="s">
        <v>1521</v>
      </c>
    </row>
    <row r="1526" spans="1:1" ht="13.5" customHeight="1" x14ac:dyDescent="0.15">
      <c r="A1526" s="1" t="s">
        <v>2917</v>
      </c>
    </row>
    <row r="1527" spans="1:1" ht="13.5" customHeight="1" x14ac:dyDescent="0.15">
      <c r="A1527" s="1" t="s">
        <v>2919</v>
      </c>
    </row>
    <row r="1528" spans="1:1" ht="13.5" customHeight="1" x14ac:dyDescent="0.15">
      <c r="A1528" s="1" t="s">
        <v>2921</v>
      </c>
    </row>
    <row r="1529" spans="1:1" ht="13.5" customHeight="1" x14ac:dyDescent="0.15">
      <c r="A1529" s="1" t="s">
        <v>2923</v>
      </c>
    </row>
    <row r="1530" spans="1:1" ht="13.5" customHeight="1" x14ac:dyDescent="0.15">
      <c r="A1530" s="1" t="s">
        <v>2925</v>
      </c>
    </row>
    <row r="1531" spans="1:1" ht="13.5" customHeight="1" x14ac:dyDescent="0.15">
      <c r="A1531" s="1" t="s">
        <v>2927</v>
      </c>
    </row>
    <row r="1532" spans="1:1" ht="13.5" customHeight="1" x14ac:dyDescent="0.15">
      <c r="A1532" s="1" t="s">
        <v>2929</v>
      </c>
    </row>
    <row r="1533" spans="1:1" ht="13.5" customHeight="1" x14ac:dyDescent="0.15">
      <c r="A1533" s="1" t="s">
        <v>2931</v>
      </c>
    </row>
    <row r="1534" spans="1:1" ht="13.5" customHeight="1" x14ac:dyDescent="0.15">
      <c r="A1534" s="1" t="s">
        <v>2933</v>
      </c>
    </row>
    <row r="1535" spans="1:1" ht="13.5" customHeight="1" x14ac:dyDescent="0.15">
      <c r="A1535" s="1" t="s">
        <v>2935</v>
      </c>
    </row>
    <row r="1536" spans="1:1" ht="13.5" customHeight="1" x14ac:dyDescent="0.15">
      <c r="A1536" s="1" t="s">
        <v>1557</v>
      </c>
    </row>
    <row r="1537" spans="1:1" ht="13.5" customHeight="1" x14ac:dyDescent="0.15">
      <c r="A1537" s="1" t="s">
        <v>2938</v>
      </c>
    </row>
    <row r="1538" spans="1:1" ht="13.5" customHeight="1" x14ac:dyDescent="0.15">
      <c r="A1538" s="1" t="s">
        <v>1330</v>
      </c>
    </row>
    <row r="1539" spans="1:1" ht="13.5" customHeight="1" x14ac:dyDescent="0.15">
      <c r="A1539" s="1" t="s">
        <v>2941</v>
      </c>
    </row>
    <row r="1540" spans="1:1" ht="13.5" customHeight="1" x14ac:dyDescent="0.15">
      <c r="A1540" s="1" t="s">
        <v>2943</v>
      </c>
    </row>
    <row r="1541" spans="1:1" ht="13.5" customHeight="1" x14ac:dyDescent="0.15">
      <c r="A1541" s="1" t="s">
        <v>2945</v>
      </c>
    </row>
    <row r="1542" spans="1:1" ht="13.5" customHeight="1" x14ac:dyDescent="0.15">
      <c r="A1542" s="1" t="s">
        <v>2947</v>
      </c>
    </row>
    <row r="1543" spans="1:1" ht="13.5" customHeight="1" x14ac:dyDescent="0.15">
      <c r="A1543" s="1" t="s">
        <v>2949</v>
      </c>
    </row>
    <row r="1544" spans="1:1" ht="13.5" customHeight="1" x14ac:dyDescent="0.15">
      <c r="A1544" s="1" t="s">
        <v>2951</v>
      </c>
    </row>
    <row r="1545" spans="1:1" ht="13.5" customHeight="1" x14ac:dyDescent="0.15">
      <c r="A1545" s="1" t="s">
        <v>2953</v>
      </c>
    </row>
    <row r="1546" spans="1:1" ht="13.5" customHeight="1" x14ac:dyDescent="0.15">
      <c r="A1546" s="1" t="s">
        <v>2955</v>
      </c>
    </row>
    <row r="1547" spans="1:1" ht="13.5" customHeight="1" x14ac:dyDescent="0.15">
      <c r="A1547" s="1" t="s">
        <v>2957</v>
      </c>
    </row>
    <row r="1548" spans="1:1" ht="13.5" customHeight="1" x14ac:dyDescent="0.15">
      <c r="A1548" s="1" t="s">
        <v>2959</v>
      </c>
    </row>
    <row r="1549" spans="1:1" ht="13.5" customHeight="1" x14ac:dyDescent="0.15">
      <c r="A1549" s="1" t="s">
        <v>2961</v>
      </c>
    </row>
    <row r="1550" spans="1:1" ht="13.5" customHeight="1" x14ac:dyDescent="0.15">
      <c r="A1550" s="1" t="s">
        <v>2963</v>
      </c>
    </row>
    <row r="1551" spans="1:1" ht="13.5" customHeight="1" x14ac:dyDescent="0.15">
      <c r="A1551" s="1" t="s">
        <v>1531</v>
      </c>
    </row>
    <row r="1552" spans="1:1" ht="13.5" customHeight="1" x14ac:dyDescent="0.15">
      <c r="A1552" s="1" t="s">
        <v>2966</v>
      </c>
    </row>
    <row r="1553" spans="1:1" ht="13.5" customHeight="1" x14ac:dyDescent="0.15">
      <c r="A1553" s="1" t="s">
        <v>2968</v>
      </c>
    </row>
    <row r="1554" spans="1:1" ht="13.5" customHeight="1" x14ac:dyDescent="0.15">
      <c r="A1554" s="1" t="s">
        <v>2970</v>
      </c>
    </row>
    <row r="1555" spans="1:1" ht="13.5" customHeight="1" x14ac:dyDescent="0.15">
      <c r="A1555" s="1" t="s">
        <v>2972</v>
      </c>
    </row>
    <row r="1556" spans="1:1" ht="13.5" customHeight="1" x14ac:dyDescent="0.15">
      <c r="A1556" s="1" t="s">
        <v>2973</v>
      </c>
    </row>
    <row r="1557" spans="1:1" ht="13.5" customHeight="1" x14ac:dyDescent="0.15">
      <c r="A1557" s="1" t="s">
        <v>2975</v>
      </c>
    </row>
    <row r="1558" spans="1:1" ht="13.5" customHeight="1" x14ac:dyDescent="0.15">
      <c r="A1558" s="1" t="s">
        <v>2977</v>
      </c>
    </row>
    <row r="1559" spans="1:1" ht="13.5" customHeight="1" x14ac:dyDescent="0.15">
      <c r="A1559" s="1" t="s">
        <v>2979</v>
      </c>
    </row>
    <row r="1560" spans="1:1" ht="13.5" customHeight="1" x14ac:dyDescent="0.15">
      <c r="A1560" s="1" t="s">
        <v>2981</v>
      </c>
    </row>
    <row r="1561" spans="1:1" ht="13.5" customHeight="1" x14ac:dyDescent="0.15">
      <c r="A1561" s="1" t="s">
        <v>2983</v>
      </c>
    </row>
    <row r="1562" spans="1:1" ht="13.5" customHeight="1" x14ac:dyDescent="0.15">
      <c r="A1562" s="1" t="s">
        <v>2985</v>
      </c>
    </row>
    <row r="1563" spans="1:1" ht="13.5" customHeight="1" x14ac:dyDescent="0.15">
      <c r="A1563" s="1" t="s">
        <v>2987</v>
      </c>
    </row>
    <row r="1564" spans="1:1" ht="13.5" customHeight="1" x14ac:dyDescent="0.15">
      <c r="A1564" s="1" t="s">
        <v>2989</v>
      </c>
    </row>
    <row r="1565" spans="1:1" ht="13.5" customHeight="1" x14ac:dyDescent="0.15">
      <c r="A1565" s="1" t="s">
        <v>1526</v>
      </c>
    </row>
    <row r="1566" spans="1:1" ht="13.5" customHeight="1" x14ac:dyDescent="0.15">
      <c r="A1566" s="1" t="s">
        <v>2991</v>
      </c>
    </row>
    <row r="1567" spans="1:1" ht="13.5" customHeight="1" x14ac:dyDescent="0.15">
      <c r="A1567" s="1" t="s">
        <v>2993</v>
      </c>
    </row>
    <row r="1568" spans="1:1" ht="13.5" customHeight="1" x14ac:dyDescent="0.15">
      <c r="A1568" s="1" t="s">
        <v>1435</v>
      </c>
    </row>
    <row r="1569" spans="1:1" ht="13.5" customHeight="1" x14ac:dyDescent="0.15">
      <c r="A1569" s="1" t="s">
        <v>2996</v>
      </c>
    </row>
    <row r="1570" spans="1:1" ht="13.5" customHeight="1" x14ac:dyDescent="0.15">
      <c r="A1570" s="1" t="s">
        <v>2998</v>
      </c>
    </row>
    <row r="1571" spans="1:1" ht="13.5" customHeight="1" x14ac:dyDescent="0.15">
      <c r="A1571" s="1" t="s">
        <v>3000</v>
      </c>
    </row>
    <row r="1572" spans="1:1" ht="13.5" customHeight="1" x14ac:dyDescent="0.15">
      <c r="A1572" s="1" t="s">
        <v>3002</v>
      </c>
    </row>
    <row r="1573" spans="1:1" ht="13.5" customHeight="1" x14ac:dyDescent="0.15">
      <c r="A1573" s="1" t="s">
        <v>3004</v>
      </c>
    </row>
    <row r="1574" spans="1:1" ht="13.5" customHeight="1" x14ac:dyDescent="0.15">
      <c r="A1574" s="1" t="s">
        <v>3006</v>
      </c>
    </row>
    <row r="1575" spans="1:1" ht="13.5" customHeight="1" x14ac:dyDescent="0.15">
      <c r="A1575" s="1" t="s">
        <v>3008</v>
      </c>
    </row>
    <row r="1576" spans="1:1" ht="13.5" customHeight="1" x14ac:dyDescent="0.15">
      <c r="A1576" s="1" t="s">
        <v>3010</v>
      </c>
    </row>
    <row r="1577" spans="1:1" ht="13.5" customHeight="1" x14ac:dyDescent="0.15">
      <c r="A1577" s="1" t="s">
        <v>3012</v>
      </c>
    </row>
    <row r="1578" spans="1:1" ht="13.5" customHeight="1" x14ac:dyDescent="0.15">
      <c r="A1578" s="1" t="s">
        <v>3014</v>
      </c>
    </row>
    <row r="1579" spans="1:1" ht="13.5" customHeight="1" x14ac:dyDescent="0.15">
      <c r="A1579" s="1" t="s">
        <v>3016</v>
      </c>
    </row>
    <row r="1580" spans="1:1" ht="13.5" customHeight="1" x14ac:dyDescent="0.15">
      <c r="A1580" s="1" t="s">
        <v>3018</v>
      </c>
    </row>
    <row r="1581" spans="1:1" ht="13.5" customHeight="1" x14ac:dyDescent="0.15">
      <c r="A1581" s="1" t="s">
        <v>3020</v>
      </c>
    </row>
    <row r="1582" spans="1:1" ht="13.5" customHeight="1" x14ac:dyDescent="0.15">
      <c r="A1582" s="1" t="s">
        <v>3022</v>
      </c>
    </row>
    <row r="1583" spans="1:1" ht="13.5" customHeight="1" x14ac:dyDescent="0.15">
      <c r="A1583" s="1" t="s">
        <v>87</v>
      </c>
    </row>
    <row r="1584" spans="1:1" ht="13.5" customHeight="1" x14ac:dyDescent="0.15">
      <c r="A1584" s="1" t="s">
        <v>3025</v>
      </c>
    </row>
    <row r="1585" spans="1:1" ht="13.5" customHeight="1" x14ac:dyDescent="0.15">
      <c r="A1585" s="1" t="s">
        <v>3027</v>
      </c>
    </row>
    <row r="1586" spans="1:1" ht="13.5" customHeight="1" x14ac:dyDescent="0.15">
      <c r="A1586" s="1" t="s">
        <v>3029</v>
      </c>
    </row>
    <row r="1587" spans="1:1" ht="13.5" customHeight="1" x14ac:dyDescent="0.15">
      <c r="A1587" s="1" t="s">
        <v>3031</v>
      </c>
    </row>
    <row r="1588" spans="1:1" ht="13.5" customHeight="1" x14ac:dyDescent="0.15">
      <c r="A1588" s="1" t="s">
        <v>3033</v>
      </c>
    </row>
    <row r="1589" spans="1:1" ht="13.5" customHeight="1" x14ac:dyDescent="0.15">
      <c r="A1589" s="1" t="s">
        <v>3035</v>
      </c>
    </row>
    <row r="1590" spans="1:1" ht="13.5" customHeight="1" x14ac:dyDescent="0.15">
      <c r="A1590" s="3"/>
    </row>
    <row r="1591" spans="1:1" ht="13.5" customHeight="1" x14ac:dyDescent="0.15">
      <c r="A1591" s="3"/>
    </row>
    <row r="1592" spans="1:1" ht="13.5" customHeight="1" x14ac:dyDescent="0.15">
      <c r="A1592" s="3"/>
    </row>
    <row r="1593" spans="1:1" ht="13.5" customHeight="1" x14ac:dyDescent="0.15">
      <c r="A1593" s="3"/>
    </row>
    <row r="1594" spans="1:1" ht="13.5" customHeight="1" x14ac:dyDescent="0.15">
      <c r="A1594" s="3"/>
    </row>
    <row r="1595" spans="1:1" ht="13.5" customHeight="1" x14ac:dyDescent="0.15">
      <c r="A1595" s="3"/>
    </row>
    <row r="1596" spans="1:1" ht="13.5" customHeight="1" x14ac:dyDescent="0.15">
      <c r="A1596" s="3"/>
    </row>
    <row r="1597" spans="1:1" ht="13.5" customHeight="1" x14ac:dyDescent="0.15">
      <c r="A1597" s="3"/>
    </row>
    <row r="1598" spans="1:1" ht="13.5" customHeight="1" x14ac:dyDescent="0.15">
      <c r="A1598" s="3"/>
    </row>
    <row r="1599" spans="1:1" ht="13.5" customHeight="1" x14ac:dyDescent="0.15">
      <c r="A1599" s="3"/>
    </row>
    <row r="1600" spans="1:1" ht="13.5" customHeight="1" x14ac:dyDescent="0.15">
      <c r="A1600" s="3"/>
    </row>
    <row r="1601" spans="1:1" ht="13.5" customHeight="1" x14ac:dyDescent="0.15">
      <c r="A1601" s="3"/>
    </row>
    <row r="1602" spans="1:1" ht="13.5" customHeight="1" x14ac:dyDescent="0.15">
      <c r="A1602" s="3"/>
    </row>
    <row r="1603" spans="1:1" ht="13.5" customHeight="1" x14ac:dyDescent="0.15">
      <c r="A1603" s="3"/>
    </row>
    <row r="1604" spans="1:1" ht="13.5" customHeight="1" x14ac:dyDescent="0.15">
      <c r="A1604" s="3"/>
    </row>
    <row r="1605" spans="1:1" ht="13.5" customHeight="1" x14ac:dyDescent="0.15">
      <c r="A1605" s="3"/>
    </row>
    <row r="1606" spans="1:1" ht="13.5" customHeight="1" x14ac:dyDescent="0.15">
      <c r="A1606" s="3"/>
    </row>
    <row r="1607" spans="1:1" ht="13.5" customHeight="1" x14ac:dyDescent="0.15">
      <c r="A1607" s="3"/>
    </row>
  </sheetData>
  <sortState ref="A1:A1613">
    <sortCondition ref="A117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2:K1146"/>
  <sheetViews>
    <sheetView workbookViewId="0">
      <selection activeCell="F33" sqref="F33"/>
    </sheetView>
  </sheetViews>
  <sheetFormatPr baseColWidth="10" defaultColWidth="9" defaultRowHeight="13.5" customHeight="1" x14ac:dyDescent="0.15"/>
  <cols>
    <col min="1" max="1" width="23.3984375" customWidth="1"/>
  </cols>
  <sheetData>
    <row r="2" spans="1:11" ht="13.5" customHeight="1" x14ac:dyDescent="0.15">
      <c r="B2" t="s">
        <v>6696</v>
      </c>
      <c r="C2" t="s">
        <v>6697</v>
      </c>
      <c r="D2" t="s">
        <v>6698</v>
      </c>
      <c r="E2" t="s">
        <v>6699</v>
      </c>
      <c r="F2" t="s">
        <v>6700</v>
      </c>
      <c r="G2" t="s">
        <v>6701</v>
      </c>
      <c r="H2" t="s">
        <v>6702</v>
      </c>
      <c r="I2" t="s">
        <v>6703</v>
      </c>
      <c r="J2" t="s">
        <v>6704</v>
      </c>
      <c r="K2" t="s">
        <v>6705</v>
      </c>
    </row>
    <row r="4" spans="1:11" ht="13.5" customHeight="1" x14ac:dyDescent="0.15">
      <c r="A4" s="1" t="s">
        <v>3075</v>
      </c>
    </row>
    <row r="5" spans="1:11" ht="13.5" customHeight="1" x14ac:dyDescent="0.15">
      <c r="A5" s="1" t="s">
        <v>3081</v>
      </c>
    </row>
    <row r="6" spans="1:11" ht="13.5" customHeight="1" x14ac:dyDescent="0.15">
      <c r="A6" s="1" t="s">
        <v>3087</v>
      </c>
    </row>
    <row r="7" spans="1:11" ht="13.5" customHeight="1" x14ac:dyDescent="0.15">
      <c r="A7" s="1" t="s">
        <v>3090</v>
      </c>
    </row>
    <row r="8" spans="1:11" ht="13.5" customHeight="1" x14ac:dyDescent="0.15">
      <c r="A8" s="1" t="s">
        <v>14</v>
      </c>
    </row>
    <row r="9" spans="1:11" ht="13.5" customHeight="1" x14ac:dyDescent="0.15">
      <c r="A9" s="1" t="s">
        <v>1537</v>
      </c>
    </row>
    <row r="10" spans="1:11" ht="13.5" customHeight="1" x14ac:dyDescent="0.15">
      <c r="A10" s="1" t="s">
        <v>56</v>
      </c>
    </row>
    <row r="11" spans="1:11" ht="13.5" customHeight="1" x14ac:dyDescent="0.15">
      <c r="A11" s="1" t="s">
        <v>3103</v>
      </c>
    </row>
    <row r="12" spans="1:11" ht="13.5" customHeight="1" x14ac:dyDescent="0.15">
      <c r="A12" s="1" t="s">
        <v>3108</v>
      </c>
    </row>
    <row r="13" spans="1:11" ht="13.5" customHeight="1" x14ac:dyDescent="0.15">
      <c r="A13" s="1" t="s">
        <v>3112</v>
      </c>
    </row>
    <row r="14" spans="1:11" ht="13.5" customHeight="1" x14ac:dyDescent="0.15">
      <c r="A14" s="1" t="s">
        <v>3117</v>
      </c>
    </row>
    <row r="15" spans="1:11" ht="13.5" customHeight="1" x14ac:dyDescent="0.15">
      <c r="A15" s="1" t="s">
        <v>3121</v>
      </c>
    </row>
    <row r="16" spans="1:11" ht="13.5" customHeight="1" x14ac:dyDescent="0.15">
      <c r="A16" s="1" t="s">
        <v>3124</v>
      </c>
    </row>
    <row r="17" spans="1:1" ht="13.5" customHeight="1" x14ac:dyDescent="0.15">
      <c r="A17" s="1" t="s">
        <v>100</v>
      </c>
    </row>
    <row r="18" spans="1:1" ht="13.5" customHeight="1" x14ac:dyDescent="0.15">
      <c r="A18" s="1" t="s">
        <v>3130</v>
      </c>
    </row>
    <row r="19" spans="1:1" ht="13.5" customHeight="1" x14ac:dyDescent="0.15">
      <c r="A19" s="1" t="s">
        <v>112</v>
      </c>
    </row>
    <row r="20" spans="1:1" ht="13.5" customHeight="1" x14ac:dyDescent="0.15">
      <c r="A20" s="1" t="s">
        <v>3136</v>
      </c>
    </row>
    <row r="21" spans="1:1" ht="13.5" customHeight="1" x14ac:dyDescent="0.15">
      <c r="A21" s="1" t="s">
        <v>3140</v>
      </c>
    </row>
    <row r="22" spans="1:1" ht="13.5" customHeight="1" x14ac:dyDescent="0.15">
      <c r="A22" s="1" t="s">
        <v>3143</v>
      </c>
    </row>
    <row r="23" spans="1:1" ht="13.5" customHeight="1" x14ac:dyDescent="0.15">
      <c r="A23" s="1" t="s">
        <v>3146</v>
      </c>
    </row>
    <row r="24" spans="1:1" ht="13.5" customHeight="1" x14ac:dyDescent="0.15">
      <c r="A24" s="1" t="s">
        <v>3149</v>
      </c>
    </row>
    <row r="25" spans="1:1" ht="13.5" customHeight="1" x14ac:dyDescent="0.15">
      <c r="A25" s="1" t="s">
        <v>3152</v>
      </c>
    </row>
    <row r="26" spans="1:1" ht="13.5" customHeight="1" x14ac:dyDescent="0.15">
      <c r="A26" s="1" t="s">
        <v>3155</v>
      </c>
    </row>
    <row r="27" spans="1:1" ht="13.5" customHeight="1" x14ac:dyDescent="0.15">
      <c r="A27" s="1" t="s">
        <v>185</v>
      </c>
    </row>
    <row r="28" spans="1:1" ht="13.5" customHeight="1" x14ac:dyDescent="0.15">
      <c r="A28" s="1" t="s">
        <v>3160</v>
      </c>
    </row>
    <row r="29" spans="1:1" ht="13.5" customHeight="1" x14ac:dyDescent="0.15">
      <c r="A29" s="1" t="s">
        <v>3163</v>
      </c>
    </row>
    <row r="30" spans="1:1" ht="13.5" customHeight="1" x14ac:dyDescent="0.15">
      <c r="A30" s="1" t="s">
        <v>3167</v>
      </c>
    </row>
    <row r="31" spans="1:1" ht="13.5" customHeight="1" x14ac:dyDescent="0.15">
      <c r="A31" s="1" t="s">
        <v>3170</v>
      </c>
    </row>
    <row r="32" spans="1:1" ht="13.5" customHeight="1" x14ac:dyDescent="0.15">
      <c r="A32" s="1" t="s">
        <v>3172</v>
      </c>
    </row>
    <row r="33" spans="1:1" ht="13.5" customHeight="1" x14ac:dyDescent="0.15">
      <c r="A33" s="1" t="s">
        <v>3175</v>
      </c>
    </row>
    <row r="34" spans="1:1" ht="13.5" customHeight="1" x14ac:dyDescent="0.15">
      <c r="A34" s="1" t="s">
        <v>3178</v>
      </c>
    </row>
    <row r="35" spans="1:1" ht="13.5" customHeight="1" x14ac:dyDescent="0.15">
      <c r="A35" s="1" t="s">
        <v>3181</v>
      </c>
    </row>
    <row r="36" spans="1:1" ht="13.5" customHeight="1" x14ac:dyDescent="0.15">
      <c r="A36" s="1" t="s">
        <v>257</v>
      </c>
    </row>
    <row r="37" spans="1:1" ht="13.5" customHeight="1" x14ac:dyDescent="0.15">
      <c r="A37" s="1" t="s">
        <v>3186</v>
      </c>
    </row>
    <row r="38" spans="1:1" ht="13.5" customHeight="1" x14ac:dyDescent="0.15">
      <c r="A38" s="1" t="s">
        <v>3189</v>
      </c>
    </row>
    <row r="39" spans="1:1" ht="13.5" customHeight="1" x14ac:dyDescent="0.15">
      <c r="A39" s="1" t="s">
        <v>3192</v>
      </c>
    </row>
    <row r="40" spans="1:1" ht="13.5" customHeight="1" x14ac:dyDescent="0.15">
      <c r="A40" s="1" t="s">
        <v>3195</v>
      </c>
    </row>
    <row r="41" spans="1:1" ht="13.5" customHeight="1" x14ac:dyDescent="0.15">
      <c r="A41" s="1" t="s">
        <v>3198</v>
      </c>
    </row>
    <row r="42" spans="1:1" ht="13.5" customHeight="1" x14ac:dyDescent="0.15">
      <c r="A42" s="1" t="s">
        <v>3201</v>
      </c>
    </row>
    <row r="43" spans="1:1" ht="13.5" customHeight="1" x14ac:dyDescent="0.15">
      <c r="A43" s="1" t="s">
        <v>3204</v>
      </c>
    </row>
    <row r="44" spans="1:1" ht="13.5" customHeight="1" x14ac:dyDescent="0.15">
      <c r="A44" s="1" t="s">
        <v>3207</v>
      </c>
    </row>
    <row r="45" spans="1:1" ht="13.5" customHeight="1" x14ac:dyDescent="0.15">
      <c r="A45" s="1" t="s">
        <v>312</v>
      </c>
    </row>
    <row r="46" spans="1:1" ht="13.5" customHeight="1" x14ac:dyDescent="0.15">
      <c r="A46" s="1" t="s">
        <v>324</v>
      </c>
    </row>
    <row r="47" spans="1:1" ht="13.5" customHeight="1" x14ac:dyDescent="0.15">
      <c r="A47" s="1" t="s">
        <v>3215</v>
      </c>
    </row>
    <row r="48" spans="1:1" ht="13.5" customHeight="1" x14ac:dyDescent="0.15">
      <c r="A48" s="1" t="s">
        <v>3218</v>
      </c>
    </row>
    <row r="49" spans="1:1" ht="13.5" customHeight="1" x14ac:dyDescent="0.15">
      <c r="A49" s="1" t="s">
        <v>3222</v>
      </c>
    </row>
    <row r="50" spans="1:1" ht="13.5" customHeight="1" x14ac:dyDescent="0.15">
      <c r="A50" s="1" t="s">
        <v>3225</v>
      </c>
    </row>
    <row r="51" spans="1:1" ht="13.5" customHeight="1" x14ac:dyDescent="0.15">
      <c r="A51" s="1" t="s">
        <v>3228</v>
      </c>
    </row>
    <row r="52" spans="1:1" ht="13.5" customHeight="1" x14ac:dyDescent="0.15">
      <c r="A52" s="1" t="s">
        <v>3231</v>
      </c>
    </row>
    <row r="53" spans="1:1" ht="13.5" customHeight="1" x14ac:dyDescent="0.15">
      <c r="A53" s="1" t="s">
        <v>3234</v>
      </c>
    </row>
    <row r="54" spans="1:1" ht="13.5" customHeight="1" x14ac:dyDescent="0.15">
      <c r="A54" s="1" t="s">
        <v>3237</v>
      </c>
    </row>
    <row r="55" spans="1:1" ht="13.5" customHeight="1" x14ac:dyDescent="0.15">
      <c r="A55" s="1" t="s">
        <v>3239</v>
      </c>
    </row>
    <row r="56" spans="1:1" ht="13.5" customHeight="1" x14ac:dyDescent="0.15">
      <c r="A56" s="1" t="s">
        <v>3242</v>
      </c>
    </row>
    <row r="57" spans="1:1" ht="13.5" customHeight="1" x14ac:dyDescent="0.15">
      <c r="A57" s="1" t="s">
        <v>3245</v>
      </c>
    </row>
    <row r="58" spans="1:1" ht="13.5" customHeight="1" x14ac:dyDescent="0.15">
      <c r="A58" s="1" t="s">
        <v>3248</v>
      </c>
    </row>
    <row r="59" spans="1:1" ht="13.5" customHeight="1" x14ac:dyDescent="0.15">
      <c r="A59" s="1" t="s">
        <v>3250</v>
      </c>
    </row>
    <row r="60" spans="1:1" ht="13.5" customHeight="1" x14ac:dyDescent="0.15">
      <c r="A60" s="1" t="s">
        <v>3253</v>
      </c>
    </row>
    <row r="61" spans="1:1" ht="13.5" customHeight="1" x14ac:dyDescent="0.15">
      <c r="A61" s="1" t="s">
        <v>3255</v>
      </c>
    </row>
    <row r="62" spans="1:1" ht="13.5" customHeight="1" x14ac:dyDescent="0.15">
      <c r="A62" s="1" t="s">
        <v>3258</v>
      </c>
    </row>
    <row r="63" spans="1:1" ht="13.5" customHeight="1" x14ac:dyDescent="0.15">
      <c r="A63" s="1" t="s">
        <v>3261</v>
      </c>
    </row>
    <row r="64" spans="1:1" ht="13.5" customHeight="1" x14ac:dyDescent="0.15">
      <c r="A64" s="1" t="s">
        <v>375</v>
      </c>
    </row>
    <row r="65" spans="1:1" ht="13.5" customHeight="1" x14ac:dyDescent="0.15">
      <c r="A65" s="1" t="s">
        <v>3113</v>
      </c>
    </row>
    <row r="66" spans="1:1" ht="13.5" customHeight="1" x14ac:dyDescent="0.15">
      <c r="A66" s="1" t="s">
        <v>3267</v>
      </c>
    </row>
    <row r="67" spans="1:1" ht="13.5" customHeight="1" x14ac:dyDescent="0.15">
      <c r="A67" s="1" t="s">
        <v>3269</v>
      </c>
    </row>
    <row r="68" spans="1:1" ht="13.5" customHeight="1" x14ac:dyDescent="0.15">
      <c r="A68" s="1" t="s">
        <v>3272</v>
      </c>
    </row>
    <row r="69" spans="1:1" ht="13.5" customHeight="1" x14ac:dyDescent="0.15">
      <c r="A69" s="1" t="s">
        <v>3275</v>
      </c>
    </row>
    <row r="70" spans="1:1" ht="13.5" customHeight="1" x14ac:dyDescent="0.15">
      <c r="A70" s="1" t="s">
        <v>3278</v>
      </c>
    </row>
    <row r="71" spans="1:1" ht="13.5" customHeight="1" x14ac:dyDescent="0.15">
      <c r="A71" s="1" t="s">
        <v>384</v>
      </c>
    </row>
    <row r="72" spans="1:1" ht="13.5" customHeight="1" x14ac:dyDescent="0.15">
      <c r="A72" s="1" t="s">
        <v>3283</v>
      </c>
    </row>
    <row r="73" spans="1:1" ht="13.5" customHeight="1" x14ac:dyDescent="0.15">
      <c r="A73" s="1" t="s">
        <v>3286</v>
      </c>
    </row>
    <row r="74" spans="1:1" ht="13.5" customHeight="1" x14ac:dyDescent="0.15">
      <c r="A74" s="1" t="s">
        <v>1750</v>
      </c>
    </row>
    <row r="75" spans="1:1" ht="13.5" customHeight="1" x14ac:dyDescent="0.15">
      <c r="A75" s="1" t="s">
        <v>32</v>
      </c>
    </row>
    <row r="76" spans="1:1" ht="13.5" customHeight="1" x14ac:dyDescent="0.15">
      <c r="A76" s="1" t="s">
        <v>3293</v>
      </c>
    </row>
    <row r="77" spans="1:1" ht="13.5" customHeight="1" x14ac:dyDescent="0.15">
      <c r="A77" s="1" t="s">
        <v>3296</v>
      </c>
    </row>
    <row r="78" spans="1:1" ht="13.5" customHeight="1" x14ac:dyDescent="0.15">
      <c r="A78" s="1" t="s">
        <v>3301</v>
      </c>
    </row>
    <row r="79" spans="1:1" ht="13.5" customHeight="1" x14ac:dyDescent="0.15">
      <c r="A79" s="1" t="s">
        <v>3298</v>
      </c>
    </row>
    <row r="80" spans="1:1" ht="13.5" customHeight="1" x14ac:dyDescent="0.15">
      <c r="A80" s="1" t="s">
        <v>3307</v>
      </c>
    </row>
    <row r="81" spans="1:1" ht="13.5" customHeight="1" x14ac:dyDescent="0.15">
      <c r="A81" s="1" t="s">
        <v>3310</v>
      </c>
    </row>
    <row r="82" spans="1:1" ht="13.5" customHeight="1" x14ac:dyDescent="0.15">
      <c r="A82" s="1" t="s">
        <v>3313</v>
      </c>
    </row>
    <row r="83" spans="1:1" ht="13.5" customHeight="1" x14ac:dyDescent="0.15">
      <c r="A83" s="1" t="s">
        <v>3316</v>
      </c>
    </row>
    <row r="84" spans="1:1" ht="13.5" customHeight="1" x14ac:dyDescent="0.15">
      <c r="A84" s="1" t="s">
        <v>3319</v>
      </c>
    </row>
    <row r="85" spans="1:1" ht="13.5" customHeight="1" x14ac:dyDescent="0.15">
      <c r="A85" s="1" t="s">
        <v>3323</v>
      </c>
    </row>
    <row r="86" spans="1:1" ht="13.5" customHeight="1" x14ac:dyDescent="0.15">
      <c r="A86" s="1" t="s">
        <v>3326</v>
      </c>
    </row>
    <row r="87" spans="1:1" ht="13.5" customHeight="1" x14ac:dyDescent="0.15">
      <c r="A87" s="1" t="s">
        <v>3329</v>
      </c>
    </row>
    <row r="88" spans="1:1" ht="13.5" customHeight="1" x14ac:dyDescent="0.15">
      <c r="A88" s="1" t="s">
        <v>3332</v>
      </c>
    </row>
    <row r="89" spans="1:1" ht="13.5" customHeight="1" x14ac:dyDescent="0.15">
      <c r="A89" s="1" t="s">
        <v>3335</v>
      </c>
    </row>
    <row r="90" spans="1:1" ht="13.5" customHeight="1" x14ac:dyDescent="0.15">
      <c r="A90" s="1" t="s">
        <v>3337</v>
      </c>
    </row>
    <row r="91" spans="1:1" ht="13.5" customHeight="1" x14ac:dyDescent="0.15">
      <c r="A91" s="1" t="s">
        <v>3340</v>
      </c>
    </row>
    <row r="92" spans="1:1" ht="13.5" customHeight="1" x14ac:dyDescent="0.15">
      <c r="A92" s="1" t="s">
        <v>3343</v>
      </c>
    </row>
    <row r="93" spans="1:1" ht="13.5" customHeight="1" x14ac:dyDescent="0.15">
      <c r="A93" s="1" t="s">
        <v>3345</v>
      </c>
    </row>
    <row r="94" spans="1:1" ht="13.5" customHeight="1" x14ac:dyDescent="0.15">
      <c r="A94" s="1" t="s">
        <v>8</v>
      </c>
    </row>
    <row r="95" spans="1:1" ht="13.5" customHeight="1" x14ac:dyDescent="0.15">
      <c r="A95" s="1" t="s">
        <v>3350</v>
      </c>
    </row>
    <row r="96" spans="1:1" ht="13.5" customHeight="1" x14ac:dyDescent="0.15">
      <c r="A96" s="1" t="s">
        <v>101</v>
      </c>
    </row>
    <row r="97" spans="1:1" ht="13.5" customHeight="1" x14ac:dyDescent="0.15">
      <c r="A97" s="1" t="s">
        <v>3354</v>
      </c>
    </row>
    <row r="98" spans="1:1" ht="13.5" customHeight="1" x14ac:dyDescent="0.15">
      <c r="A98" s="1" t="s">
        <v>3357</v>
      </c>
    </row>
    <row r="99" spans="1:1" ht="13.5" customHeight="1" x14ac:dyDescent="0.15">
      <c r="A99" s="1" t="s">
        <v>3359</v>
      </c>
    </row>
    <row r="100" spans="1:1" ht="13.5" customHeight="1" x14ac:dyDescent="0.15">
      <c r="A100" s="1" t="s">
        <v>3361</v>
      </c>
    </row>
    <row r="101" spans="1:1" ht="13.5" customHeight="1" x14ac:dyDescent="0.15">
      <c r="A101" s="1" t="s">
        <v>3363</v>
      </c>
    </row>
    <row r="102" spans="1:1" ht="13.5" customHeight="1" x14ac:dyDescent="0.15">
      <c r="A102" s="1" t="s">
        <v>3366</v>
      </c>
    </row>
    <row r="103" spans="1:1" ht="13.5" customHeight="1" x14ac:dyDescent="0.15">
      <c r="A103" s="1" t="s">
        <v>3368</v>
      </c>
    </row>
    <row r="104" spans="1:1" ht="13.5" customHeight="1" x14ac:dyDescent="0.15">
      <c r="A104" s="1" t="s">
        <v>116</v>
      </c>
    </row>
    <row r="105" spans="1:1" ht="13.5" customHeight="1" x14ac:dyDescent="0.15">
      <c r="A105" s="1" t="s">
        <v>3371</v>
      </c>
    </row>
    <row r="106" spans="1:1" ht="13.5" customHeight="1" x14ac:dyDescent="0.15">
      <c r="A106" s="1" t="s">
        <v>3374</v>
      </c>
    </row>
    <row r="107" spans="1:1" ht="13.5" customHeight="1" x14ac:dyDescent="0.15">
      <c r="A107" s="1" t="s">
        <v>3376</v>
      </c>
    </row>
    <row r="108" spans="1:1" ht="13.5" customHeight="1" x14ac:dyDescent="0.15">
      <c r="A108" s="1" t="s">
        <v>3379</v>
      </c>
    </row>
    <row r="109" spans="1:1" ht="13.5" customHeight="1" x14ac:dyDescent="0.15">
      <c r="A109" s="1" t="s">
        <v>3382</v>
      </c>
    </row>
    <row r="110" spans="1:1" ht="13.5" customHeight="1" x14ac:dyDescent="0.15">
      <c r="A110" s="1" t="s">
        <v>3385</v>
      </c>
    </row>
    <row r="111" spans="1:1" ht="13.5" customHeight="1" x14ac:dyDescent="0.15">
      <c r="A111" s="1" t="s">
        <v>3388</v>
      </c>
    </row>
    <row r="112" spans="1:1" ht="13.5" customHeight="1" x14ac:dyDescent="0.15">
      <c r="A112" s="1" t="s">
        <v>3391</v>
      </c>
    </row>
    <row r="113" spans="1:1" ht="13.5" customHeight="1" x14ac:dyDescent="0.15">
      <c r="A113" s="1" t="s">
        <v>3394</v>
      </c>
    </row>
    <row r="114" spans="1:1" ht="13.5" customHeight="1" x14ac:dyDescent="0.15">
      <c r="A114" s="1" t="s">
        <v>3397</v>
      </c>
    </row>
    <row r="115" spans="1:1" ht="13.5" customHeight="1" x14ac:dyDescent="0.15">
      <c r="A115" s="1" t="s">
        <v>3401</v>
      </c>
    </row>
    <row r="116" spans="1:1" ht="13.5" customHeight="1" x14ac:dyDescent="0.15">
      <c r="A116" s="1" t="s">
        <v>3404</v>
      </c>
    </row>
    <row r="117" spans="1:1" ht="13.5" customHeight="1" x14ac:dyDescent="0.15">
      <c r="A117" s="1" t="s">
        <v>3407</v>
      </c>
    </row>
    <row r="118" spans="1:1" ht="13.5" customHeight="1" x14ac:dyDescent="0.15">
      <c r="A118" s="1" t="s">
        <v>3410</v>
      </c>
    </row>
    <row r="119" spans="1:1" ht="13.5" customHeight="1" x14ac:dyDescent="0.15">
      <c r="A119" s="1" t="s">
        <v>3413</v>
      </c>
    </row>
    <row r="120" spans="1:1" ht="13.5" customHeight="1" x14ac:dyDescent="0.15">
      <c r="A120" s="1" t="s">
        <v>3416</v>
      </c>
    </row>
    <row r="121" spans="1:1" ht="13.5" customHeight="1" x14ac:dyDescent="0.15">
      <c r="A121" s="1" t="s">
        <v>3077</v>
      </c>
    </row>
    <row r="122" spans="1:1" ht="13.5" customHeight="1" x14ac:dyDescent="0.15">
      <c r="A122" s="1" t="s">
        <v>3083</v>
      </c>
    </row>
    <row r="123" spans="1:1" ht="13.5" customHeight="1" x14ac:dyDescent="0.15">
      <c r="A123" s="1" t="s">
        <v>3088</v>
      </c>
    </row>
    <row r="124" spans="1:1" ht="13.5" customHeight="1" x14ac:dyDescent="0.15">
      <c r="A124" s="1" t="s">
        <v>3091</v>
      </c>
    </row>
    <row r="125" spans="1:1" ht="13.5" customHeight="1" x14ac:dyDescent="0.15">
      <c r="A125" s="1" t="s">
        <v>3094</v>
      </c>
    </row>
    <row r="126" spans="1:1" ht="13.5" customHeight="1" x14ac:dyDescent="0.15">
      <c r="A126" s="1" t="s">
        <v>3098</v>
      </c>
    </row>
    <row r="127" spans="1:1" ht="13.5" customHeight="1" x14ac:dyDescent="0.15">
      <c r="A127" s="1" t="s">
        <v>3101</v>
      </c>
    </row>
    <row r="128" spans="1:1" ht="13.5" customHeight="1" x14ac:dyDescent="0.15">
      <c r="A128" s="1" t="s">
        <v>3104</v>
      </c>
    </row>
    <row r="129" spans="1:1" ht="13.5" customHeight="1" x14ac:dyDescent="0.15">
      <c r="A129" s="1" t="s">
        <v>3110</v>
      </c>
    </row>
    <row r="130" spans="1:1" ht="13.5" customHeight="1" x14ac:dyDescent="0.15">
      <c r="A130" s="1" t="s">
        <v>3114</v>
      </c>
    </row>
    <row r="131" spans="1:1" ht="13.5" customHeight="1" x14ac:dyDescent="0.15">
      <c r="A131" s="1" t="s">
        <v>3119</v>
      </c>
    </row>
    <row r="132" spans="1:1" ht="13.5" customHeight="1" x14ac:dyDescent="0.15">
      <c r="A132" s="1" t="s">
        <v>3122</v>
      </c>
    </row>
    <row r="133" spans="1:1" ht="13.5" customHeight="1" x14ac:dyDescent="0.15">
      <c r="A133" s="1" t="s">
        <v>3125</v>
      </c>
    </row>
    <row r="134" spans="1:1" ht="13.5" customHeight="1" x14ac:dyDescent="0.15">
      <c r="A134" s="1" t="s">
        <v>3128</v>
      </c>
    </row>
    <row r="135" spans="1:1" ht="13.5" customHeight="1" x14ac:dyDescent="0.15">
      <c r="A135" s="1" t="s">
        <v>3131</v>
      </c>
    </row>
    <row r="136" spans="1:1" ht="13.5" customHeight="1" x14ac:dyDescent="0.15">
      <c r="A136" s="1" t="s">
        <v>3133</v>
      </c>
    </row>
    <row r="137" spans="1:1" ht="13.5" customHeight="1" x14ac:dyDescent="0.15">
      <c r="A137" s="1" t="s">
        <v>3138</v>
      </c>
    </row>
    <row r="138" spans="1:1" ht="13.5" customHeight="1" x14ac:dyDescent="0.15">
      <c r="A138" s="1" t="s">
        <v>3141</v>
      </c>
    </row>
    <row r="139" spans="1:1" ht="13.5" customHeight="1" x14ac:dyDescent="0.15">
      <c r="A139" s="1" t="s">
        <v>3144</v>
      </c>
    </row>
    <row r="140" spans="1:1" ht="13.5" customHeight="1" x14ac:dyDescent="0.15">
      <c r="A140" s="1" t="s">
        <v>3147</v>
      </c>
    </row>
    <row r="141" spans="1:1" ht="13.5" customHeight="1" x14ac:dyDescent="0.15">
      <c r="A141" s="1" t="s">
        <v>3150</v>
      </c>
    </row>
    <row r="142" spans="1:1" ht="13.5" customHeight="1" x14ac:dyDescent="0.15">
      <c r="A142" s="1" t="s">
        <v>3153</v>
      </c>
    </row>
    <row r="143" spans="1:1" ht="13.5" customHeight="1" x14ac:dyDescent="0.15">
      <c r="A143" s="1" t="s">
        <v>3156</v>
      </c>
    </row>
    <row r="144" spans="1:1" ht="13.5" customHeight="1" x14ac:dyDescent="0.15">
      <c r="A144" s="1" t="s">
        <v>3158</v>
      </c>
    </row>
    <row r="145" spans="1:1" ht="13.5" customHeight="1" x14ac:dyDescent="0.15">
      <c r="A145" s="1" t="s">
        <v>3161</v>
      </c>
    </row>
    <row r="146" spans="1:1" ht="13.5" customHeight="1" x14ac:dyDescent="0.15">
      <c r="A146" s="1" t="s">
        <v>3165</v>
      </c>
    </row>
    <row r="147" spans="1:1" ht="13.5" customHeight="1" x14ac:dyDescent="0.15">
      <c r="A147" s="1" t="s">
        <v>3168</v>
      </c>
    </row>
    <row r="148" spans="1:1" ht="13.5" customHeight="1" x14ac:dyDescent="0.15">
      <c r="A148" s="1" t="s">
        <v>1589</v>
      </c>
    </row>
    <row r="149" spans="1:1" ht="13.5" customHeight="1" x14ac:dyDescent="0.15">
      <c r="A149" s="1" t="s">
        <v>3173</v>
      </c>
    </row>
    <row r="150" spans="1:1" ht="13.5" customHeight="1" x14ac:dyDescent="0.15">
      <c r="A150" s="1" t="s">
        <v>3176</v>
      </c>
    </row>
    <row r="151" spans="1:1" ht="13.5" customHeight="1" x14ac:dyDescent="0.15">
      <c r="A151" s="1" t="s">
        <v>3182</v>
      </c>
    </row>
    <row r="152" spans="1:1" ht="13.5" customHeight="1" x14ac:dyDescent="0.15">
      <c r="A152" s="1" t="s">
        <v>3179</v>
      </c>
    </row>
    <row r="153" spans="1:1" ht="13.5" customHeight="1" x14ac:dyDescent="0.15">
      <c r="A153" s="1" t="s">
        <v>3184</v>
      </c>
    </row>
    <row r="154" spans="1:1" ht="13.5" customHeight="1" x14ac:dyDescent="0.15">
      <c r="A154" s="1" t="s">
        <v>3187</v>
      </c>
    </row>
    <row r="155" spans="1:1" ht="13.5" customHeight="1" x14ac:dyDescent="0.15">
      <c r="A155" s="1" t="s">
        <v>3190</v>
      </c>
    </row>
    <row r="156" spans="1:1" ht="13.5" customHeight="1" x14ac:dyDescent="0.15">
      <c r="A156" s="1" t="s">
        <v>3193</v>
      </c>
    </row>
    <row r="157" spans="1:1" ht="13.5" customHeight="1" x14ac:dyDescent="0.15">
      <c r="A157" s="1" t="s">
        <v>3196</v>
      </c>
    </row>
    <row r="158" spans="1:1" ht="13.5" customHeight="1" x14ac:dyDescent="0.15">
      <c r="A158" s="1" t="s">
        <v>3199</v>
      </c>
    </row>
    <row r="159" spans="1:1" ht="13.5" customHeight="1" x14ac:dyDescent="0.15">
      <c r="A159" s="1" t="s">
        <v>3202</v>
      </c>
    </row>
    <row r="160" spans="1:1" ht="13.5" customHeight="1" x14ac:dyDescent="0.15">
      <c r="A160" s="1" t="s">
        <v>3205</v>
      </c>
    </row>
    <row r="161" spans="1:1" ht="13.5" customHeight="1" x14ac:dyDescent="0.15">
      <c r="A161" s="1" t="s">
        <v>3208</v>
      </c>
    </row>
    <row r="162" spans="1:1" ht="13.5" customHeight="1" x14ac:dyDescent="0.15">
      <c r="A162" s="1" t="s">
        <v>3210</v>
      </c>
    </row>
    <row r="163" spans="1:1" ht="13.5" customHeight="1" x14ac:dyDescent="0.15">
      <c r="A163" s="1" t="s">
        <v>3213</v>
      </c>
    </row>
    <row r="164" spans="1:1" ht="13.5" customHeight="1" x14ac:dyDescent="0.15">
      <c r="A164" s="1" t="s">
        <v>3216</v>
      </c>
    </row>
    <row r="165" spans="1:1" ht="13.5" customHeight="1" x14ac:dyDescent="0.15">
      <c r="A165" s="1" t="s">
        <v>3219</v>
      </c>
    </row>
    <row r="166" spans="1:1" ht="13.5" customHeight="1" x14ac:dyDescent="0.15">
      <c r="A166" s="1" t="s">
        <v>3223</v>
      </c>
    </row>
    <row r="167" spans="1:1" ht="13.5" customHeight="1" x14ac:dyDescent="0.15">
      <c r="A167" s="1" t="s">
        <v>3226</v>
      </c>
    </row>
    <row r="168" spans="1:1" ht="13.5" customHeight="1" x14ac:dyDescent="0.15">
      <c r="A168" s="1" t="s">
        <v>3229</v>
      </c>
    </row>
    <row r="169" spans="1:1" ht="13.5" customHeight="1" x14ac:dyDescent="0.15">
      <c r="A169" s="1" t="s">
        <v>3232</v>
      </c>
    </row>
    <row r="170" spans="1:1" ht="13.5" customHeight="1" x14ac:dyDescent="0.15">
      <c r="A170" s="1" t="s">
        <v>3235</v>
      </c>
    </row>
    <row r="171" spans="1:1" ht="13.5" customHeight="1" x14ac:dyDescent="0.15">
      <c r="A171" s="1" t="s">
        <v>391</v>
      </c>
    </row>
    <row r="172" spans="1:1" ht="13.5" customHeight="1" x14ac:dyDescent="0.15">
      <c r="A172" s="1" t="s">
        <v>3240</v>
      </c>
    </row>
    <row r="173" spans="1:1" ht="13.5" customHeight="1" x14ac:dyDescent="0.15">
      <c r="A173" s="1" t="s">
        <v>3243</v>
      </c>
    </row>
    <row r="174" spans="1:1" ht="13.5" customHeight="1" x14ac:dyDescent="0.15">
      <c r="A174" s="1" t="s">
        <v>3246</v>
      </c>
    </row>
    <row r="175" spans="1:1" ht="13.5" customHeight="1" x14ac:dyDescent="0.15">
      <c r="A175" s="1" t="s">
        <v>3164</v>
      </c>
    </row>
    <row r="176" spans="1:1" ht="13.5" customHeight="1" x14ac:dyDescent="0.15">
      <c r="A176" s="1" t="s">
        <v>3251</v>
      </c>
    </row>
    <row r="177" spans="1:1" ht="13.5" customHeight="1" x14ac:dyDescent="0.15">
      <c r="A177" s="1" t="s">
        <v>3254</v>
      </c>
    </row>
    <row r="178" spans="1:1" ht="13.5" customHeight="1" x14ac:dyDescent="0.15">
      <c r="A178" s="1" t="s">
        <v>3256</v>
      </c>
    </row>
    <row r="179" spans="1:1" ht="13.5" customHeight="1" x14ac:dyDescent="0.15">
      <c r="A179" s="1" t="s">
        <v>3259</v>
      </c>
    </row>
    <row r="180" spans="1:1" ht="13.5" customHeight="1" x14ac:dyDescent="0.15">
      <c r="A180" s="1" t="s">
        <v>3262</v>
      </c>
    </row>
    <row r="181" spans="1:1" ht="13.5" customHeight="1" x14ac:dyDescent="0.15">
      <c r="A181" s="1" t="s">
        <v>3263</v>
      </c>
    </row>
    <row r="182" spans="1:1" ht="13.5" customHeight="1" x14ac:dyDescent="0.15">
      <c r="A182" s="1" t="s">
        <v>3265</v>
      </c>
    </row>
    <row r="183" spans="1:1" ht="13.5" customHeight="1" x14ac:dyDescent="0.15">
      <c r="A183" s="1" t="s">
        <v>3268</v>
      </c>
    </row>
    <row r="184" spans="1:1" ht="13.5" customHeight="1" x14ac:dyDescent="0.15">
      <c r="A184" s="1" t="s">
        <v>3270</v>
      </c>
    </row>
    <row r="185" spans="1:1" ht="13.5" customHeight="1" x14ac:dyDescent="0.15">
      <c r="A185" s="1" t="s">
        <v>3273</v>
      </c>
    </row>
    <row r="186" spans="1:1" ht="13.5" customHeight="1" x14ac:dyDescent="0.15">
      <c r="A186" s="1" t="s">
        <v>3276</v>
      </c>
    </row>
    <row r="187" spans="1:1" ht="13.5" customHeight="1" x14ac:dyDescent="0.15">
      <c r="A187" s="1" t="s">
        <v>3279</v>
      </c>
    </row>
    <row r="188" spans="1:1" ht="13.5" customHeight="1" x14ac:dyDescent="0.15">
      <c r="A188" s="1" t="s">
        <v>3281</v>
      </c>
    </row>
    <row r="189" spans="1:1" ht="13.5" customHeight="1" x14ac:dyDescent="0.15">
      <c r="A189" s="1" t="s">
        <v>3284</v>
      </c>
    </row>
    <row r="190" spans="1:1" ht="13.5" customHeight="1" x14ac:dyDescent="0.15">
      <c r="A190" s="1" t="s">
        <v>3287</v>
      </c>
    </row>
    <row r="191" spans="1:1" ht="13.5" customHeight="1" x14ac:dyDescent="0.15">
      <c r="A191" s="1" t="s">
        <v>3289</v>
      </c>
    </row>
    <row r="192" spans="1:1" ht="13.5" customHeight="1" x14ac:dyDescent="0.15">
      <c r="A192" s="1" t="s">
        <v>3291</v>
      </c>
    </row>
    <row r="193" spans="1:1" ht="13.5" customHeight="1" x14ac:dyDescent="0.15">
      <c r="A193" s="1" t="s">
        <v>3294</v>
      </c>
    </row>
    <row r="194" spans="1:1" ht="13.5" customHeight="1" x14ac:dyDescent="0.15">
      <c r="A194" s="1" t="s">
        <v>3297</v>
      </c>
    </row>
    <row r="195" spans="1:1" ht="13.5" customHeight="1" x14ac:dyDescent="0.15">
      <c r="A195" s="1" t="s">
        <v>3299</v>
      </c>
    </row>
    <row r="196" spans="1:1" ht="13.5" customHeight="1" x14ac:dyDescent="0.15">
      <c r="A196" s="1" t="s">
        <v>3302</v>
      </c>
    </row>
    <row r="197" spans="1:1" ht="13.5" customHeight="1" x14ac:dyDescent="0.15">
      <c r="A197" s="1" t="s">
        <v>3305</v>
      </c>
    </row>
    <row r="198" spans="1:1" ht="13.5" customHeight="1" x14ac:dyDescent="0.15">
      <c r="A198" s="1" t="s">
        <v>3308</v>
      </c>
    </row>
    <row r="199" spans="1:1" ht="13.5" customHeight="1" x14ac:dyDescent="0.15">
      <c r="A199" s="1" t="s">
        <v>3311</v>
      </c>
    </row>
    <row r="200" spans="1:1" ht="13.5" customHeight="1" x14ac:dyDescent="0.15">
      <c r="A200" s="1" t="s">
        <v>3314</v>
      </c>
    </row>
    <row r="201" spans="1:1" ht="13.5" customHeight="1" x14ac:dyDescent="0.15">
      <c r="A201" s="1" t="s">
        <v>3317</v>
      </c>
    </row>
    <row r="202" spans="1:1" ht="13.5" customHeight="1" x14ac:dyDescent="0.15">
      <c r="A202" s="1" t="s">
        <v>3320</v>
      </c>
    </row>
    <row r="203" spans="1:1" ht="13.5" customHeight="1" x14ac:dyDescent="0.15">
      <c r="A203" s="1" t="s">
        <v>3324</v>
      </c>
    </row>
    <row r="204" spans="1:1" ht="13.5" customHeight="1" x14ac:dyDescent="0.15">
      <c r="A204" s="1" t="s">
        <v>3327</v>
      </c>
    </row>
    <row r="205" spans="1:1" ht="13.5" customHeight="1" x14ac:dyDescent="0.15">
      <c r="A205" s="1" t="s">
        <v>3330</v>
      </c>
    </row>
    <row r="206" spans="1:1" ht="13.5" customHeight="1" x14ac:dyDescent="0.15">
      <c r="A206" s="1" t="s">
        <v>3333</v>
      </c>
    </row>
    <row r="207" spans="1:1" ht="13.5" customHeight="1" x14ac:dyDescent="0.15">
      <c r="A207" s="1" t="s">
        <v>3336</v>
      </c>
    </row>
    <row r="208" spans="1:1" ht="13.5" customHeight="1" x14ac:dyDescent="0.15">
      <c r="A208" s="1" t="s">
        <v>3338</v>
      </c>
    </row>
    <row r="209" spans="1:1" ht="13.5" customHeight="1" x14ac:dyDescent="0.15">
      <c r="A209" s="1" t="s">
        <v>3341</v>
      </c>
    </row>
    <row r="210" spans="1:1" ht="13.5" customHeight="1" x14ac:dyDescent="0.15">
      <c r="A210" s="1" t="s">
        <v>140</v>
      </c>
    </row>
    <row r="211" spans="1:1" ht="13.5" customHeight="1" x14ac:dyDescent="0.15">
      <c r="A211" s="1" t="s">
        <v>3346</v>
      </c>
    </row>
    <row r="212" spans="1:1" ht="13.5" customHeight="1" x14ac:dyDescent="0.15">
      <c r="A212" s="1" t="s">
        <v>3348</v>
      </c>
    </row>
    <row r="213" spans="1:1" ht="13.5" customHeight="1" x14ac:dyDescent="0.15">
      <c r="A213" s="1" t="s">
        <v>3351</v>
      </c>
    </row>
    <row r="214" spans="1:1" ht="13.5" customHeight="1" x14ac:dyDescent="0.15">
      <c r="A214" s="1" t="s">
        <v>3352</v>
      </c>
    </row>
    <row r="215" spans="1:1" ht="13.5" customHeight="1" x14ac:dyDescent="0.15">
      <c r="A215" s="1" t="s">
        <v>3355</v>
      </c>
    </row>
    <row r="216" spans="1:1" ht="13.5" customHeight="1" x14ac:dyDescent="0.15">
      <c r="A216" s="1" t="s">
        <v>3358</v>
      </c>
    </row>
    <row r="217" spans="1:1" ht="13.5" customHeight="1" x14ac:dyDescent="0.15">
      <c r="A217" s="1" t="s">
        <v>3360</v>
      </c>
    </row>
    <row r="218" spans="1:1" ht="13.5" customHeight="1" x14ac:dyDescent="0.15">
      <c r="A218" s="1" t="s">
        <v>3362</v>
      </c>
    </row>
    <row r="219" spans="1:1" ht="13.5" customHeight="1" x14ac:dyDescent="0.15">
      <c r="A219" s="1" t="s">
        <v>3364</v>
      </c>
    </row>
    <row r="220" spans="1:1" ht="13.5" customHeight="1" x14ac:dyDescent="0.15">
      <c r="A220" s="1" t="s">
        <v>134</v>
      </c>
    </row>
    <row r="221" spans="1:1" ht="13.5" customHeight="1" x14ac:dyDescent="0.15">
      <c r="A221" s="1" t="s">
        <v>3369</v>
      </c>
    </row>
    <row r="222" spans="1:1" ht="13.5" customHeight="1" x14ac:dyDescent="0.15">
      <c r="A222" s="1" t="s">
        <v>175</v>
      </c>
    </row>
    <row r="223" spans="1:1" ht="13.5" customHeight="1" x14ac:dyDescent="0.15">
      <c r="A223" s="1" t="s">
        <v>3372</v>
      </c>
    </row>
    <row r="224" spans="1:1" ht="13.5" customHeight="1" x14ac:dyDescent="0.15">
      <c r="A224" s="1" t="s">
        <v>3169</v>
      </c>
    </row>
    <row r="225" spans="1:1" ht="13.5" customHeight="1" x14ac:dyDescent="0.15">
      <c r="A225" s="1" t="s">
        <v>3377</v>
      </c>
    </row>
    <row r="226" spans="1:1" ht="13.5" customHeight="1" x14ac:dyDescent="0.15">
      <c r="A226" s="1" t="s">
        <v>3380</v>
      </c>
    </row>
    <row r="227" spans="1:1" ht="13.5" customHeight="1" x14ac:dyDescent="0.15">
      <c r="A227" s="1" t="s">
        <v>3383</v>
      </c>
    </row>
    <row r="228" spans="1:1" ht="13.5" customHeight="1" x14ac:dyDescent="0.15">
      <c r="A228" s="1" t="s">
        <v>3386</v>
      </c>
    </row>
    <row r="229" spans="1:1" ht="13.5" customHeight="1" x14ac:dyDescent="0.15">
      <c r="A229" s="1" t="s">
        <v>3389</v>
      </c>
    </row>
    <row r="230" spans="1:1" ht="13.5" customHeight="1" x14ac:dyDescent="0.15">
      <c r="A230" s="1" t="s">
        <v>3392</v>
      </c>
    </row>
    <row r="231" spans="1:1" ht="13.5" customHeight="1" x14ac:dyDescent="0.15">
      <c r="A231" s="1" t="s">
        <v>3395</v>
      </c>
    </row>
    <row r="232" spans="1:1" ht="13.5" customHeight="1" x14ac:dyDescent="0.15">
      <c r="A232" s="1" t="s">
        <v>3398</v>
      </c>
    </row>
    <row r="233" spans="1:1" ht="13.5" customHeight="1" x14ac:dyDescent="0.15">
      <c r="A233" s="1" t="s">
        <v>3402</v>
      </c>
    </row>
    <row r="234" spans="1:1" ht="13.5" customHeight="1" x14ac:dyDescent="0.15">
      <c r="A234" s="1" t="s">
        <v>3405</v>
      </c>
    </row>
    <row r="235" spans="1:1" ht="13.5" customHeight="1" x14ac:dyDescent="0.15">
      <c r="A235" s="1" t="s">
        <v>3408</v>
      </c>
    </row>
    <row r="236" spans="1:1" ht="13.5" customHeight="1" x14ac:dyDescent="0.15">
      <c r="A236" s="1" t="s">
        <v>3411</v>
      </c>
    </row>
    <row r="237" spans="1:1" ht="13.5" customHeight="1" x14ac:dyDescent="0.15">
      <c r="A237" s="1" t="s">
        <v>3414</v>
      </c>
    </row>
    <row r="238" spans="1:1" ht="13.5" customHeight="1" x14ac:dyDescent="0.15">
      <c r="A238" s="1" t="s">
        <v>3417</v>
      </c>
    </row>
    <row r="239" spans="1:1" ht="13.5" customHeight="1" x14ac:dyDescent="0.15">
      <c r="A239" s="1" t="s">
        <v>3079</v>
      </c>
    </row>
    <row r="240" spans="1:1" ht="13.5" customHeight="1" x14ac:dyDescent="0.15">
      <c r="A240" s="1" t="s">
        <v>3085</v>
      </c>
    </row>
    <row r="241" spans="1:1" ht="13.5" customHeight="1" x14ac:dyDescent="0.15">
      <c r="A241" s="1" t="s">
        <v>3089</v>
      </c>
    </row>
    <row r="242" spans="1:1" ht="13.5" customHeight="1" x14ac:dyDescent="0.15">
      <c r="A242" s="1" t="s">
        <v>3092</v>
      </c>
    </row>
    <row r="243" spans="1:1" ht="13.5" customHeight="1" x14ac:dyDescent="0.15">
      <c r="A243" s="1" t="s">
        <v>3096</v>
      </c>
    </row>
    <row r="244" spans="1:1" ht="13.5" customHeight="1" x14ac:dyDescent="0.15">
      <c r="A244" s="1" t="s">
        <v>3099</v>
      </c>
    </row>
    <row r="245" spans="1:1" ht="13.5" customHeight="1" x14ac:dyDescent="0.15">
      <c r="A245" s="1" t="s">
        <v>3102</v>
      </c>
    </row>
    <row r="246" spans="1:1" ht="13.5" customHeight="1" x14ac:dyDescent="0.15">
      <c r="A246" s="1" t="s">
        <v>3106</v>
      </c>
    </row>
    <row r="247" spans="1:1" ht="13.5" customHeight="1" x14ac:dyDescent="0.15">
      <c r="A247" s="1" t="s">
        <v>3111</v>
      </c>
    </row>
    <row r="248" spans="1:1" ht="13.5" customHeight="1" x14ac:dyDescent="0.15">
      <c r="A248" s="1" t="s">
        <v>3116</v>
      </c>
    </row>
    <row r="249" spans="1:1" ht="13.5" customHeight="1" x14ac:dyDescent="0.15">
      <c r="A249" s="1" t="s">
        <v>3120</v>
      </c>
    </row>
    <row r="250" spans="1:1" ht="13.5" customHeight="1" x14ac:dyDescent="0.15">
      <c r="A250" s="1" t="s">
        <v>3123</v>
      </c>
    </row>
    <row r="251" spans="1:1" ht="13.5" customHeight="1" x14ac:dyDescent="0.15">
      <c r="A251" s="1" t="s">
        <v>3126</v>
      </c>
    </row>
    <row r="252" spans="1:1" ht="13.5" customHeight="1" x14ac:dyDescent="0.15">
      <c r="A252" s="1" t="s">
        <v>3129</v>
      </c>
    </row>
    <row r="253" spans="1:1" ht="13.5" customHeight="1" x14ac:dyDescent="0.15">
      <c r="A253" s="1" t="s">
        <v>3132</v>
      </c>
    </row>
    <row r="254" spans="1:1" ht="13.5" customHeight="1" x14ac:dyDescent="0.15">
      <c r="A254" s="1" t="s">
        <v>3135</v>
      </c>
    </row>
    <row r="255" spans="1:1" ht="13.5" customHeight="1" x14ac:dyDescent="0.15">
      <c r="A255" s="1" t="s">
        <v>3139</v>
      </c>
    </row>
    <row r="256" spans="1:1" ht="13.5" customHeight="1" x14ac:dyDescent="0.15">
      <c r="A256" s="1" t="s">
        <v>3142</v>
      </c>
    </row>
    <row r="257" spans="1:1" ht="13.5" customHeight="1" x14ac:dyDescent="0.15">
      <c r="A257" s="1" t="s">
        <v>3145</v>
      </c>
    </row>
    <row r="258" spans="1:1" ht="13.5" customHeight="1" x14ac:dyDescent="0.15">
      <c r="A258" s="1" t="s">
        <v>3148</v>
      </c>
    </row>
    <row r="259" spans="1:1" ht="13.5" customHeight="1" x14ac:dyDescent="0.15">
      <c r="A259" s="1" t="s">
        <v>3151</v>
      </c>
    </row>
    <row r="260" spans="1:1" ht="13.5" customHeight="1" x14ac:dyDescent="0.15">
      <c r="A260" s="1" t="s">
        <v>3154</v>
      </c>
    </row>
    <row r="261" spans="1:1" ht="13.5" customHeight="1" x14ac:dyDescent="0.15">
      <c r="A261" s="1" t="s">
        <v>3157</v>
      </c>
    </row>
    <row r="262" spans="1:1" ht="13.5" customHeight="1" x14ac:dyDescent="0.15">
      <c r="A262" s="1" t="s">
        <v>3159</v>
      </c>
    </row>
    <row r="263" spans="1:1" ht="13.5" customHeight="1" x14ac:dyDescent="0.15">
      <c r="A263" s="1" t="s">
        <v>3162</v>
      </c>
    </row>
    <row r="264" spans="1:1" ht="13.5" customHeight="1" x14ac:dyDescent="0.15">
      <c r="A264" s="1" t="s">
        <v>3166</v>
      </c>
    </row>
    <row r="265" spans="1:1" ht="13.5" customHeight="1" x14ac:dyDescent="0.15">
      <c r="A265" s="1" t="s">
        <v>402</v>
      </c>
    </row>
    <row r="266" spans="1:1" ht="13.5" customHeight="1" x14ac:dyDescent="0.15">
      <c r="A266" s="1" t="s">
        <v>3171</v>
      </c>
    </row>
    <row r="267" spans="1:1" ht="13.5" customHeight="1" x14ac:dyDescent="0.15">
      <c r="A267" s="1" t="s">
        <v>3174</v>
      </c>
    </row>
    <row r="268" spans="1:1" ht="13.5" customHeight="1" x14ac:dyDescent="0.15">
      <c r="A268" s="1" t="s">
        <v>3177</v>
      </c>
    </row>
    <row r="269" spans="1:1" ht="13.5" customHeight="1" x14ac:dyDescent="0.15">
      <c r="A269" s="1" t="s">
        <v>3180</v>
      </c>
    </row>
    <row r="270" spans="1:1" ht="13.5" customHeight="1" x14ac:dyDescent="0.15">
      <c r="A270" s="1" t="s">
        <v>3183</v>
      </c>
    </row>
    <row r="271" spans="1:1" ht="13.5" customHeight="1" x14ac:dyDescent="0.15">
      <c r="A271" s="1" t="s">
        <v>3185</v>
      </c>
    </row>
    <row r="272" spans="1:1" ht="13.5" customHeight="1" x14ac:dyDescent="0.15">
      <c r="A272" s="1" t="s">
        <v>3188</v>
      </c>
    </row>
    <row r="273" spans="1:1" ht="13.5" customHeight="1" x14ac:dyDescent="0.15">
      <c r="A273" s="1" t="s">
        <v>3191</v>
      </c>
    </row>
    <row r="274" spans="1:1" ht="13.5" customHeight="1" x14ac:dyDescent="0.15">
      <c r="A274" s="1" t="s">
        <v>3194</v>
      </c>
    </row>
    <row r="275" spans="1:1" ht="13.5" customHeight="1" x14ac:dyDescent="0.15">
      <c r="A275" s="1" t="s">
        <v>3197</v>
      </c>
    </row>
    <row r="276" spans="1:1" ht="13.5" customHeight="1" x14ac:dyDescent="0.15">
      <c r="A276" s="1" t="s">
        <v>3200</v>
      </c>
    </row>
    <row r="277" spans="1:1" ht="13.5" customHeight="1" x14ac:dyDescent="0.15">
      <c r="A277" s="1" t="s">
        <v>3203</v>
      </c>
    </row>
    <row r="278" spans="1:1" ht="13.5" customHeight="1" x14ac:dyDescent="0.15">
      <c r="A278" s="1" t="s">
        <v>3206</v>
      </c>
    </row>
    <row r="279" spans="1:1" ht="13.5" customHeight="1" x14ac:dyDescent="0.15">
      <c r="A279" s="1" t="s">
        <v>3209</v>
      </c>
    </row>
    <row r="280" spans="1:1" ht="13.5" customHeight="1" x14ac:dyDescent="0.15">
      <c r="A280" s="1" t="s">
        <v>3212</v>
      </c>
    </row>
    <row r="281" spans="1:1" ht="13.5" customHeight="1" x14ac:dyDescent="0.15">
      <c r="A281" s="1" t="s">
        <v>3214</v>
      </c>
    </row>
    <row r="282" spans="1:1" ht="13.5" customHeight="1" x14ac:dyDescent="0.15">
      <c r="A282" s="1" t="s">
        <v>3217</v>
      </c>
    </row>
    <row r="283" spans="1:1" ht="13.5" customHeight="1" x14ac:dyDescent="0.15">
      <c r="A283" s="1" t="s">
        <v>3220</v>
      </c>
    </row>
    <row r="284" spans="1:1" ht="13.5" customHeight="1" x14ac:dyDescent="0.15">
      <c r="A284" s="1" t="s">
        <v>3224</v>
      </c>
    </row>
    <row r="285" spans="1:1" ht="13.5" customHeight="1" x14ac:dyDescent="0.15">
      <c r="A285" s="1" t="s">
        <v>3227</v>
      </c>
    </row>
    <row r="286" spans="1:1" ht="13.5" customHeight="1" x14ac:dyDescent="0.15">
      <c r="A286" s="1" t="s">
        <v>3230</v>
      </c>
    </row>
    <row r="287" spans="1:1" ht="13.5" customHeight="1" x14ac:dyDescent="0.15">
      <c r="A287" s="1" t="s">
        <v>3233</v>
      </c>
    </row>
    <row r="288" spans="1:1" ht="13.5" customHeight="1" x14ac:dyDescent="0.15">
      <c r="A288" s="1" t="s">
        <v>3236</v>
      </c>
    </row>
    <row r="289" spans="1:1" ht="13.5" customHeight="1" x14ac:dyDescent="0.15">
      <c r="A289" s="1" t="s">
        <v>3238</v>
      </c>
    </row>
    <row r="290" spans="1:1" ht="13.5" customHeight="1" x14ac:dyDescent="0.15">
      <c r="A290" s="1" t="s">
        <v>3241</v>
      </c>
    </row>
    <row r="291" spans="1:1" ht="13.5" customHeight="1" x14ac:dyDescent="0.15">
      <c r="A291" s="1" t="s">
        <v>3244</v>
      </c>
    </row>
    <row r="292" spans="1:1" ht="13.5" customHeight="1" x14ac:dyDescent="0.15">
      <c r="A292" s="1" t="s">
        <v>3247</v>
      </c>
    </row>
    <row r="293" spans="1:1" ht="13.5" customHeight="1" x14ac:dyDescent="0.15">
      <c r="A293" s="1" t="s">
        <v>3249</v>
      </c>
    </row>
    <row r="294" spans="1:1" ht="13.5" customHeight="1" x14ac:dyDescent="0.15">
      <c r="A294" s="1" t="s">
        <v>3084</v>
      </c>
    </row>
    <row r="295" spans="1:1" ht="13.5" customHeight="1" x14ac:dyDescent="0.15">
      <c r="A295" s="1" t="s">
        <v>500</v>
      </c>
    </row>
    <row r="296" spans="1:1" ht="13.5" customHeight="1" x14ac:dyDescent="0.15">
      <c r="A296" s="1" t="s">
        <v>3257</v>
      </c>
    </row>
    <row r="297" spans="1:1" ht="13.5" customHeight="1" x14ac:dyDescent="0.15">
      <c r="A297" s="1" t="s">
        <v>3260</v>
      </c>
    </row>
    <row r="298" spans="1:1" ht="13.5" customHeight="1" x14ac:dyDescent="0.15">
      <c r="A298" s="1" t="s">
        <v>509</v>
      </c>
    </row>
    <row r="299" spans="1:1" ht="13.5" customHeight="1" x14ac:dyDescent="0.15">
      <c r="A299" s="1" t="s">
        <v>3264</v>
      </c>
    </row>
    <row r="300" spans="1:1" ht="13.5" customHeight="1" x14ac:dyDescent="0.15">
      <c r="A300" s="1" t="s">
        <v>3266</v>
      </c>
    </row>
    <row r="301" spans="1:1" ht="13.5" customHeight="1" x14ac:dyDescent="0.15">
      <c r="A301" s="1" t="s">
        <v>1649</v>
      </c>
    </row>
    <row r="302" spans="1:1" ht="13.5" customHeight="1" x14ac:dyDescent="0.15">
      <c r="A302" s="1" t="s">
        <v>3271</v>
      </c>
    </row>
    <row r="303" spans="1:1" ht="13.5" customHeight="1" x14ac:dyDescent="0.15">
      <c r="A303" s="1" t="s">
        <v>3274</v>
      </c>
    </row>
    <row r="304" spans="1:1" ht="13.5" customHeight="1" x14ac:dyDescent="0.15">
      <c r="A304" s="1" t="s">
        <v>3277</v>
      </c>
    </row>
    <row r="305" spans="1:1" ht="13.5" customHeight="1" x14ac:dyDescent="0.15">
      <c r="A305" s="1" t="s">
        <v>3280</v>
      </c>
    </row>
    <row r="306" spans="1:1" ht="13.5" customHeight="1" x14ac:dyDescent="0.15">
      <c r="A306" s="1" t="s">
        <v>3282</v>
      </c>
    </row>
    <row r="307" spans="1:1" ht="13.5" customHeight="1" x14ac:dyDescent="0.15">
      <c r="A307" s="1" t="s">
        <v>3285</v>
      </c>
    </row>
    <row r="308" spans="1:1" ht="13.5" customHeight="1" x14ac:dyDescent="0.15">
      <c r="A308" s="1" t="s">
        <v>3288</v>
      </c>
    </row>
    <row r="309" spans="1:1" ht="13.5" customHeight="1" x14ac:dyDescent="0.15">
      <c r="A309" s="1" t="s">
        <v>3290</v>
      </c>
    </row>
    <row r="310" spans="1:1" ht="13.5" customHeight="1" x14ac:dyDescent="0.15">
      <c r="A310" s="1" t="s">
        <v>3292</v>
      </c>
    </row>
    <row r="311" spans="1:1" ht="13.5" customHeight="1" x14ac:dyDescent="0.15">
      <c r="A311" s="1" t="s">
        <v>3295</v>
      </c>
    </row>
    <row r="312" spans="1:1" ht="13.5" customHeight="1" x14ac:dyDescent="0.15">
      <c r="A312" s="1" t="s">
        <v>557</v>
      </c>
    </row>
    <row r="313" spans="1:1" ht="13.5" customHeight="1" x14ac:dyDescent="0.15">
      <c r="A313" s="1" t="s">
        <v>3300</v>
      </c>
    </row>
    <row r="314" spans="1:1" ht="13.5" customHeight="1" x14ac:dyDescent="0.15">
      <c r="A314" s="1" t="s">
        <v>3303</v>
      </c>
    </row>
    <row r="315" spans="1:1" ht="13.5" customHeight="1" x14ac:dyDescent="0.15">
      <c r="A315" s="1" t="s">
        <v>3306</v>
      </c>
    </row>
    <row r="316" spans="1:1" ht="13.5" customHeight="1" x14ac:dyDescent="0.15">
      <c r="A316" s="1" t="s">
        <v>3309</v>
      </c>
    </row>
    <row r="317" spans="1:1" ht="13.5" customHeight="1" x14ac:dyDescent="0.15">
      <c r="A317" s="1" t="s">
        <v>3312</v>
      </c>
    </row>
    <row r="318" spans="1:1" ht="13.5" customHeight="1" x14ac:dyDescent="0.15">
      <c r="A318" s="1" t="s">
        <v>3315</v>
      </c>
    </row>
    <row r="319" spans="1:1" ht="13.5" customHeight="1" x14ac:dyDescent="0.15">
      <c r="A319" s="1" t="s">
        <v>3318</v>
      </c>
    </row>
    <row r="320" spans="1:1" ht="13.5" customHeight="1" x14ac:dyDescent="0.15">
      <c r="A320" s="1" t="s">
        <v>3322</v>
      </c>
    </row>
    <row r="321" spans="1:1" ht="13.5" customHeight="1" x14ac:dyDescent="0.15">
      <c r="A321" s="1" t="s">
        <v>3325</v>
      </c>
    </row>
    <row r="322" spans="1:1" ht="13.5" customHeight="1" x14ac:dyDescent="0.15">
      <c r="A322" s="1" t="s">
        <v>3328</v>
      </c>
    </row>
    <row r="323" spans="1:1" ht="13.5" customHeight="1" x14ac:dyDescent="0.15">
      <c r="A323" s="1" t="s">
        <v>3331</v>
      </c>
    </row>
    <row r="324" spans="1:1" ht="13.5" customHeight="1" x14ac:dyDescent="0.15">
      <c r="A324" s="1" t="s">
        <v>3334</v>
      </c>
    </row>
    <row r="325" spans="1:1" ht="13.5" customHeight="1" x14ac:dyDescent="0.15">
      <c r="A325" s="1" t="s">
        <v>3109</v>
      </c>
    </row>
    <row r="326" spans="1:1" ht="13.5" customHeight="1" x14ac:dyDescent="0.15">
      <c r="A326" s="1" t="s">
        <v>3339</v>
      </c>
    </row>
    <row r="327" spans="1:1" ht="13.5" customHeight="1" x14ac:dyDescent="0.15">
      <c r="A327" s="1" t="s">
        <v>3342</v>
      </c>
    </row>
    <row r="328" spans="1:1" ht="13.5" customHeight="1" x14ac:dyDescent="0.15">
      <c r="A328" s="1" t="s">
        <v>3344</v>
      </c>
    </row>
    <row r="329" spans="1:1" ht="13.5" customHeight="1" x14ac:dyDescent="0.15">
      <c r="A329" s="1" t="s">
        <v>3347</v>
      </c>
    </row>
    <row r="330" spans="1:1" ht="13.5" customHeight="1" x14ac:dyDescent="0.15">
      <c r="A330" s="1" t="s">
        <v>3349</v>
      </c>
    </row>
    <row r="331" spans="1:1" ht="13.5" customHeight="1" x14ac:dyDescent="0.15">
      <c r="A331" s="1" t="s">
        <v>638</v>
      </c>
    </row>
    <row r="332" spans="1:1" ht="13.5" customHeight="1" x14ac:dyDescent="0.15">
      <c r="A332" s="1" t="s">
        <v>3353</v>
      </c>
    </row>
    <row r="333" spans="1:1" ht="13.5" customHeight="1" x14ac:dyDescent="0.15">
      <c r="A333" s="1" t="s">
        <v>3356</v>
      </c>
    </row>
    <row r="334" spans="1:1" ht="13.5" customHeight="1" x14ac:dyDescent="0.15">
      <c r="A334" s="1" t="s">
        <v>682</v>
      </c>
    </row>
    <row r="335" spans="1:1" ht="13.5" customHeight="1" x14ac:dyDescent="0.15">
      <c r="A335" s="1" t="s">
        <v>688</v>
      </c>
    </row>
    <row r="336" spans="1:1" ht="13.5" customHeight="1" x14ac:dyDescent="0.15">
      <c r="A336" s="1" t="s">
        <v>1717</v>
      </c>
    </row>
    <row r="337" spans="1:1" ht="13.5" customHeight="1" x14ac:dyDescent="0.15">
      <c r="A337" s="1" t="s">
        <v>3365</v>
      </c>
    </row>
    <row r="338" spans="1:1" ht="13.5" customHeight="1" x14ac:dyDescent="0.15">
      <c r="A338" s="1" t="s">
        <v>3367</v>
      </c>
    </row>
    <row r="339" spans="1:1" ht="13.5" customHeight="1" x14ac:dyDescent="0.15">
      <c r="A339" s="1" t="s">
        <v>3370</v>
      </c>
    </row>
    <row r="340" spans="1:1" ht="13.5" customHeight="1" x14ac:dyDescent="0.15">
      <c r="A340" s="1" t="s">
        <v>717</v>
      </c>
    </row>
    <row r="341" spans="1:1" ht="13.5" customHeight="1" x14ac:dyDescent="0.15">
      <c r="A341" s="1" t="s">
        <v>3373</v>
      </c>
    </row>
    <row r="342" spans="1:1" ht="13.5" customHeight="1" x14ac:dyDescent="0.15">
      <c r="A342" s="1" t="s">
        <v>3375</v>
      </c>
    </row>
    <row r="343" spans="1:1" ht="13.5" customHeight="1" x14ac:dyDescent="0.15">
      <c r="A343" s="1" t="s">
        <v>3378</v>
      </c>
    </row>
    <row r="344" spans="1:1" ht="13.5" customHeight="1" x14ac:dyDescent="0.15">
      <c r="A344" s="1" t="s">
        <v>3381</v>
      </c>
    </row>
    <row r="345" spans="1:1" ht="13.5" customHeight="1" x14ac:dyDescent="0.15">
      <c r="A345" s="1" t="s">
        <v>3384</v>
      </c>
    </row>
    <row r="346" spans="1:1" ht="13.5" customHeight="1" x14ac:dyDescent="0.15">
      <c r="A346" s="1" t="s">
        <v>3387</v>
      </c>
    </row>
    <row r="347" spans="1:1" ht="13.5" customHeight="1" x14ac:dyDescent="0.15">
      <c r="A347" s="1" t="s">
        <v>3390</v>
      </c>
    </row>
    <row r="348" spans="1:1" ht="13.5" customHeight="1" x14ac:dyDescent="0.15">
      <c r="A348" s="1" t="s">
        <v>3393</v>
      </c>
    </row>
    <row r="349" spans="1:1" ht="13.5" customHeight="1" x14ac:dyDescent="0.15">
      <c r="A349" s="1" t="s">
        <v>3396</v>
      </c>
    </row>
    <row r="350" spans="1:1" ht="13.5" customHeight="1" x14ac:dyDescent="0.15">
      <c r="A350" s="1" t="s">
        <v>3399</v>
      </c>
    </row>
    <row r="351" spans="1:1" ht="13.5" customHeight="1" x14ac:dyDescent="0.15">
      <c r="A351" s="1" t="s">
        <v>3403</v>
      </c>
    </row>
    <row r="352" spans="1:1" ht="13.5" customHeight="1" x14ac:dyDescent="0.15">
      <c r="A352" s="1" t="s">
        <v>3406</v>
      </c>
    </row>
    <row r="353" spans="1:1" ht="13.5" customHeight="1" x14ac:dyDescent="0.15">
      <c r="A353" s="1" t="s">
        <v>3409</v>
      </c>
    </row>
    <row r="354" spans="1:1" ht="13.5" customHeight="1" x14ac:dyDescent="0.15">
      <c r="A354" s="1" t="s">
        <v>3412</v>
      </c>
    </row>
    <row r="355" spans="1:1" ht="13.5" customHeight="1" x14ac:dyDescent="0.15">
      <c r="A355" s="1" t="s">
        <v>3415</v>
      </c>
    </row>
    <row r="356" spans="1:1" ht="13.5" customHeight="1" x14ac:dyDescent="0.15">
      <c r="A356" s="1" t="s">
        <v>3418</v>
      </c>
    </row>
    <row r="357" spans="1:1" ht="13.5" customHeight="1" x14ac:dyDescent="0.15">
      <c r="A357" s="1" t="s">
        <v>3419</v>
      </c>
    </row>
    <row r="358" spans="1:1" ht="13.5" customHeight="1" x14ac:dyDescent="0.15">
      <c r="A358" s="1" t="s">
        <v>3422</v>
      </c>
    </row>
    <row r="359" spans="1:1" ht="13.5" customHeight="1" x14ac:dyDescent="0.15">
      <c r="A359" s="1" t="s">
        <v>3424</v>
      </c>
    </row>
    <row r="360" spans="1:1" ht="13.5" customHeight="1" x14ac:dyDescent="0.15">
      <c r="A360" s="1" t="s">
        <v>3427</v>
      </c>
    </row>
    <row r="361" spans="1:1" ht="13.5" customHeight="1" x14ac:dyDescent="0.15">
      <c r="A361" s="1" t="s">
        <v>3430</v>
      </c>
    </row>
    <row r="362" spans="1:1" ht="13.5" customHeight="1" x14ac:dyDescent="0.15">
      <c r="A362" s="1" t="s">
        <v>3433</v>
      </c>
    </row>
    <row r="363" spans="1:1" ht="13.5" customHeight="1" x14ac:dyDescent="0.15">
      <c r="A363" s="1" t="s">
        <v>3435</v>
      </c>
    </row>
    <row r="364" spans="1:1" ht="13.5" customHeight="1" x14ac:dyDescent="0.15">
      <c r="A364" s="1" t="s">
        <v>3211</v>
      </c>
    </row>
    <row r="365" spans="1:1" ht="13.5" customHeight="1" x14ac:dyDescent="0.15">
      <c r="A365" s="1" t="s">
        <v>3440</v>
      </c>
    </row>
    <row r="366" spans="1:1" ht="13.5" customHeight="1" x14ac:dyDescent="0.15">
      <c r="A366" s="1" t="s">
        <v>3443</v>
      </c>
    </row>
    <row r="367" spans="1:1" ht="13.5" customHeight="1" x14ac:dyDescent="0.15">
      <c r="A367" s="1" t="s">
        <v>3446</v>
      </c>
    </row>
    <row r="368" spans="1:1" ht="13.5" customHeight="1" x14ac:dyDescent="0.15">
      <c r="A368" s="1" t="s">
        <v>3448</v>
      </c>
    </row>
    <row r="369" spans="1:1" ht="13.5" customHeight="1" x14ac:dyDescent="0.15">
      <c r="A369" s="1" t="s">
        <v>3450</v>
      </c>
    </row>
    <row r="370" spans="1:1" ht="13.5" customHeight="1" x14ac:dyDescent="0.15">
      <c r="A370" s="1" t="s">
        <v>3453</v>
      </c>
    </row>
    <row r="371" spans="1:1" ht="13.5" customHeight="1" x14ac:dyDescent="0.15">
      <c r="A371" s="1" t="s">
        <v>3456</v>
      </c>
    </row>
    <row r="372" spans="1:1" ht="13.5" customHeight="1" x14ac:dyDescent="0.15">
      <c r="A372" s="1" t="s">
        <v>3080</v>
      </c>
    </row>
    <row r="373" spans="1:1" ht="13.5" customHeight="1" x14ac:dyDescent="0.15">
      <c r="A373" s="1" t="s">
        <v>3461</v>
      </c>
    </row>
    <row r="374" spans="1:1" ht="13.5" customHeight="1" x14ac:dyDescent="0.15">
      <c r="A374" s="1" t="s">
        <v>3464</v>
      </c>
    </row>
    <row r="375" spans="1:1" ht="13.5" customHeight="1" x14ac:dyDescent="0.15">
      <c r="A375" s="1" t="s">
        <v>3467</v>
      </c>
    </row>
    <row r="376" spans="1:1" ht="13.5" customHeight="1" x14ac:dyDescent="0.15">
      <c r="A376" s="1" t="s">
        <v>3470</v>
      </c>
    </row>
    <row r="377" spans="1:1" ht="13.5" customHeight="1" x14ac:dyDescent="0.15">
      <c r="A377" s="1" t="s">
        <v>3473</v>
      </c>
    </row>
    <row r="378" spans="1:1" ht="13.5" customHeight="1" x14ac:dyDescent="0.15">
      <c r="A378" s="1" t="s">
        <v>3476</v>
      </c>
    </row>
    <row r="379" spans="1:1" ht="13.5" customHeight="1" x14ac:dyDescent="0.15">
      <c r="A379" s="1" t="s">
        <v>3479</v>
      </c>
    </row>
    <row r="380" spans="1:1" ht="13.5" customHeight="1" x14ac:dyDescent="0.15">
      <c r="A380" s="1" t="s">
        <v>3482</v>
      </c>
    </row>
    <row r="381" spans="1:1" ht="13.5" customHeight="1" x14ac:dyDescent="0.15">
      <c r="A381" s="1" t="s">
        <v>3484</v>
      </c>
    </row>
    <row r="382" spans="1:1" ht="13.5" customHeight="1" x14ac:dyDescent="0.15">
      <c r="A382" s="1" t="s">
        <v>3487</v>
      </c>
    </row>
    <row r="383" spans="1:1" ht="13.5" customHeight="1" x14ac:dyDescent="0.15">
      <c r="A383" s="1" t="s">
        <v>3490</v>
      </c>
    </row>
    <row r="384" spans="1:1" ht="13.5" customHeight="1" x14ac:dyDescent="0.15">
      <c r="A384" s="1" t="s">
        <v>3492</v>
      </c>
    </row>
    <row r="385" spans="1:1" ht="13.5" customHeight="1" x14ac:dyDescent="0.15">
      <c r="A385" s="1" t="s">
        <v>3495</v>
      </c>
    </row>
    <row r="386" spans="1:1" ht="13.5" customHeight="1" x14ac:dyDescent="0.15">
      <c r="A386" s="1" t="s">
        <v>3497</v>
      </c>
    </row>
    <row r="387" spans="1:1" ht="13.5" customHeight="1" x14ac:dyDescent="0.15">
      <c r="A387" s="1" t="s">
        <v>3500</v>
      </c>
    </row>
    <row r="388" spans="1:1" ht="13.5" customHeight="1" x14ac:dyDescent="0.15">
      <c r="A388" s="1" t="s">
        <v>590</v>
      </c>
    </row>
    <row r="389" spans="1:1" ht="13.5" customHeight="1" x14ac:dyDescent="0.15">
      <c r="A389" s="1" t="s">
        <v>3504</v>
      </c>
    </row>
    <row r="390" spans="1:1" ht="13.5" customHeight="1" x14ac:dyDescent="0.15">
      <c r="A390" s="1" t="s">
        <v>3507</v>
      </c>
    </row>
    <row r="391" spans="1:1" ht="13.5" customHeight="1" x14ac:dyDescent="0.15">
      <c r="A391" s="1" t="s">
        <v>3510</v>
      </c>
    </row>
    <row r="392" spans="1:1" ht="13.5" customHeight="1" x14ac:dyDescent="0.15">
      <c r="A392" s="1" t="s">
        <v>3513</v>
      </c>
    </row>
    <row r="393" spans="1:1" ht="13.5" customHeight="1" x14ac:dyDescent="0.15">
      <c r="A393" s="1" t="s">
        <v>3515</v>
      </c>
    </row>
    <row r="394" spans="1:1" ht="13.5" customHeight="1" x14ac:dyDescent="0.15">
      <c r="A394" s="1" t="s">
        <v>3517</v>
      </c>
    </row>
    <row r="395" spans="1:1" ht="13.5" customHeight="1" x14ac:dyDescent="0.15">
      <c r="A395" s="1" t="s">
        <v>3520</v>
      </c>
    </row>
    <row r="396" spans="1:1" ht="13.5" customHeight="1" x14ac:dyDescent="0.15">
      <c r="A396" s="1" t="s">
        <v>3523</v>
      </c>
    </row>
    <row r="397" spans="1:1" ht="13.5" customHeight="1" x14ac:dyDescent="0.15">
      <c r="A397" s="1" t="s">
        <v>642</v>
      </c>
    </row>
    <row r="398" spans="1:1" ht="13.5" customHeight="1" x14ac:dyDescent="0.15">
      <c r="A398" s="1" t="s">
        <v>3528</v>
      </c>
    </row>
    <row r="399" spans="1:1" ht="13.5" customHeight="1" x14ac:dyDescent="0.15">
      <c r="A399" s="1" t="s">
        <v>3530</v>
      </c>
    </row>
    <row r="400" spans="1:1" ht="13.5" customHeight="1" x14ac:dyDescent="0.15">
      <c r="A400" s="1" t="s">
        <v>3533</v>
      </c>
    </row>
    <row r="401" spans="1:1" ht="13.5" customHeight="1" x14ac:dyDescent="0.15">
      <c r="A401" s="1" t="s">
        <v>3536</v>
      </c>
    </row>
    <row r="402" spans="1:1" ht="13.5" customHeight="1" x14ac:dyDescent="0.15">
      <c r="A402" s="1" t="s">
        <v>3539</v>
      </c>
    </row>
    <row r="403" spans="1:1" ht="13.5" customHeight="1" x14ac:dyDescent="0.15">
      <c r="A403" s="1" t="s">
        <v>3542</v>
      </c>
    </row>
    <row r="404" spans="1:1" ht="13.5" customHeight="1" x14ac:dyDescent="0.15">
      <c r="A404" s="1" t="s">
        <v>3544</v>
      </c>
    </row>
    <row r="405" spans="1:1" ht="13.5" customHeight="1" x14ac:dyDescent="0.15">
      <c r="A405" s="1" t="s">
        <v>3105</v>
      </c>
    </row>
    <row r="406" spans="1:1" ht="13.5" customHeight="1" x14ac:dyDescent="0.15">
      <c r="A406" s="1" t="s">
        <v>3548</v>
      </c>
    </row>
    <row r="407" spans="1:1" ht="13.5" customHeight="1" x14ac:dyDescent="0.15">
      <c r="A407" s="1" t="s">
        <v>3551</v>
      </c>
    </row>
    <row r="408" spans="1:1" ht="13.5" customHeight="1" x14ac:dyDescent="0.15">
      <c r="A408" s="1" t="s">
        <v>3554</v>
      </c>
    </row>
    <row r="409" spans="1:1" ht="13.5" customHeight="1" x14ac:dyDescent="0.15">
      <c r="A409" s="1" t="s">
        <v>3557</v>
      </c>
    </row>
    <row r="410" spans="1:1" ht="13.5" customHeight="1" x14ac:dyDescent="0.15">
      <c r="A410" s="1" t="s">
        <v>3560</v>
      </c>
    </row>
    <row r="411" spans="1:1" ht="13.5" customHeight="1" x14ac:dyDescent="0.15">
      <c r="A411" s="1" t="s">
        <v>3563</v>
      </c>
    </row>
    <row r="412" spans="1:1" ht="13.5" customHeight="1" x14ac:dyDescent="0.15">
      <c r="A412" s="1" t="s">
        <v>3566</v>
      </c>
    </row>
    <row r="413" spans="1:1" ht="13.5" customHeight="1" x14ac:dyDescent="0.15">
      <c r="A413" s="1" t="s">
        <v>3569</v>
      </c>
    </row>
    <row r="414" spans="1:1" ht="13.5" customHeight="1" x14ac:dyDescent="0.15">
      <c r="A414" s="1" t="s">
        <v>3572</v>
      </c>
    </row>
    <row r="415" spans="1:1" ht="13.5" customHeight="1" x14ac:dyDescent="0.15">
      <c r="A415" s="1" t="s">
        <v>3575</v>
      </c>
    </row>
    <row r="416" spans="1:1" ht="13.5" customHeight="1" x14ac:dyDescent="0.15">
      <c r="A416" s="1" t="s">
        <v>3578</v>
      </c>
    </row>
    <row r="417" spans="1:1" ht="13.5" customHeight="1" x14ac:dyDescent="0.15">
      <c r="A417" s="1" t="s">
        <v>3581</v>
      </c>
    </row>
    <row r="418" spans="1:1" ht="13.5" customHeight="1" x14ac:dyDescent="0.15">
      <c r="A418" s="1" t="s">
        <v>3583</v>
      </c>
    </row>
    <row r="419" spans="1:1" ht="13.5" customHeight="1" x14ac:dyDescent="0.15">
      <c r="A419" s="1" t="s">
        <v>1911</v>
      </c>
    </row>
    <row r="420" spans="1:1" ht="13.5" customHeight="1" x14ac:dyDescent="0.15">
      <c r="A420" s="1" t="s">
        <v>3588</v>
      </c>
    </row>
    <row r="421" spans="1:1" ht="13.5" customHeight="1" x14ac:dyDescent="0.15">
      <c r="A421" s="1" t="s">
        <v>3591</v>
      </c>
    </row>
    <row r="422" spans="1:1" ht="13.5" customHeight="1" x14ac:dyDescent="0.15">
      <c r="A422" s="1" t="s">
        <v>3593</v>
      </c>
    </row>
    <row r="423" spans="1:1" ht="13.5" customHeight="1" x14ac:dyDescent="0.15">
      <c r="A423" s="1" t="s">
        <v>3596</v>
      </c>
    </row>
    <row r="424" spans="1:1" ht="13.5" customHeight="1" x14ac:dyDescent="0.15">
      <c r="A424" s="1" t="s">
        <v>3599</v>
      </c>
    </row>
    <row r="425" spans="1:1" ht="13.5" customHeight="1" x14ac:dyDescent="0.15">
      <c r="A425" s="1" t="s">
        <v>3602</v>
      </c>
    </row>
    <row r="426" spans="1:1" ht="13.5" customHeight="1" x14ac:dyDescent="0.15">
      <c r="A426" s="1" t="s">
        <v>3603</v>
      </c>
    </row>
    <row r="427" spans="1:1" ht="13.5" customHeight="1" x14ac:dyDescent="0.15">
      <c r="A427" s="1" t="s">
        <v>3606</v>
      </c>
    </row>
    <row r="428" spans="1:1" ht="13.5" customHeight="1" x14ac:dyDescent="0.15">
      <c r="A428" s="1" t="s">
        <v>1945</v>
      </c>
    </row>
    <row r="429" spans="1:1" ht="13.5" customHeight="1" x14ac:dyDescent="0.15">
      <c r="A429" s="1" t="s">
        <v>732</v>
      </c>
    </row>
    <row r="430" spans="1:1" ht="13.5" customHeight="1" x14ac:dyDescent="0.15">
      <c r="A430" s="1" t="s">
        <v>3613</v>
      </c>
    </row>
    <row r="431" spans="1:1" ht="13.5" customHeight="1" x14ac:dyDescent="0.15">
      <c r="A431" s="1" t="s">
        <v>3616</v>
      </c>
    </row>
    <row r="432" spans="1:1" ht="13.5" customHeight="1" x14ac:dyDescent="0.15">
      <c r="A432" s="1" t="s">
        <v>3619</v>
      </c>
    </row>
    <row r="433" spans="1:1" ht="13.5" customHeight="1" x14ac:dyDescent="0.15">
      <c r="A433" s="1" t="s">
        <v>3622</v>
      </c>
    </row>
    <row r="434" spans="1:1" ht="13.5" customHeight="1" x14ac:dyDescent="0.15">
      <c r="A434" s="1" t="s">
        <v>398</v>
      </c>
    </row>
    <row r="435" spans="1:1" ht="13.5" customHeight="1" x14ac:dyDescent="0.15">
      <c r="A435" s="1" t="s">
        <v>3626</v>
      </c>
    </row>
    <row r="436" spans="1:1" ht="13.5" customHeight="1" x14ac:dyDescent="0.15">
      <c r="A436" s="1" t="s">
        <v>3629</v>
      </c>
    </row>
    <row r="437" spans="1:1" ht="13.5" customHeight="1" x14ac:dyDescent="0.15">
      <c r="A437" s="1" t="s">
        <v>3632</v>
      </c>
    </row>
    <row r="438" spans="1:1" ht="13.5" customHeight="1" x14ac:dyDescent="0.15">
      <c r="A438" s="1" t="s">
        <v>3635</v>
      </c>
    </row>
    <row r="439" spans="1:1" ht="13.5" customHeight="1" x14ac:dyDescent="0.15">
      <c r="A439" s="1" t="s">
        <v>3639</v>
      </c>
    </row>
    <row r="440" spans="1:1" ht="13.5" customHeight="1" x14ac:dyDescent="0.15">
      <c r="A440" s="1" t="s">
        <v>3642</v>
      </c>
    </row>
    <row r="441" spans="1:1" ht="13.5" customHeight="1" x14ac:dyDescent="0.15">
      <c r="A441" s="1" t="s">
        <v>3645</v>
      </c>
    </row>
    <row r="442" spans="1:1" ht="13.5" customHeight="1" x14ac:dyDescent="0.15">
      <c r="A442" s="1" t="s">
        <v>3648</v>
      </c>
    </row>
    <row r="443" spans="1:1" ht="13.5" customHeight="1" x14ac:dyDescent="0.15">
      <c r="A443" s="1" t="s">
        <v>3651</v>
      </c>
    </row>
    <row r="444" spans="1:1" ht="13.5" customHeight="1" x14ac:dyDescent="0.15">
      <c r="A444" s="1" t="s">
        <v>3654</v>
      </c>
    </row>
    <row r="445" spans="1:1" ht="13.5" customHeight="1" x14ac:dyDescent="0.15">
      <c r="A445" s="1" t="s">
        <v>3655</v>
      </c>
    </row>
    <row r="446" spans="1:1" ht="13.5" customHeight="1" x14ac:dyDescent="0.15">
      <c r="A446" s="1" t="s">
        <v>3658</v>
      </c>
    </row>
    <row r="447" spans="1:1" ht="13.5" customHeight="1" x14ac:dyDescent="0.15">
      <c r="A447" s="1" t="s">
        <v>3661</v>
      </c>
    </row>
    <row r="448" spans="1:1" ht="13.5" customHeight="1" x14ac:dyDescent="0.15">
      <c r="A448" s="1" t="s">
        <v>3664</v>
      </c>
    </row>
    <row r="449" spans="1:1" ht="13.5" customHeight="1" x14ac:dyDescent="0.15">
      <c r="A449" s="1" t="s">
        <v>3667</v>
      </c>
    </row>
    <row r="450" spans="1:1" ht="13.5" customHeight="1" x14ac:dyDescent="0.15">
      <c r="A450" s="1" t="s">
        <v>3670</v>
      </c>
    </row>
    <row r="451" spans="1:1" ht="13.5" customHeight="1" x14ac:dyDescent="0.15">
      <c r="A451" s="1" t="s">
        <v>3673</v>
      </c>
    </row>
    <row r="452" spans="1:1" ht="13.5" customHeight="1" x14ac:dyDescent="0.15">
      <c r="A452" s="1" t="s">
        <v>3676</v>
      </c>
    </row>
    <row r="453" spans="1:1" ht="13.5" customHeight="1" x14ac:dyDescent="0.15">
      <c r="A453" s="1" t="s">
        <v>431</v>
      </c>
    </row>
    <row r="454" spans="1:1" ht="13.5" customHeight="1" x14ac:dyDescent="0.15">
      <c r="A454" s="1" t="s">
        <v>3680</v>
      </c>
    </row>
    <row r="455" spans="1:1" ht="13.5" customHeight="1" x14ac:dyDescent="0.15">
      <c r="A455" s="1" t="s">
        <v>3682</v>
      </c>
    </row>
    <row r="456" spans="1:1" ht="13.5" customHeight="1" x14ac:dyDescent="0.15">
      <c r="A456" s="1" t="s">
        <v>3685</v>
      </c>
    </row>
    <row r="457" spans="1:1" ht="13.5" customHeight="1" x14ac:dyDescent="0.15">
      <c r="A457" s="1" t="s">
        <v>3688</v>
      </c>
    </row>
    <row r="458" spans="1:1" ht="13.5" customHeight="1" x14ac:dyDescent="0.15">
      <c r="A458" s="1" t="s">
        <v>3691</v>
      </c>
    </row>
    <row r="459" spans="1:1" ht="13.5" customHeight="1" x14ac:dyDescent="0.15">
      <c r="A459" s="1" t="s">
        <v>3694</v>
      </c>
    </row>
    <row r="460" spans="1:1" ht="13.5" customHeight="1" x14ac:dyDescent="0.15">
      <c r="A460" s="1" t="s">
        <v>3696</v>
      </c>
    </row>
    <row r="461" spans="1:1" ht="13.5" customHeight="1" x14ac:dyDescent="0.15">
      <c r="A461" s="1" t="s">
        <v>3699</v>
      </c>
    </row>
    <row r="462" spans="1:1" ht="13.5" customHeight="1" x14ac:dyDescent="0.15">
      <c r="A462" s="1" t="s">
        <v>3702</v>
      </c>
    </row>
    <row r="463" spans="1:1" ht="13.5" customHeight="1" x14ac:dyDescent="0.15">
      <c r="A463" s="1" t="s">
        <v>3705</v>
      </c>
    </row>
    <row r="464" spans="1:1" ht="13.5" customHeight="1" x14ac:dyDescent="0.15">
      <c r="A464" s="1" t="s">
        <v>3708</v>
      </c>
    </row>
    <row r="465" spans="1:1" ht="13.5" customHeight="1" x14ac:dyDescent="0.15">
      <c r="A465" s="1" t="s">
        <v>496</v>
      </c>
    </row>
    <row r="466" spans="1:1" ht="13.5" customHeight="1" x14ac:dyDescent="0.15">
      <c r="A466" s="1" t="s">
        <v>3713</v>
      </c>
    </row>
    <row r="467" spans="1:1" ht="13.5" customHeight="1" x14ac:dyDescent="0.15">
      <c r="A467" s="1" t="s">
        <v>3716</v>
      </c>
    </row>
    <row r="468" spans="1:1" ht="13.5" customHeight="1" x14ac:dyDescent="0.15">
      <c r="A468" s="1" t="s">
        <v>3719</v>
      </c>
    </row>
    <row r="469" spans="1:1" ht="13.5" customHeight="1" x14ac:dyDescent="0.15">
      <c r="A469" s="1" t="s">
        <v>3722</v>
      </c>
    </row>
    <row r="470" spans="1:1" ht="13.5" customHeight="1" x14ac:dyDescent="0.15">
      <c r="A470" s="1" t="s">
        <v>3725</v>
      </c>
    </row>
    <row r="471" spans="1:1" ht="13.5" customHeight="1" x14ac:dyDescent="0.15">
      <c r="A471" s="1" t="s">
        <v>3728</v>
      </c>
    </row>
    <row r="472" spans="1:1" ht="13.5" customHeight="1" x14ac:dyDescent="0.15">
      <c r="A472" s="1" t="s">
        <v>3731</v>
      </c>
    </row>
    <row r="473" spans="1:1" ht="13.5" customHeight="1" x14ac:dyDescent="0.15">
      <c r="A473" s="1" t="s">
        <v>3734</v>
      </c>
    </row>
    <row r="474" spans="1:1" ht="13.5" customHeight="1" x14ac:dyDescent="0.15">
      <c r="A474" s="1" t="s">
        <v>3737</v>
      </c>
    </row>
    <row r="475" spans="1:1" ht="13.5" customHeight="1" x14ac:dyDescent="0.15">
      <c r="A475" s="1" t="s">
        <v>3420</v>
      </c>
    </row>
    <row r="476" spans="1:1" ht="13.5" customHeight="1" x14ac:dyDescent="0.15">
      <c r="A476" s="1" t="s">
        <v>559</v>
      </c>
    </row>
    <row r="477" spans="1:1" ht="13.5" customHeight="1" x14ac:dyDescent="0.15">
      <c r="A477" s="1" t="s">
        <v>3425</v>
      </c>
    </row>
    <row r="478" spans="1:1" ht="13.5" customHeight="1" x14ac:dyDescent="0.15">
      <c r="A478" s="1" t="s">
        <v>3428</v>
      </c>
    </row>
    <row r="479" spans="1:1" ht="13.5" customHeight="1" x14ac:dyDescent="0.15">
      <c r="A479" s="1" t="s">
        <v>3431</v>
      </c>
    </row>
    <row r="480" spans="1:1" ht="13.5" customHeight="1" x14ac:dyDescent="0.15">
      <c r="A480" s="1" t="s">
        <v>601</v>
      </c>
    </row>
    <row r="481" spans="1:1" ht="13.5" customHeight="1" x14ac:dyDescent="0.15">
      <c r="A481" s="1" t="s">
        <v>3436</v>
      </c>
    </row>
    <row r="482" spans="1:1" ht="13.5" customHeight="1" x14ac:dyDescent="0.15">
      <c r="A482" s="1" t="s">
        <v>3438</v>
      </c>
    </row>
    <row r="483" spans="1:1" ht="13.5" customHeight="1" x14ac:dyDescent="0.15">
      <c r="A483" s="1" t="s">
        <v>3441</v>
      </c>
    </row>
    <row r="484" spans="1:1" ht="13.5" customHeight="1" x14ac:dyDescent="0.15">
      <c r="A484" s="1" t="s">
        <v>3444</v>
      </c>
    </row>
    <row r="485" spans="1:1" ht="13.5" customHeight="1" x14ac:dyDescent="0.15">
      <c r="A485" s="1" t="s">
        <v>625</v>
      </c>
    </row>
    <row r="486" spans="1:1" ht="13.5" customHeight="1" x14ac:dyDescent="0.15">
      <c r="A486" s="1" t="s">
        <v>3449</v>
      </c>
    </row>
    <row r="487" spans="1:1" ht="13.5" customHeight="1" x14ac:dyDescent="0.15">
      <c r="A487" s="1" t="s">
        <v>3451</v>
      </c>
    </row>
    <row r="488" spans="1:1" ht="13.5" customHeight="1" x14ac:dyDescent="0.15">
      <c r="A488" s="1" t="s">
        <v>3454</v>
      </c>
    </row>
    <row r="489" spans="1:1" ht="13.5" customHeight="1" x14ac:dyDescent="0.15">
      <c r="A489" s="1" t="s">
        <v>3457</v>
      </c>
    </row>
    <row r="490" spans="1:1" ht="13.5" customHeight="1" x14ac:dyDescent="0.15">
      <c r="A490" s="1" t="s">
        <v>3459</v>
      </c>
    </row>
    <row r="491" spans="1:1" ht="13.5" customHeight="1" x14ac:dyDescent="0.15">
      <c r="A491" s="1" t="s">
        <v>3462</v>
      </c>
    </row>
    <row r="492" spans="1:1" ht="13.5" customHeight="1" x14ac:dyDescent="0.15">
      <c r="A492" s="1" t="s">
        <v>3465</v>
      </c>
    </row>
    <row r="493" spans="1:1" ht="13.5" customHeight="1" x14ac:dyDescent="0.15">
      <c r="A493" s="1" t="s">
        <v>3468</v>
      </c>
    </row>
    <row r="494" spans="1:1" ht="13.5" customHeight="1" x14ac:dyDescent="0.15">
      <c r="A494" s="1" t="s">
        <v>3471</v>
      </c>
    </row>
    <row r="495" spans="1:1" ht="13.5" customHeight="1" x14ac:dyDescent="0.15">
      <c r="A495" s="1" t="s">
        <v>3474</v>
      </c>
    </row>
    <row r="496" spans="1:1" ht="13.5" customHeight="1" x14ac:dyDescent="0.15">
      <c r="A496" s="1" t="s">
        <v>3477</v>
      </c>
    </row>
    <row r="497" spans="1:1" ht="13.5" customHeight="1" x14ac:dyDescent="0.15">
      <c r="A497" s="1" t="s">
        <v>3480</v>
      </c>
    </row>
    <row r="498" spans="1:1" ht="13.5" customHeight="1" x14ac:dyDescent="0.15">
      <c r="A498" s="1" t="s">
        <v>2048</v>
      </c>
    </row>
    <row r="499" spans="1:1" ht="13.5" customHeight="1" x14ac:dyDescent="0.15">
      <c r="A499" s="1" t="s">
        <v>3485</v>
      </c>
    </row>
    <row r="500" spans="1:1" ht="13.5" customHeight="1" x14ac:dyDescent="0.15">
      <c r="A500" s="1" t="s">
        <v>3488</v>
      </c>
    </row>
    <row r="501" spans="1:1" ht="13.5" customHeight="1" x14ac:dyDescent="0.15">
      <c r="A501" s="1" t="s">
        <v>3491</v>
      </c>
    </row>
    <row r="502" spans="1:1" ht="13.5" customHeight="1" x14ac:dyDescent="0.15">
      <c r="A502" s="1" t="s">
        <v>3493</v>
      </c>
    </row>
    <row r="503" spans="1:1" ht="13.5" customHeight="1" x14ac:dyDescent="0.15">
      <c r="A503" s="1" t="s">
        <v>3400</v>
      </c>
    </row>
    <row r="504" spans="1:1" ht="13.5" customHeight="1" x14ac:dyDescent="0.15">
      <c r="A504" s="1" t="s">
        <v>3498</v>
      </c>
    </row>
    <row r="505" spans="1:1" ht="13.5" customHeight="1" x14ac:dyDescent="0.15">
      <c r="A505" s="1" t="s">
        <v>3501</v>
      </c>
    </row>
    <row r="506" spans="1:1" ht="13.5" customHeight="1" x14ac:dyDescent="0.15">
      <c r="A506" s="1" t="s">
        <v>3503</v>
      </c>
    </row>
    <row r="507" spans="1:1" ht="13.5" customHeight="1" x14ac:dyDescent="0.15">
      <c r="A507" s="1" t="s">
        <v>3505</v>
      </c>
    </row>
    <row r="508" spans="1:1" ht="13.5" customHeight="1" x14ac:dyDescent="0.15">
      <c r="A508" s="1" t="s">
        <v>3508</v>
      </c>
    </row>
    <row r="509" spans="1:1" ht="13.5" customHeight="1" x14ac:dyDescent="0.15">
      <c r="A509" s="1" t="s">
        <v>3511</v>
      </c>
    </row>
    <row r="510" spans="1:1" ht="13.5" customHeight="1" x14ac:dyDescent="0.15">
      <c r="A510" s="1" t="s">
        <v>755</v>
      </c>
    </row>
    <row r="511" spans="1:1" ht="13.5" customHeight="1" x14ac:dyDescent="0.15">
      <c r="A511" s="1" t="s">
        <v>3516</v>
      </c>
    </row>
    <row r="512" spans="1:1" ht="13.5" customHeight="1" x14ac:dyDescent="0.15">
      <c r="A512" s="1" t="s">
        <v>3518</v>
      </c>
    </row>
    <row r="513" spans="1:1" ht="13.5" customHeight="1" x14ac:dyDescent="0.15">
      <c r="A513" s="1" t="s">
        <v>3521</v>
      </c>
    </row>
    <row r="514" spans="1:1" ht="13.5" customHeight="1" x14ac:dyDescent="0.15">
      <c r="A514" s="1" t="s">
        <v>3524</v>
      </c>
    </row>
    <row r="515" spans="1:1" ht="13.5" customHeight="1" x14ac:dyDescent="0.15">
      <c r="A515" s="1" t="s">
        <v>3526</v>
      </c>
    </row>
    <row r="516" spans="1:1" ht="13.5" customHeight="1" x14ac:dyDescent="0.15">
      <c r="A516" s="1" t="s">
        <v>779</v>
      </c>
    </row>
    <row r="517" spans="1:1" ht="13.5" customHeight="1" x14ac:dyDescent="0.15">
      <c r="A517" s="1" t="s">
        <v>3531</v>
      </c>
    </row>
    <row r="518" spans="1:1" ht="13.5" customHeight="1" x14ac:dyDescent="0.15">
      <c r="A518" s="1" t="s">
        <v>3534</v>
      </c>
    </row>
    <row r="519" spans="1:1" ht="13.5" customHeight="1" x14ac:dyDescent="0.15">
      <c r="A519" s="1" t="s">
        <v>3537</v>
      </c>
    </row>
    <row r="520" spans="1:1" ht="13.5" customHeight="1" x14ac:dyDescent="0.15">
      <c r="A520" s="1" t="s">
        <v>3540</v>
      </c>
    </row>
    <row r="521" spans="1:1" ht="13.5" customHeight="1" x14ac:dyDescent="0.15">
      <c r="A521" s="1" t="s">
        <v>31</v>
      </c>
    </row>
    <row r="522" spans="1:1" ht="13.5" customHeight="1" x14ac:dyDescent="0.15">
      <c r="A522" s="1" t="s">
        <v>798</v>
      </c>
    </row>
    <row r="523" spans="1:1" ht="13.5" customHeight="1" x14ac:dyDescent="0.15">
      <c r="A523" s="1" t="s">
        <v>3546</v>
      </c>
    </row>
    <row r="524" spans="1:1" ht="13.5" customHeight="1" x14ac:dyDescent="0.15">
      <c r="A524" s="1" t="s">
        <v>3549</v>
      </c>
    </row>
    <row r="525" spans="1:1" ht="13.5" customHeight="1" x14ac:dyDescent="0.15">
      <c r="A525" s="1" t="s">
        <v>3552</v>
      </c>
    </row>
    <row r="526" spans="1:1" ht="13.5" customHeight="1" x14ac:dyDescent="0.15">
      <c r="A526" s="1" t="s">
        <v>3555</v>
      </c>
    </row>
    <row r="527" spans="1:1" ht="13.5" customHeight="1" x14ac:dyDescent="0.15">
      <c r="A527" s="1" t="s">
        <v>3558</v>
      </c>
    </row>
    <row r="528" spans="1:1" ht="13.5" customHeight="1" x14ac:dyDescent="0.15">
      <c r="A528" s="1" t="s">
        <v>3561</v>
      </c>
    </row>
    <row r="529" spans="1:1" ht="13.5" customHeight="1" x14ac:dyDescent="0.15">
      <c r="A529" s="1" t="s">
        <v>3564</v>
      </c>
    </row>
    <row r="530" spans="1:1" ht="13.5" customHeight="1" x14ac:dyDescent="0.15">
      <c r="A530" s="1" t="s">
        <v>3567</v>
      </c>
    </row>
    <row r="531" spans="1:1" ht="13.5" customHeight="1" x14ac:dyDescent="0.15">
      <c r="A531" s="1" t="s">
        <v>3570</v>
      </c>
    </row>
    <row r="532" spans="1:1" ht="13.5" customHeight="1" x14ac:dyDescent="0.15">
      <c r="A532" s="1" t="s">
        <v>3573</v>
      </c>
    </row>
    <row r="533" spans="1:1" ht="13.5" customHeight="1" x14ac:dyDescent="0.15">
      <c r="A533" s="1" t="s">
        <v>3576</v>
      </c>
    </row>
    <row r="534" spans="1:1" ht="13.5" customHeight="1" x14ac:dyDescent="0.15">
      <c r="A534" s="1" t="s">
        <v>3579</v>
      </c>
    </row>
    <row r="535" spans="1:1" ht="13.5" customHeight="1" x14ac:dyDescent="0.15">
      <c r="A535" s="1" t="s">
        <v>861</v>
      </c>
    </row>
    <row r="536" spans="1:1" ht="13.5" customHeight="1" x14ac:dyDescent="0.15">
      <c r="A536" s="1" t="s">
        <v>3584</v>
      </c>
    </row>
    <row r="537" spans="1:1" ht="13.5" customHeight="1" x14ac:dyDescent="0.15">
      <c r="A537" s="1" t="s">
        <v>3586</v>
      </c>
    </row>
    <row r="538" spans="1:1" ht="13.5" customHeight="1" x14ac:dyDescent="0.15">
      <c r="A538" s="1" t="s">
        <v>3589</v>
      </c>
    </row>
    <row r="539" spans="1:1" ht="13.5" customHeight="1" x14ac:dyDescent="0.15">
      <c r="A539" s="1" t="s">
        <v>3592</v>
      </c>
    </row>
    <row r="540" spans="1:1" ht="13.5" customHeight="1" x14ac:dyDescent="0.15">
      <c r="A540" s="1" t="s">
        <v>3594</v>
      </c>
    </row>
    <row r="541" spans="1:1" ht="13.5" customHeight="1" x14ac:dyDescent="0.15">
      <c r="A541" s="1" t="s">
        <v>3597</v>
      </c>
    </row>
    <row r="542" spans="1:1" ht="13.5" customHeight="1" x14ac:dyDescent="0.15">
      <c r="A542" s="1" t="s">
        <v>3600</v>
      </c>
    </row>
    <row r="543" spans="1:1" ht="13.5" customHeight="1" x14ac:dyDescent="0.15">
      <c r="A543" s="1" t="s">
        <v>873</v>
      </c>
    </row>
    <row r="544" spans="1:1" ht="13.5" customHeight="1" x14ac:dyDescent="0.15">
      <c r="A544" s="1" t="s">
        <v>3604</v>
      </c>
    </row>
    <row r="545" spans="1:1" ht="13.5" customHeight="1" x14ac:dyDescent="0.15">
      <c r="A545" s="1" t="s">
        <v>3607</v>
      </c>
    </row>
    <row r="546" spans="1:1" ht="13.5" customHeight="1" x14ac:dyDescent="0.15">
      <c r="A546" s="1" t="s">
        <v>3609</v>
      </c>
    </row>
    <row r="547" spans="1:1" ht="13.5" customHeight="1" x14ac:dyDescent="0.15">
      <c r="A547" s="1" t="s">
        <v>3611</v>
      </c>
    </row>
    <row r="548" spans="1:1" ht="13.5" customHeight="1" x14ac:dyDescent="0.15">
      <c r="A548" s="1" t="s">
        <v>3614</v>
      </c>
    </row>
    <row r="549" spans="1:1" ht="13.5" customHeight="1" x14ac:dyDescent="0.15">
      <c r="A549" s="1" t="s">
        <v>3617</v>
      </c>
    </row>
    <row r="550" spans="1:1" ht="13.5" customHeight="1" x14ac:dyDescent="0.15">
      <c r="A550" s="1" t="s">
        <v>3620</v>
      </c>
    </row>
    <row r="551" spans="1:1" ht="13.5" customHeight="1" x14ac:dyDescent="0.15">
      <c r="A551" s="1" t="s">
        <v>3623</v>
      </c>
    </row>
    <row r="552" spans="1:1" ht="13.5" customHeight="1" x14ac:dyDescent="0.15">
      <c r="A552" s="1" t="s">
        <v>3625</v>
      </c>
    </row>
    <row r="553" spans="1:1" ht="13.5" customHeight="1" x14ac:dyDescent="0.15">
      <c r="A553" s="1" t="s">
        <v>3627</v>
      </c>
    </row>
    <row r="554" spans="1:1" ht="13.5" customHeight="1" x14ac:dyDescent="0.15">
      <c r="A554" s="1" t="s">
        <v>3630</v>
      </c>
    </row>
    <row r="555" spans="1:1" ht="13.5" customHeight="1" x14ac:dyDescent="0.15">
      <c r="A555" s="1" t="s">
        <v>3633</v>
      </c>
    </row>
    <row r="556" spans="1:1" ht="13.5" customHeight="1" x14ac:dyDescent="0.15">
      <c r="A556" s="1" t="s">
        <v>3637</v>
      </c>
    </row>
    <row r="557" spans="1:1" ht="13.5" customHeight="1" x14ac:dyDescent="0.15">
      <c r="A557" s="1" t="s">
        <v>3640</v>
      </c>
    </row>
    <row r="558" spans="1:1" ht="13.5" customHeight="1" x14ac:dyDescent="0.15">
      <c r="A558" s="1" t="s">
        <v>3643</v>
      </c>
    </row>
    <row r="559" spans="1:1" ht="13.5" customHeight="1" x14ac:dyDescent="0.15">
      <c r="A559" s="1" t="s">
        <v>3646</v>
      </c>
    </row>
    <row r="560" spans="1:1" ht="13.5" customHeight="1" x14ac:dyDescent="0.15">
      <c r="A560" s="1" t="s">
        <v>3649</v>
      </c>
    </row>
    <row r="561" spans="1:1" ht="13.5" customHeight="1" x14ac:dyDescent="0.15">
      <c r="A561" s="1" t="s">
        <v>3652</v>
      </c>
    </row>
    <row r="562" spans="1:1" ht="13.5" customHeight="1" x14ac:dyDescent="0.15">
      <c r="A562" s="1" t="s">
        <v>13</v>
      </c>
    </row>
    <row r="563" spans="1:1" ht="13.5" customHeight="1" x14ac:dyDescent="0.15">
      <c r="A563" s="1" t="s">
        <v>3656</v>
      </c>
    </row>
    <row r="564" spans="1:1" ht="13.5" customHeight="1" x14ac:dyDescent="0.15">
      <c r="A564" s="1" t="s">
        <v>3659</v>
      </c>
    </row>
    <row r="565" spans="1:1" ht="13.5" customHeight="1" x14ac:dyDescent="0.15">
      <c r="A565" s="1" t="s">
        <v>3662</v>
      </c>
    </row>
    <row r="566" spans="1:1" ht="13.5" customHeight="1" x14ac:dyDescent="0.15">
      <c r="A566" s="1" t="s">
        <v>3665</v>
      </c>
    </row>
    <row r="567" spans="1:1" ht="13.5" customHeight="1" x14ac:dyDescent="0.15">
      <c r="A567" s="1" t="s">
        <v>3668</v>
      </c>
    </row>
    <row r="568" spans="1:1" ht="13.5" customHeight="1" x14ac:dyDescent="0.15">
      <c r="A568" s="1" t="s">
        <v>3671</v>
      </c>
    </row>
    <row r="569" spans="1:1" ht="13.5" customHeight="1" x14ac:dyDescent="0.15">
      <c r="A569" s="1" t="s">
        <v>3674</v>
      </c>
    </row>
    <row r="570" spans="1:1" ht="13.5" customHeight="1" x14ac:dyDescent="0.15">
      <c r="A570" s="1" t="s">
        <v>3677</v>
      </c>
    </row>
    <row r="571" spans="1:1" ht="13.5" customHeight="1" x14ac:dyDescent="0.15">
      <c r="A571" s="1" t="s">
        <v>3679</v>
      </c>
    </row>
    <row r="572" spans="1:1" ht="13.5" customHeight="1" x14ac:dyDescent="0.15">
      <c r="A572" s="1" t="s">
        <v>978</v>
      </c>
    </row>
    <row r="573" spans="1:1" ht="13.5" customHeight="1" x14ac:dyDescent="0.15">
      <c r="A573" s="1" t="s">
        <v>3683</v>
      </c>
    </row>
    <row r="574" spans="1:1" ht="13.5" customHeight="1" x14ac:dyDescent="0.15">
      <c r="A574" s="1" t="s">
        <v>3686</v>
      </c>
    </row>
    <row r="575" spans="1:1" ht="13.5" customHeight="1" x14ac:dyDescent="0.15">
      <c r="A575" s="1" t="s">
        <v>3689</v>
      </c>
    </row>
    <row r="576" spans="1:1" ht="13.5" customHeight="1" x14ac:dyDescent="0.15">
      <c r="A576" s="1" t="s">
        <v>3692</v>
      </c>
    </row>
    <row r="577" spans="1:1" ht="13.5" customHeight="1" x14ac:dyDescent="0.15">
      <c r="A577" s="1" t="s">
        <v>3695</v>
      </c>
    </row>
    <row r="578" spans="1:1" ht="13.5" customHeight="1" x14ac:dyDescent="0.15">
      <c r="A578" s="1" t="s">
        <v>3697</v>
      </c>
    </row>
    <row r="579" spans="1:1" ht="13.5" customHeight="1" x14ac:dyDescent="0.15">
      <c r="A579" s="1" t="s">
        <v>3700</v>
      </c>
    </row>
    <row r="580" spans="1:1" ht="13.5" customHeight="1" x14ac:dyDescent="0.15">
      <c r="A580" s="1" t="s">
        <v>3703</v>
      </c>
    </row>
    <row r="581" spans="1:1" ht="13.5" customHeight="1" x14ac:dyDescent="0.15">
      <c r="A581" s="1" t="s">
        <v>3706</v>
      </c>
    </row>
    <row r="582" spans="1:1" ht="13.5" customHeight="1" x14ac:dyDescent="0.15">
      <c r="A582" s="1" t="s">
        <v>3709</v>
      </c>
    </row>
    <row r="583" spans="1:1" ht="13.5" customHeight="1" x14ac:dyDescent="0.15">
      <c r="A583" s="1" t="s">
        <v>3711</v>
      </c>
    </row>
    <row r="584" spans="1:1" ht="13.5" customHeight="1" x14ac:dyDescent="0.15">
      <c r="A584" s="1" t="s">
        <v>3714</v>
      </c>
    </row>
    <row r="585" spans="1:1" ht="13.5" customHeight="1" x14ac:dyDescent="0.15">
      <c r="A585" s="1" t="s">
        <v>3717</v>
      </c>
    </row>
    <row r="586" spans="1:1" ht="13.5" customHeight="1" x14ac:dyDescent="0.15">
      <c r="A586" s="1" t="s">
        <v>3720</v>
      </c>
    </row>
    <row r="587" spans="1:1" ht="13.5" customHeight="1" x14ac:dyDescent="0.15">
      <c r="A587" s="1" t="s">
        <v>3723</v>
      </c>
    </row>
    <row r="588" spans="1:1" ht="13.5" customHeight="1" x14ac:dyDescent="0.15">
      <c r="A588" s="1" t="s">
        <v>3726</v>
      </c>
    </row>
    <row r="589" spans="1:1" ht="13.5" customHeight="1" x14ac:dyDescent="0.15">
      <c r="A589" s="1" t="s">
        <v>3729</v>
      </c>
    </row>
    <row r="590" spans="1:1" ht="13.5" customHeight="1" x14ac:dyDescent="0.15">
      <c r="A590" s="1" t="s">
        <v>3732</v>
      </c>
    </row>
    <row r="591" spans="1:1" ht="13.5" customHeight="1" x14ac:dyDescent="0.15">
      <c r="A591" s="1" t="s">
        <v>3735</v>
      </c>
    </row>
    <row r="592" spans="1:1" ht="13.5" customHeight="1" x14ac:dyDescent="0.15">
      <c r="A592" s="1" t="s">
        <v>3738</v>
      </c>
    </row>
    <row r="593" spans="1:1" ht="13.5" customHeight="1" x14ac:dyDescent="0.15">
      <c r="A593" s="1" t="s">
        <v>3421</v>
      </c>
    </row>
    <row r="594" spans="1:1" ht="13.5" customHeight="1" x14ac:dyDescent="0.15">
      <c r="A594" s="1" t="s">
        <v>3423</v>
      </c>
    </row>
    <row r="595" spans="1:1" ht="13.5" customHeight="1" x14ac:dyDescent="0.15">
      <c r="A595" s="1" t="s">
        <v>3426</v>
      </c>
    </row>
    <row r="596" spans="1:1" ht="13.5" customHeight="1" x14ac:dyDescent="0.15">
      <c r="A596" s="1" t="s">
        <v>3429</v>
      </c>
    </row>
    <row r="597" spans="1:1" ht="13.5" customHeight="1" x14ac:dyDescent="0.15">
      <c r="A597" s="1" t="s">
        <v>3432</v>
      </c>
    </row>
    <row r="598" spans="1:1" ht="13.5" customHeight="1" x14ac:dyDescent="0.15">
      <c r="A598" s="1" t="s">
        <v>3434</v>
      </c>
    </row>
    <row r="599" spans="1:1" ht="13.5" customHeight="1" x14ac:dyDescent="0.15">
      <c r="A599" s="1" t="s">
        <v>3437</v>
      </c>
    </row>
    <row r="600" spans="1:1" ht="13.5" customHeight="1" x14ac:dyDescent="0.15">
      <c r="A600" s="1" t="s">
        <v>3439</v>
      </c>
    </row>
    <row r="601" spans="1:1" ht="13.5" customHeight="1" x14ac:dyDescent="0.15">
      <c r="A601" s="1" t="s">
        <v>3442</v>
      </c>
    </row>
    <row r="602" spans="1:1" ht="13.5" customHeight="1" x14ac:dyDescent="0.15">
      <c r="A602" s="1" t="s">
        <v>3445</v>
      </c>
    </row>
    <row r="603" spans="1:1" ht="13.5" customHeight="1" x14ac:dyDescent="0.15">
      <c r="A603" s="1" t="s">
        <v>3447</v>
      </c>
    </row>
    <row r="604" spans="1:1" ht="13.5" customHeight="1" x14ac:dyDescent="0.15">
      <c r="A604" s="1" t="s">
        <v>1040</v>
      </c>
    </row>
    <row r="605" spans="1:1" ht="13.5" customHeight="1" x14ac:dyDescent="0.15">
      <c r="A605" s="1" t="s">
        <v>3452</v>
      </c>
    </row>
    <row r="606" spans="1:1" ht="13.5" customHeight="1" x14ac:dyDescent="0.15">
      <c r="A606" s="1" t="s">
        <v>3455</v>
      </c>
    </row>
    <row r="607" spans="1:1" ht="13.5" customHeight="1" x14ac:dyDescent="0.15">
      <c r="A607" s="1" t="s">
        <v>3458</v>
      </c>
    </row>
    <row r="608" spans="1:1" ht="13.5" customHeight="1" x14ac:dyDescent="0.15">
      <c r="A608" s="1" t="s">
        <v>3460</v>
      </c>
    </row>
    <row r="609" spans="1:1" ht="13.5" customHeight="1" x14ac:dyDescent="0.15">
      <c r="A609" s="1" t="s">
        <v>3463</v>
      </c>
    </row>
    <row r="610" spans="1:1" ht="13.5" customHeight="1" x14ac:dyDescent="0.15">
      <c r="A610" s="1" t="s">
        <v>3466</v>
      </c>
    </row>
    <row r="611" spans="1:1" ht="13.5" customHeight="1" x14ac:dyDescent="0.15">
      <c r="A611" s="1" t="s">
        <v>3469</v>
      </c>
    </row>
    <row r="612" spans="1:1" ht="13.5" customHeight="1" x14ac:dyDescent="0.15">
      <c r="A612" s="1" t="s">
        <v>3472</v>
      </c>
    </row>
    <row r="613" spans="1:1" ht="13.5" customHeight="1" x14ac:dyDescent="0.15">
      <c r="A613" s="1" t="s">
        <v>3475</v>
      </c>
    </row>
    <row r="614" spans="1:1" ht="13.5" customHeight="1" x14ac:dyDescent="0.15">
      <c r="A614" s="1" t="s">
        <v>3478</v>
      </c>
    </row>
    <row r="615" spans="1:1" ht="13.5" customHeight="1" x14ac:dyDescent="0.15">
      <c r="A615" s="1" t="s">
        <v>3481</v>
      </c>
    </row>
    <row r="616" spans="1:1" ht="13.5" customHeight="1" x14ac:dyDescent="0.15">
      <c r="A616" s="1" t="s">
        <v>3483</v>
      </c>
    </row>
    <row r="617" spans="1:1" ht="13.5" customHeight="1" x14ac:dyDescent="0.15">
      <c r="A617" s="1" t="s">
        <v>3486</v>
      </c>
    </row>
    <row r="618" spans="1:1" ht="13.5" customHeight="1" x14ac:dyDescent="0.15">
      <c r="A618" s="1" t="s">
        <v>3489</v>
      </c>
    </row>
    <row r="619" spans="1:1" ht="13.5" customHeight="1" x14ac:dyDescent="0.15">
      <c r="A619" s="1" t="s">
        <v>1938</v>
      </c>
    </row>
    <row r="620" spans="1:1" ht="13.5" customHeight="1" x14ac:dyDescent="0.15">
      <c r="A620" s="1" t="s">
        <v>3494</v>
      </c>
    </row>
    <row r="621" spans="1:1" ht="13.5" customHeight="1" x14ac:dyDescent="0.15">
      <c r="A621" s="1" t="s">
        <v>3496</v>
      </c>
    </row>
    <row r="622" spans="1:1" ht="13.5" customHeight="1" x14ac:dyDescent="0.15">
      <c r="A622" s="1" t="s">
        <v>3499</v>
      </c>
    </row>
    <row r="623" spans="1:1" ht="13.5" customHeight="1" x14ac:dyDescent="0.15">
      <c r="A623" s="1" t="s">
        <v>3502</v>
      </c>
    </row>
    <row r="624" spans="1:1" ht="13.5" customHeight="1" x14ac:dyDescent="0.15">
      <c r="A624" s="1" t="s">
        <v>780</v>
      </c>
    </row>
    <row r="625" spans="1:1" ht="13.5" customHeight="1" x14ac:dyDescent="0.15">
      <c r="A625" s="1" t="s">
        <v>3506</v>
      </c>
    </row>
    <row r="626" spans="1:1" ht="13.5" customHeight="1" x14ac:dyDescent="0.15">
      <c r="A626" s="1" t="s">
        <v>3509</v>
      </c>
    </row>
    <row r="627" spans="1:1" ht="13.5" customHeight="1" x14ac:dyDescent="0.15">
      <c r="A627" s="1" t="s">
        <v>3512</v>
      </c>
    </row>
    <row r="628" spans="1:1" ht="13.5" customHeight="1" x14ac:dyDescent="0.15">
      <c r="A628" s="1" t="s">
        <v>3514</v>
      </c>
    </row>
    <row r="629" spans="1:1" ht="13.5" customHeight="1" x14ac:dyDescent="0.15">
      <c r="A629" s="1" t="s">
        <v>3093</v>
      </c>
    </row>
    <row r="630" spans="1:1" ht="13.5" customHeight="1" x14ac:dyDescent="0.15">
      <c r="A630" s="1" t="s">
        <v>3519</v>
      </c>
    </row>
    <row r="631" spans="1:1" ht="13.5" customHeight="1" x14ac:dyDescent="0.15">
      <c r="A631" s="1" t="s">
        <v>3522</v>
      </c>
    </row>
    <row r="632" spans="1:1" ht="13.5" customHeight="1" x14ac:dyDescent="0.15">
      <c r="A632" s="1" t="s">
        <v>3525</v>
      </c>
    </row>
    <row r="633" spans="1:1" ht="13.5" customHeight="1" x14ac:dyDescent="0.15">
      <c r="A633" s="1" t="s">
        <v>3529</v>
      </c>
    </row>
    <row r="634" spans="1:1" ht="13.5" customHeight="1" x14ac:dyDescent="0.15">
      <c r="A634" s="1" t="s">
        <v>3532</v>
      </c>
    </row>
    <row r="635" spans="1:1" ht="13.5" customHeight="1" x14ac:dyDescent="0.15">
      <c r="A635" s="1" t="s">
        <v>3535</v>
      </c>
    </row>
    <row r="636" spans="1:1" ht="13.5" customHeight="1" x14ac:dyDescent="0.15">
      <c r="A636" s="1" t="s">
        <v>3538</v>
      </c>
    </row>
    <row r="637" spans="1:1" ht="13.5" customHeight="1" x14ac:dyDescent="0.15">
      <c r="A637" s="1" t="s">
        <v>3541</v>
      </c>
    </row>
    <row r="638" spans="1:1" ht="13.5" customHeight="1" x14ac:dyDescent="0.15">
      <c r="A638" s="1" t="s">
        <v>3543</v>
      </c>
    </row>
    <row r="639" spans="1:1" ht="13.5" customHeight="1" x14ac:dyDescent="0.15">
      <c r="A639" s="1" t="s">
        <v>3545</v>
      </c>
    </row>
    <row r="640" spans="1:1" ht="13.5" customHeight="1" x14ac:dyDescent="0.15">
      <c r="A640" s="1" t="s">
        <v>3547</v>
      </c>
    </row>
    <row r="641" spans="1:1" ht="13.5" customHeight="1" x14ac:dyDescent="0.15">
      <c r="A641" s="1" t="s">
        <v>3550</v>
      </c>
    </row>
    <row r="642" spans="1:1" ht="13.5" customHeight="1" x14ac:dyDescent="0.15">
      <c r="A642" s="1" t="s">
        <v>3553</v>
      </c>
    </row>
    <row r="643" spans="1:1" ht="13.5" customHeight="1" x14ac:dyDescent="0.15">
      <c r="A643" s="1" t="s">
        <v>3556</v>
      </c>
    </row>
    <row r="644" spans="1:1" ht="13.5" customHeight="1" x14ac:dyDescent="0.15">
      <c r="A644" s="1" t="s">
        <v>3559</v>
      </c>
    </row>
    <row r="645" spans="1:1" ht="13.5" customHeight="1" x14ac:dyDescent="0.15">
      <c r="A645" s="1" t="s">
        <v>3562</v>
      </c>
    </row>
    <row r="646" spans="1:1" ht="13.5" customHeight="1" x14ac:dyDescent="0.15">
      <c r="A646" s="1" t="s">
        <v>3565</v>
      </c>
    </row>
    <row r="647" spans="1:1" ht="13.5" customHeight="1" x14ac:dyDescent="0.15">
      <c r="A647" s="1" t="s">
        <v>3568</v>
      </c>
    </row>
    <row r="648" spans="1:1" ht="13.5" customHeight="1" x14ac:dyDescent="0.15">
      <c r="A648" s="1" t="s">
        <v>3571</v>
      </c>
    </row>
    <row r="649" spans="1:1" ht="13.5" customHeight="1" x14ac:dyDescent="0.15">
      <c r="A649" s="1" t="s">
        <v>3574</v>
      </c>
    </row>
    <row r="650" spans="1:1" ht="13.5" customHeight="1" x14ac:dyDescent="0.15">
      <c r="A650" s="1" t="s">
        <v>3577</v>
      </c>
    </row>
    <row r="651" spans="1:1" ht="13.5" customHeight="1" x14ac:dyDescent="0.15">
      <c r="A651" s="1" t="s">
        <v>3580</v>
      </c>
    </row>
    <row r="652" spans="1:1" ht="13.5" customHeight="1" x14ac:dyDescent="0.15">
      <c r="A652" s="1" t="s">
        <v>3582</v>
      </c>
    </row>
    <row r="653" spans="1:1" ht="13.5" customHeight="1" x14ac:dyDescent="0.15">
      <c r="A653" s="1" t="s">
        <v>3585</v>
      </c>
    </row>
    <row r="654" spans="1:1" ht="13.5" customHeight="1" x14ac:dyDescent="0.15">
      <c r="A654" s="1" t="s">
        <v>3587</v>
      </c>
    </row>
    <row r="655" spans="1:1" ht="13.5" customHeight="1" x14ac:dyDescent="0.15">
      <c r="A655" s="1" t="s">
        <v>3590</v>
      </c>
    </row>
    <row r="656" spans="1:1" ht="13.5" customHeight="1" x14ac:dyDescent="0.15">
      <c r="A656" s="1" t="s">
        <v>874</v>
      </c>
    </row>
    <row r="657" spans="1:1" ht="13.5" customHeight="1" x14ac:dyDescent="0.15">
      <c r="A657" s="1" t="s">
        <v>3595</v>
      </c>
    </row>
    <row r="658" spans="1:1" ht="13.5" customHeight="1" x14ac:dyDescent="0.15">
      <c r="A658" s="1" t="s">
        <v>3598</v>
      </c>
    </row>
    <row r="659" spans="1:1" ht="13.5" customHeight="1" x14ac:dyDescent="0.15">
      <c r="A659" s="1" t="s">
        <v>3601</v>
      </c>
    </row>
    <row r="660" spans="1:1" ht="13.5" customHeight="1" x14ac:dyDescent="0.15">
      <c r="A660" s="1" t="s">
        <v>883</v>
      </c>
    </row>
    <row r="661" spans="1:1" ht="13.5" customHeight="1" x14ac:dyDescent="0.15">
      <c r="A661" s="1" t="s">
        <v>3605</v>
      </c>
    </row>
    <row r="662" spans="1:1" ht="13.5" customHeight="1" x14ac:dyDescent="0.15">
      <c r="A662" s="1" t="s">
        <v>3608</v>
      </c>
    </row>
    <row r="663" spans="1:1" ht="13.5" customHeight="1" x14ac:dyDescent="0.15">
      <c r="A663" s="1" t="s">
        <v>3610</v>
      </c>
    </row>
    <row r="664" spans="1:1" ht="13.5" customHeight="1" x14ac:dyDescent="0.15">
      <c r="A664" s="1" t="s">
        <v>3612</v>
      </c>
    </row>
    <row r="665" spans="1:1" ht="13.5" customHeight="1" x14ac:dyDescent="0.15">
      <c r="A665" s="1" t="s">
        <v>3615</v>
      </c>
    </row>
    <row r="666" spans="1:1" ht="13.5" customHeight="1" x14ac:dyDescent="0.15">
      <c r="A666" s="1" t="s">
        <v>3618</v>
      </c>
    </row>
    <row r="667" spans="1:1" ht="13.5" customHeight="1" x14ac:dyDescent="0.15">
      <c r="A667" s="1" t="s">
        <v>3621</v>
      </c>
    </row>
    <row r="668" spans="1:1" ht="13.5" customHeight="1" x14ac:dyDescent="0.15">
      <c r="A668" s="1" t="s">
        <v>3624</v>
      </c>
    </row>
    <row r="669" spans="1:1" ht="13.5" customHeight="1" x14ac:dyDescent="0.15">
      <c r="A669" s="1" t="s">
        <v>3134</v>
      </c>
    </row>
    <row r="670" spans="1:1" ht="13.5" customHeight="1" x14ac:dyDescent="0.15">
      <c r="A670" s="1" t="s">
        <v>3628</v>
      </c>
    </row>
    <row r="671" spans="1:1" ht="13.5" customHeight="1" x14ac:dyDescent="0.15">
      <c r="A671" s="1" t="s">
        <v>3631</v>
      </c>
    </row>
    <row r="672" spans="1:1" ht="13.5" customHeight="1" x14ac:dyDescent="0.15">
      <c r="A672" s="1" t="s">
        <v>3634</v>
      </c>
    </row>
    <row r="673" spans="1:1" ht="13.5" customHeight="1" x14ac:dyDescent="0.15">
      <c r="A673" s="1" t="s">
        <v>3638</v>
      </c>
    </row>
    <row r="674" spans="1:1" ht="13.5" customHeight="1" x14ac:dyDescent="0.15">
      <c r="A674" s="1" t="s">
        <v>3641</v>
      </c>
    </row>
    <row r="675" spans="1:1" ht="13.5" customHeight="1" x14ac:dyDescent="0.15">
      <c r="A675" s="1" t="s">
        <v>3644</v>
      </c>
    </row>
    <row r="676" spans="1:1" ht="13.5" customHeight="1" x14ac:dyDescent="0.15">
      <c r="A676" s="1" t="s">
        <v>3647</v>
      </c>
    </row>
    <row r="677" spans="1:1" ht="13.5" customHeight="1" x14ac:dyDescent="0.15">
      <c r="A677" s="1" t="s">
        <v>3650</v>
      </c>
    </row>
    <row r="678" spans="1:1" ht="13.5" customHeight="1" x14ac:dyDescent="0.15">
      <c r="A678" s="1" t="s">
        <v>3653</v>
      </c>
    </row>
    <row r="679" spans="1:1" ht="13.5" customHeight="1" x14ac:dyDescent="0.15">
      <c r="A679" s="1" t="s">
        <v>3137</v>
      </c>
    </row>
    <row r="680" spans="1:1" ht="13.5" customHeight="1" x14ac:dyDescent="0.15">
      <c r="A680" s="1" t="s">
        <v>3657</v>
      </c>
    </row>
    <row r="681" spans="1:1" ht="13.5" customHeight="1" x14ac:dyDescent="0.15">
      <c r="A681" s="1" t="s">
        <v>3660</v>
      </c>
    </row>
    <row r="682" spans="1:1" ht="13.5" customHeight="1" x14ac:dyDescent="0.15">
      <c r="A682" s="1" t="s">
        <v>3663</v>
      </c>
    </row>
    <row r="683" spans="1:1" ht="13.5" customHeight="1" x14ac:dyDescent="0.15">
      <c r="A683" s="1" t="s">
        <v>3666</v>
      </c>
    </row>
    <row r="684" spans="1:1" ht="13.5" customHeight="1" x14ac:dyDescent="0.15">
      <c r="A684" s="1" t="s">
        <v>3669</v>
      </c>
    </row>
    <row r="685" spans="1:1" ht="13.5" customHeight="1" x14ac:dyDescent="0.15">
      <c r="A685" s="1" t="s">
        <v>3672</v>
      </c>
    </row>
    <row r="686" spans="1:1" ht="13.5" customHeight="1" x14ac:dyDescent="0.15">
      <c r="A686" s="1" t="s">
        <v>3675</v>
      </c>
    </row>
    <row r="687" spans="1:1" ht="13.5" customHeight="1" x14ac:dyDescent="0.15">
      <c r="A687" s="1" t="s">
        <v>3678</v>
      </c>
    </row>
    <row r="688" spans="1:1" ht="13.5" customHeight="1" x14ac:dyDescent="0.15">
      <c r="A688" s="1" t="s">
        <v>1029</v>
      </c>
    </row>
    <row r="689" spans="1:1" ht="13.5" customHeight="1" x14ac:dyDescent="0.15">
      <c r="A689" s="1" t="s">
        <v>3681</v>
      </c>
    </row>
    <row r="690" spans="1:1" ht="13.5" customHeight="1" x14ac:dyDescent="0.15">
      <c r="A690" s="1" t="s">
        <v>3684</v>
      </c>
    </row>
    <row r="691" spans="1:1" ht="13.5" customHeight="1" x14ac:dyDescent="0.15">
      <c r="A691" s="1" t="s">
        <v>3687</v>
      </c>
    </row>
    <row r="692" spans="1:1" ht="13.5" customHeight="1" x14ac:dyDescent="0.15">
      <c r="A692" s="1" t="s">
        <v>3690</v>
      </c>
    </row>
    <row r="693" spans="1:1" ht="13.5" customHeight="1" x14ac:dyDescent="0.15">
      <c r="A693" s="1" t="s">
        <v>3693</v>
      </c>
    </row>
    <row r="694" spans="1:1" ht="13.5" customHeight="1" x14ac:dyDescent="0.15">
      <c r="A694" s="1" t="s">
        <v>3636</v>
      </c>
    </row>
    <row r="695" spans="1:1" ht="13.5" customHeight="1" x14ac:dyDescent="0.15">
      <c r="A695" s="1" t="s">
        <v>3698</v>
      </c>
    </row>
    <row r="696" spans="1:1" ht="13.5" customHeight="1" x14ac:dyDescent="0.15">
      <c r="A696" s="1" t="s">
        <v>3701</v>
      </c>
    </row>
    <row r="697" spans="1:1" ht="13.5" customHeight="1" x14ac:dyDescent="0.15">
      <c r="A697" s="1" t="s">
        <v>3704</v>
      </c>
    </row>
    <row r="698" spans="1:1" ht="13.5" customHeight="1" x14ac:dyDescent="0.15">
      <c r="A698" s="1" t="s">
        <v>3707</v>
      </c>
    </row>
    <row r="699" spans="1:1" ht="13.5" customHeight="1" x14ac:dyDescent="0.15">
      <c r="A699" s="1" t="s">
        <v>3710</v>
      </c>
    </row>
    <row r="700" spans="1:1" ht="13.5" customHeight="1" x14ac:dyDescent="0.15">
      <c r="A700" s="1" t="s">
        <v>3712</v>
      </c>
    </row>
    <row r="701" spans="1:1" ht="13.5" customHeight="1" x14ac:dyDescent="0.15">
      <c r="A701" s="1" t="s">
        <v>3715</v>
      </c>
    </row>
    <row r="702" spans="1:1" ht="13.5" customHeight="1" x14ac:dyDescent="0.15">
      <c r="A702" s="1" t="s">
        <v>3718</v>
      </c>
    </row>
    <row r="703" spans="1:1" ht="13.5" customHeight="1" x14ac:dyDescent="0.15">
      <c r="A703" s="1" t="s">
        <v>3721</v>
      </c>
    </row>
    <row r="704" spans="1:1" ht="13.5" customHeight="1" x14ac:dyDescent="0.15">
      <c r="A704" s="1" t="s">
        <v>3724</v>
      </c>
    </row>
    <row r="705" spans="1:1" ht="13.5" customHeight="1" x14ac:dyDescent="0.15">
      <c r="A705" s="1" t="s">
        <v>3727</v>
      </c>
    </row>
    <row r="706" spans="1:1" ht="13.5" customHeight="1" x14ac:dyDescent="0.15">
      <c r="A706" s="1" t="s">
        <v>3730</v>
      </c>
    </row>
    <row r="707" spans="1:1" ht="13.5" customHeight="1" x14ac:dyDescent="0.15">
      <c r="A707" s="1" t="s">
        <v>3733</v>
      </c>
    </row>
    <row r="708" spans="1:1" ht="13.5" customHeight="1" x14ac:dyDescent="0.15">
      <c r="A708" s="1" t="s">
        <v>3736</v>
      </c>
    </row>
    <row r="709" spans="1:1" ht="13.5" customHeight="1" x14ac:dyDescent="0.15">
      <c r="A709" s="1" t="s">
        <v>3740</v>
      </c>
    </row>
    <row r="710" spans="1:1" ht="13.5" customHeight="1" x14ac:dyDescent="0.15">
      <c r="A710" s="1" t="s">
        <v>3739</v>
      </c>
    </row>
    <row r="711" spans="1:1" ht="13.5" customHeight="1" x14ac:dyDescent="0.15">
      <c r="A711" s="1" t="s">
        <v>3745</v>
      </c>
    </row>
    <row r="712" spans="1:1" ht="13.5" customHeight="1" x14ac:dyDescent="0.15">
      <c r="A712" s="1" t="s">
        <v>3748</v>
      </c>
    </row>
    <row r="713" spans="1:1" ht="13.5" customHeight="1" x14ac:dyDescent="0.15">
      <c r="A713" s="1" t="s">
        <v>3751</v>
      </c>
    </row>
    <row r="714" spans="1:1" ht="13.5" customHeight="1" x14ac:dyDescent="0.15">
      <c r="A714" s="1" t="s">
        <v>3754</v>
      </c>
    </row>
    <row r="715" spans="1:1" ht="13.5" customHeight="1" x14ac:dyDescent="0.15">
      <c r="A715" s="1" t="s">
        <v>3757</v>
      </c>
    </row>
    <row r="716" spans="1:1" ht="13.5" customHeight="1" x14ac:dyDescent="0.15">
      <c r="A716" s="1" t="s">
        <v>3759</v>
      </c>
    </row>
    <row r="717" spans="1:1" ht="13.5" customHeight="1" x14ac:dyDescent="0.15">
      <c r="A717" s="1" t="s">
        <v>3762</v>
      </c>
    </row>
    <row r="718" spans="1:1" ht="13.5" customHeight="1" x14ac:dyDescent="0.15">
      <c r="A718" s="1" t="s">
        <v>3765</v>
      </c>
    </row>
    <row r="719" spans="1:1" ht="13.5" customHeight="1" x14ac:dyDescent="0.15">
      <c r="A719" s="1" t="s">
        <v>3768</v>
      </c>
    </row>
    <row r="720" spans="1:1" ht="13.5" customHeight="1" x14ac:dyDescent="0.15">
      <c r="A720" s="1" t="s">
        <v>3771</v>
      </c>
    </row>
    <row r="721" spans="1:1" ht="13.5" customHeight="1" x14ac:dyDescent="0.15">
      <c r="A721" s="1" t="s">
        <v>3773</v>
      </c>
    </row>
    <row r="722" spans="1:1" ht="13.5" customHeight="1" x14ac:dyDescent="0.15">
      <c r="A722" s="1" t="s">
        <v>3776</v>
      </c>
    </row>
    <row r="723" spans="1:1" ht="13.5" customHeight="1" x14ac:dyDescent="0.15">
      <c r="A723" s="1" t="s">
        <v>3778</v>
      </c>
    </row>
    <row r="724" spans="1:1" ht="13.5" customHeight="1" x14ac:dyDescent="0.15">
      <c r="A724" s="1" t="s">
        <v>781</v>
      </c>
    </row>
    <row r="725" spans="1:1" ht="13.5" customHeight="1" x14ac:dyDescent="0.15">
      <c r="A725" s="1" t="s">
        <v>3783</v>
      </c>
    </row>
    <row r="726" spans="1:1" ht="13.5" customHeight="1" x14ac:dyDescent="0.15">
      <c r="A726" s="1" t="s">
        <v>3786</v>
      </c>
    </row>
    <row r="727" spans="1:1" ht="13.5" customHeight="1" x14ac:dyDescent="0.15">
      <c r="A727" s="1" t="s">
        <v>3787</v>
      </c>
    </row>
    <row r="728" spans="1:1" ht="13.5" customHeight="1" x14ac:dyDescent="0.15">
      <c r="A728" s="1" t="s">
        <v>3790</v>
      </c>
    </row>
    <row r="729" spans="1:1" ht="13.5" customHeight="1" x14ac:dyDescent="0.15">
      <c r="A729" s="1" t="s">
        <v>3792</v>
      </c>
    </row>
    <row r="730" spans="1:1" ht="13.5" customHeight="1" x14ac:dyDescent="0.15">
      <c r="A730" s="1" t="s">
        <v>3795</v>
      </c>
    </row>
    <row r="731" spans="1:1" ht="13.5" customHeight="1" x14ac:dyDescent="0.15">
      <c r="A731" s="1" t="s">
        <v>3797</v>
      </c>
    </row>
    <row r="732" spans="1:1" ht="13.5" customHeight="1" x14ac:dyDescent="0.15">
      <c r="A732" s="1" t="s">
        <v>3800</v>
      </c>
    </row>
    <row r="733" spans="1:1" ht="13.5" customHeight="1" x14ac:dyDescent="0.15">
      <c r="A733" s="1" t="s">
        <v>3802</v>
      </c>
    </row>
    <row r="734" spans="1:1" ht="13.5" customHeight="1" x14ac:dyDescent="0.15">
      <c r="A734" s="1" t="s">
        <v>3804</v>
      </c>
    </row>
    <row r="735" spans="1:1" ht="13.5" customHeight="1" x14ac:dyDescent="0.15">
      <c r="A735" s="1" t="s">
        <v>3807</v>
      </c>
    </row>
    <row r="736" spans="1:1" ht="13.5" customHeight="1" x14ac:dyDescent="0.15">
      <c r="A736" s="1" t="s">
        <v>3809</v>
      </c>
    </row>
    <row r="737" spans="1:1" ht="13.5" customHeight="1" x14ac:dyDescent="0.15">
      <c r="A737" s="1" t="s">
        <v>3812</v>
      </c>
    </row>
    <row r="738" spans="1:1" ht="13.5" customHeight="1" x14ac:dyDescent="0.15">
      <c r="A738" s="1" t="s">
        <v>3814</v>
      </c>
    </row>
    <row r="739" spans="1:1" ht="13.5" customHeight="1" x14ac:dyDescent="0.15">
      <c r="A739" s="1" t="s">
        <v>3817</v>
      </c>
    </row>
    <row r="740" spans="1:1" ht="13.5" customHeight="1" x14ac:dyDescent="0.15">
      <c r="A740" s="1" t="s">
        <v>3820</v>
      </c>
    </row>
    <row r="741" spans="1:1" ht="13.5" customHeight="1" x14ac:dyDescent="0.15">
      <c r="A741" s="4" t="s">
        <v>6680</v>
      </c>
    </row>
    <row r="742" spans="1:1" ht="13.5" customHeight="1" x14ac:dyDescent="0.15">
      <c r="A742" s="1" t="s">
        <v>3823</v>
      </c>
    </row>
    <row r="743" spans="1:1" ht="13.5" customHeight="1" x14ac:dyDescent="0.15">
      <c r="A743" s="1" t="s">
        <v>3826</v>
      </c>
    </row>
    <row r="744" spans="1:1" ht="13.5" customHeight="1" x14ac:dyDescent="0.15">
      <c r="A744" s="1" t="s">
        <v>3829</v>
      </c>
    </row>
    <row r="745" spans="1:1" ht="13.5" customHeight="1" x14ac:dyDescent="0.15">
      <c r="A745" s="1" t="s">
        <v>3832</v>
      </c>
    </row>
    <row r="746" spans="1:1" ht="13.5" customHeight="1" x14ac:dyDescent="0.15">
      <c r="A746" s="1" t="s">
        <v>3834</v>
      </c>
    </row>
    <row r="747" spans="1:1" ht="13.5" customHeight="1" x14ac:dyDescent="0.15">
      <c r="A747" s="1" t="s">
        <v>3837</v>
      </c>
    </row>
    <row r="748" spans="1:1" ht="13.5" customHeight="1" x14ac:dyDescent="0.15">
      <c r="A748" s="1" t="s">
        <v>3839</v>
      </c>
    </row>
    <row r="749" spans="1:1" ht="13.5" customHeight="1" x14ac:dyDescent="0.15">
      <c r="A749" s="1" t="s">
        <v>3842</v>
      </c>
    </row>
    <row r="750" spans="1:1" ht="13.5" customHeight="1" x14ac:dyDescent="0.15">
      <c r="A750" s="1" t="s">
        <v>3845</v>
      </c>
    </row>
    <row r="751" spans="1:1" ht="13.5" customHeight="1" x14ac:dyDescent="0.15">
      <c r="A751" s="1" t="s">
        <v>3847</v>
      </c>
    </row>
    <row r="752" spans="1:1" ht="13.5" customHeight="1" x14ac:dyDescent="0.15">
      <c r="A752" s="1" t="s">
        <v>3850</v>
      </c>
    </row>
    <row r="753" spans="1:1" ht="13.5" customHeight="1" x14ac:dyDescent="0.15">
      <c r="A753" s="1" t="s">
        <v>881</v>
      </c>
    </row>
    <row r="754" spans="1:1" ht="13.5" customHeight="1" x14ac:dyDescent="0.15">
      <c r="A754" s="1" t="s">
        <v>884</v>
      </c>
    </row>
    <row r="755" spans="1:1" ht="13.5" customHeight="1" x14ac:dyDescent="0.15">
      <c r="A755" s="1" t="s">
        <v>3855</v>
      </c>
    </row>
    <row r="756" spans="1:1" ht="13.5" customHeight="1" x14ac:dyDescent="0.15">
      <c r="A756" s="1" t="s">
        <v>3858</v>
      </c>
    </row>
    <row r="757" spans="1:1" ht="13.5" customHeight="1" x14ac:dyDescent="0.15">
      <c r="A757" s="1" t="s">
        <v>3861</v>
      </c>
    </row>
    <row r="758" spans="1:1" ht="13.5" customHeight="1" x14ac:dyDescent="0.15">
      <c r="A758" s="4" t="s">
        <v>6681</v>
      </c>
    </row>
    <row r="759" spans="1:1" ht="13.5" customHeight="1" x14ac:dyDescent="0.15">
      <c r="A759" s="1" t="s">
        <v>3864</v>
      </c>
    </row>
    <row r="760" spans="1:1" ht="13.5" customHeight="1" x14ac:dyDescent="0.15">
      <c r="A760" s="1" t="s">
        <v>3867</v>
      </c>
    </row>
    <row r="761" spans="1:1" ht="13.5" customHeight="1" x14ac:dyDescent="0.15">
      <c r="A761" s="1" t="s">
        <v>3870</v>
      </c>
    </row>
    <row r="762" spans="1:1" ht="13.5" customHeight="1" x14ac:dyDescent="0.15">
      <c r="A762" s="1" t="s">
        <v>3873</v>
      </c>
    </row>
    <row r="763" spans="1:1" ht="13.5" customHeight="1" x14ac:dyDescent="0.15">
      <c r="A763" s="1" t="s">
        <v>3876</v>
      </c>
    </row>
    <row r="764" spans="1:1" ht="13.5" customHeight="1" x14ac:dyDescent="0.15">
      <c r="A764" s="1" t="s">
        <v>3878</v>
      </c>
    </row>
    <row r="765" spans="1:1" ht="13.5" customHeight="1" x14ac:dyDescent="0.15">
      <c r="A765" s="1" t="s">
        <v>3880</v>
      </c>
    </row>
    <row r="766" spans="1:1" ht="13.5" customHeight="1" x14ac:dyDescent="0.15">
      <c r="A766" s="1" t="s">
        <v>3882</v>
      </c>
    </row>
    <row r="767" spans="1:1" ht="13.5" customHeight="1" x14ac:dyDescent="0.15">
      <c r="A767" s="1" t="s">
        <v>3885</v>
      </c>
    </row>
    <row r="768" spans="1:1" ht="13.5" customHeight="1" x14ac:dyDescent="0.15">
      <c r="A768" s="1" t="s">
        <v>3888</v>
      </c>
    </row>
    <row r="769" spans="1:1" ht="13.5" customHeight="1" x14ac:dyDescent="0.15">
      <c r="A769" s="1" t="s">
        <v>3891</v>
      </c>
    </row>
    <row r="770" spans="1:1" ht="13.5" customHeight="1" x14ac:dyDescent="0.15">
      <c r="A770" s="1" t="s">
        <v>3894</v>
      </c>
    </row>
    <row r="771" spans="1:1" ht="13.5" customHeight="1" x14ac:dyDescent="0.15">
      <c r="A771" s="1" t="s">
        <v>3896</v>
      </c>
    </row>
    <row r="772" spans="1:1" ht="13.5" customHeight="1" x14ac:dyDescent="0.15">
      <c r="A772" s="1" t="s">
        <v>3899</v>
      </c>
    </row>
    <row r="773" spans="1:1" ht="13.5" customHeight="1" x14ac:dyDescent="0.15">
      <c r="A773" s="1" t="s">
        <v>3902</v>
      </c>
    </row>
    <row r="774" spans="1:1" ht="13.5" customHeight="1" x14ac:dyDescent="0.15">
      <c r="A774" s="1" t="s">
        <v>3905</v>
      </c>
    </row>
    <row r="775" spans="1:1" ht="13.5" customHeight="1" x14ac:dyDescent="0.15">
      <c r="A775" s="1" t="s">
        <v>3907</v>
      </c>
    </row>
    <row r="776" spans="1:1" ht="13.5" customHeight="1" x14ac:dyDescent="0.15">
      <c r="A776" s="1" t="s">
        <v>3910</v>
      </c>
    </row>
    <row r="777" spans="1:1" ht="13.5" customHeight="1" x14ac:dyDescent="0.15">
      <c r="A777" s="1" t="s">
        <v>3913</v>
      </c>
    </row>
    <row r="778" spans="1:1" ht="13.5" customHeight="1" x14ac:dyDescent="0.15">
      <c r="A778" s="1" t="s">
        <v>3916</v>
      </c>
    </row>
    <row r="779" spans="1:1" ht="13.5" customHeight="1" x14ac:dyDescent="0.15">
      <c r="A779" s="1" t="s">
        <v>3919</v>
      </c>
    </row>
    <row r="780" spans="1:1" ht="13.5" customHeight="1" x14ac:dyDescent="0.15">
      <c r="A780" s="1" t="s">
        <v>2355</v>
      </c>
    </row>
    <row r="781" spans="1:1" ht="13.5" customHeight="1" x14ac:dyDescent="0.15">
      <c r="A781" s="1" t="s">
        <v>3924</v>
      </c>
    </row>
    <row r="782" spans="1:1" ht="13.5" customHeight="1" x14ac:dyDescent="0.15">
      <c r="A782" s="1" t="s">
        <v>3926</v>
      </c>
    </row>
    <row r="783" spans="1:1" ht="13.5" customHeight="1" x14ac:dyDescent="0.15">
      <c r="A783" s="1" t="s">
        <v>3929</v>
      </c>
    </row>
    <row r="784" spans="1:1" ht="13.5" customHeight="1" x14ac:dyDescent="0.15">
      <c r="A784" s="1" t="s">
        <v>3932</v>
      </c>
    </row>
    <row r="785" spans="1:1" ht="13.5" customHeight="1" x14ac:dyDescent="0.15">
      <c r="A785" s="1" t="s">
        <v>3935</v>
      </c>
    </row>
    <row r="786" spans="1:1" ht="13.5" customHeight="1" x14ac:dyDescent="0.15">
      <c r="A786" s="1" t="s">
        <v>3938</v>
      </c>
    </row>
    <row r="787" spans="1:1" ht="13.5" customHeight="1" x14ac:dyDescent="0.15">
      <c r="A787" s="1" t="s">
        <v>3941</v>
      </c>
    </row>
    <row r="788" spans="1:1" ht="13.5" customHeight="1" x14ac:dyDescent="0.15">
      <c r="A788" s="1" t="s">
        <v>3944</v>
      </c>
    </row>
    <row r="789" spans="1:1" ht="13.5" customHeight="1" x14ac:dyDescent="0.15">
      <c r="A789" s="1" t="s">
        <v>3947</v>
      </c>
    </row>
    <row r="790" spans="1:1" ht="13.5" customHeight="1" x14ac:dyDescent="0.15">
      <c r="A790" s="1" t="s">
        <v>2380</v>
      </c>
    </row>
    <row r="791" spans="1:1" ht="13.5" customHeight="1" x14ac:dyDescent="0.15">
      <c r="A791" s="1" t="s">
        <v>3952</v>
      </c>
    </row>
    <row r="792" spans="1:1" ht="13.5" customHeight="1" x14ac:dyDescent="0.15">
      <c r="A792" s="1" t="s">
        <v>3954</v>
      </c>
    </row>
    <row r="793" spans="1:1" ht="13.5" customHeight="1" x14ac:dyDescent="0.15">
      <c r="A793" s="1" t="s">
        <v>3956</v>
      </c>
    </row>
    <row r="794" spans="1:1" ht="13.5" customHeight="1" x14ac:dyDescent="0.15">
      <c r="A794" s="1" t="s">
        <v>3959</v>
      </c>
    </row>
    <row r="795" spans="1:1" ht="13.5" customHeight="1" x14ac:dyDescent="0.15">
      <c r="A795" s="1" t="s">
        <v>3962</v>
      </c>
    </row>
    <row r="796" spans="1:1" ht="13.5" customHeight="1" x14ac:dyDescent="0.15">
      <c r="A796" s="1" t="s">
        <v>3965</v>
      </c>
    </row>
    <row r="797" spans="1:1" ht="13.5" customHeight="1" x14ac:dyDescent="0.15">
      <c r="A797" s="1" t="s">
        <v>3967</v>
      </c>
    </row>
    <row r="798" spans="1:1" ht="13.5" customHeight="1" x14ac:dyDescent="0.15">
      <c r="A798" s="1" t="s">
        <v>3970</v>
      </c>
    </row>
    <row r="799" spans="1:1" ht="13.5" customHeight="1" x14ac:dyDescent="0.15">
      <c r="A799" s="1" t="s">
        <v>3973</v>
      </c>
    </row>
    <row r="800" spans="1:1" ht="13.5" customHeight="1" x14ac:dyDescent="0.15">
      <c r="A800" s="1" t="s">
        <v>3976</v>
      </c>
    </row>
    <row r="801" spans="1:1" ht="13.5" customHeight="1" x14ac:dyDescent="0.15">
      <c r="A801" s="1" t="s">
        <v>3979</v>
      </c>
    </row>
    <row r="802" spans="1:1" ht="13.5" customHeight="1" x14ac:dyDescent="0.15">
      <c r="A802" s="1" t="s">
        <v>3981</v>
      </c>
    </row>
    <row r="803" spans="1:1" ht="13.5" customHeight="1" x14ac:dyDescent="0.15">
      <c r="A803" s="1" t="s">
        <v>3984</v>
      </c>
    </row>
    <row r="804" spans="1:1" ht="13.5" customHeight="1" x14ac:dyDescent="0.15">
      <c r="A804" s="1" t="s">
        <v>3987</v>
      </c>
    </row>
    <row r="805" spans="1:1" ht="13.5" customHeight="1" x14ac:dyDescent="0.15">
      <c r="A805" s="1" t="s">
        <v>3990</v>
      </c>
    </row>
    <row r="806" spans="1:1" ht="13.5" customHeight="1" x14ac:dyDescent="0.15">
      <c r="A806" s="1" t="s">
        <v>3993</v>
      </c>
    </row>
    <row r="807" spans="1:1" ht="13.5" customHeight="1" x14ac:dyDescent="0.15">
      <c r="A807" s="1" t="s">
        <v>3996</v>
      </c>
    </row>
    <row r="808" spans="1:1" ht="13.5" customHeight="1" x14ac:dyDescent="0.15">
      <c r="A808" s="1" t="s">
        <v>3998</v>
      </c>
    </row>
    <row r="809" spans="1:1" ht="13.5" customHeight="1" x14ac:dyDescent="0.15">
      <c r="A809" s="1" t="s">
        <v>4001</v>
      </c>
    </row>
    <row r="810" spans="1:1" ht="13.5" customHeight="1" x14ac:dyDescent="0.15">
      <c r="A810" s="1" t="s">
        <v>4004</v>
      </c>
    </row>
    <row r="811" spans="1:1" ht="13.5" customHeight="1" x14ac:dyDescent="0.15">
      <c r="A811" s="1" t="s">
        <v>4006</v>
      </c>
    </row>
    <row r="812" spans="1:1" ht="13.5" customHeight="1" x14ac:dyDescent="0.15">
      <c r="A812" s="1" t="s">
        <v>4009</v>
      </c>
    </row>
    <row r="813" spans="1:1" ht="13.5" customHeight="1" x14ac:dyDescent="0.15">
      <c r="A813" s="1" t="s">
        <v>4012</v>
      </c>
    </row>
    <row r="814" spans="1:1" ht="13.5" customHeight="1" x14ac:dyDescent="0.15">
      <c r="A814" s="1" t="s">
        <v>4015</v>
      </c>
    </row>
    <row r="815" spans="1:1" ht="13.5" customHeight="1" x14ac:dyDescent="0.15">
      <c r="A815" s="1" t="s">
        <v>4018</v>
      </c>
    </row>
    <row r="816" spans="1:1" ht="13.5" customHeight="1" x14ac:dyDescent="0.15">
      <c r="A816" s="1" t="s">
        <v>1166</v>
      </c>
    </row>
    <row r="817" spans="1:1" ht="13.5" customHeight="1" x14ac:dyDescent="0.15">
      <c r="A817" s="1" t="s">
        <v>4022</v>
      </c>
    </row>
    <row r="818" spans="1:1" ht="13.5" customHeight="1" x14ac:dyDescent="0.15">
      <c r="A818" s="1" t="s">
        <v>4025</v>
      </c>
    </row>
    <row r="819" spans="1:1" ht="13.5" customHeight="1" x14ac:dyDescent="0.15">
      <c r="A819" s="1" t="s">
        <v>4028</v>
      </c>
    </row>
    <row r="820" spans="1:1" ht="13.5" customHeight="1" x14ac:dyDescent="0.15">
      <c r="A820" s="1" t="s">
        <v>4031</v>
      </c>
    </row>
    <row r="821" spans="1:1" ht="13.5" customHeight="1" x14ac:dyDescent="0.15">
      <c r="A821" s="1" t="s">
        <v>4034</v>
      </c>
    </row>
    <row r="822" spans="1:1" ht="13.5" customHeight="1" x14ac:dyDescent="0.15">
      <c r="A822" s="1" t="s">
        <v>4037</v>
      </c>
    </row>
    <row r="823" spans="1:1" ht="13.5" customHeight="1" x14ac:dyDescent="0.15">
      <c r="A823" s="1" t="s">
        <v>4040</v>
      </c>
    </row>
    <row r="824" spans="1:1" ht="13.5" customHeight="1" x14ac:dyDescent="0.15">
      <c r="A824" s="1" t="s">
        <v>4042</v>
      </c>
    </row>
    <row r="825" spans="1:1" ht="13.5" customHeight="1" x14ac:dyDescent="0.15">
      <c r="A825" s="1" t="s">
        <v>4045</v>
      </c>
    </row>
    <row r="826" spans="1:1" ht="13.5" customHeight="1" x14ac:dyDescent="0.15">
      <c r="A826" s="1" t="s">
        <v>4048</v>
      </c>
    </row>
    <row r="827" spans="1:1" ht="13.5" customHeight="1" x14ac:dyDescent="0.15">
      <c r="A827" s="1" t="s">
        <v>4051</v>
      </c>
    </row>
    <row r="828" spans="1:1" ht="13.5" customHeight="1" x14ac:dyDescent="0.15">
      <c r="A828" s="1" t="s">
        <v>4054</v>
      </c>
    </row>
    <row r="829" spans="1:1" ht="13.5" customHeight="1" x14ac:dyDescent="0.15">
      <c r="A829" s="1" t="s">
        <v>3741</v>
      </c>
    </row>
    <row r="830" spans="1:1" ht="13.5" customHeight="1" x14ac:dyDescent="0.15">
      <c r="A830" s="1" t="s">
        <v>3743</v>
      </c>
    </row>
    <row r="831" spans="1:1" ht="13.5" customHeight="1" x14ac:dyDescent="0.15">
      <c r="A831" s="1" t="s">
        <v>3746</v>
      </c>
    </row>
    <row r="832" spans="1:1" ht="13.5" customHeight="1" x14ac:dyDescent="0.15">
      <c r="A832" s="1" t="s">
        <v>3749</v>
      </c>
    </row>
    <row r="833" spans="1:1" ht="13.5" customHeight="1" x14ac:dyDescent="0.15">
      <c r="A833" s="1" t="s">
        <v>3752</v>
      </c>
    </row>
    <row r="834" spans="1:1" ht="13.5" customHeight="1" x14ac:dyDescent="0.15">
      <c r="A834" s="1" t="s">
        <v>3755</v>
      </c>
    </row>
    <row r="835" spans="1:1" ht="13.5" customHeight="1" x14ac:dyDescent="0.15">
      <c r="A835" s="1" t="s">
        <v>3758</v>
      </c>
    </row>
    <row r="836" spans="1:1" ht="13.5" customHeight="1" x14ac:dyDescent="0.15">
      <c r="A836" s="1" t="s">
        <v>3760</v>
      </c>
    </row>
    <row r="837" spans="1:1" ht="13.5" customHeight="1" x14ac:dyDescent="0.15">
      <c r="A837" s="1" t="s">
        <v>3763</v>
      </c>
    </row>
    <row r="838" spans="1:1" ht="13.5" customHeight="1" x14ac:dyDescent="0.15">
      <c r="A838" s="1" t="s">
        <v>3766</v>
      </c>
    </row>
    <row r="839" spans="1:1" ht="13.5" customHeight="1" x14ac:dyDescent="0.15">
      <c r="A839" s="1" t="s">
        <v>3769</v>
      </c>
    </row>
    <row r="840" spans="1:1" ht="13.5" customHeight="1" x14ac:dyDescent="0.15">
      <c r="A840" s="1" t="s">
        <v>3772</v>
      </c>
    </row>
    <row r="841" spans="1:1" ht="13.5" customHeight="1" x14ac:dyDescent="0.15">
      <c r="A841" s="1" t="s">
        <v>3774</v>
      </c>
    </row>
    <row r="842" spans="1:1" ht="13.5" customHeight="1" x14ac:dyDescent="0.15">
      <c r="A842" s="1" t="s">
        <v>3777</v>
      </c>
    </row>
    <row r="843" spans="1:1" ht="13.5" customHeight="1" x14ac:dyDescent="0.15">
      <c r="A843" s="1" t="s">
        <v>2234</v>
      </c>
    </row>
    <row r="844" spans="1:1" ht="13.5" customHeight="1" x14ac:dyDescent="0.15">
      <c r="A844" s="1" t="s">
        <v>3779</v>
      </c>
    </row>
    <row r="845" spans="1:1" ht="13.5" customHeight="1" x14ac:dyDescent="0.15">
      <c r="A845" s="1" t="s">
        <v>3781</v>
      </c>
    </row>
    <row r="846" spans="1:1" ht="13.5" customHeight="1" x14ac:dyDescent="0.15">
      <c r="A846" s="1" t="s">
        <v>3784</v>
      </c>
    </row>
    <row r="847" spans="1:1" ht="13.5" customHeight="1" x14ac:dyDescent="0.15">
      <c r="A847" s="1" t="s">
        <v>3097</v>
      </c>
    </row>
    <row r="848" spans="1:1" ht="13.5" customHeight="1" x14ac:dyDescent="0.15">
      <c r="A848" s="1" t="s">
        <v>3788</v>
      </c>
    </row>
    <row r="849" spans="1:1" ht="13.5" customHeight="1" x14ac:dyDescent="0.15">
      <c r="A849" s="1" t="s">
        <v>3791</v>
      </c>
    </row>
    <row r="850" spans="1:1" ht="13.5" customHeight="1" x14ac:dyDescent="0.15">
      <c r="A850" s="1" t="s">
        <v>3793</v>
      </c>
    </row>
    <row r="851" spans="1:1" ht="13.5" customHeight="1" x14ac:dyDescent="0.15">
      <c r="A851" s="1" t="s">
        <v>3796</v>
      </c>
    </row>
    <row r="852" spans="1:1" ht="13.5" customHeight="1" x14ac:dyDescent="0.15">
      <c r="A852" s="1" t="s">
        <v>3798</v>
      </c>
    </row>
    <row r="853" spans="1:1" ht="13.5" customHeight="1" x14ac:dyDescent="0.15">
      <c r="A853" s="1" t="s">
        <v>3801</v>
      </c>
    </row>
    <row r="854" spans="1:1" ht="13.5" customHeight="1" x14ac:dyDescent="0.15">
      <c r="A854" s="1" t="s">
        <v>3803</v>
      </c>
    </row>
    <row r="855" spans="1:1" ht="13.5" customHeight="1" x14ac:dyDescent="0.15">
      <c r="A855" s="1" t="s">
        <v>3805</v>
      </c>
    </row>
    <row r="856" spans="1:1" ht="13.5" customHeight="1" x14ac:dyDescent="0.15">
      <c r="A856" s="1" t="s">
        <v>3808</v>
      </c>
    </row>
    <row r="857" spans="1:1" ht="13.5" customHeight="1" x14ac:dyDescent="0.15">
      <c r="A857" s="1" t="s">
        <v>3810</v>
      </c>
    </row>
    <row r="858" spans="1:1" ht="13.5" customHeight="1" x14ac:dyDescent="0.15">
      <c r="A858" s="1" t="s">
        <v>3813</v>
      </c>
    </row>
    <row r="859" spans="1:1" ht="13.5" customHeight="1" x14ac:dyDescent="0.15">
      <c r="A859" s="1" t="s">
        <v>3815</v>
      </c>
    </row>
    <row r="860" spans="1:1" ht="13.5" customHeight="1" x14ac:dyDescent="0.15">
      <c r="A860" s="1" t="s">
        <v>3818</v>
      </c>
    </row>
    <row r="861" spans="1:1" ht="13.5" customHeight="1" x14ac:dyDescent="0.15">
      <c r="A861" s="1" t="s">
        <v>3821</v>
      </c>
    </row>
    <row r="862" spans="1:1" ht="13.5" customHeight="1" x14ac:dyDescent="0.15">
      <c r="A862" s="1" t="s">
        <v>3824</v>
      </c>
    </row>
    <row r="863" spans="1:1" ht="13.5" customHeight="1" x14ac:dyDescent="0.15">
      <c r="A863" s="1" t="s">
        <v>3827</v>
      </c>
    </row>
    <row r="864" spans="1:1" ht="13.5" customHeight="1" x14ac:dyDescent="0.15">
      <c r="A864" s="1" t="s">
        <v>3830</v>
      </c>
    </row>
    <row r="865" spans="1:1" ht="13.5" customHeight="1" x14ac:dyDescent="0.15">
      <c r="A865" s="1" t="s">
        <v>3833</v>
      </c>
    </row>
    <row r="866" spans="1:1" ht="13.5" customHeight="1" x14ac:dyDescent="0.15">
      <c r="A866" s="1" t="s">
        <v>3835</v>
      </c>
    </row>
    <row r="867" spans="1:1" ht="13.5" customHeight="1" x14ac:dyDescent="0.15">
      <c r="A867" s="1" t="s">
        <v>3838</v>
      </c>
    </row>
    <row r="868" spans="1:1" ht="13.5" customHeight="1" x14ac:dyDescent="0.15">
      <c r="A868" s="1" t="s">
        <v>3840</v>
      </c>
    </row>
    <row r="869" spans="1:1" ht="13.5" customHeight="1" x14ac:dyDescent="0.15">
      <c r="A869" s="1" t="s">
        <v>3843</v>
      </c>
    </row>
    <row r="870" spans="1:1" ht="13.5" customHeight="1" x14ac:dyDescent="0.15">
      <c r="A870" s="1" t="s">
        <v>3082</v>
      </c>
    </row>
    <row r="871" spans="1:1" ht="13.5" customHeight="1" x14ac:dyDescent="0.15">
      <c r="A871" s="1" t="s">
        <v>3848</v>
      </c>
    </row>
    <row r="872" spans="1:1" ht="13.5" customHeight="1" x14ac:dyDescent="0.15">
      <c r="A872" s="1" t="s">
        <v>3851</v>
      </c>
    </row>
    <row r="873" spans="1:1" ht="13.5" customHeight="1" x14ac:dyDescent="0.15">
      <c r="A873" s="1" t="s">
        <v>3852</v>
      </c>
    </row>
    <row r="874" spans="1:1" ht="13.5" customHeight="1" x14ac:dyDescent="0.15">
      <c r="A874" s="1" t="s">
        <v>3854</v>
      </c>
    </row>
    <row r="875" spans="1:1" ht="13.5" customHeight="1" x14ac:dyDescent="0.15">
      <c r="A875" s="1" t="s">
        <v>3856</v>
      </c>
    </row>
    <row r="876" spans="1:1" ht="13.5" customHeight="1" x14ac:dyDescent="0.15">
      <c r="A876" s="1" t="s">
        <v>3859</v>
      </c>
    </row>
    <row r="877" spans="1:1" ht="13.5" customHeight="1" x14ac:dyDescent="0.15">
      <c r="A877" s="1" t="s">
        <v>3862</v>
      </c>
    </row>
    <row r="878" spans="1:1" ht="13.5" customHeight="1" x14ac:dyDescent="0.15">
      <c r="A878" s="1" t="s">
        <v>3865</v>
      </c>
    </row>
    <row r="879" spans="1:1" ht="13.5" customHeight="1" x14ac:dyDescent="0.15">
      <c r="A879" s="1" t="s">
        <v>3868</v>
      </c>
    </row>
    <row r="880" spans="1:1" ht="13.5" customHeight="1" x14ac:dyDescent="0.15">
      <c r="A880" s="1" t="s">
        <v>3871</v>
      </c>
    </row>
    <row r="881" spans="1:1" ht="13.5" customHeight="1" x14ac:dyDescent="0.15">
      <c r="A881" s="1" t="s">
        <v>3874</v>
      </c>
    </row>
    <row r="882" spans="1:1" ht="13.5" customHeight="1" x14ac:dyDescent="0.15">
      <c r="A882" s="1" t="s">
        <v>3877</v>
      </c>
    </row>
    <row r="883" spans="1:1" ht="13.5" customHeight="1" x14ac:dyDescent="0.15">
      <c r="A883" s="1" t="s">
        <v>3879</v>
      </c>
    </row>
    <row r="884" spans="1:1" ht="13.5" customHeight="1" x14ac:dyDescent="0.15">
      <c r="A884" s="1" t="s">
        <v>3086</v>
      </c>
    </row>
    <row r="885" spans="1:1" ht="13.5" customHeight="1" x14ac:dyDescent="0.15">
      <c r="A885" s="1" t="s">
        <v>3883</v>
      </c>
    </row>
    <row r="886" spans="1:1" ht="13.5" customHeight="1" x14ac:dyDescent="0.15">
      <c r="A886" s="1" t="s">
        <v>3886</v>
      </c>
    </row>
    <row r="887" spans="1:1" ht="13.5" customHeight="1" x14ac:dyDescent="0.15">
      <c r="A887" s="1" t="s">
        <v>3889</v>
      </c>
    </row>
    <row r="888" spans="1:1" ht="13.5" customHeight="1" x14ac:dyDescent="0.15">
      <c r="A888" s="1" t="s">
        <v>3892</v>
      </c>
    </row>
    <row r="889" spans="1:1" ht="13.5" customHeight="1" x14ac:dyDescent="0.15">
      <c r="A889" s="1" t="s">
        <v>1412</v>
      </c>
    </row>
    <row r="890" spans="1:1" ht="13.5" customHeight="1" x14ac:dyDescent="0.15">
      <c r="A890" s="1" t="s">
        <v>3897</v>
      </c>
    </row>
    <row r="891" spans="1:1" ht="13.5" customHeight="1" x14ac:dyDescent="0.15">
      <c r="A891" s="1" t="s">
        <v>3900</v>
      </c>
    </row>
    <row r="892" spans="1:1" ht="13.5" customHeight="1" x14ac:dyDescent="0.15">
      <c r="A892" s="1" t="s">
        <v>3903</v>
      </c>
    </row>
    <row r="893" spans="1:1" ht="13.5" customHeight="1" x14ac:dyDescent="0.15">
      <c r="A893" s="1" t="s">
        <v>3906</v>
      </c>
    </row>
    <row r="894" spans="1:1" ht="13.5" customHeight="1" x14ac:dyDescent="0.15">
      <c r="A894" s="1" t="s">
        <v>3908</v>
      </c>
    </row>
    <row r="895" spans="1:1" ht="13.5" customHeight="1" x14ac:dyDescent="0.15">
      <c r="A895" s="1" t="s">
        <v>3911</v>
      </c>
    </row>
    <row r="896" spans="1:1" ht="13.5" customHeight="1" x14ac:dyDescent="0.15">
      <c r="A896" s="1" t="s">
        <v>3914</v>
      </c>
    </row>
    <row r="897" spans="1:1" ht="13.5" customHeight="1" x14ac:dyDescent="0.15">
      <c r="A897" s="1" t="s">
        <v>3917</v>
      </c>
    </row>
    <row r="898" spans="1:1" ht="13.5" customHeight="1" x14ac:dyDescent="0.15">
      <c r="A898" s="1" t="s">
        <v>3920</v>
      </c>
    </row>
    <row r="899" spans="1:1" ht="13.5" customHeight="1" x14ac:dyDescent="0.15">
      <c r="A899" s="1" t="s">
        <v>3922</v>
      </c>
    </row>
    <row r="900" spans="1:1" ht="13.5" customHeight="1" x14ac:dyDescent="0.15">
      <c r="A900" s="1" t="s">
        <v>3925</v>
      </c>
    </row>
    <row r="901" spans="1:1" ht="13.5" customHeight="1" x14ac:dyDescent="0.15">
      <c r="A901" s="1" t="s">
        <v>3927</v>
      </c>
    </row>
    <row r="902" spans="1:1" ht="13.5" customHeight="1" x14ac:dyDescent="0.15">
      <c r="A902" s="1" t="s">
        <v>3930</v>
      </c>
    </row>
    <row r="903" spans="1:1" ht="13.5" customHeight="1" x14ac:dyDescent="0.15">
      <c r="A903" s="1" t="s">
        <v>3933</v>
      </c>
    </row>
    <row r="904" spans="1:1" ht="13.5" customHeight="1" x14ac:dyDescent="0.15">
      <c r="A904" s="1" t="s">
        <v>3936</v>
      </c>
    </row>
    <row r="905" spans="1:1" ht="13.5" customHeight="1" x14ac:dyDescent="0.15">
      <c r="A905" s="1" t="s">
        <v>3939</v>
      </c>
    </row>
    <row r="906" spans="1:1" ht="13.5" customHeight="1" x14ac:dyDescent="0.15">
      <c r="A906" s="1" t="s">
        <v>3942</v>
      </c>
    </row>
    <row r="907" spans="1:1" ht="13.5" customHeight="1" x14ac:dyDescent="0.15">
      <c r="A907" s="1" t="s">
        <v>3945</v>
      </c>
    </row>
    <row r="908" spans="1:1" ht="13.5" customHeight="1" x14ac:dyDescent="0.15">
      <c r="A908" s="1" t="s">
        <v>3948</v>
      </c>
    </row>
    <row r="909" spans="1:1" ht="13.5" customHeight="1" x14ac:dyDescent="0.15">
      <c r="A909" s="1" t="s">
        <v>3950</v>
      </c>
    </row>
    <row r="910" spans="1:1" ht="13.5" customHeight="1" x14ac:dyDescent="0.15">
      <c r="A910" s="1" t="s">
        <v>2434</v>
      </c>
    </row>
    <row r="911" spans="1:1" ht="13.5" customHeight="1" x14ac:dyDescent="0.15">
      <c r="A911" s="1" t="s">
        <v>3076</v>
      </c>
    </row>
    <row r="912" spans="1:1" ht="13.5" customHeight="1" x14ac:dyDescent="0.15">
      <c r="A912" s="1" t="s">
        <v>3957</v>
      </c>
    </row>
    <row r="913" spans="1:1" ht="13.5" customHeight="1" x14ac:dyDescent="0.15">
      <c r="A913" s="1" t="s">
        <v>3960</v>
      </c>
    </row>
    <row r="914" spans="1:1" ht="13.5" customHeight="1" x14ac:dyDescent="0.15">
      <c r="A914" s="1" t="s">
        <v>3963</v>
      </c>
    </row>
    <row r="915" spans="1:1" ht="13.5" customHeight="1" x14ac:dyDescent="0.15">
      <c r="A915" s="1" t="s">
        <v>1176</v>
      </c>
    </row>
    <row r="916" spans="1:1" ht="13.5" customHeight="1" x14ac:dyDescent="0.15">
      <c r="A916" s="1" t="s">
        <v>3968</v>
      </c>
    </row>
    <row r="917" spans="1:1" ht="13.5" customHeight="1" x14ac:dyDescent="0.15">
      <c r="A917" s="1" t="s">
        <v>3971</v>
      </c>
    </row>
    <row r="918" spans="1:1" ht="13.5" customHeight="1" x14ac:dyDescent="0.15">
      <c r="A918" s="1" t="s">
        <v>3974</v>
      </c>
    </row>
    <row r="919" spans="1:1" ht="13.5" customHeight="1" x14ac:dyDescent="0.15">
      <c r="A919" s="1" t="s">
        <v>3977</v>
      </c>
    </row>
    <row r="920" spans="1:1" ht="13.5" customHeight="1" x14ac:dyDescent="0.15">
      <c r="A920" s="1" t="s">
        <v>3078</v>
      </c>
    </row>
    <row r="921" spans="1:1" ht="13.5" customHeight="1" x14ac:dyDescent="0.15">
      <c r="A921" s="1" t="s">
        <v>3982</v>
      </c>
    </row>
    <row r="922" spans="1:1" ht="13.5" customHeight="1" x14ac:dyDescent="0.15">
      <c r="A922" s="1" t="s">
        <v>3985</v>
      </c>
    </row>
    <row r="923" spans="1:1" ht="13.5" customHeight="1" x14ac:dyDescent="0.15">
      <c r="A923" s="1" t="s">
        <v>3988</v>
      </c>
    </row>
    <row r="924" spans="1:1" ht="13.5" customHeight="1" x14ac:dyDescent="0.15">
      <c r="A924" s="1" t="s">
        <v>3991</v>
      </c>
    </row>
    <row r="925" spans="1:1" ht="13.5" customHeight="1" x14ac:dyDescent="0.15">
      <c r="A925" s="1" t="s">
        <v>3994</v>
      </c>
    </row>
    <row r="926" spans="1:1" ht="13.5" customHeight="1" x14ac:dyDescent="0.15">
      <c r="A926" s="1" t="s">
        <v>3997</v>
      </c>
    </row>
    <row r="927" spans="1:1" ht="13.5" customHeight="1" x14ac:dyDescent="0.15">
      <c r="A927" s="1" t="s">
        <v>3999</v>
      </c>
    </row>
    <row r="928" spans="1:1" ht="13.5" customHeight="1" x14ac:dyDescent="0.15">
      <c r="A928" s="1" t="s">
        <v>4002</v>
      </c>
    </row>
    <row r="929" spans="1:1" ht="13.5" customHeight="1" x14ac:dyDescent="0.15">
      <c r="A929" s="1" t="s">
        <v>4005</v>
      </c>
    </row>
    <row r="930" spans="1:1" ht="13.5" customHeight="1" x14ac:dyDescent="0.15">
      <c r="A930" s="1" t="s">
        <v>4007</v>
      </c>
    </row>
    <row r="931" spans="1:1" ht="13.5" customHeight="1" x14ac:dyDescent="0.15">
      <c r="A931" s="1" t="s">
        <v>4010</v>
      </c>
    </row>
    <row r="932" spans="1:1" ht="13.5" customHeight="1" x14ac:dyDescent="0.15">
      <c r="A932" s="1" t="s">
        <v>4013</v>
      </c>
    </row>
    <row r="933" spans="1:1" ht="13.5" customHeight="1" x14ac:dyDescent="0.15">
      <c r="A933" s="1" t="s">
        <v>4016</v>
      </c>
    </row>
    <row r="934" spans="1:1" ht="13.5" customHeight="1" x14ac:dyDescent="0.15">
      <c r="A934" s="1" t="s">
        <v>4019</v>
      </c>
    </row>
    <row r="935" spans="1:1" ht="13.5" customHeight="1" x14ac:dyDescent="0.15">
      <c r="A935" s="1" t="s">
        <v>4032</v>
      </c>
    </row>
    <row r="936" spans="1:1" ht="13.5" customHeight="1" x14ac:dyDescent="0.15">
      <c r="A936" s="1" t="s">
        <v>1241</v>
      </c>
    </row>
    <row r="937" spans="1:1" ht="13.5" customHeight="1" x14ac:dyDescent="0.15">
      <c r="A937" s="1" t="s">
        <v>4023</v>
      </c>
    </row>
    <row r="938" spans="1:1" ht="13.5" customHeight="1" x14ac:dyDescent="0.15">
      <c r="A938" s="1" t="s">
        <v>4026</v>
      </c>
    </row>
    <row r="939" spans="1:1" ht="13.5" customHeight="1" x14ac:dyDescent="0.15">
      <c r="A939" s="1" t="s">
        <v>4029</v>
      </c>
    </row>
    <row r="940" spans="1:1" ht="13.5" customHeight="1" x14ac:dyDescent="0.15">
      <c r="A940" s="1" t="s">
        <v>4035</v>
      </c>
    </row>
    <row r="941" spans="1:1" ht="13.5" customHeight="1" x14ac:dyDescent="0.15">
      <c r="A941" s="1" t="s">
        <v>4038</v>
      </c>
    </row>
    <row r="942" spans="1:1" ht="13.5" customHeight="1" x14ac:dyDescent="0.15">
      <c r="A942" s="1" t="s">
        <v>1265</v>
      </c>
    </row>
    <row r="943" spans="1:1" ht="13.5" customHeight="1" x14ac:dyDescent="0.15">
      <c r="A943" s="1" t="s">
        <v>4043</v>
      </c>
    </row>
    <row r="944" spans="1:1" ht="13.5" customHeight="1" x14ac:dyDescent="0.15">
      <c r="A944" s="1" t="s">
        <v>4046</v>
      </c>
    </row>
    <row r="945" spans="1:1" ht="13.5" customHeight="1" x14ac:dyDescent="0.15">
      <c r="A945" s="1" t="s">
        <v>4049</v>
      </c>
    </row>
    <row r="946" spans="1:1" ht="13.5" customHeight="1" x14ac:dyDescent="0.15">
      <c r="A946" s="1" t="s">
        <v>4052</v>
      </c>
    </row>
    <row r="947" spans="1:1" ht="13.5" customHeight="1" x14ac:dyDescent="0.15">
      <c r="A947" s="1" t="s">
        <v>4055</v>
      </c>
    </row>
    <row r="948" spans="1:1" ht="13.5" customHeight="1" x14ac:dyDescent="0.15">
      <c r="A948" s="1" t="s">
        <v>3742</v>
      </c>
    </row>
    <row r="949" spans="1:1" ht="13.5" customHeight="1" x14ac:dyDescent="0.15">
      <c r="A949" s="1" t="s">
        <v>3744</v>
      </c>
    </row>
    <row r="950" spans="1:1" ht="13.5" customHeight="1" x14ac:dyDescent="0.15">
      <c r="A950" s="1" t="s">
        <v>3747</v>
      </c>
    </row>
    <row r="951" spans="1:1" ht="13.5" customHeight="1" x14ac:dyDescent="0.15">
      <c r="A951" s="1" t="s">
        <v>3750</v>
      </c>
    </row>
    <row r="952" spans="1:1" ht="13.5" customHeight="1" x14ac:dyDescent="0.15">
      <c r="A952" s="1" t="s">
        <v>3753</v>
      </c>
    </row>
    <row r="953" spans="1:1" ht="13.5" customHeight="1" x14ac:dyDescent="0.15">
      <c r="A953" s="1" t="s">
        <v>3756</v>
      </c>
    </row>
    <row r="954" spans="1:1" ht="13.5" customHeight="1" x14ac:dyDescent="0.15">
      <c r="A954" s="1" t="s">
        <v>2246</v>
      </c>
    </row>
    <row r="955" spans="1:1" ht="13.5" customHeight="1" x14ac:dyDescent="0.15">
      <c r="A955" s="1" t="s">
        <v>3761</v>
      </c>
    </row>
    <row r="956" spans="1:1" ht="13.5" customHeight="1" x14ac:dyDescent="0.15">
      <c r="A956" s="1" t="s">
        <v>3764</v>
      </c>
    </row>
    <row r="957" spans="1:1" ht="13.5" customHeight="1" x14ac:dyDescent="0.15">
      <c r="A957" s="1" t="s">
        <v>3767</v>
      </c>
    </row>
    <row r="958" spans="1:1" ht="13.5" customHeight="1" x14ac:dyDescent="0.15">
      <c r="A958" s="1" t="s">
        <v>3770</v>
      </c>
    </row>
    <row r="959" spans="1:1" ht="13.5" customHeight="1" x14ac:dyDescent="0.15">
      <c r="A959" s="1" t="s">
        <v>1317</v>
      </c>
    </row>
    <row r="960" spans="1:1" ht="13.5" customHeight="1" x14ac:dyDescent="0.15">
      <c r="A960" s="1" t="s">
        <v>3775</v>
      </c>
    </row>
    <row r="961" spans="1:1" ht="13.5" customHeight="1" x14ac:dyDescent="0.15">
      <c r="A961" s="1" t="s">
        <v>2622</v>
      </c>
    </row>
    <row r="962" spans="1:1" ht="13.5" customHeight="1" x14ac:dyDescent="0.15">
      <c r="A962" s="1" t="s">
        <v>3780</v>
      </c>
    </row>
    <row r="963" spans="1:1" ht="13.5" customHeight="1" x14ac:dyDescent="0.15">
      <c r="A963" s="1" t="s">
        <v>3782</v>
      </c>
    </row>
    <row r="964" spans="1:1" ht="13.5" customHeight="1" x14ac:dyDescent="0.15">
      <c r="A964" s="1" t="s">
        <v>3785</v>
      </c>
    </row>
    <row r="965" spans="1:1" ht="13.5" customHeight="1" x14ac:dyDescent="0.15">
      <c r="A965" s="1" t="s">
        <v>2742</v>
      </c>
    </row>
    <row r="966" spans="1:1" ht="13.5" customHeight="1" x14ac:dyDescent="0.15">
      <c r="A966" s="1" t="s">
        <v>3789</v>
      </c>
    </row>
    <row r="967" spans="1:1" ht="13.5" customHeight="1" x14ac:dyDescent="0.15">
      <c r="A967" s="1" t="s">
        <v>2779</v>
      </c>
    </row>
    <row r="968" spans="1:1" ht="13.5" customHeight="1" x14ac:dyDescent="0.15">
      <c r="A968" s="1" t="s">
        <v>3794</v>
      </c>
    </row>
    <row r="969" spans="1:1" ht="13.5" customHeight="1" x14ac:dyDescent="0.15">
      <c r="A969" s="1" t="s">
        <v>2794</v>
      </c>
    </row>
    <row r="970" spans="1:1" ht="13.5" customHeight="1" x14ac:dyDescent="0.15">
      <c r="A970" s="1" t="s">
        <v>3799</v>
      </c>
    </row>
    <row r="971" spans="1:1" ht="13.5" customHeight="1" x14ac:dyDescent="0.15">
      <c r="A971" s="1" t="s">
        <v>2863</v>
      </c>
    </row>
    <row r="972" spans="1:1" ht="13.5" customHeight="1" x14ac:dyDescent="0.15">
      <c r="A972" s="1" t="s">
        <v>3806</v>
      </c>
    </row>
    <row r="973" spans="1:1" ht="13.5" customHeight="1" x14ac:dyDescent="0.15">
      <c r="A973" s="1" t="s">
        <v>2585</v>
      </c>
    </row>
    <row r="974" spans="1:1" ht="13.5" customHeight="1" x14ac:dyDescent="0.15">
      <c r="A974" s="1" t="s">
        <v>3811</v>
      </c>
    </row>
    <row r="975" spans="1:1" ht="13.5" customHeight="1" x14ac:dyDescent="0.15">
      <c r="A975" s="1" t="s">
        <v>2611</v>
      </c>
    </row>
    <row r="976" spans="1:1" ht="13.5" customHeight="1" x14ac:dyDescent="0.15">
      <c r="A976" s="1" t="s">
        <v>3816</v>
      </c>
    </row>
    <row r="977" spans="1:1" ht="13.5" customHeight="1" x14ac:dyDescent="0.15">
      <c r="A977" s="1" t="s">
        <v>3819</v>
      </c>
    </row>
    <row r="978" spans="1:1" ht="13.5" customHeight="1" x14ac:dyDescent="0.15">
      <c r="A978" s="1" t="s">
        <v>3822</v>
      </c>
    </row>
    <row r="979" spans="1:1" ht="13.5" customHeight="1" x14ac:dyDescent="0.15">
      <c r="A979" s="1" t="s">
        <v>3825</v>
      </c>
    </row>
    <row r="980" spans="1:1" ht="13.5" customHeight="1" x14ac:dyDescent="0.15">
      <c r="A980" s="1" t="s">
        <v>3828</v>
      </c>
    </row>
    <row r="981" spans="1:1" ht="13.5" customHeight="1" x14ac:dyDescent="0.15">
      <c r="A981" s="1" t="s">
        <v>3831</v>
      </c>
    </row>
    <row r="982" spans="1:1" ht="13.5" customHeight="1" x14ac:dyDescent="0.15">
      <c r="A982" s="1" t="s">
        <v>2819</v>
      </c>
    </row>
    <row r="983" spans="1:1" ht="13.5" customHeight="1" x14ac:dyDescent="0.15">
      <c r="A983" s="1" t="s">
        <v>3836</v>
      </c>
    </row>
    <row r="984" spans="1:1" ht="13.5" customHeight="1" x14ac:dyDescent="0.15">
      <c r="A984" s="1" t="s">
        <v>2861</v>
      </c>
    </row>
    <row r="985" spans="1:1" ht="13.5" customHeight="1" x14ac:dyDescent="0.15">
      <c r="A985" s="1" t="s">
        <v>3841</v>
      </c>
    </row>
    <row r="986" spans="1:1" ht="13.5" customHeight="1" x14ac:dyDescent="0.15">
      <c r="A986" s="1" t="s">
        <v>3844</v>
      </c>
    </row>
    <row r="987" spans="1:1" ht="13.5" customHeight="1" x14ac:dyDescent="0.15">
      <c r="A987" s="1" t="s">
        <v>3846</v>
      </c>
    </row>
    <row r="988" spans="1:1" ht="13.5" customHeight="1" x14ac:dyDescent="0.15">
      <c r="A988" s="1" t="s">
        <v>3849</v>
      </c>
    </row>
    <row r="989" spans="1:1" ht="13.5" customHeight="1" x14ac:dyDescent="0.15">
      <c r="A989" s="1" t="s">
        <v>2612</v>
      </c>
    </row>
    <row r="990" spans="1:1" ht="13.5" customHeight="1" x14ac:dyDescent="0.15">
      <c r="A990" s="1" t="s">
        <v>3853</v>
      </c>
    </row>
    <row r="991" spans="1:1" ht="13.5" customHeight="1" x14ac:dyDescent="0.15">
      <c r="A991" s="1" t="s">
        <v>3115</v>
      </c>
    </row>
    <row r="992" spans="1:1" ht="13.5" customHeight="1" x14ac:dyDescent="0.15">
      <c r="A992" s="1" t="s">
        <v>3857</v>
      </c>
    </row>
    <row r="993" spans="1:1" ht="13.5" customHeight="1" x14ac:dyDescent="0.15">
      <c r="A993" s="1" t="s">
        <v>3860</v>
      </c>
    </row>
    <row r="994" spans="1:1" ht="13.5" customHeight="1" x14ac:dyDescent="0.15">
      <c r="A994" s="1" t="s">
        <v>3863</v>
      </c>
    </row>
    <row r="995" spans="1:1" ht="13.5" customHeight="1" x14ac:dyDescent="0.15">
      <c r="A995" s="1" t="s">
        <v>3866</v>
      </c>
    </row>
    <row r="996" spans="1:1" ht="13.5" customHeight="1" x14ac:dyDescent="0.15">
      <c r="A996" s="1" t="s">
        <v>3869</v>
      </c>
    </row>
    <row r="997" spans="1:1" ht="13.5" customHeight="1" x14ac:dyDescent="0.15">
      <c r="A997" s="1" t="s">
        <v>3872</v>
      </c>
    </row>
    <row r="998" spans="1:1" ht="13.5" customHeight="1" x14ac:dyDescent="0.15">
      <c r="A998" s="1" t="s">
        <v>3875</v>
      </c>
    </row>
    <row r="999" spans="1:1" ht="13.5" customHeight="1" x14ac:dyDescent="0.15">
      <c r="A999" s="1" t="s">
        <v>2880</v>
      </c>
    </row>
    <row r="1000" spans="1:1" ht="13.5" customHeight="1" x14ac:dyDescent="0.15">
      <c r="A1000" s="1" t="s">
        <v>2952</v>
      </c>
    </row>
    <row r="1001" spans="1:1" ht="13.5" customHeight="1" x14ac:dyDescent="0.15">
      <c r="A1001" s="1" t="s">
        <v>3881</v>
      </c>
    </row>
    <row r="1002" spans="1:1" ht="13.5" customHeight="1" x14ac:dyDescent="0.15">
      <c r="A1002" s="1" t="s">
        <v>3884</v>
      </c>
    </row>
    <row r="1003" spans="1:1" ht="13.5" customHeight="1" x14ac:dyDescent="0.15">
      <c r="A1003" s="1" t="s">
        <v>3887</v>
      </c>
    </row>
    <row r="1004" spans="1:1" ht="13.5" customHeight="1" x14ac:dyDescent="0.15">
      <c r="A1004" s="1" t="s">
        <v>3890</v>
      </c>
    </row>
    <row r="1005" spans="1:1" ht="13.5" customHeight="1" x14ac:dyDescent="0.15">
      <c r="A1005" s="1" t="s">
        <v>3893</v>
      </c>
    </row>
    <row r="1006" spans="1:1" ht="13.5" customHeight="1" x14ac:dyDescent="0.15">
      <c r="A1006" s="1" t="s">
        <v>3895</v>
      </c>
    </row>
    <row r="1007" spans="1:1" ht="13.5" customHeight="1" x14ac:dyDescent="0.15">
      <c r="A1007" s="1" t="s">
        <v>3898</v>
      </c>
    </row>
    <row r="1008" spans="1:1" ht="13.5" customHeight="1" x14ac:dyDescent="0.15">
      <c r="A1008" s="1" t="s">
        <v>3901</v>
      </c>
    </row>
    <row r="1009" spans="1:1" ht="13.5" customHeight="1" x14ac:dyDescent="0.15">
      <c r="A1009" s="1" t="s">
        <v>3904</v>
      </c>
    </row>
    <row r="1010" spans="1:1" ht="13.5" customHeight="1" x14ac:dyDescent="0.15">
      <c r="A1010" s="1" t="s">
        <v>1394</v>
      </c>
    </row>
    <row r="1011" spans="1:1" ht="13.5" customHeight="1" x14ac:dyDescent="0.15">
      <c r="A1011" s="1" t="s">
        <v>3909</v>
      </c>
    </row>
    <row r="1012" spans="1:1" ht="13.5" customHeight="1" x14ac:dyDescent="0.15">
      <c r="A1012" s="1" t="s">
        <v>3912</v>
      </c>
    </row>
    <row r="1013" spans="1:1" ht="13.5" customHeight="1" x14ac:dyDescent="0.15">
      <c r="A1013" s="1" t="s">
        <v>3915</v>
      </c>
    </row>
    <row r="1014" spans="1:1" ht="13.5" customHeight="1" x14ac:dyDescent="0.15">
      <c r="A1014" s="1" t="s">
        <v>3918</v>
      </c>
    </row>
    <row r="1015" spans="1:1" ht="13.5" customHeight="1" x14ac:dyDescent="0.15">
      <c r="A1015" s="1" t="s">
        <v>3921</v>
      </c>
    </row>
    <row r="1016" spans="1:1" ht="13.5" customHeight="1" x14ac:dyDescent="0.15">
      <c r="A1016" s="1" t="s">
        <v>3923</v>
      </c>
    </row>
    <row r="1017" spans="1:1" ht="13.5" customHeight="1" x14ac:dyDescent="0.15">
      <c r="A1017" s="1" t="s">
        <v>3095</v>
      </c>
    </row>
    <row r="1018" spans="1:1" ht="13.5" customHeight="1" x14ac:dyDescent="0.15">
      <c r="A1018" s="1" t="s">
        <v>3928</v>
      </c>
    </row>
    <row r="1019" spans="1:1" ht="13.5" customHeight="1" x14ac:dyDescent="0.15">
      <c r="A1019" s="1" t="s">
        <v>3931</v>
      </c>
    </row>
    <row r="1020" spans="1:1" ht="13.5" customHeight="1" x14ac:dyDescent="0.15">
      <c r="A1020" s="1" t="s">
        <v>3934</v>
      </c>
    </row>
    <row r="1021" spans="1:1" ht="13.5" customHeight="1" x14ac:dyDescent="0.15">
      <c r="A1021" s="1" t="s">
        <v>3937</v>
      </c>
    </row>
    <row r="1022" spans="1:1" ht="13.5" customHeight="1" x14ac:dyDescent="0.15">
      <c r="A1022" s="1" t="s">
        <v>3949</v>
      </c>
    </row>
    <row r="1023" spans="1:1" ht="13.5" customHeight="1" x14ac:dyDescent="0.15">
      <c r="A1023" s="1" t="s">
        <v>3940</v>
      </c>
    </row>
    <row r="1024" spans="1:1" ht="13.5" customHeight="1" x14ac:dyDescent="0.15">
      <c r="A1024" s="1" t="s">
        <v>3943</v>
      </c>
    </row>
    <row r="1025" spans="1:1" ht="13.5" customHeight="1" x14ac:dyDescent="0.15">
      <c r="A1025" s="1" t="s">
        <v>3946</v>
      </c>
    </row>
    <row r="1026" spans="1:1" ht="13.5" customHeight="1" x14ac:dyDescent="0.15">
      <c r="A1026" s="1" t="s">
        <v>3951</v>
      </c>
    </row>
    <row r="1027" spans="1:1" ht="13.5" customHeight="1" x14ac:dyDescent="0.15">
      <c r="A1027" s="1" t="s">
        <v>3953</v>
      </c>
    </row>
    <row r="1028" spans="1:1" ht="13.5" customHeight="1" x14ac:dyDescent="0.15">
      <c r="A1028" s="1" t="s">
        <v>3955</v>
      </c>
    </row>
    <row r="1029" spans="1:1" ht="13.5" customHeight="1" x14ac:dyDescent="0.15">
      <c r="A1029" s="1" t="s">
        <v>3958</v>
      </c>
    </row>
    <row r="1030" spans="1:1" ht="13.5" customHeight="1" x14ac:dyDescent="0.15">
      <c r="A1030" s="1" t="s">
        <v>3961</v>
      </c>
    </row>
    <row r="1031" spans="1:1" ht="13.5" customHeight="1" x14ac:dyDescent="0.15">
      <c r="A1031" s="1" t="s">
        <v>3964</v>
      </c>
    </row>
    <row r="1032" spans="1:1" ht="13.5" customHeight="1" x14ac:dyDescent="0.15">
      <c r="A1032" s="1" t="s">
        <v>3966</v>
      </c>
    </row>
    <row r="1033" spans="1:1" ht="13.5" customHeight="1" x14ac:dyDescent="0.15">
      <c r="A1033" s="1" t="s">
        <v>3969</v>
      </c>
    </row>
    <row r="1034" spans="1:1" ht="13.5" customHeight="1" x14ac:dyDescent="0.15">
      <c r="A1034" s="1" t="s">
        <v>3972</v>
      </c>
    </row>
    <row r="1035" spans="1:1" ht="13.5" customHeight="1" x14ac:dyDescent="0.15">
      <c r="A1035" s="1" t="s">
        <v>3975</v>
      </c>
    </row>
    <row r="1036" spans="1:1" ht="13.5" customHeight="1" x14ac:dyDescent="0.15">
      <c r="A1036" s="1" t="s">
        <v>3978</v>
      </c>
    </row>
    <row r="1037" spans="1:1" ht="13.5" customHeight="1" x14ac:dyDescent="0.15">
      <c r="A1037" s="1" t="s">
        <v>3980</v>
      </c>
    </row>
    <row r="1038" spans="1:1" ht="13.5" customHeight="1" x14ac:dyDescent="0.15">
      <c r="A1038" s="1" t="s">
        <v>3983</v>
      </c>
    </row>
    <row r="1039" spans="1:1" ht="13.5" customHeight="1" x14ac:dyDescent="0.15">
      <c r="A1039" s="1" t="s">
        <v>3986</v>
      </c>
    </row>
    <row r="1040" spans="1:1" ht="13.5" customHeight="1" x14ac:dyDescent="0.15">
      <c r="A1040" s="1" t="s">
        <v>3989</v>
      </c>
    </row>
    <row r="1041" spans="1:1" ht="13.5" customHeight="1" x14ac:dyDescent="0.15">
      <c r="A1041" s="1" t="s">
        <v>3992</v>
      </c>
    </row>
    <row r="1042" spans="1:1" ht="13.5" customHeight="1" x14ac:dyDescent="0.15">
      <c r="A1042" s="1" t="s">
        <v>3995</v>
      </c>
    </row>
    <row r="1043" spans="1:1" ht="13.5" customHeight="1" x14ac:dyDescent="0.15">
      <c r="A1043" s="1" t="s">
        <v>3062</v>
      </c>
    </row>
    <row r="1044" spans="1:1" ht="13.5" customHeight="1" x14ac:dyDescent="0.15">
      <c r="A1044" s="1" t="s">
        <v>4000</v>
      </c>
    </row>
    <row r="1045" spans="1:1" ht="13.5" customHeight="1" x14ac:dyDescent="0.15">
      <c r="A1045" s="1" t="s">
        <v>4003</v>
      </c>
    </row>
    <row r="1046" spans="1:1" ht="13.5" customHeight="1" x14ac:dyDescent="0.15">
      <c r="A1046" s="1" t="s">
        <v>1245</v>
      </c>
    </row>
    <row r="1047" spans="1:1" ht="13.5" customHeight="1" x14ac:dyDescent="0.15">
      <c r="A1047" s="1" t="s">
        <v>4008</v>
      </c>
    </row>
    <row r="1048" spans="1:1" ht="13.5" customHeight="1" x14ac:dyDescent="0.15">
      <c r="A1048" s="1" t="s">
        <v>4011</v>
      </c>
    </row>
    <row r="1049" spans="1:1" ht="13.5" customHeight="1" x14ac:dyDescent="0.15">
      <c r="A1049" s="1" t="s">
        <v>4014</v>
      </c>
    </row>
    <row r="1050" spans="1:1" ht="13.5" customHeight="1" x14ac:dyDescent="0.15">
      <c r="A1050" s="1" t="s">
        <v>4017</v>
      </c>
    </row>
    <row r="1051" spans="1:1" ht="13.5" customHeight="1" x14ac:dyDescent="0.15">
      <c r="A1051" s="1" t="s">
        <v>4020</v>
      </c>
    </row>
    <row r="1052" spans="1:1" ht="13.5" customHeight="1" x14ac:dyDescent="0.15">
      <c r="A1052" s="1" t="s">
        <v>4021</v>
      </c>
    </row>
    <row r="1053" spans="1:1" ht="13.5" customHeight="1" x14ac:dyDescent="0.15">
      <c r="A1053" s="1" t="s">
        <v>4024</v>
      </c>
    </row>
    <row r="1054" spans="1:1" ht="13.5" customHeight="1" x14ac:dyDescent="0.15">
      <c r="A1054" s="1" t="s">
        <v>4027</v>
      </c>
    </row>
    <row r="1055" spans="1:1" ht="13.5" customHeight="1" x14ac:dyDescent="0.15">
      <c r="A1055" s="1" t="s">
        <v>4030</v>
      </c>
    </row>
    <row r="1056" spans="1:1" ht="13.5" customHeight="1" x14ac:dyDescent="0.15">
      <c r="A1056" s="1" t="s">
        <v>4033</v>
      </c>
    </row>
    <row r="1057" spans="1:1" ht="13.5" customHeight="1" x14ac:dyDescent="0.15">
      <c r="A1057" s="1" t="s">
        <v>4036</v>
      </c>
    </row>
    <row r="1058" spans="1:1" ht="13.5" customHeight="1" x14ac:dyDescent="0.15">
      <c r="A1058" s="1" t="s">
        <v>4039</v>
      </c>
    </row>
    <row r="1059" spans="1:1" ht="13.5" customHeight="1" x14ac:dyDescent="0.15">
      <c r="A1059" s="1" t="s">
        <v>4041</v>
      </c>
    </row>
    <row r="1060" spans="1:1" ht="13.5" customHeight="1" x14ac:dyDescent="0.15">
      <c r="A1060" s="1" t="s">
        <v>4044</v>
      </c>
    </row>
    <row r="1061" spans="1:1" ht="13.5" customHeight="1" x14ac:dyDescent="0.15">
      <c r="A1061" s="1" t="s">
        <v>4047</v>
      </c>
    </row>
    <row r="1062" spans="1:1" ht="13.5" customHeight="1" x14ac:dyDescent="0.15">
      <c r="A1062" s="1" t="s">
        <v>4050</v>
      </c>
    </row>
    <row r="1063" spans="1:1" ht="13.5" customHeight="1" x14ac:dyDescent="0.15">
      <c r="A1063" s="1" t="s">
        <v>4053</v>
      </c>
    </row>
    <row r="1064" spans="1:1" ht="13.5" customHeight="1" x14ac:dyDescent="0.15">
      <c r="A1064" s="1" t="s">
        <v>4056</v>
      </c>
    </row>
    <row r="1065" spans="1:1" ht="13.5" customHeight="1" x14ac:dyDescent="0.15">
      <c r="A1065" s="1" t="s">
        <v>4057</v>
      </c>
    </row>
    <row r="1066" spans="1:1" ht="13.5" customHeight="1" x14ac:dyDescent="0.15">
      <c r="A1066" s="1" t="s">
        <v>4058</v>
      </c>
    </row>
    <row r="1067" spans="1:1" ht="13.5" customHeight="1" x14ac:dyDescent="0.15">
      <c r="A1067" s="1" t="s">
        <v>4059</v>
      </c>
    </row>
    <row r="1068" spans="1:1" ht="13.5" customHeight="1" x14ac:dyDescent="0.15">
      <c r="A1068" s="1" t="s">
        <v>4060</v>
      </c>
    </row>
    <row r="1069" spans="1:1" ht="13.5" customHeight="1" x14ac:dyDescent="0.15">
      <c r="A1069" s="1" t="s">
        <v>4061</v>
      </c>
    </row>
    <row r="1070" spans="1:1" ht="13.5" customHeight="1" x14ac:dyDescent="0.15">
      <c r="A1070" s="1" t="s">
        <v>4062</v>
      </c>
    </row>
    <row r="1071" spans="1:1" ht="13.5" customHeight="1" x14ac:dyDescent="0.15">
      <c r="A1071" s="1" t="s">
        <v>4063</v>
      </c>
    </row>
    <row r="1072" spans="1:1" ht="13.5" customHeight="1" x14ac:dyDescent="0.15">
      <c r="A1072" s="1" t="s">
        <v>4064</v>
      </c>
    </row>
    <row r="1073" spans="1:1" ht="13.5" customHeight="1" x14ac:dyDescent="0.15">
      <c r="A1073" s="1" t="s">
        <v>4065</v>
      </c>
    </row>
    <row r="1074" spans="1:1" ht="13.5" customHeight="1" x14ac:dyDescent="0.15">
      <c r="A1074" s="1" t="s">
        <v>4066</v>
      </c>
    </row>
    <row r="1075" spans="1:1" ht="13.5" customHeight="1" x14ac:dyDescent="0.15">
      <c r="A1075" s="1" t="s">
        <v>4067</v>
      </c>
    </row>
    <row r="1076" spans="1:1" ht="13.5" customHeight="1" x14ac:dyDescent="0.15">
      <c r="A1076" s="1" t="s">
        <v>4068</v>
      </c>
    </row>
    <row r="1077" spans="1:1" ht="13.5" customHeight="1" x14ac:dyDescent="0.15">
      <c r="A1077" s="1" t="s">
        <v>4069</v>
      </c>
    </row>
    <row r="1078" spans="1:1" ht="13.5" customHeight="1" x14ac:dyDescent="0.15">
      <c r="A1078" s="1" t="s">
        <v>4070</v>
      </c>
    </row>
    <row r="1079" spans="1:1" ht="13.5" customHeight="1" x14ac:dyDescent="0.15">
      <c r="A1079" s="1" t="s">
        <v>4071</v>
      </c>
    </row>
    <row r="1080" spans="1:1" ht="13.5" customHeight="1" x14ac:dyDescent="0.15">
      <c r="A1080" s="1" t="s">
        <v>4072</v>
      </c>
    </row>
    <row r="1081" spans="1:1" ht="13.5" customHeight="1" x14ac:dyDescent="0.15">
      <c r="A1081" s="1" t="s">
        <v>4073</v>
      </c>
    </row>
    <row r="1082" spans="1:1" ht="13.5" customHeight="1" x14ac:dyDescent="0.15">
      <c r="A1082" s="1" t="s">
        <v>4074</v>
      </c>
    </row>
    <row r="1083" spans="1:1" ht="13.5" customHeight="1" x14ac:dyDescent="0.15">
      <c r="A1083" s="1" t="s">
        <v>4075</v>
      </c>
    </row>
    <row r="1084" spans="1:1" ht="13.5" customHeight="1" x14ac:dyDescent="0.15">
      <c r="A1084" s="1" t="s">
        <v>4076</v>
      </c>
    </row>
    <row r="1085" spans="1:1" ht="13.5" customHeight="1" x14ac:dyDescent="0.15">
      <c r="A1085" s="1" t="s">
        <v>4077</v>
      </c>
    </row>
    <row r="1086" spans="1:1" ht="13.5" customHeight="1" x14ac:dyDescent="0.15">
      <c r="A1086" s="1" t="s">
        <v>4078</v>
      </c>
    </row>
    <row r="1087" spans="1:1" ht="13.5" customHeight="1" x14ac:dyDescent="0.15">
      <c r="A1087" s="1" t="s">
        <v>1296</v>
      </c>
    </row>
    <row r="1088" spans="1:1" ht="13.5" customHeight="1" x14ac:dyDescent="0.15">
      <c r="A1088" s="1" t="s">
        <v>4079</v>
      </c>
    </row>
    <row r="1089" spans="1:1" ht="13.5" customHeight="1" x14ac:dyDescent="0.15">
      <c r="A1089" s="1" t="s">
        <v>4080</v>
      </c>
    </row>
    <row r="1090" spans="1:1" ht="13.5" customHeight="1" x14ac:dyDescent="0.15">
      <c r="A1090" s="1" t="s">
        <v>4081</v>
      </c>
    </row>
    <row r="1091" spans="1:1" ht="13.5" customHeight="1" x14ac:dyDescent="0.15">
      <c r="A1091" s="1" t="s">
        <v>4082</v>
      </c>
    </row>
    <row r="1092" spans="1:1" ht="13.5" customHeight="1" x14ac:dyDescent="0.15">
      <c r="A1092" s="1" t="s">
        <v>4083</v>
      </c>
    </row>
    <row r="1093" spans="1:1" ht="13.5" customHeight="1" x14ac:dyDescent="0.15">
      <c r="A1093" s="1" t="s">
        <v>4084</v>
      </c>
    </row>
    <row r="1094" spans="1:1" ht="13.5" customHeight="1" x14ac:dyDescent="0.15">
      <c r="A1094" s="1" t="s">
        <v>4085</v>
      </c>
    </row>
    <row r="1095" spans="1:1" ht="13.5" customHeight="1" x14ac:dyDescent="0.15">
      <c r="A1095" s="1" t="s">
        <v>4086</v>
      </c>
    </row>
    <row r="1096" spans="1:1" ht="13.5" customHeight="1" x14ac:dyDescent="0.15">
      <c r="A1096" s="1" t="s">
        <v>4087</v>
      </c>
    </row>
    <row r="1097" spans="1:1" ht="13.5" customHeight="1" x14ac:dyDescent="0.15">
      <c r="A1097" s="1" t="s">
        <v>4088</v>
      </c>
    </row>
    <row r="1098" spans="1:1" ht="13.5" customHeight="1" x14ac:dyDescent="0.15">
      <c r="A1098" s="1" t="s">
        <v>4089</v>
      </c>
    </row>
    <row r="1099" spans="1:1" ht="13.5" customHeight="1" x14ac:dyDescent="0.15">
      <c r="A1099" s="1" t="s">
        <v>4090</v>
      </c>
    </row>
    <row r="1100" spans="1:1" ht="13.5" customHeight="1" x14ac:dyDescent="0.15">
      <c r="A1100" s="1" t="s">
        <v>1434</v>
      </c>
    </row>
    <row r="1101" spans="1:1" ht="13.5" customHeight="1" x14ac:dyDescent="0.15">
      <c r="A1101" s="1" t="s">
        <v>4091</v>
      </c>
    </row>
    <row r="1102" spans="1:1" ht="13.5" customHeight="1" x14ac:dyDescent="0.15">
      <c r="A1102" s="1" t="s">
        <v>2996</v>
      </c>
    </row>
    <row r="1103" spans="1:1" ht="13.5" customHeight="1" x14ac:dyDescent="0.15">
      <c r="A1103" s="1" t="s">
        <v>4092</v>
      </c>
    </row>
    <row r="1104" spans="1:1" ht="13.5" customHeight="1" x14ac:dyDescent="0.15">
      <c r="A1104" s="1" t="s">
        <v>4093</v>
      </c>
    </row>
    <row r="1105" spans="1:1" ht="13.5" customHeight="1" x14ac:dyDescent="0.15">
      <c r="A1105" s="1" t="s">
        <v>4094</v>
      </c>
    </row>
    <row r="1106" spans="1:1" ht="13.5" customHeight="1" x14ac:dyDescent="0.15">
      <c r="A1106" s="1" t="s">
        <v>4095</v>
      </c>
    </row>
    <row r="1107" spans="1:1" ht="13.5" customHeight="1" x14ac:dyDescent="0.15">
      <c r="A1107" s="1" t="s">
        <v>4096</v>
      </c>
    </row>
    <row r="1108" spans="1:1" ht="13.5" customHeight="1" x14ac:dyDescent="0.15">
      <c r="A1108" s="1" t="s">
        <v>4097</v>
      </c>
    </row>
    <row r="1109" spans="1:1" ht="13.5" customHeight="1" x14ac:dyDescent="0.15">
      <c r="A1109" s="1" t="s">
        <v>4098</v>
      </c>
    </row>
    <row r="1110" spans="1:1" ht="13.5" customHeight="1" x14ac:dyDescent="0.15">
      <c r="A1110" s="1" t="s">
        <v>4099</v>
      </c>
    </row>
    <row r="1111" spans="1:1" ht="13.5" customHeight="1" x14ac:dyDescent="0.15">
      <c r="A1111" s="1" t="s">
        <v>4100</v>
      </c>
    </row>
    <row r="1112" spans="1:1" ht="13.5" customHeight="1" x14ac:dyDescent="0.15">
      <c r="A1112" s="1" t="s">
        <v>4101</v>
      </c>
    </row>
    <row r="1113" spans="1:1" ht="13.5" customHeight="1" x14ac:dyDescent="0.15">
      <c r="A1113" s="1" t="s">
        <v>4102</v>
      </c>
    </row>
    <row r="1114" spans="1:1" ht="13.5" customHeight="1" x14ac:dyDescent="0.15">
      <c r="A1114" s="1" t="s">
        <v>4103</v>
      </c>
    </row>
    <row r="1115" spans="1:1" ht="13.5" customHeight="1" x14ac:dyDescent="0.15">
      <c r="A1115" s="1" t="s">
        <v>4104</v>
      </c>
    </row>
    <row r="1116" spans="1:1" ht="13.5" customHeight="1" x14ac:dyDescent="0.15">
      <c r="A1116" s="1" t="s">
        <v>4105</v>
      </c>
    </row>
    <row r="1117" spans="1:1" ht="13.5" customHeight="1" x14ac:dyDescent="0.15">
      <c r="A1117" s="1" t="s">
        <v>4106</v>
      </c>
    </row>
    <row r="1118" spans="1:1" ht="13.5" customHeight="1" x14ac:dyDescent="0.15">
      <c r="A1118" s="1" t="s">
        <v>4107</v>
      </c>
    </row>
    <row r="1119" spans="1:1" ht="13.5" customHeight="1" x14ac:dyDescent="0.15">
      <c r="A1119" s="1" t="s">
        <v>4108</v>
      </c>
    </row>
    <row r="1120" spans="1:1" ht="13.5" customHeight="1" x14ac:dyDescent="0.15">
      <c r="A1120" s="1" t="s">
        <v>4109</v>
      </c>
    </row>
    <row r="1121" spans="1:1" ht="13.5" customHeight="1" x14ac:dyDescent="0.15">
      <c r="A1121" s="1" t="s">
        <v>4110</v>
      </c>
    </row>
    <row r="1122" spans="1:1" ht="13.5" customHeight="1" x14ac:dyDescent="0.15">
      <c r="A1122" s="1" t="s">
        <v>4111</v>
      </c>
    </row>
    <row r="1123" spans="1:1" ht="13.5" customHeight="1" x14ac:dyDescent="0.15">
      <c r="A1123" s="1" t="s">
        <v>1476</v>
      </c>
    </row>
    <row r="1124" spans="1:1" ht="13.5" customHeight="1" x14ac:dyDescent="0.15">
      <c r="A1124" s="1" t="s">
        <v>4112</v>
      </c>
    </row>
    <row r="1125" spans="1:1" ht="13.5" customHeight="1" x14ac:dyDescent="0.15">
      <c r="A1125" s="1" t="s">
        <v>3020</v>
      </c>
    </row>
    <row r="1126" spans="1:1" ht="13.5" customHeight="1" x14ac:dyDescent="0.15">
      <c r="A1126" s="1" t="s">
        <v>4113</v>
      </c>
    </row>
    <row r="1127" spans="1:1" ht="13.5" customHeight="1" x14ac:dyDescent="0.15">
      <c r="A1127" s="1" t="s">
        <v>1481</v>
      </c>
    </row>
    <row r="1128" spans="1:1" ht="13.5" customHeight="1" x14ac:dyDescent="0.15">
      <c r="A1128" s="1" t="s">
        <v>1483</v>
      </c>
    </row>
    <row r="1129" spans="1:1" ht="13.5" customHeight="1" x14ac:dyDescent="0.15">
      <c r="A1129" s="1" t="s">
        <v>4114</v>
      </c>
    </row>
    <row r="1130" spans="1:1" ht="13.5" customHeight="1" x14ac:dyDescent="0.15">
      <c r="A1130" s="1" t="s">
        <v>4115</v>
      </c>
    </row>
    <row r="1131" spans="1:1" ht="13.5" customHeight="1" x14ac:dyDescent="0.15">
      <c r="A1131" s="1" t="s">
        <v>4116</v>
      </c>
    </row>
    <row r="1132" spans="1:1" ht="13.5" customHeight="1" x14ac:dyDescent="0.15">
      <c r="A1132" s="1" t="s">
        <v>4117</v>
      </c>
    </row>
    <row r="1133" spans="1:1" ht="13.5" customHeight="1" x14ac:dyDescent="0.15">
      <c r="A1133" s="1" t="s">
        <v>87</v>
      </c>
    </row>
    <row r="1134" spans="1:1" ht="13.5" customHeight="1" x14ac:dyDescent="0.15">
      <c r="A1134" s="1" t="s">
        <v>4118</v>
      </c>
    </row>
    <row r="1135" spans="1:1" ht="13.5" customHeight="1" x14ac:dyDescent="0.15">
      <c r="A1135" s="1" t="s">
        <v>4119</v>
      </c>
    </row>
    <row r="1136" spans="1:1" ht="13.5" customHeight="1" x14ac:dyDescent="0.15">
      <c r="A1136" s="1" t="s">
        <v>4120</v>
      </c>
    </row>
    <row r="1137" spans="1:1" ht="13.5" customHeight="1" x14ac:dyDescent="0.15">
      <c r="A1137" s="1" t="s">
        <v>4121</v>
      </c>
    </row>
    <row r="1138" spans="1:1" ht="13.5" customHeight="1" x14ac:dyDescent="0.15">
      <c r="A1138" s="1" t="s">
        <v>17</v>
      </c>
    </row>
    <row r="1139" spans="1:1" ht="13.5" customHeight="1" x14ac:dyDescent="0.15">
      <c r="A1139" s="1" t="s">
        <v>4122</v>
      </c>
    </row>
    <row r="1140" spans="1:1" ht="13.5" customHeight="1" x14ac:dyDescent="0.15">
      <c r="A1140" s="1" t="s">
        <v>4123</v>
      </c>
    </row>
    <row r="1141" spans="1:1" ht="13.5" customHeight="1" x14ac:dyDescent="0.15">
      <c r="A1141" s="1" t="s">
        <v>4124</v>
      </c>
    </row>
    <row r="1142" spans="1:1" ht="13.5" customHeight="1" x14ac:dyDescent="0.15">
      <c r="A1142" s="1" t="s">
        <v>4125</v>
      </c>
    </row>
    <row r="1143" spans="1:1" ht="13.5" customHeight="1" x14ac:dyDescent="0.15">
      <c r="A1143" s="1" t="s">
        <v>4126</v>
      </c>
    </row>
    <row r="1144" spans="1:1" ht="13.5" customHeight="1" x14ac:dyDescent="0.15">
      <c r="A1144" s="1" t="s">
        <v>4127</v>
      </c>
    </row>
    <row r="1145" spans="1:1" ht="13.5" customHeight="1" x14ac:dyDescent="0.15">
      <c r="A1145" s="1" t="s">
        <v>4128</v>
      </c>
    </row>
    <row r="1146" spans="1:1" ht="13.5" customHeight="1" x14ac:dyDescent="0.15">
      <c r="A1146" s="1" t="s">
        <v>4129</v>
      </c>
    </row>
  </sheetData>
  <sortState ref="A1:A1152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1:K1602"/>
  <sheetViews>
    <sheetView workbookViewId="0">
      <selection activeCell="L15" sqref="L15"/>
    </sheetView>
  </sheetViews>
  <sheetFormatPr baseColWidth="10" defaultColWidth="9" defaultRowHeight="13" x14ac:dyDescent="0.15"/>
  <cols>
    <col min="1" max="1" width="20" customWidth="1"/>
  </cols>
  <sheetData>
    <row r="1" spans="1:11" ht="13.5" customHeight="1" x14ac:dyDescent="0.15"/>
    <row r="2" spans="1:11" ht="13.5" customHeight="1" x14ac:dyDescent="0.15">
      <c r="B2" t="s">
        <v>6696</v>
      </c>
      <c r="C2" t="s">
        <v>6697</v>
      </c>
      <c r="D2" t="s">
        <v>6698</v>
      </c>
      <c r="E2" t="s">
        <v>6699</v>
      </c>
      <c r="F2" t="s">
        <v>6700</v>
      </c>
      <c r="G2" t="s">
        <v>6701</v>
      </c>
      <c r="H2" t="s">
        <v>6702</v>
      </c>
      <c r="I2" t="s">
        <v>6703</v>
      </c>
      <c r="J2" t="s">
        <v>6704</v>
      </c>
      <c r="K2" t="s">
        <v>6705</v>
      </c>
    </row>
    <row r="3" spans="1:11" ht="13.5" customHeight="1" x14ac:dyDescent="0.15"/>
    <row r="4" spans="1:11" x14ac:dyDescent="0.15">
      <c r="A4" s="1" t="s">
        <v>5352</v>
      </c>
    </row>
    <row r="5" spans="1:11" x14ac:dyDescent="0.15">
      <c r="A5" s="1" t="s">
        <v>4144</v>
      </c>
    </row>
    <row r="6" spans="1:11" x14ac:dyDescent="0.15">
      <c r="A6" s="1" t="s">
        <v>5355</v>
      </c>
    </row>
    <row r="7" spans="1:11" x14ac:dyDescent="0.15">
      <c r="A7" s="1" t="s">
        <v>4149</v>
      </c>
    </row>
    <row r="8" spans="1:11" ht="26" x14ac:dyDescent="0.15">
      <c r="A8" s="1" t="s">
        <v>4154</v>
      </c>
    </row>
    <row r="9" spans="1:11" x14ac:dyDescent="0.15">
      <c r="A9" s="1" t="s">
        <v>4158</v>
      </c>
    </row>
    <row r="10" spans="1:11" ht="26" x14ac:dyDescent="0.15">
      <c r="A10" s="1" t="s">
        <v>4161</v>
      </c>
    </row>
    <row r="11" spans="1:11" x14ac:dyDescent="0.15">
      <c r="A11" s="1" t="s">
        <v>4165</v>
      </c>
    </row>
    <row r="12" spans="1:11" x14ac:dyDescent="0.15">
      <c r="A12" s="1" t="s">
        <v>5359</v>
      </c>
    </row>
    <row r="13" spans="1:11" x14ac:dyDescent="0.15">
      <c r="A13" s="1" t="s">
        <v>4167</v>
      </c>
    </row>
    <row r="14" spans="1:11" x14ac:dyDescent="0.15">
      <c r="A14" s="1" t="s">
        <v>4171</v>
      </c>
    </row>
    <row r="15" spans="1:11" x14ac:dyDescent="0.15">
      <c r="A15" s="1" t="s">
        <v>4175</v>
      </c>
    </row>
    <row r="16" spans="1:11" x14ac:dyDescent="0.15">
      <c r="A16" s="1" t="s">
        <v>5361</v>
      </c>
    </row>
    <row r="17" spans="1:1" x14ac:dyDescent="0.15">
      <c r="A17" s="1" t="s">
        <v>4178</v>
      </c>
    </row>
    <row r="18" spans="1:1" x14ac:dyDescent="0.15">
      <c r="A18" s="1" t="s">
        <v>4178</v>
      </c>
    </row>
    <row r="19" spans="1:1" x14ac:dyDescent="0.15">
      <c r="A19" s="1" t="s">
        <v>4181</v>
      </c>
    </row>
    <row r="20" spans="1:1" x14ac:dyDescent="0.15">
      <c r="A20" s="1" t="s">
        <v>5364</v>
      </c>
    </row>
    <row r="21" spans="1:1" x14ac:dyDescent="0.15">
      <c r="A21" s="1" t="s">
        <v>4184</v>
      </c>
    </row>
    <row r="22" spans="1:1" x14ac:dyDescent="0.15">
      <c r="A22" s="1" t="s">
        <v>60</v>
      </c>
    </row>
    <row r="23" spans="1:1" x14ac:dyDescent="0.15">
      <c r="A23" s="1" t="s">
        <v>5369</v>
      </c>
    </row>
    <row r="24" spans="1:1" x14ac:dyDescent="0.15">
      <c r="A24" s="1" t="s">
        <v>5371</v>
      </c>
    </row>
    <row r="25" spans="1:1" x14ac:dyDescent="0.15">
      <c r="A25" s="1" t="s">
        <v>4186</v>
      </c>
    </row>
    <row r="26" spans="1:1" x14ac:dyDescent="0.15">
      <c r="A26" s="1" t="s">
        <v>4188</v>
      </c>
    </row>
    <row r="27" spans="1:1" x14ac:dyDescent="0.15">
      <c r="A27" s="1" t="s">
        <v>74</v>
      </c>
    </row>
    <row r="28" spans="1:1" x14ac:dyDescent="0.15">
      <c r="A28" s="1" t="s">
        <v>4192</v>
      </c>
    </row>
    <row r="29" spans="1:1" x14ac:dyDescent="0.15">
      <c r="A29" s="1" t="s">
        <v>5373</v>
      </c>
    </row>
    <row r="30" spans="1:1" x14ac:dyDescent="0.15">
      <c r="A30" s="1" t="s">
        <v>4196</v>
      </c>
    </row>
    <row r="31" spans="1:1" x14ac:dyDescent="0.15">
      <c r="A31" s="1" t="s">
        <v>108</v>
      </c>
    </row>
    <row r="32" spans="1:1" x14ac:dyDescent="0.15">
      <c r="A32" s="1" t="s">
        <v>112</v>
      </c>
    </row>
    <row r="33" spans="1:1" x14ac:dyDescent="0.15">
      <c r="A33" s="1" t="s">
        <v>112</v>
      </c>
    </row>
    <row r="34" spans="1:1" x14ac:dyDescent="0.15">
      <c r="A34" s="1" t="s">
        <v>4200</v>
      </c>
    </row>
    <row r="35" spans="1:1" x14ac:dyDescent="0.15">
      <c r="A35" s="1" t="s">
        <v>119</v>
      </c>
    </row>
    <row r="36" spans="1:1" x14ac:dyDescent="0.15">
      <c r="A36" s="1" t="s">
        <v>4205</v>
      </c>
    </row>
    <row r="37" spans="1:1" x14ac:dyDescent="0.15">
      <c r="A37" s="1" t="s">
        <v>5377</v>
      </c>
    </row>
    <row r="38" spans="1:1" x14ac:dyDescent="0.15">
      <c r="A38" s="1" t="s">
        <v>5378</v>
      </c>
    </row>
    <row r="39" spans="1:1" x14ac:dyDescent="0.15">
      <c r="A39" s="1" t="s">
        <v>4208</v>
      </c>
    </row>
    <row r="40" spans="1:1" ht="26" x14ac:dyDescent="0.15">
      <c r="A40" s="1" t="s">
        <v>4211</v>
      </c>
    </row>
    <row r="41" spans="1:1" x14ac:dyDescent="0.15">
      <c r="A41" s="1" t="s">
        <v>5380</v>
      </c>
    </row>
    <row r="42" spans="1:1" x14ac:dyDescent="0.15">
      <c r="A42" s="4" t="s">
        <v>6684</v>
      </c>
    </row>
    <row r="43" spans="1:1" x14ac:dyDescent="0.15">
      <c r="A43" s="1" t="s">
        <v>4214</v>
      </c>
    </row>
    <row r="44" spans="1:1" x14ac:dyDescent="0.15">
      <c r="A44" s="1" t="s">
        <v>4155</v>
      </c>
    </row>
    <row r="45" spans="1:1" x14ac:dyDescent="0.15">
      <c r="A45" s="1" t="s">
        <v>5383</v>
      </c>
    </row>
    <row r="46" spans="1:1" x14ac:dyDescent="0.15">
      <c r="A46" s="1" t="s">
        <v>4219</v>
      </c>
    </row>
    <row r="47" spans="1:1" x14ac:dyDescent="0.15">
      <c r="A47" s="1" t="s">
        <v>4223</v>
      </c>
    </row>
    <row r="48" spans="1:1" x14ac:dyDescent="0.15">
      <c r="A48" s="1" t="s">
        <v>4226</v>
      </c>
    </row>
    <row r="49" spans="1:1" x14ac:dyDescent="0.15">
      <c r="A49" s="1" t="s">
        <v>185</v>
      </c>
    </row>
    <row r="50" spans="1:1" x14ac:dyDescent="0.15">
      <c r="A50" s="1" t="s">
        <v>4231</v>
      </c>
    </row>
    <row r="51" spans="1:1" x14ac:dyDescent="0.15">
      <c r="A51" s="1" t="s">
        <v>5386</v>
      </c>
    </row>
    <row r="52" spans="1:1" x14ac:dyDescent="0.15">
      <c r="A52" s="1" t="s">
        <v>4235</v>
      </c>
    </row>
    <row r="53" spans="1:1" x14ac:dyDescent="0.15">
      <c r="A53" s="1" t="s">
        <v>4238</v>
      </c>
    </row>
    <row r="54" spans="1:1" x14ac:dyDescent="0.15">
      <c r="A54" s="1" t="s">
        <v>5389</v>
      </c>
    </row>
    <row r="55" spans="1:1" x14ac:dyDescent="0.15">
      <c r="A55" s="1" t="s">
        <v>4240</v>
      </c>
    </row>
    <row r="56" spans="1:1" ht="26" x14ac:dyDescent="0.15">
      <c r="A56" s="1" t="s">
        <v>4243</v>
      </c>
    </row>
    <row r="57" spans="1:1" x14ac:dyDescent="0.15">
      <c r="A57" s="1" t="s">
        <v>5391</v>
      </c>
    </row>
    <row r="58" spans="1:1" x14ac:dyDescent="0.15">
      <c r="A58" s="1" t="s">
        <v>4246</v>
      </c>
    </row>
    <row r="59" spans="1:1" x14ac:dyDescent="0.15">
      <c r="A59" s="1" t="s">
        <v>4249</v>
      </c>
    </row>
    <row r="60" spans="1:1" x14ac:dyDescent="0.15">
      <c r="A60" s="1" t="s">
        <v>217</v>
      </c>
    </row>
    <row r="61" spans="1:1" x14ac:dyDescent="0.15">
      <c r="A61" s="1" t="s">
        <v>4252</v>
      </c>
    </row>
    <row r="62" spans="1:1" x14ac:dyDescent="0.15">
      <c r="A62" s="1" t="s">
        <v>4255</v>
      </c>
    </row>
    <row r="63" spans="1:1" x14ac:dyDescent="0.15">
      <c r="A63" s="1" t="s">
        <v>4258</v>
      </c>
    </row>
    <row r="64" spans="1:1" x14ac:dyDescent="0.15">
      <c r="A64" s="1" t="s">
        <v>4261</v>
      </c>
    </row>
    <row r="65" spans="1:1" x14ac:dyDescent="0.15">
      <c r="A65" s="1" t="s">
        <v>4264</v>
      </c>
    </row>
    <row r="66" spans="1:1" x14ac:dyDescent="0.15">
      <c r="A66" s="1" t="s">
        <v>244</v>
      </c>
    </row>
    <row r="67" spans="1:1" x14ac:dyDescent="0.15">
      <c r="A67" s="1" t="s">
        <v>244</v>
      </c>
    </row>
    <row r="68" spans="1:1" x14ac:dyDescent="0.15">
      <c r="A68" s="1" t="s">
        <v>5397</v>
      </c>
    </row>
    <row r="69" spans="1:1" x14ac:dyDescent="0.15">
      <c r="A69" s="1" t="s">
        <v>5399</v>
      </c>
    </row>
    <row r="70" spans="1:1" x14ac:dyDescent="0.15">
      <c r="A70" s="1" t="s">
        <v>3181</v>
      </c>
    </row>
    <row r="71" spans="1:1" x14ac:dyDescent="0.15">
      <c r="A71" s="1" t="s">
        <v>4269</v>
      </c>
    </row>
    <row r="72" spans="1:1" x14ac:dyDescent="0.15">
      <c r="A72" s="1" t="s">
        <v>5404</v>
      </c>
    </row>
    <row r="73" spans="1:1" ht="26" x14ac:dyDescent="0.15">
      <c r="A73" s="1" t="s">
        <v>4272</v>
      </c>
    </row>
    <row r="74" spans="1:1" x14ac:dyDescent="0.15">
      <c r="A74" s="1" t="s">
        <v>4275</v>
      </c>
    </row>
    <row r="75" spans="1:1" ht="26" x14ac:dyDescent="0.15">
      <c r="A75" s="1" t="s">
        <v>5407</v>
      </c>
    </row>
    <row r="76" spans="1:1" ht="26" x14ac:dyDescent="0.15">
      <c r="A76" s="1" t="s">
        <v>5410</v>
      </c>
    </row>
    <row r="77" spans="1:1" x14ac:dyDescent="0.15">
      <c r="A77" s="1" t="s">
        <v>4278</v>
      </c>
    </row>
    <row r="78" spans="1:1" x14ac:dyDescent="0.15">
      <c r="A78" s="1" t="s">
        <v>4281</v>
      </c>
    </row>
    <row r="79" spans="1:1" x14ac:dyDescent="0.15">
      <c r="A79" s="1" t="s">
        <v>4285</v>
      </c>
    </row>
    <row r="80" spans="1:1" x14ac:dyDescent="0.15">
      <c r="A80" s="1" t="s">
        <v>4288</v>
      </c>
    </row>
    <row r="81" spans="1:1" x14ac:dyDescent="0.15">
      <c r="A81" s="1" t="s">
        <v>5413</v>
      </c>
    </row>
    <row r="82" spans="1:1" ht="26" x14ac:dyDescent="0.15">
      <c r="A82" s="1" t="s">
        <v>4291</v>
      </c>
    </row>
    <row r="83" spans="1:1" x14ac:dyDescent="0.15">
      <c r="A83" s="1" t="s">
        <v>5416</v>
      </c>
    </row>
    <row r="84" spans="1:1" x14ac:dyDescent="0.15">
      <c r="A84" s="1" t="s">
        <v>5418</v>
      </c>
    </row>
    <row r="85" spans="1:1" x14ac:dyDescent="0.15">
      <c r="A85" s="1" t="s">
        <v>4294</v>
      </c>
    </row>
    <row r="86" spans="1:1" x14ac:dyDescent="0.15">
      <c r="A86" s="1" t="s">
        <v>4299</v>
      </c>
    </row>
    <row r="87" spans="1:1" ht="26" x14ac:dyDescent="0.15">
      <c r="A87" s="1" t="s">
        <v>4297</v>
      </c>
    </row>
    <row r="88" spans="1:1" x14ac:dyDescent="0.15">
      <c r="A88" s="1" t="s">
        <v>5420</v>
      </c>
    </row>
    <row r="89" spans="1:1" x14ac:dyDescent="0.15">
      <c r="A89" s="1" t="s">
        <v>5423</v>
      </c>
    </row>
    <row r="90" spans="1:1" x14ac:dyDescent="0.15">
      <c r="A90" s="1" t="s">
        <v>4302</v>
      </c>
    </row>
    <row r="91" spans="1:1" x14ac:dyDescent="0.15">
      <c r="A91" s="1" t="s">
        <v>4302</v>
      </c>
    </row>
    <row r="92" spans="1:1" x14ac:dyDescent="0.15">
      <c r="A92" s="1" t="s">
        <v>4305</v>
      </c>
    </row>
    <row r="93" spans="1:1" x14ac:dyDescent="0.15">
      <c r="A93" s="1" t="s">
        <v>4308</v>
      </c>
    </row>
    <row r="94" spans="1:1" x14ac:dyDescent="0.15">
      <c r="A94" s="1" t="s">
        <v>4311</v>
      </c>
    </row>
    <row r="95" spans="1:1" ht="26" x14ac:dyDescent="0.15">
      <c r="A95" s="1" t="s">
        <v>4314</v>
      </c>
    </row>
    <row r="96" spans="1:1" x14ac:dyDescent="0.15">
      <c r="A96" s="1" t="s">
        <v>4316</v>
      </c>
    </row>
    <row r="97" spans="1:1" x14ac:dyDescent="0.15">
      <c r="A97" s="1" t="s">
        <v>4319</v>
      </c>
    </row>
    <row r="98" spans="1:1" x14ac:dyDescent="0.15">
      <c r="A98" s="1" t="s">
        <v>5428</v>
      </c>
    </row>
    <row r="99" spans="1:1" x14ac:dyDescent="0.15">
      <c r="A99" s="1" t="s">
        <v>3258</v>
      </c>
    </row>
    <row r="100" spans="1:1" x14ac:dyDescent="0.15">
      <c r="A100" s="1" t="s">
        <v>4324</v>
      </c>
    </row>
    <row r="101" spans="1:1" x14ac:dyDescent="0.15">
      <c r="A101" s="1" t="s">
        <v>4326</v>
      </c>
    </row>
    <row r="102" spans="1:1" ht="26" x14ac:dyDescent="0.15">
      <c r="A102" s="1" t="s">
        <v>4329</v>
      </c>
    </row>
    <row r="103" spans="1:1" x14ac:dyDescent="0.15">
      <c r="A103" s="1" t="s">
        <v>4332</v>
      </c>
    </row>
    <row r="104" spans="1:1" x14ac:dyDescent="0.15">
      <c r="A104" s="1" t="s">
        <v>384</v>
      </c>
    </row>
    <row r="105" spans="1:1" x14ac:dyDescent="0.15">
      <c r="A105" s="1" t="s">
        <v>384</v>
      </c>
    </row>
    <row r="106" spans="1:1" x14ac:dyDescent="0.15">
      <c r="A106" s="1" t="s">
        <v>4337</v>
      </c>
    </row>
    <row r="107" spans="1:1" x14ac:dyDescent="0.15">
      <c r="A107" s="1" t="s">
        <v>4340</v>
      </c>
    </row>
    <row r="108" spans="1:1" x14ac:dyDescent="0.15">
      <c r="A108" s="1" t="s">
        <v>390</v>
      </c>
    </row>
    <row r="109" spans="1:1" x14ac:dyDescent="0.15">
      <c r="A109" s="1" t="s">
        <v>3286</v>
      </c>
    </row>
    <row r="110" spans="1:1" x14ac:dyDescent="0.15">
      <c r="A110" s="1" t="s">
        <v>4347</v>
      </c>
    </row>
    <row r="111" spans="1:1" x14ac:dyDescent="0.15">
      <c r="A111" s="1" t="s">
        <v>4347</v>
      </c>
    </row>
    <row r="112" spans="1:1" x14ac:dyDescent="0.15">
      <c r="A112" s="1" t="s">
        <v>4349</v>
      </c>
    </row>
    <row r="113" spans="1:1" x14ac:dyDescent="0.15">
      <c r="A113" s="1" t="s">
        <v>5435</v>
      </c>
    </row>
    <row r="114" spans="1:1" x14ac:dyDescent="0.15">
      <c r="A114" s="1" t="s">
        <v>4352</v>
      </c>
    </row>
    <row r="115" spans="1:1" x14ac:dyDescent="0.15">
      <c r="A115" s="1" t="s">
        <v>4354</v>
      </c>
    </row>
    <row r="116" spans="1:1" x14ac:dyDescent="0.15">
      <c r="A116" s="1" t="s">
        <v>4356</v>
      </c>
    </row>
    <row r="117" spans="1:1" x14ac:dyDescent="0.15">
      <c r="A117" s="1" t="s">
        <v>4356</v>
      </c>
    </row>
    <row r="118" spans="1:1" x14ac:dyDescent="0.15">
      <c r="A118" s="1" t="s">
        <v>5440</v>
      </c>
    </row>
    <row r="119" spans="1:1" x14ac:dyDescent="0.15">
      <c r="A119" s="1" t="s">
        <v>5443</v>
      </c>
    </row>
    <row r="120" spans="1:1" x14ac:dyDescent="0.15">
      <c r="A120" s="1" t="s">
        <v>4359</v>
      </c>
    </row>
    <row r="121" spans="1:1" x14ac:dyDescent="0.15">
      <c r="A121" s="1" t="s">
        <v>4361</v>
      </c>
    </row>
    <row r="122" spans="1:1" x14ac:dyDescent="0.15">
      <c r="A122" s="1" t="s">
        <v>5445</v>
      </c>
    </row>
    <row r="123" spans="1:1" x14ac:dyDescent="0.15">
      <c r="A123" s="1" t="s">
        <v>1798</v>
      </c>
    </row>
    <row r="124" spans="1:1" x14ac:dyDescent="0.15">
      <c r="A124" s="1" t="s">
        <v>1798</v>
      </c>
    </row>
    <row r="125" spans="1:1" ht="26" x14ac:dyDescent="0.15">
      <c r="A125" s="1" t="s">
        <v>4365</v>
      </c>
    </row>
    <row r="126" spans="1:1" ht="26" x14ac:dyDescent="0.15">
      <c r="A126" s="1" t="s">
        <v>4368</v>
      </c>
    </row>
    <row r="127" spans="1:1" x14ac:dyDescent="0.15">
      <c r="A127" s="1" t="s">
        <v>4371</v>
      </c>
    </row>
    <row r="128" spans="1:1" x14ac:dyDescent="0.15">
      <c r="A128" s="1" t="s">
        <v>5447</v>
      </c>
    </row>
    <row r="129" spans="1:1" x14ac:dyDescent="0.15">
      <c r="A129" s="1" t="s">
        <v>4374</v>
      </c>
    </row>
    <row r="130" spans="1:1" x14ac:dyDescent="0.15">
      <c r="A130" s="1" t="s">
        <v>5448</v>
      </c>
    </row>
    <row r="131" spans="1:1" x14ac:dyDescent="0.15">
      <c r="A131" s="1" t="s">
        <v>4377</v>
      </c>
    </row>
    <row r="132" spans="1:1" x14ac:dyDescent="0.15">
      <c r="A132" s="1" t="s">
        <v>5450</v>
      </c>
    </row>
    <row r="133" spans="1:1" x14ac:dyDescent="0.15">
      <c r="A133" s="1" t="s">
        <v>4380</v>
      </c>
    </row>
    <row r="134" spans="1:1" x14ac:dyDescent="0.15">
      <c r="A134" s="1" t="s">
        <v>86</v>
      </c>
    </row>
    <row r="135" spans="1:1" x14ac:dyDescent="0.15">
      <c r="A135" s="1" t="s">
        <v>3343</v>
      </c>
    </row>
    <row r="136" spans="1:1" x14ac:dyDescent="0.15">
      <c r="A136" s="1" t="s">
        <v>8</v>
      </c>
    </row>
    <row r="137" spans="1:1" x14ac:dyDescent="0.15">
      <c r="A137" s="1" t="s">
        <v>5455</v>
      </c>
    </row>
    <row r="138" spans="1:1" x14ac:dyDescent="0.15">
      <c r="A138" s="1" t="s">
        <v>4386</v>
      </c>
    </row>
    <row r="139" spans="1:1" x14ac:dyDescent="0.15">
      <c r="A139" s="1" t="s">
        <v>4389</v>
      </c>
    </row>
    <row r="140" spans="1:1" x14ac:dyDescent="0.15">
      <c r="A140" s="1" t="s">
        <v>101</v>
      </c>
    </row>
    <row r="141" spans="1:1" ht="26" x14ac:dyDescent="0.15">
      <c r="A141" s="1" t="s">
        <v>4392</v>
      </c>
    </row>
    <row r="142" spans="1:1" x14ac:dyDescent="0.15">
      <c r="A142" s="1" t="s">
        <v>116</v>
      </c>
    </row>
    <row r="143" spans="1:1" x14ac:dyDescent="0.15">
      <c r="A143" s="1" t="s">
        <v>3371</v>
      </c>
    </row>
    <row r="144" spans="1:1" x14ac:dyDescent="0.15">
      <c r="A144" s="1" t="s">
        <v>4397</v>
      </c>
    </row>
    <row r="145" spans="1:1" x14ac:dyDescent="0.15">
      <c r="A145" s="1" t="s">
        <v>4400</v>
      </c>
    </row>
    <row r="146" spans="1:1" x14ac:dyDescent="0.15">
      <c r="A146" s="1" t="s">
        <v>5462</v>
      </c>
    </row>
    <row r="147" spans="1:1" x14ac:dyDescent="0.15">
      <c r="A147" s="1" t="s">
        <v>4403</v>
      </c>
    </row>
    <row r="148" spans="1:1" x14ac:dyDescent="0.15">
      <c r="A148" s="1" t="s">
        <v>4406</v>
      </c>
    </row>
    <row r="149" spans="1:1" ht="26" x14ac:dyDescent="0.15">
      <c r="A149" s="1" t="s">
        <v>4409</v>
      </c>
    </row>
    <row r="150" spans="1:1" x14ac:dyDescent="0.15">
      <c r="A150" s="1" t="s">
        <v>5464</v>
      </c>
    </row>
    <row r="151" spans="1:1" x14ac:dyDescent="0.15">
      <c r="A151" s="1" t="s">
        <v>4412</v>
      </c>
    </row>
    <row r="152" spans="1:1" x14ac:dyDescent="0.15">
      <c r="A152" s="1" t="s">
        <v>4415</v>
      </c>
    </row>
    <row r="153" spans="1:1" x14ac:dyDescent="0.15">
      <c r="A153" s="1" t="s">
        <v>4418</v>
      </c>
    </row>
    <row r="154" spans="1:1" x14ac:dyDescent="0.15">
      <c r="A154" s="1" t="s">
        <v>5467</v>
      </c>
    </row>
    <row r="155" spans="1:1" x14ac:dyDescent="0.15">
      <c r="A155" s="1" t="s">
        <v>4421</v>
      </c>
    </row>
    <row r="156" spans="1:1" x14ac:dyDescent="0.15">
      <c r="A156" s="1" t="s">
        <v>5470</v>
      </c>
    </row>
    <row r="157" spans="1:1" x14ac:dyDescent="0.15">
      <c r="A157" s="1" t="s">
        <v>4424</v>
      </c>
    </row>
    <row r="158" spans="1:1" x14ac:dyDescent="0.15">
      <c r="A158" s="1" t="s">
        <v>4427</v>
      </c>
    </row>
    <row r="159" spans="1:1" x14ac:dyDescent="0.15">
      <c r="A159" s="1" t="s">
        <v>3397</v>
      </c>
    </row>
    <row r="160" spans="1:1" x14ac:dyDescent="0.15">
      <c r="A160" s="1" t="s">
        <v>3397</v>
      </c>
    </row>
    <row r="161" spans="1:1" x14ac:dyDescent="0.15">
      <c r="A161" s="1" t="s">
        <v>3401</v>
      </c>
    </row>
    <row r="162" spans="1:1" x14ac:dyDescent="0.15">
      <c r="A162" s="1" t="s">
        <v>3401</v>
      </c>
    </row>
    <row r="163" spans="1:1" ht="26" x14ac:dyDescent="0.15">
      <c r="A163" s="1" t="s">
        <v>4433</v>
      </c>
    </row>
    <row r="164" spans="1:1" ht="26" x14ac:dyDescent="0.15">
      <c r="A164" s="1" t="s">
        <v>4436</v>
      </c>
    </row>
    <row r="165" spans="1:1" ht="39" x14ac:dyDescent="0.15">
      <c r="A165" s="1" t="s">
        <v>4439</v>
      </c>
    </row>
    <row r="166" spans="1:1" x14ac:dyDescent="0.15">
      <c r="A166" s="1" t="s">
        <v>4442</v>
      </c>
    </row>
    <row r="167" spans="1:1" x14ac:dyDescent="0.15">
      <c r="A167" s="1" t="s">
        <v>1872</v>
      </c>
    </row>
    <row r="168" spans="1:1" x14ac:dyDescent="0.15">
      <c r="A168" s="1" t="s">
        <v>4447</v>
      </c>
    </row>
    <row r="169" spans="1:1" x14ac:dyDescent="0.15">
      <c r="A169" s="1" t="s">
        <v>4449</v>
      </c>
    </row>
    <row r="170" spans="1:1" x14ac:dyDescent="0.15">
      <c r="A170" s="1" t="s">
        <v>171</v>
      </c>
    </row>
    <row r="171" spans="1:1" x14ac:dyDescent="0.15">
      <c r="A171" s="1" t="s">
        <v>171</v>
      </c>
    </row>
    <row r="172" spans="1:1" ht="26" x14ac:dyDescent="0.15">
      <c r="A172" s="1" t="s">
        <v>5479</v>
      </c>
    </row>
    <row r="173" spans="1:1" ht="26" x14ac:dyDescent="0.15">
      <c r="A173" s="1" t="s">
        <v>3101</v>
      </c>
    </row>
    <row r="174" spans="1:1" x14ac:dyDescent="0.15">
      <c r="A174" s="1" t="s">
        <v>5484</v>
      </c>
    </row>
    <row r="175" spans="1:1" x14ac:dyDescent="0.15">
      <c r="A175" s="1" t="s">
        <v>4453</v>
      </c>
    </row>
    <row r="176" spans="1:1" x14ac:dyDescent="0.15">
      <c r="A176" s="1" t="s">
        <v>4456</v>
      </c>
    </row>
    <row r="177" spans="1:1" x14ac:dyDescent="0.15">
      <c r="A177" s="1" t="s">
        <v>4459</v>
      </c>
    </row>
    <row r="178" spans="1:1" x14ac:dyDescent="0.15">
      <c r="A178" s="1" t="s">
        <v>4461</v>
      </c>
    </row>
    <row r="179" spans="1:1" x14ac:dyDescent="0.15">
      <c r="A179" s="1" t="s">
        <v>4131</v>
      </c>
    </row>
    <row r="180" spans="1:1" x14ac:dyDescent="0.15">
      <c r="A180" s="1" t="s">
        <v>5486</v>
      </c>
    </row>
    <row r="181" spans="1:1" x14ac:dyDescent="0.15">
      <c r="A181" s="1" t="s">
        <v>215</v>
      </c>
    </row>
    <row r="182" spans="1:1" ht="26" x14ac:dyDescent="0.15">
      <c r="A182" s="1" t="s">
        <v>5490</v>
      </c>
    </row>
    <row r="183" spans="1:1" x14ac:dyDescent="0.15">
      <c r="A183" s="1" t="s">
        <v>225</v>
      </c>
    </row>
    <row r="184" spans="1:1" x14ac:dyDescent="0.15">
      <c r="A184" s="1" t="s">
        <v>5495</v>
      </c>
    </row>
    <row r="185" spans="1:1" ht="26" x14ac:dyDescent="0.15">
      <c r="A185" s="1" t="s">
        <v>5498</v>
      </c>
    </row>
    <row r="186" spans="1:1" x14ac:dyDescent="0.15">
      <c r="A186" s="1" t="s">
        <v>5501</v>
      </c>
    </row>
    <row r="187" spans="1:1" x14ac:dyDescent="0.15">
      <c r="A187" s="1" t="s">
        <v>4136</v>
      </c>
    </row>
    <row r="188" spans="1:1" ht="26" x14ac:dyDescent="0.15">
      <c r="A188" s="1" t="s">
        <v>4141</v>
      </c>
    </row>
    <row r="189" spans="1:1" x14ac:dyDescent="0.15">
      <c r="A189" s="1" t="s">
        <v>5504</v>
      </c>
    </row>
    <row r="190" spans="1:1" x14ac:dyDescent="0.15">
      <c r="A190" s="1" t="s">
        <v>4146</v>
      </c>
    </row>
    <row r="191" spans="1:1" x14ac:dyDescent="0.15">
      <c r="A191" s="1" t="s">
        <v>4151</v>
      </c>
    </row>
    <row r="192" spans="1:1" x14ac:dyDescent="0.15">
      <c r="A192" s="1" t="s">
        <v>5507</v>
      </c>
    </row>
    <row r="193" spans="1:1" x14ac:dyDescent="0.15">
      <c r="A193" s="1" t="s">
        <v>5508</v>
      </c>
    </row>
    <row r="194" spans="1:1" x14ac:dyDescent="0.15">
      <c r="A194" s="1" t="s">
        <v>5509</v>
      </c>
    </row>
    <row r="195" spans="1:1" x14ac:dyDescent="0.15">
      <c r="A195" s="1" t="s">
        <v>5511</v>
      </c>
    </row>
    <row r="196" spans="1:1" x14ac:dyDescent="0.15">
      <c r="A196" s="1" t="s">
        <v>5513</v>
      </c>
    </row>
    <row r="197" spans="1:1" x14ac:dyDescent="0.15">
      <c r="A197" s="1" t="s">
        <v>5516</v>
      </c>
    </row>
    <row r="198" spans="1:1" x14ac:dyDescent="0.15">
      <c r="A198" s="1" t="s">
        <v>5519</v>
      </c>
    </row>
    <row r="199" spans="1:1" x14ac:dyDescent="0.15">
      <c r="A199" s="1" t="s">
        <v>4156</v>
      </c>
    </row>
    <row r="200" spans="1:1" x14ac:dyDescent="0.15">
      <c r="A200" s="1" t="s">
        <v>4159</v>
      </c>
    </row>
    <row r="201" spans="1:1" x14ac:dyDescent="0.15">
      <c r="A201" s="1" t="s">
        <v>4163</v>
      </c>
    </row>
    <row r="202" spans="1:1" x14ac:dyDescent="0.15">
      <c r="A202" s="1" t="s">
        <v>5522</v>
      </c>
    </row>
    <row r="203" spans="1:1" x14ac:dyDescent="0.15">
      <c r="A203" s="1" t="s">
        <v>4166</v>
      </c>
    </row>
    <row r="204" spans="1:1" x14ac:dyDescent="0.15">
      <c r="A204" s="1" t="s">
        <v>4168</v>
      </c>
    </row>
    <row r="205" spans="1:1" x14ac:dyDescent="0.15">
      <c r="A205" s="1" t="s">
        <v>4172</v>
      </c>
    </row>
    <row r="206" spans="1:1" x14ac:dyDescent="0.15">
      <c r="A206" s="1" t="s">
        <v>4176</v>
      </c>
    </row>
    <row r="207" spans="1:1" x14ac:dyDescent="0.15">
      <c r="A207" s="1" t="s">
        <v>270</v>
      </c>
    </row>
    <row r="208" spans="1:1" x14ac:dyDescent="0.15">
      <c r="A208" s="1" t="s">
        <v>4182</v>
      </c>
    </row>
    <row r="209" spans="1:1" x14ac:dyDescent="0.15">
      <c r="A209" s="1" t="s">
        <v>4182</v>
      </c>
    </row>
    <row r="210" spans="1:1" x14ac:dyDescent="0.15">
      <c r="A210" s="1" t="s">
        <v>1579</v>
      </c>
    </row>
    <row r="211" spans="1:1" x14ac:dyDescent="0.15">
      <c r="A211" s="1" t="s">
        <v>4174</v>
      </c>
    </row>
    <row r="212" spans="1:1" x14ac:dyDescent="0.15">
      <c r="A212" s="1" t="s">
        <v>4189</v>
      </c>
    </row>
    <row r="213" spans="1:1" x14ac:dyDescent="0.15">
      <c r="A213" s="1" t="s">
        <v>279</v>
      </c>
    </row>
    <row r="214" spans="1:1" x14ac:dyDescent="0.15">
      <c r="A214" s="1" t="s">
        <v>1589</v>
      </c>
    </row>
    <row r="215" spans="1:1" x14ac:dyDescent="0.15">
      <c r="A215" s="1" t="s">
        <v>4193</v>
      </c>
    </row>
    <row r="216" spans="1:1" ht="26" x14ac:dyDescent="0.15">
      <c r="A216" s="1" t="s">
        <v>4197</v>
      </c>
    </row>
    <row r="217" spans="1:1" ht="26" x14ac:dyDescent="0.15">
      <c r="A217" s="1" t="s">
        <v>4199</v>
      </c>
    </row>
    <row r="218" spans="1:1" x14ac:dyDescent="0.15">
      <c r="A218" s="1" t="s">
        <v>5527</v>
      </c>
    </row>
    <row r="219" spans="1:1" x14ac:dyDescent="0.15">
      <c r="A219" s="1" t="s">
        <v>4201</v>
      </c>
    </row>
    <row r="220" spans="1:1" x14ac:dyDescent="0.15">
      <c r="A220" s="1" t="s">
        <v>4203</v>
      </c>
    </row>
    <row r="221" spans="1:1" x14ac:dyDescent="0.15">
      <c r="A221" s="1" t="s">
        <v>4203</v>
      </c>
    </row>
    <row r="222" spans="1:1" x14ac:dyDescent="0.15">
      <c r="A222" s="1" t="s">
        <v>4206</v>
      </c>
    </row>
    <row r="223" spans="1:1" ht="26" x14ac:dyDescent="0.15">
      <c r="A223" s="1" t="s">
        <v>4209</v>
      </c>
    </row>
    <row r="224" spans="1:1" x14ac:dyDescent="0.15">
      <c r="A224" s="1" t="s">
        <v>5532</v>
      </c>
    </row>
    <row r="225" spans="1:1" ht="26" x14ac:dyDescent="0.15">
      <c r="A225" s="1" t="s">
        <v>4212</v>
      </c>
    </row>
    <row r="226" spans="1:1" ht="26" x14ac:dyDescent="0.15">
      <c r="A226" s="1" t="s">
        <v>5535</v>
      </c>
    </row>
    <row r="227" spans="1:1" ht="26" x14ac:dyDescent="0.15">
      <c r="A227" s="1" t="s">
        <v>4215</v>
      </c>
    </row>
    <row r="228" spans="1:1" ht="26" x14ac:dyDescent="0.15">
      <c r="A228" s="1" t="s">
        <v>4217</v>
      </c>
    </row>
    <row r="229" spans="1:1" x14ac:dyDescent="0.15">
      <c r="A229" s="1" t="s">
        <v>4220</v>
      </c>
    </row>
    <row r="230" spans="1:1" ht="26" x14ac:dyDescent="0.15">
      <c r="A230" s="1" t="s">
        <v>5538</v>
      </c>
    </row>
    <row r="231" spans="1:1" x14ac:dyDescent="0.15">
      <c r="A231" s="1" t="s">
        <v>5540</v>
      </c>
    </row>
    <row r="232" spans="1:1" x14ac:dyDescent="0.15">
      <c r="A232" s="1" t="s">
        <v>4224</v>
      </c>
    </row>
    <row r="233" spans="1:1" x14ac:dyDescent="0.15">
      <c r="A233" s="1" t="s">
        <v>4227</v>
      </c>
    </row>
    <row r="234" spans="1:1" x14ac:dyDescent="0.15">
      <c r="A234" s="1" t="s">
        <v>4229</v>
      </c>
    </row>
    <row r="235" spans="1:1" x14ac:dyDescent="0.15">
      <c r="A235" s="1" t="s">
        <v>4232</v>
      </c>
    </row>
    <row r="236" spans="1:1" ht="26" x14ac:dyDescent="0.15">
      <c r="A236" s="1" t="s">
        <v>4236</v>
      </c>
    </row>
    <row r="237" spans="1:1" x14ac:dyDescent="0.15">
      <c r="A237" s="1" t="s">
        <v>5543</v>
      </c>
    </row>
    <row r="238" spans="1:1" x14ac:dyDescent="0.15">
      <c r="A238" s="1" t="s">
        <v>5546</v>
      </c>
    </row>
    <row r="239" spans="1:1" x14ac:dyDescent="0.15">
      <c r="A239" s="1" t="s">
        <v>337</v>
      </c>
    </row>
    <row r="240" spans="1:1" x14ac:dyDescent="0.15">
      <c r="A240" s="1" t="s">
        <v>337</v>
      </c>
    </row>
    <row r="241" spans="1:1" ht="26" x14ac:dyDescent="0.15">
      <c r="A241" s="1" t="s">
        <v>4241</v>
      </c>
    </row>
    <row r="242" spans="1:1" x14ac:dyDescent="0.15">
      <c r="A242" s="1" t="s">
        <v>4244</v>
      </c>
    </row>
    <row r="243" spans="1:1" x14ac:dyDescent="0.15">
      <c r="A243" s="1" t="s">
        <v>3210</v>
      </c>
    </row>
    <row r="244" spans="1:1" x14ac:dyDescent="0.15">
      <c r="A244" s="1" t="s">
        <v>4247</v>
      </c>
    </row>
    <row r="245" spans="1:1" x14ac:dyDescent="0.15">
      <c r="A245" s="1" t="s">
        <v>5553</v>
      </c>
    </row>
    <row r="246" spans="1:1" ht="26" x14ac:dyDescent="0.15">
      <c r="A246" s="1" t="s">
        <v>5555</v>
      </c>
    </row>
    <row r="247" spans="1:1" x14ac:dyDescent="0.15">
      <c r="A247" s="1" t="s">
        <v>376</v>
      </c>
    </row>
    <row r="248" spans="1:1" ht="26" x14ac:dyDescent="0.15">
      <c r="A248" s="1" t="s">
        <v>4256</v>
      </c>
    </row>
    <row r="249" spans="1:1" ht="26" x14ac:dyDescent="0.15">
      <c r="A249" s="1" t="s">
        <v>4250</v>
      </c>
    </row>
    <row r="250" spans="1:1" ht="26" x14ac:dyDescent="0.15">
      <c r="A250" s="1" t="s">
        <v>4253</v>
      </c>
    </row>
    <row r="251" spans="1:1" x14ac:dyDescent="0.15">
      <c r="A251" s="1" t="s">
        <v>4259</v>
      </c>
    </row>
    <row r="252" spans="1:1" x14ac:dyDescent="0.15">
      <c r="A252" s="1" t="s">
        <v>5560</v>
      </c>
    </row>
    <row r="253" spans="1:1" ht="26" x14ac:dyDescent="0.15">
      <c r="A253" s="1" t="s">
        <v>4262</v>
      </c>
    </row>
    <row r="254" spans="1:1" ht="26" x14ac:dyDescent="0.15">
      <c r="A254" s="1" t="s">
        <v>4265</v>
      </c>
    </row>
    <row r="255" spans="1:1" ht="26" x14ac:dyDescent="0.15">
      <c r="A255" s="1" t="s">
        <v>4267</v>
      </c>
    </row>
    <row r="256" spans="1:1" x14ac:dyDescent="0.15">
      <c r="A256" s="1" t="s">
        <v>4270</v>
      </c>
    </row>
    <row r="257" spans="1:1" x14ac:dyDescent="0.15">
      <c r="A257" s="1" t="s">
        <v>4273</v>
      </c>
    </row>
    <row r="258" spans="1:1" x14ac:dyDescent="0.15">
      <c r="A258" s="1" t="s">
        <v>5562</v>
      </c>
    </row>
    <row r="259" spans="1:1" x14ac:dyDescent="0.15">
      <c r="A259" s="1" t="s">
        <v>3164</v>
      </c>
    </row>
    <row r="260" spans="1:1" x14ac:dyDescent="0.15">
      <c r="A260" s="1" t="s">
        <v>4276</v>
      </c>
    </row>
    <row r="261" spans="1:1" ht="26" x14ac:dyDescent="0.15">
      <c r="A261" s="1" t="s">
        <v>4279</v>
      </c>
    </row>
    <row r="262" spans="1:1" x14ac:dyDescent="0.15">
      <c r="A262" s="1" t="s">
        <v>4282</v>
      </c>
    </row>
    <row r="263" spans="1:1" x14ac:dyDescent="0.15">
      <c r="A263" s="1" t="s">
        <v>4286</v>
      </c>
    </row>
    <row r="264" spans="1:1" x14ac:dyDescent="0.15">
      <c r="A264" s="1" t="s">
        <v>5565</v>
      </c>
    </row>
    <row r="265" spans="1:1" x14ac:dyDescent="0.15">
      <c r="A265" s="1" t="s">
        <v>4289</v>
      </c>
    </row>
    <row r="266" spans="1:1" x14ac:dyDescent="0.15">
      <c r="A266" s="1" t="s">
        <v>5568</v>
      </c>
    </row>
    <row r="267" spans="1:1" x14ac:dyDescent="0.15">
      <c r="A267" s="1" t="s">
        <v>4292</v>
      </c>
    </row>
    <row r="268" spans="1:1" x14ac:dyDescent="0.15">
      <c r="A268" s="1" t="s">
        <v>5571</v>
      </c>
    </row>
    <row r="269" spans="1:1" x14ac:dyDescent="0.15">
      <c r="A269" s="1" t="s">
        <v>4295</v>
      </c>
    </row>
    <row r="270" spans="1:1" x14ac:dyDescent="0.15">
      <c r="A270" s="1" t="s">
        <v>1696</v>
      </c>
    </row>
    <row r="271" spans="1:1" x14ac:dyDescent="0.15">
      <c r="A271" s="1" t="s">
        <v>5574</v>
      </c>
    </row>
    <row r="272" spans="1:1" x14ac:dyDescent="0.15">
      <c r="A272" s="1" t="s">
        <v>4300</v>
      </c>
    </row>
    <row r="273" spans="1:1" x14ac:dyDescent="0.15">
      <c r="A273" s="1" t="s">
        <v>4303</v>
      </c>
    </row>
    <row r="274" spans="1:1" x14ac:dyDescent="0.15">
      <c r="A274" s="1" t="s">
        <v>5576</v>
      </c>
    </row>
    <row r="275" spans="1:1" x14ac:dyDescent="0.15">
      <c r="A275" s="1" t="s">
        <v>4306</v>
      </c>
    </row>
    <row r="276" spans="1:1" x14ac:dyDescent="0.15">
      <c r="A276" s="1" t="s">
        <v>4309</v>
      </c>
    </row>
    <row r="277" spans="1:1" ht="26" x14ac:dyDescent="0.15">
      <c r="A277" s="1" t="s">
        <v>4312</v>
      </c>
    </row>
    <row r="278" spans="1:1" x14ac:dyDescent="0.15">
      <c r="A278" s="1" t="s">
        <v>4315</v>
      </c>
    </row>
    <row r="279" spans="1:1" x14ac:dyDescent="0.15">
      <c r="A279" s="1" t="s">
        <v>5578</v>
      </c>
    </row>
    <row r="280" spans="1:1" x14ac:dyDescent="0.15">
      <c r="A280" s="1" t="s">
        <v>5581</v>
      </c>
    </row>
    <row r="281" spans="1:1" x14ac:dyDescent="0.15">
      <c r="A281" s="1" t="s">
        <v>5584</v>
      </c>
    </row>
    <row r="282" spans="1:1" x14ac:dyDescent="0.15">
      <c r="A282" s="1" t="s">
        <v>4317</v>
      </c>
    </row>
    <row r="283" spans="1:1" x14ac:dyDescent="0.15">
      <c r="A283" s="1" t="s">
        <v>5587</v>
      </c>
    </row>
    <row r="284" spans="1:1" x14ac:dyDescent="0.15">
      <c r="A284" s="1" t="s">
        <v>5589</v>
      </c>
    </row>
    <row r="285" spans="1:1" x14ac:dyDescent="0.15">
      <c r="A285" s="1" t="s">
        <v>5592</v>
      </c>
    </row>
    <row r="286" spans="1:1" x14ac:dyDescent="0.15">
      <c r="A286" s="1" t="s">
        <v>5595</v>
      </c>
    </row>
    <row r="287" spans="1:1" x14ac:dyDescent="0.15">
      <c r="A287" s="1" t="s">
        <v>5598</v>
      </c>
    </row>
    <row r="288" spans="1:1" x14ac:dyDescent="0.15">
      <c r="A288" s="1" t="s">
        <v>5600</v>
      </c>
    </row>
    <row r="289" spans="1:1" ht="26" x14ac:dyDescent="0.15">
      <c r="A289" s="1" t="s">
        <v>4320</v>
      </c>
    </row>
    <row r="290" spans="1:1" x14ac:dyDescent="0.15">
      <c r="A290" s="1" t="s">
        <v>4322</v>
      </c>
    </row>
    <row r="291" spans="1:1" x14ac:dyDescent="0.15">
      <c r="A291" s="1" t="s">
        <v>1719</v>
      </c>
    </row>
    <row r="292" spans="1:1" x14ac:dyDescent="0.15">
      <c r="A292" s="1" t="s">
        <v>1719</v>
      </c>
    </row>
    <row r="293" spans="1:1" ht="26" x14ac:dyDescent="0.15">
      <c r="A293" s="1" t="s">
        <v>4327</v>
      </c>
    </row>
    <row r="294" spans="1:1" x14ac:dyDescent="0.15">
      <c r="A294" s="1" t="s">
        <v>4330</v>
      </c>
    </row>
    <row r="295" spans="1:1" x14ac:dyDescent="0.15">
      <c r="A295" s="1" t="s">
        <v>5605</v>
      </c>
    </row>
    <row r="296" spans="1:1" x14ac:dyDescent="0.15">
      <c r="A296" s="1" t="s">
        <v>5607</v>
      </c>
    </row>
    <row r="297" spans="1:1" x14ac:dyDescent="0.15">
      <c r="A297" s="1" t="s">
        <v>4333</v>
      </c>
    </row>
    <row r="298" spans="1:1" x14ac:dyDescent="0.15">
      <c r="A298" s="1" t="s">
        <v>4335</v>
      </c>
    </row>
    <row r="299" spans="1:1" x14ac:dyDescent="0.15">
      <c r="A299" s="1" t="s">
        <v>5609</v>
      </c>
    </row>
    <row r="300" spans="1:1" x14ac:dyDescent="0.15">
      <c r="A300" s="1" t="s">
        <v>5612</v>
      </c>
    </row>
    <row r="301" spans="1:1" x14ac:dyDescent="0.15">
      <c r="A301" s="1" t="s">
        <v>5615</v>
      </c>
    </row>
    <row r="302" spans="1:1" x14ac:dyDescent="0.15">
      <c r="A302" s="1" t="s">
        <v>4338</v>
      </c>
    </row>
    <row r="303" spans="1:1" ht="26" x14ac:dyDescent="0.15">
      <c r="A303" s="1" t="s">
        <v>5618</v>
      </c>
    </row>
    <row r="304" spans="1:1" x14ac:dyDescent="0.15">
      <c r="A304" s="1" t="s">
        <v>4341</v>
      </c>
    </row>
    <row r="305" spans="1:1" x14ac:dyDescent="0.15">
      <c r="A305" s="1" t="s">
        <v>5621</v>
      </c>
    </row>
    <row r="306" spans="1:1" ht="26" x14ac:dyDescent="0.15">
      <c r="A306" s="1" t="s">
        <v>4343</v>
      </c>
    </row>
    <row r="307" spans="1:1" ht="26" x14ac:dyDescent="0.15">
      <c r="A307" s="1" t="s">
        <v>4345</v>
      </c>
    </row>
    <row r="308" spans="1:1" x14ac:dyDescent="0.15">
      <c r="A308" s="1" t="s">
        <v>4348</v>
      </c>
    </row>
    <row r="309" spans="1:1" ht="26" x14ac:dyDescent="0.15">
      <c r="A309" s="1" t="s">
        <v>4350</v>
      </c>
    </row>
    <row r="310" spans="1:1" ht="26" x14ac:dyDescent="0.15">
      <c r="A310" s="1" t="s">
        <v>4353</v>
      </c>
    </row>
    <row r="311" spans="1:1" ht="26" x14ac:dyDescent="0.15">
      <c r="A311" s="1" t="s">
        <v>4355</v>
      </c>
    </row>
    <row r="312" spans="1:1" ht="26" x14ac:dyDescent="0.15">
      <c r="A312" s="1" t="s">
        <v>4357</v>
      </c>
    </row>
    <row r="313" spans="1:1" ht="26" x14ac:dyDescent="0.15">
      <c r="A313" s="1" t="s">
        <v>3348</v>
      </c>
    </row>
    <row r="314" spans="1:1" x14ac:dyDescent="0.15">
      <c r="A314" s="1" t="s">
        <v>4362</v>
      </c>
    </row>
    <row r="315" spans="1:1" x14ac:dyDescent="0.15">
      <c r="A315" s="1" t="s">
        <v>3358</v>
      </c>
    </row>
    <row r="316" spans="1:1" x14ac:dyDescent="0.15">
      <c r="A316" s="1" t="s">
        <v>4366</v>
      </c>
    </row>
    <row r="317" spans="1:1" x14ac:dyDescent="0.15">
      <c r="A317" s="1" t="s">
        <v>4369</v>
      </c>
    </row>
    <row r="318" spans="1:1" x14ac:dyDescent="0.15">
      <c r="A318" s="1" t="s">
        <v>5351</v>
      </c>
    </row>
    <row r="319" spans="1:1" x14ac:dyDescent="0.15">
      <c r="A319" s="1" t="s">
        <v>4372</v>
      </c>
    </row>
    <row r="320" spans="1:1" x14ac:dyDescent="0.15">
      <c r="A320" s="1" t="s">
        <v>4375</v>
      </c>
    </row>
    <row r="321" spans="1:1" x14ac:dyDescent="0.15">
      <c r="A321" s="1" t="s">
        <v>4378</v>
      </c>
    </row>
    <row r="322" spans="1:1" x14ac:dyDescent="0.15">
      <c r="A322" s="1" t="s">
        <v>1780</v>
      </c>
    </row>
    <row r="323" spans="1:1" x14ac:dyDescent="0.15">
      <c r="A323" s="1" t="s">
        <v>5625</v>
      </c>
    </row>
    <row r="324" spans="1:1" x14ac:dyDescent="0.15">
      <c r="A324" s="1" t="s">
        <v>4382</v>
      </c>
    </row>
    <row r="325" spans="1:1" x14ac:dyDescent="0.15">
      <c r="A325" s="1" t="s">
        <v>4384</v>
      </c>
    </row>
    <row r="326" spans="1:1" x14ac:dyDescent="0.15">
      <c r="A326" s="1" t="s">
        <v>4387</v>
      </c>
    </row>
    <row r="327" spans="1:1" x14ac:dyDescent="0.15">
      <c r="A327" s="1" t="s">
        <v>4390</v>
      </c>
    </row>
    <row r="328" spans="1:1" x14ac:dyDescent="0.15">
      <c r="A328" s="1" t="s">
        <v>4393</v>
      </c>
    </row>
    <row r="329" spans="1:1" x14ac:dyDescent="0.15">
      <c r="A329" s="1" t="s">
        <v>4395</v>
      </c>
    </row>
    <row r="330" spans="1:1" x14ac:dyDescent="0.15">
      <c r="A330" s="1" t="s">
        <v>4398</v>
      </c>
    </row>
    <row r="331" spans="1:1" x14ac:dyDescent="0.15">
      <c r="A331" s="1" t="s">
        <v>4401</v>
      </c>
    </row>
    <row r="332" spans="1:1" x14ac:dyDescent="0.15">
      <c r="A332" s="1" t="s">
        <v>4404</v>
      </c>
    </row>
    <row r="333" spans="1:1" x14ac:dyDescent="0.15">
      <c r="A333" s="1" t="s">
        <v>4407</v>
      </c>
    </row>
    <row r="334" spans="1:1" ht="26" x14ac:dyDescent="0.15">
      <c r="A334" s="1" t="s">
        <v>4410</v>
      </c>
    </row>
    <row r="335" spans="1:1" x14ac:dyDescent="0.15">
      <c r="A335" s="1" t="s">
        <v>4413</v>
      </c>
    </row>
    <row r="336" spans="1:1" x14ac:dyDescent="0.15">
      <c r="A336" s="1" t="s">
        <v>4416</v>
      </c>
    </row>
    <row r="337" spans="1:1" x14ac:dyDescent="0.15">
      <c r="A337" s="1" t="s">
        <v>4419</v>
      </c>
    </row>
    <row r="338" spans="1:1" x14ac:dyDescent="0.15">
      <c r="A338" s="1" t="s">
        <v>4422</v>
      </c>
    </row>
    <row r="339" spans="1:1" x14ac:dyDescent="0.15">
      <c r="A339" s="1" t="s">
        <v>4425</v>
      </c>
    </row>
    <row r="340" spans="1:1" x14ac:dyDescent="0.15">
      <c r="A340" s="1" t="s">
        <v>4428</v>
      </c>
    </row>
    <row r="341" spans="1:1" x14ac:dyDescent="0.15">
      <c r="A341" s="1" t="s">
        <v>4430</v>
      </c>
    </row>
    <row r="342" spans="1:1" x14ac:dyDescent="0.15">
      <c r="A342" s="1" t="s">
        <v>4431</v>
      </c>
    </row>
    <row r="343" spans="1:1" ht="26" x14ac:dyDescent="0.15">
      <c r="A343" s="1" t="s">
        <v>4434</v>
      </c>
    </row>
    <row r="344" spans="1:1" x14ac:dyDescent="0.15">
      <c r="A344" s="1" t="s">
        <v>4437</v>
      </c>
    </row>
    <row r="345" spans="1:1" x14ac:dyDescent="0.15">
      <c r="A345" s="1" t="s">
        <v>4440</v>
      </c>
    </row>
    <row r="346" spans="1:1" x14ac:dyDescent="0.15">
      <c r="A346" s="1" t="s">
        <v>4443</v>
      </c>
    </row>
    <row r="347" spans="1:1" x14ac:dyDescent="0.15">
      <c r="A347" s="1" t="s">
        <v>4445</v>
      </c>
    </row>
    <row r="348" spans="1:1" x14ac:dyDescent="0.15">
      <c r="A348" s="1" t="s">
        <v>3395</v>
      </c>
    </row>
    <row r="349" spans="1:1" x14ac:dyDescent="0.15">
      <c r="A349" s="1" t="s">
        <v>3402</v>
      </c>
    </row>
    <row r="350" spans="1:1" x14ac:dyDescent="0.15">
      <c r="A350" s="1" t="s">
        <v>4451</v>
      </c>
    </row>
    <row r="351" spans="1:1" x14ac:dyDescent="0.15">
      <c r="A351" s="1" t="s">
        <v>4454</v>
      </c>
    </row>
    <row r="352" spans="1:1" ht="26" x14ac:dyDescent="0.15">
      <c r="A352" s="1" t="s">
        <v>4457</v>
      </c>
    </row>
    <row r="353" spans="1:1" x14ac:dyDescent="0.15">
      <c r="A353" s="1" t="s">
        <v>4460</v>
      </c>
    </row>
    <row r="354" spans="1:1" x14ac:dyDescent="0.15">
      <c r="A354" s="1" t="s">
        <v>3089</v>
      </c>
    </row>
    <row r="355" spans="1:1" ht="26" x14ac:dyDescent="0.15">
      <c r="A355" s="1" t="s">
        <v>4133</v>
      </c>
    </row>
    <row r="356" spans="1:1" x14ac:dyDescent="0.15">
      <c r="A356" s="1" t="s">
        <v>3092</v>
      </c>
    </row>
    <row r="357" spans="1:1" x14ac:dyDescent="0.15">
      <c r="A357" s="1" t="s">
        <v>4142</v>
      </c>
    </row>
    <row r="358" spans="1:1" ht="26" x14ac:dyDescent="0.15">
      <c r="A358" s="1" t="s">
        <v>4152</v>
      </c>
    </row>
    <row r="359" spans="1:1" ht="26" x14ac:dyDescent="0.15">
      <c r="A359" s="1" t="s">
        <v>4157</v>
      </c>
    </row>
    <row r="360" spans="1:1" x14ac:dyDescent="0.15">
      <c r="A360" s="1" t="s">
        <v>4164</v>
      </c>
    </row>
    <row r="361" spans="1:1" x14ac:dyDescent="0.15">
      <c r="A361" s="1" t="s">
        <v>109</v>
      </c>
    </row>
    <row r="362" spans="1:1" ht="26" x14ac:dyDescent="0.15">
      <c r="A362" s="1" t="s">
        <v>4170</v>
      </c>
    </row>
    <row r="363" spans="1:1" x14ac:dyDescent="0.15">
      <c r="A363" s="1" t="s">
        <v>4173</v>
      </c>
    </row>
    <row r="364" spans="1:1" x14ac:dyDescent="0.15">
      <c r="A364" s="1" t="s">
        <v>4177</v>
      </c>
    </row>
    <row r="365" spans="1:1" x14ac:dyDescent="0.15">
      <c r="A365" s="1" t="s">
        <v>4179</v>
      </c>
    </row>
    <row r="366" spans="1:1" x14ac:dyDescent="0.15">
      <c r="A366" s="1" t="s">
        <v>0</v>
      </c>
    </row>
    <row r="367" spans="1:1" x14ac:dyDescent="0.15">
      <c r="A367" s="1" t="s">
        <v>0</v>
      </c>
    </row>
    <row r="368" spans="1:1" x14ac:dyDescent="0.15">
      <c r="A368" s="1" t="s">
        <v>0</v>
      </c>
    </row>
    <row r="369" spans="1:1" x14ac:dyDescent="0.15">
      <c r="A369" s="1" t="s">
        <v>0</v>
      </c>
    </row>
    <row r="370" spans="1:1" x14ac:dyDescent="0.15">
      <c r="A370" s="1" t="s">
        <v>0</v>
      </c>
    </row>
    <row r="371" spans="1:1" x14ac:dyDescent="0.15">
      <c r="A371" s="1" t="s">
        <v>0</v>
      </c>
    </row>
    <row r="372" spans="1:1" x14ac:dyDescent="0.15">
      <c r="A372" s="1" t="s">
        <v>4183</v>
      </c>
    </row>
    <row r="373" spans="1:1" x14ac:dyDescent="0.15">
      <c r="A373" s="1" t="s">
        <v>4185</v>
      </c>
    </row>
    <row r="374" spans="1:1" ht="26" x14ac:dyDescent="0.15">
      <c r="A374" s="1" t="s">
        <v>4187</v>
      </c>
    </row>
    <row r="375" spans="1:1" ht="26" x14ac:dyDescent="0.15">
      <c r="A375" s="1" t="s">
        <v>4190</v>
      </c>
    </row>
    <row r="376" spans="1:1" x14ac:dyDescent="0.15">
      <c r="A376" s="1" t="s">
        <v>4191</v>
      </c>
    </row>
    <row r="377" spans="1:1" x14ac:dyDescent="0.15">
      <c r="A377" s="1" t="s">
        <v>4195</v>
      </c>
    </row>
    <row r="378" spans="1:1" x14ac:dyDescent="0.15">
      <c r="A378" s="1" t="s">
        <v>4198</v>
      </c>
    </row>
    <row r="379" spans="1:1" x14ac:dyDescent="0.15">
      <c r="A379" s="1" t="s">
        <v>323</v>
      </c>
    </row>
    <row r="380" spans="1:1" x14ac:dyDescent="0.15">
      <c r="A380" s="1" t="s">
        <v>4202</v>
      </c>
    </row>
    <row r="381" spans="1:1" x14ac:dyDescent="0.15">
      <c r="A381" s="1" t="s">
        <v>4204</v>
      </c>
    </row>
    <row r="382" spans="1:1" x14ac:dyDescent="0.15">
      <c r="A382" s="1" t="s">
        <v>4207</v>
      </c>
    </row>
    <row r="383" spans="1:1" ht="26" x14ac:dyDescent="0.15">
      <c r="A383" s="1" t="s">
        <v>4210</v>
      </c>
    </row>
    <row r="384" spans="1:1" ht="26" x14ac:dyDescent="0.15">
      <c r="A384" s="1" t="s">
        <v>4213</v>
      </c>
    </row>
    <row r="385" spans="1:1" ht="26" x14ac:dyDescent="0.15">
      <c r="A385" s="1" t="s">
        <v>4218</v>
      </c>
    </row>
    <row r="386" spans="1:1" x14ac:dyDescent="0.15">
      <c r="A386" s="1" t="s">
        <v>4221</v>
      </c>
    </row>
    <row r="387" spans="1:1" x14ac:dyDescent="0.15">
      <c r="A387" s="1" t="s">
        <v>4225</v>
      </c>
    </row>
    <row r="388" spans="1:1" x14ac:dyDescent="0.15">
      <c r="A388" s="1" t="s">
        <v>4228</v>
      </c>
    </row>
    <row r="389" spans="1:1" x14ac:dyDescent="0.15">
      <c r="A389" s="1" t="s">
        <v>4230</v>
      </c>
    </row>
    <row r="390" spans="1:1" x14ac:dyDescent="0.15">
      <c r="A390" s="1" t="s">
        <v>4233</v>
      </c>
    </row>
    <row r="391" spans="1:1" x14ac:dyDescent="0.15">
      <c r="A391" s="1" t="s">
        <v>4237</v>
      </c>
    </row>
    <row r="392" spans="1:1" x14ac:dyDescent="0.15">
      <c r="A392" s="1" t="s">
        <v>4239</v>
      </c>
    </row>
    <row r="393" spans="1:1" x14ac:dyDescent="0.15">
      <c r="A393" s="1" t="s">
        <v>4242</v>
      </c>
    </row>
    <row r="394" spans="1:1" x14ac:dyDescent="0.15">
      <c r="A394" s="1" t="s">
        <v>4245</v>
      </c>
    </row>
    <row r="395" spans="1:1" x14ac:dyDescent="0.15">
      <c r="A395" s="1" t="s">
        <v>4248</v>
      </c>
    </row>
    <row r="396" spans="1:1" x14ac:dyDescent="0.15">
      <c r="A396" s="1" t="s">
        <v>4251</v>
      </c>
    </row>
    <row r="397" spans="1:1" x14ac:dyDescent="0.15">
      <c r="A397" s="1" t="s">
        <v>4254</v>
      </c>
    </row>
    <row r="398" spans="1:1" x14ac:dyDescent="0.15">
      <c r="A398" s="1" t="s">
        <v>4257</v>
      </c>
    </row>
    <row r="399" spans="1:1" x14ac:dyDescent="0.15">
      <c r="A399" s="1" t="s">
        <v>4313</v>
      </c>
    </row>
    <row r="400" spans="1:1" x14ac:dyDescent="0.15">
      <c r="A400" s="1" t="s">
        <v>4260</v>
      </c>
    </row>
    <row r="401" spans="1:1" x14ac:dyDescent="0.15">
      <c r="A401" s="1" t="s">
        <v>4263</v>
      </c>
    </row>
    <row r="402" spans="1:1" ht="26" x14ac:dyDescent="0.15">
      <c r="A402" s="1" t="s">
        <v>4266</v>
      </c>
    </row>
    <row r="403" spans="1:1" x14ac:dyDescent="0.15">
      <c r="A403" s="1" t="s">
        <v>4268</v>
      </c>
    </row>
    <row r="404" spans="1:1" x14ac:dyDescent="0.15">
      <c r="A404" s="1" t="s">
        <v>4271</v>
      </c>
    </row>
    <row r="405" spans="1:1" x14ac:dyDescent="0.15">
      <c r="A405" s="1" t="s">
        <v>4274</v>
      </c>
    </row>
    <row r="406" spans="1:1" x14ac:dyDescent="0.15">
      <c r="A406" s="1" t="s">
        <v>4277</v>
      </c>
    </row>
    <row r="407" spans="1:1" x14ac:dyDescent="0.15">
      <c r="A407" s="1" t="s">
        <v>4280</v>
      </c>
    </row>
    <row r="408" spans="1:1" x14ac:dyDescent="0.15">
      <c r="A408" s="1" t="s">
        <v>4283</v>
      </c>
    </row>
    <row r="409" spans="1:1" x14ac:dyDescent="0.15">
      <c r="A409" s="1" t="s">
        <v>4287</v>
      </c>
    </row>
    <row r="410" spans="1:1" x14ac:dyDescent="0.15">
      <c r="A410" s="1" t="s">
        <v>4290</v>
      </c>
    </row>
    <row r="411" spans="1:1" ht="26" x14ac:dyDescent="0.15">
      <c r="A411" s="1" t="s">
        <v>4293</v>
      </c>
    </row>
    <row r="412" spans="1:1" ht="26" x14ac:dyDescent="0.15">
      <c r="A412" s="1" t="s">
        <v>4296</v>
      </c>
    </row>
    <row r="413" spans="1:1" x14ac:dyDescent="0.15">
      <c r="A413" s="1" t="s">
        <v>4298</v>
      </c>
    </row>
    <row r="414" spans="1:1" x14ac:dyDescent="0.15">
      <c r="A414" s="1" t="s">
        <v>4301</v>
      </c>
    </row>
    <row r="415" spans="1:1" ht="26" x14ac:dyDescent="0.15">
      <c r="A415" s="1" t="s">
        <v>4304</v>
      </c>
    </row>
    <row r="416" spans="1:1" x14ac:dyDescent="0.15">
      <c r="A416" s="1" t="s">
        <v>4307</v>
      </c>
    </row>
    <row r="417" spans="1:1" ht="26" x14ac:dyDescent="0.15">
      <c r="A417" s="1" t="s">
        <v>4310</v>
      </c>
    </row>
    <row r="418" spans="1:1" x14ac:dyDescent="0.15">
      <c r="A418" s="1" t="s">
        <v>4150</v>
      </c>
    </row>
    <row r="419" spans="1:1" x14ac:dyDescent="0.15">
      <c r="A419" s="1" t="s">
        <v>4318</v>
      </c>
    </row>
    <row r="420" spans="1:1" x14ac:dyDescent="0.15">
      <c r="A420" s="1" t="s">
        <v>4321</v>
      </c>
    </row>
    <row r="421" spans="1:1" x14ac:dyDescent="0.15">
      <c r="A421" s="1" t="s">
        <v>4323</v>
      </c>
    </row>
    <row r="422" spans="1:1" x14ac:dyDescent="0.15">
      <c r="A422" s="1" t="s">
        <v>4325</v>
      </c>
    </row>
    <row r="423" spans="1:1" x14ac:dyDescent="0.15">
      <c r="A423" s="1" t="s">
        <v>4328</v>
      </c>
    </row>
    <row r="424" spans="1:1" x14ac:dyDescent="0.15">
      <c r="A424" s="1" t="s">
        <v>4331</v>
      </c>
    </row>
    <row r="425" spans="1:1" x14ac:dyDescent="0.15">
      <c r="A425" s="1" t="s">
        <v>4334</v>
      </c>
    </row>
    <row r="426" spans="1:1" x14ac:dyDescent="0.15">
      <c r="A426" s="1" t="s">
        <v>4336</v>
      </c>
    </row>
    <row r="427" spans="1:1" ht="26" x14ac:dyDescent="0.15">
      <c r="A427" s="1" t="s">
        <v>4339</v>
      </c>
    </row>
    <row r="428" spans="1:1" x14ac:dyDescent="0.15">
      <c r="A428" s="1" t="s">
        <v>4342</v>
      </c>
    </row>
    <row r="429" spans="1:1" x14ac:dyDescent="0.15">
      <c r="A429" s="1" t="s">
        <v>4344</v>
      </c>
    </row>
    <row r="430" spans="1:1" x14ac:dyDescent="0.15">
      <c r="A430" s="1" t="s">
        <v>4346</v>
      </c>
    </row>
    <row r="431" spans="1:1" x14ac:dyDescent="0.15">
      <c r="A431" s="1" t="s">
        <v>3300</v>
      </c>
    </row>
    <row r="432" spans="1:1" x14ac:dyDescent="0.15">
      <c r="A432" s="1" t="s">
        <v>4351</v>
      </c>
    </row>
    <row r="433" spans="1:1" x14ac:dyDescent="0.15">
      <c r="A433" s="1" t="s">
        <v>574</v>
      </c>
    </row>
    <row r="434" spans="1:1" x14ac:dyDescent="0.15">
      <c r="A434" s="1" t="s">
        <v>577</v>
      </c>
    </row>
    <row r="435" spans="1:1" x14ac:dyDescent="0.15">
      <c r="A435" s="1" t="s">
        <v>4358</v>
      </c>
    </row>
    <row r="436" spans="1:1" ht="26" x14ac:dyDescent="0.15">
      <c r="A436" s="1" t="s">
        <v>4360</v>
      </c>
    </row>
    <row r="437" spans="1:1" x14ac:dyDescent="0.15">
      <c r="A437" s="1" t="s">
        <v>4363</v>
      </c>
    </row>
    <row r="438" spans="1:1" x14ac:dyDescent="0.15">
      <c r="A438" s="1" t="s">
        <v>4364</v>
      </c>
    </row>
    <row r="439" spans="1:1" ht="26" x14ac:dyDescent="0.15">
      <c r="A439" s="1" t="s">
        <v>4367</v>
      </c>
    </row>
    <row r="440" spans="1:1" x14ac:dyDescent="0.15">
      <c r="A440" s="1" t="s">
        <v>4370</v>
      </c>
    </row>
    <row r="441" spans="1:1" x14ac:dyDescent="0.15">
      <c r="A441" s="1" t="s">
        <v>4373</v>
      </c>
    </row>
    <row r="442" spans="1:1" ht="26" x14ac:dyDescent="0.15">
      <c r="A442" s="1" t="s">
        <v>4376</v>
      </c>
    </row>
    <row r="443" spans="1:1" x14ac:dyDescent="0.15">
      <c r="A443" s="1" t="s">
        <v>4379</v>
      </c>
    </row>
    <row r="444" spans="1:1" x14ac:dyDescent="0.15">
      <c r="A444" s="1" t="s">
        <v>4381</v>
      </c>
    </row>
    <row r="445" spans="1:1" x14ac:dyDescent="0.15">
      <c r="A445" s="1" t="s">
        <v>4383</v>
      </c>
    </row>
    <row r="446" spans="1:1" ht="26" x14ac:dyDescent="0.15">
      <c r="A446" s="1" t="s">
        <v>4385</v>
      </c>
    </row>
    <row r="447" spans="1:1" x14ac:dyDescent="0.15">
      <c r="A447" s="1" t="s">
        <v>4388</v>
      </c>
    </row>
    <row r="448" spans="1:1" x14ac:dyDescent="0.15">
      <c r="A448" s="1" t="s">
        <v>4391</v>
      </c>
    </row>
    <row r="449" spans="1:1" x14ac:dyDescent="0.15">
      <c r="A449" s="1" t="s">
        <v>4394</v>
      </c>
    </row>
    <row r="450" spans="1:1" ht="26" x14ac:dyDescent="0.15">
      <c r="A450" s="1" t="s">
        <v>4396</v>
      </c>
    </row>
    <row r="451" spans="1:1" ht="26" x14ac:dyDescent="0.15">
      <c r="A451" s="1" t="s">
        <v>4399</v>
      </c>
    </row>
    <row r="452" spans="1:1" x14ac:dyDescent="0.15">
      <c r="A452" s="1" t="s">
        <v>4402</v>
      </c>
    </row>
    <row r="453" spans="1:1" x14ac:dyDescent="0.15">
      <c r="A453" s="1" t="s">
        <v>4405</v>
      </c>
    </row>
    <row r="454" spans="1:1" x14ac:dyDescent="0.15">
      <c r="A454" s="1" t="s">
        <v>4408</v>
      </c>
    </row>
    <row r="455" spans="1:1" x14ac:dyDescent="0.15">
      <c r="A455" s="1" t="s">
        <v>4411</v>
      </c>
    </row>
    <row r="456" spans="1:1" ht="26" x14ac:dyDescent="0.15">
      <c r="A456" s="1" t="s">
        <v>4414</v>
      </c>
    </row>
    <row r="457" spans="1:1" x14ac:dyDescent="0.15">
      <c r="A457" s="1" t="s">
        <v>4417</v>
      </c>
    </row>
    <row r="458" spans="1:1" ht="26" x14ac:dyDescent="0.15">
      <c r="A458" s="1" t="s">
        <v>4420</v>
      </c>
    </row>
    <row r="459" spans="1:1" ht="26" x14ac:dyDescent="0.15">
      <c r="A459" s="1" t="s">
        <v>4423</v>
      </c>
    </row>
    <row r="460" spans="1:1" x14ac:dyDescent="0.15">
      <c r="A460" s="1" t="s">
        <v>4426</v>
      </c>
    </row>
    <row r="461" spans="1:1" x14ac:dyDescent="0.15">
      <c r="A461" s="1" t="s">
        <v>4429</v>
      </c>
    </row>
    <row r="462" spans="1:1" x14ac:dyDescent="0.15">
      <c r="A462" s="1" t="s">
        <v>3322</v>
      </c>
    </row>
    <row r="463" spans="1:1" x14ac:dyDescent="0.15">
      <c r="A463" s="1" t="s">
        <v>4432</v>
      </c>
    </row>
    <row r="464" spans="1:1" ht="26" x14ac:dyDescent="0.15">
      <c r="A464" s="1" t="s">
        <v>4435</v>
      </c>
    </row>
    <row r="465" spans="1:1" ht="26" x14ac:dyDescent="0.15">
      <c r="A465" s="1" t="s">
        <v>4438</v>
      </c>
    </row>
    <row r="466" spans="1:1" ht="26" x14ac:dyDescent="0.15">
      <c r="A466" s="1" t="s">
        <v>4441</v>
      </c>
    </row>
    <row r="467" spans="1:1" ht="26" x14ac:dyDescent="0.15">
      <c r="A467" s="1" t="s">
        <v>4444</v>
      </c>
    </row>
    <row r="468" spans="1:1" ht="26" x14ac:dyDescent="0.15">
      <c r="A468" s="1" t="s">
        <v>4446</v>
      </c>
    </row>
    <row r="469" spans="1:1" ht="26" x14ac:dyDescent="0.15">
      <c r="A469" s="1" t="s">
        <v>4448</v>
      </c>
    </row>
    <row r="470" spans="1:1" x14ac:dyDescent="0.15">
      <c r="A470" s="1" t="s">
        <v>4450</v>
      </c>
    </row>
    <row r="471" spans="1:1" x14ac:dyDescent="0.15">
      <c r="A471" s="1" t="s">
        <v>4452</v>
      </c>
    </row>
    <row r="472" spans="1:1" x14ac:dyDescent="0.15">
      <c r="A472" s="1" t="s">
        <v>4455</v>
      </c>
    </row>
    <row r="473" spans="1:1" x14ac:dyDescent="0.15">
      <c r="A473" s="1" t="s">
        <v>4458</v>
      </c>
    </row>
    <row r="474" spans="1:1" x14ac:dyDescent="0.15">
      <c r="A474" s="1" t="s">
        <v>4462</v>
      </c>
    </row>
    <row r="475" spans="1:1" x14ac:dyDescent="0.15">
      <c r="A475" s="1" t="s">
        <v>4465</v>
      </c>
    </row>
    <row r="476" spans="1:1" x14ac:dyDescent="0.15">
      <c r="A476" s="1" t="s">
        <v>4468</v>
      </c>
    </row>
    <row r="477" spans="1:1" x14ac:dyDescent="0.15">
      <c r="A477" s="1" t="s">
        <v>4470</v>
      </c>
    </row>
    <row r="478" spans="1:1" x14ac:dyDescent="0.15">
      <c r="A478" s="1" t="s">
        <v>638</v>
      </c>
    </row>
    <row r="479" spans="1:1" x14ac:dyDescent="0.15">
      <c r="A479" s="1" t="s">
        <v>4474</v>
      </c>
    </row>
    <row r="480" spans="1:1" x14ac:dyDescent="0.15">
      <c r="A480" s="1" t="s">
        <v>4477</v>
      </c>
    </row>
    <row r="481" spans="1:1" x14ac:dyDescent="0.15">
      <c r="A481" s="1" t="s">
        <v>4480</v>
      </c>
    </row>
    <row r="482" spans="1:1" x14ac:dyDescent="0.15">
      <c r="A482" s="1" t="s">
        <v>4483</v>
      </c>
    </row>
    <row r="483" spans="1:1" x14ac:dyDescent="0.15">
      <c r="A483" s="1" t="s">
        <v>4486</v>
      </c>
    </row>
    <row r="484" spans="1:1" x14ac:dyDescent="0.15">
      <c r="A484" s="1" t="s">
        <v>4489</v>
      </c>
    </row>
    <row r="485" spans="1:1" x14ac:dyDescent="0.15">
      <c r="A485" s="1" t="s">
        <v>4492</v>
      </c>
    </row>
    <row r="486" spans="1:1" x14ac:dyDescent="0.15">
      <c r="A486" s="1" t="s">
        <v>4495</v>
      </c>
    </row>
    <row r="487" spans="1:1" x14ac:dyDescent="0.15">
      <c r="A487" s="1" t="s">
        <v>4498</v>
      </c>
    </row>
    <row r="488" spans="1:1" x14ac:dyDescent="0.15">
      <c r="A488" s="1" t="s">
        <v>4500</v>
      </c>
    </row>
    <row r="489" spans="1:1" x14ac:dyDescent="0.15">
      <c r="A489" s="1" t="s">
        <v>4503</v>
      </c>
    </row>
    <row r="490" spans="1:1" x14ac:dyDescent="0.15">
      <c r="A490" s="1" t="s">
        <v>4506</v>
      </c>
    </row>
    <row r="491" spans="1:1" x14ac:dyDescent="0.15">
      <c r="A491" s="1" t="s">
        <v>4508</v>
      </c>
    </row>
    <row r="492" spans="1:1" x14ac:dyDescent="0.15">
      <c r="A492" s="1" t="s">
        <v>4511</v>
      </c>
    </row>
    <row r="493" spans="1:1" x14ac:dyDescent="0.15">
      <c r="A493" s="1" t="s">
        <v>4514</v>
      </c>
    </row>
    <row r="494" spans="1:1" x14ac:dyDescent="0.15">
      <c r="A494" s="1" t="s">
        <v>4517</v>
      </c>
    </row>
    <row r="495" spans="1:1" x14ac:dyDescent="0.15">
      <c r="A495" s="1" t="s">
        <v>4520</v>
      </c>
    </row>
    <row r="496" spans="1:1" x14ac:dyDescent="0.15">
      <c r="A496" s="1" t="s">
        <v>4523</v>
      </c>
    </row>
    <row r="497" spans="1:1" x14ac:dyDescent="0.15">
      <c r="A497" s="1" t="s">
        <v>740</v>
      </c>
    </row>
    <row r="498" spans="1:1" ht="26" x14ac:dyDescent="0.15">
      <c r="A498" s="1" t="s">
        <v>4527</v>
      </c>
    </row>
    <row r="499" spans="1:1" x14ac:dyDescent="0.15">
      <c r="A499" s="1" t="s">
        <v>4530</v>
      </c>
    </row>
    <row r="500" spans="1:1" ht="26" x14ac:dyDescent="0.15">
      <c r="A500" s="1" t="s">
        <v>4533</v>
      </c>
    </row>
    <row r="501" spans="1:1" x14ac:dyDescent="0.15">
      <c r="A501" s="1" t="s">
        <v>4536</v>
      </c>
    </row>
    <row r="502" spans="1:1" x14ac:dyDescent="0.15">
      <c r="A502" s="1" t="s">
        <v>4539</v>
      </c>
    </row>
    <row r="503" spans="1:1" x14ac:dyDescent="0.15">
      <c r="A503" s="1" t="s">
        <v>438</v>
      </c>
    </row>
    <row r="504" spans="1:1" x14ac:dyDescent="0.15">
      <c r="A504" s="1" t="s">
        <v>4544</v>
      </c>
    </row>
    <row r="505" spans="1:1" x14ac:dyDescent="0.15">
      <c r="A505" s="1" t="s">
        <v>4546</v>
      </c>
    </row>
    <row r="506" spans="1:1" x14ac:dyDescent="0.15">
      <c r="A506" s="1" t="s">
        <v>4549</v>
      </c>
    </row>
    <row r="507" spans="1:1" x14ac:dyDescent="0.15">
      <c r="A507" s="1" t="s">
        <v>4552</v>
      </c>
    </row>
    <row r="508" spans="1:1" x14ac:dyDescent="0.15">
      <c r="A508" s="1" t="s">
        <v>4555</v>
      </c>
    </row>
    <row r="509" spans="1:1" x14ac:dyDescent="0.15">
      <c r="A509" s="1" t="s">
        <v>4558</v>
      </c>
    </row>
    <row r="510" spans="1:1" x14ac:dyDescent="0.15">
      <c r="A510" s="1" t="s">
        <v>4560</v>
      </c>
    </row>
    <row r="511" spans="1:1" ht="26" x14ac:dyDescent="0.15">
      <c r="A511" s="1" t="s">
        <v>4563</v>
      </c>
    </row>
    <row r="512" spans="1:1" x14ac:dyDescent="0.15">
      <c r="A512" s="1" t="s">
        <v>4566</v>
      </c>
    </row>
    <row r="513" spans="1:1" x14ac:dyDescent="0.15">
      <c r="A513" s="1" t="s">
        <v>4569</v>
      </c>
    </row>
    <row r="514" spans="1:1" x14ac:dyDescent="0.15">
      <c r="A514" s="1" t="s">
        <v>4572</v>
      </c>
    </row>
    <row r="515" spans="1:1" x14ac:dyDescent="0.15">
      <c r="A515" s="1" t="s">
        <v>4575</v>
      </c>
    </row>
    <row r="516" spans="1:1" x14ac:dyDescent="0.15">
      <c r="A516" s="1" t="s">
        <v>4578</v>
      </c>
    </row>
    <row r="517" spans="1:1" x14ac:dyDescent="0.15">
      <c r="A517" s="1" t="s">
        <v>498</v>
      </c>
    </row>
    <row r="518" spans="1:1" x14ac:dyDescent="0.15">
      <c r="A518" s="1" t="s">
        <v>4583</v>
      </c>
    </row>
    <row r="519" spans="1:1" x14ac:dyDescent="0.15">
      <c r="A519" s="1" t="s">
        <v>4586</v>
      </c>
    </row>
    <row r="520" spans="1:1" x14ac:dyDescent="0.15">
      <c r="A520" s="1" t="s">
        <v>504</v>
      </c>
    </row>
    <row r="521" spans="1:1" x14ac:dyDescent="0.15">
      <c r="A521" s="1" t="s">
        <v>4590</v>
      </c>
    </row>
    <row r="522" spans="1:1" x14ac:dyDescent="0.15">
      <c r="A522" s="1" t="s">
        <v>4592</v>
      </c>
    </row>
    <row r="523" spans="1:1" x14ac:dyDescent="0.15">
      <c r="A523" s="1" t="s">
        <v>4595</v>
      </c>
    </row>
    <row r="524" spans="1:1" x14ac:dyDescent="0.15">
      <c r="A524" s="1" t="s">
        <v>4598</v>
      </c>
    </row>
    <row r="525" spans="1:1" x14ac:dyDescent="0.15">
      <c r="A525" s="1" t="s">
        <v>4601</v>
      </c>
    </row>
    <row r="526" spans="1:1" x14ac:dyDescent="0.15">
      <c r="A526" s="1" t="s">
        <v>4604</v>
      </c>
    </row>
    <row r="527" spans="1:1" x14ac:dyDescent="0.15">
      <c r="A527" s="1" t="s">
        <v>4607</v>
      </c>
    </row>
    <row r="528" spans="1:1" x14ac:dyDescent="0.15">
      <c r="A528" s="1" t="s">
        <v>4610</v>
      </c>
    </row>
    <row r="529" spans="1:1" ht="26" x14ac:dyDescent="0.15">
      <c r="A529" s="1" t="s">
        <v>4612</v>
      </c>
    </row>
    <row r="530" spans="1:1" x14ac:dyDescent="0.15">
      <c r="A530" s="1" t="s">
        <v>4615</v>
      </c>
    </row>
    <row r="531" spans="1:1" x14ac:dyDescent="0.15">
      <c r="A531" s="1" t="s">
        <v>4616</v>
      </c>
    </row>
    <row r="532" spans="1:1" ht="26" x14ac:dyDescent="0.15">
      <c r="A532" s="1" t="s">
        <v>4618</v>
      </c>
    </row>
    <row r="533" spans="1:1" x14ac:dyDescent="0.15">
      <c r="A533" s="1" t="s">
        <v>4621</v>
      </c>
    </row>
    <row r="534" spans="1:1" x14ac:dyDescent="0.15">
      <c r="A534" s="1" t="s">
        <v>4623</v>
      </c>
    </row>
    <row r="535" spans="1:1" x14ac:dyDescent="0.15">
      <c r="A535" s="1" t="s">
        <v>4626</v>
      </c>
    </row>
    <row r="536" spans="1:1" x14ac:dyDescent="0.15">
      <c r="A536" s="1" t="s">
        <v>4629</v>
      </c>
    </row>
    <row r="537" spans="1:1" x14ac:dyDescent="0.15">
      <c r="A537" s="1" t="s">
        <v>4632</v>
      </c>
    </row>
    <row r="538" spans="1:1" x14ac:dyDescent="0.15">
      <c r="A538" s="1" t="s">
        <v>4635</v>
      </c>
    </row>
    <row r="539" spans="1:1" x14ac:dyDescent="0.15">
      <c r="A539" s="1" t="s">
        <v>4638</v>
      </c>
    </row>
    <row r="540" spans="1:1" x14ac:dyDescent="0.15">
      <c r="A540" s="1" t="s">
        <v>4641</v>
      </c>
    </row>
    <row r="541" spans="1:1" x14ac:dyDescent="0.15">
      <c r="A541" s="1" t="s">
        <v>4644</v>
      </c>
    </row>
    <row r="542" spans="1:1" ht="26" x14ac:dyDescent="0.15">
      <c r="A542" s="1" t="s">
        <v>4647</v>
      </c>
    </row>
    <row r="543" spans="1:1" ht="26" x14ac:dyDescent="0.15">
      <c r="A543" s="1" t="s">
        <v>4649</v>
      </c>
    </row>
    <row r="544" spans="1:1" x14ac:dyDescent="0.15">
      <c r="A544" s="1" t="s">
        <v>4652</v>
      </c>
    </row>
    <row r="545" spans="1:1" x14ac:dyDescent="0.15">
      <c r="A545" s="1" t="s">
        <v>4655</v>
      </c>
    </row>
    <row r="546" spans="1:1" x14ac:dyDescent="0.15">
      <c r="A546" s="1" t="s">
        <v>4657</v>
      </c>
    </row>
    <row r="547" spans="1:1" x14ac:dyDescent="0.15">
      <c r="A547" s="1" t="s">
        <v>4660</v>
      </c>
    </row>
    <row r="548" spans="1:1" x14ac:dyDescent="0.15">
      <c r="A548" s="1" t="s">
        <v>4663</v>
      </c>
    </row>
    <row r="549" spans="1:1" x14ac:dyDescent="0.15">
      <c r="A549" s="1" t="s">
        <v>4666</v>
      </c>
    </row>
    <row r="550" spans="1:1" x14ac:dyDescent="0.15">
      <c r="A550" s="1" t="s">
        <v>4669</v>
      </c>
    </row>
    <row r="551" spans="1:1" x14ac:dyDescent="0.15">
      <c r="A551" s="1" t="s">
        <v>4672</v>
      </c>
    </row>
    <row r="552" spans="1:1" x14ac:dyDescent="0.15">
      <c r="A552" s="1" t="s">
        <v>4675</v>
      </c>
    </row>
    <row r="553" spans="1:1" x14ac:dyDescent="0.15">
      <c r="A553" s="1" t="s">
        <v>3507</v>
      </c>
    </row>
    <row r="554" spans="1:1" x14ac:dyDescent="0.15">
      <c r="A554" s="1" t="s">
        <v>4679</v>
      </c>
    </row>
    <row r="555" spans="1:1" x14ac:dyDescent="0.15">
      <c r="A555" s="1" t="s">
        <v>4681</v>
      </c>
    </row>
    <row r="556" spans="1:1" x14ac:dyDescent="0.15">
      <c r="A556" s="1" t="s">
        <v>4682</v>
      </c>
    </row>
    <row r="557" spans="1:1" x14ac:dyDescent="0.15">
      <c r="A557" s="1" t="s">
        <v>4685</v>
      </c>
    </row>
    <row r="558" spans="1:1" x14ac:dyDescent="0.15">
      <c r="A558" s="1" t="s">
        <v>618</v>
      </c>
    </row>
    <row r="559" spans="1:1" x14ac:dyDescent="0.15">
      <c r="A559" s="1" t="s">
        <v>4690</v>
      </c>
    </row>
    <row r="560" spans="1:1" x14ac:dyDescent="0.15">
      <c r="A560" s="1" t="s">
        <v>4693</v>
      </c>
    </row>
    <row r="561" spans="1:1" x14ac:dyDescent="0.15">
      <c r="A561" s="1" t="s">
        <v>3523</v>
      </c>
    </row>
    <row r="562" spans="1:1" x14ac:dyDescent="0.15">
      <c r="A562" s="1" t="s">
        <v>642</v>
      </c>
    </row>
    <row r="563" spans="1:1" x14ac:dyDescent="0.15">
      <c r="A563" s="1" t="s">
        <v>4700</v>
      </c>
    </row>
    <row r="564" spans="1:1" x14ac:dyDescent="0.15">
      <c r="A564" s="1" t="s">
        <v>4703</v>
      </c>
    </row>
    <row r="565" spans="1:1" x14ac:dyDescent="0.15">
      <c r="A565" s="1" t="s">
        <v>4706</v>
      </c>
    </row>
    <row r="566" spans="1:1" x14ac:dyDescent="0.15">
      <c r="A566" s="1" t="s">
        <v>4709</v>
      </c>
    </row>
    <row r="567" spans="1:1" x14ac:dyDescent="0.15">
      <c r="A567" s="1" t="s">
        <v>3551</v>
      </c>
    </row>
    <row r="568" spans="1:1" ht="26" x14ac:dyDescent="0.15">
      <c r="A568" s="1" t="s">
        <v>4714</v>
      </c>
    </row>
    <row r="569" spans="1:1" x14ac:dyDescent="0.15">
      <c r="A569" s="1" t="s">
        <v>4717</v>
      </c>
    </row>
    <row r="570" spans="1:1" x14ac:dyDescent="0.15">
      <c r="A570" s="1" t="s">
        <v>4720</v>
      </c>
    </row>
    <row r="571" spans="1:1" x14ac:dyDescent="0.15">
      <c r="A571" s="1" t="s">
        <v>4722</v>
      </c>
    </row>
    <row r="572" spans="1:1" x14ac:dyDescent="0.15">
      <c r="A572" s="1" t="s">
        <v>4725</v>
      </c>
    </row>
    <row r="573" spans="1:1" x14ac:dyDescent="0.15">
      <c r="A573" s="1" t="s">
        <v>4728</v>
      </c>
    </row>
    <row r="574" spans="1:1" x14ac:dyDescent="0.15">
      <c r="A574" s="1" t="s">
        <v>656</v>
      </c>
    </row>
    <row r="575" spans="1:1" x14ac:dyDescent="0.15">
      <c r="A575" s="1" t="s">
        <v>4733</v>
      </c>
    </row>
    <row r="576" spans="1:1" ht="26" x14ac:dyDescent="0.15">
      <c r="A576" s="1" t="s">
        <v>4736</v>
      </c>
    </row>
    <row r="577" spans="1:1" x14ac:dyDescent="0.15">
      <c r="A577" s="1" t="s">
        <v>4739</v>
      </c>
    </row>
    <row r="578" spans="1:1" x14ac:dyDescent="0.15">
      <c r="A578" s="1" t="s">
        <v>4741</v>
      </c>
    </row>
    <row r="579" spans="1:1" x14ac:dyDescent="0.15">
      <c r="A579" s="1" t="s">
        <v>4744</v>
      </c>
    </row>
    <row r="580" spans="1:1" x14ac:dyDescent="0.15">
      <c r="A580" s="1" t="s">
        <v>3578</v>
      </c>
    </row>
    <row r="581" spans="1:1" ht="26" x14ac:dyDescent="0.15">
      <c r="A581" s="1" t="s">
        <v>4749</v>
      </c>
    </row>
    <row r="582" spans="1:1" ht="26" x14ac:dyDescent="0.15">
      <c r="A582" s="1" t="s">
        <v>4752</v>
      </c>
    </row>
    <row r="583" spans="1:1" x14ac:dyDescent="0.15">
      <c r="A583" s="1" t="s">
        <v>4755</v>
      </c>
    </row>
    <row r="584" spans="1:1" x14ac:dyDescent="0.15">
      <c r="A584" s="1" t="s">
        <v>1911</v>
      </c>
    </row>
    <row r="585" spans="1:1" ht="26" x14ac:dyDescent="0.15">
      <c r="A585" s="1" t="s">
        <v>4760</v>
      </c>
    </row>
    <row r="586" spans="1:1" ht="26" x14ac:dyDescent="0.15">
      <c r="A586" s="1" t="s">
        <v>4762</v>
      </c>
    </row>
    <row r="587" spans="1:1" ht="26" x14ac:dyDescent="0.15">
      <c r="A587" s="1" t="s">
        <v>4765</v>
      </c>
    </row>
    <row r="588" spans="1:1" ht="26" x14ac:dyDescent="0.15">
      <c r="A588" s="1" t="s">
        <v>4768</v>
      </c>
    </row>
    <row r="589" spans="1:1" x14ac:dyDescent="0.15">
      <c r="A589" s="1" t="s">
        <v>4769</v>
      </c>
    </row>
    <row r="590" spans="1:1" x14ac:dyDescent="0.15">
      <c r="A590" s="1" t="s">
        <v>4772</v>
      </c>
    </row>
    <row r="591" spans="1:1" x14ac:dyDescent="0.15">
      <c r="A591" s="1" t="s">
        <v>680</v>
      </c>
    </row>
    <row r="592" spans="1:1" ht="26" x14ac:dyDescent="0.15">
      <c r="A592" s="1" t="s">
        <v>4463</v>
      </c>
    </row>
    <row r="593" spans="1:1" x14ac:dyDescent="0.15">
      <c r="A593" s="1" t="s">
        <v>4466</v>
      </c>
    </row>
    <row r="594" spans="1:1" x14ac:dyDescent="0.15">
      <c r="A594" s="1" t="s">
        <v>4469</v>
      </c>
    </row>
    <row r="595" spans="1:1" x14ac:dyDescent="0.15">
      <c r="A595" s="1" t="s">
        <v>4471</v>
      </c>
    </row>
    <row r="596" spans="1:1" x14ac:dyDescent="0.15">
      <c r="A596" s="1" t="s">
        <v>4472</v>
      </c>
    </row>
    <row r="597" spans="1:1" x14ac:dyDescent="0.15">
      <c r="A597" s="4" t="s">
        <v>6683</v>
      </c>
    </row>
    <row r="598" spans="1:1" x14ac:dyDescent="0.15">
      <c r="A598" s="1" t="s">
        <v>4475</v>
      </c>
    </row>
    <row r="599" spans="1:1" x14ac:dyDescent="0.15">
      <c r="A599" s="1" t="s">
        <v>4478</v>
      </c>
    </row>
    <row r="600" spans="1:1" x14ac:dyDescent="0.15">
      <c r="A600" s="1" t="s">
        <v>4481</v>
      </c>
    </row>
    <row r="601" spans="1:1" ht="26" x14ac:dyDescent="0.15">
      <c r="A601" s="1" t="s">
        <v>4484</v>
      </c>
    </row>
    <row r="602" spans="1:1" x14ac:dyDescent="0.15">
      <c r="A602" s="1" t="s">
        <v>4487</v>
      </c>
    </row>
    <row r="603" spans="1:1" x14ac:dyDescent="0.15">
      <c r="A603" s="1" t="s">
        <v>4490</v>
      </c>
    </row>
    <row r="604" spans="1:1" ht="26" x14ac:dyDescent="0.15">
      <c r="A604" s="1" t="s">
        <v>4493</v>
      </c>
    </row>
    <row r="605" spans="1:1" x14ac:dyDescent="0.15">
      <c r="A605" s="1" t="s">
        <v>4496</v>
      </c>
    </row>
    <row r="606" spans="1:1" x14ac:dyDescent="0.15">
      <c r="A606" s="1" t="s">
        <v>4147</v>
      </c>
    </row>
    <row r="607" spans="1:1" x14ac:dyDescent="0.15">
      <c r="A607" s="1" t="s">
        <v>4160</v>
      </c>
    </row>
    <row r="608" spans="1:1" x14ac:dyDescent="0.15">
      <c r="A608" s="1" t="s">
        <v>4501</v>
      </c>
    </row>
    <row r="609" spans="1:1" ht="26" x14ac:dyDescent="0.15">
      <c r="A609" s="1" t="s">
        <v>4504</v>
      </c>
    </row>
    <row r="610" spans="1:1" x14ac:dyDescent="0.15">
      <c r="A610" s="1" t="s">
        <v>732</v>
      </c>
    </row>
    <row r="611" spans="1:1" x14ac:dyDescent="0.15">
      <c r="A611" s="1" t="s">
        <v>4509</v>
      </c>
    </row>
    <row r="612" spans="1:1" x14ac:dyDescent="0.15">
      <c r="A612" s="1" t="s">
        <v>4512</v>
      </c>
    </row>
    <row r="613" spans="1:1" x14ac:dyDescent="0.15">
      <c r="A613" s="1" t="s">
        <v>4515</v>
      </c>
    </row>
    <row r="614" spans="1:1" x14ac:dyDescent="0.15">
      <c r="A614" s="1" t="s">
        <v>4518</v>
      </c>
    </row>
    <row r="615" spans="1:1" ht="26" x14ac:dyDescent="0.15">
      <c r="A615" s="1" t="s">
        <v>4521</v>
      </c>
    </row>
    <row r="616" spans="1:1" x14ac:dyDescent="0.15">
      <c r="A616" s="1" t="s">
        <v>4524</v>
      </c>
    </row>
    <row r="617" spans="1:1" x14ac:dyDescent="0.15">
      <c r="A617" s="1" t="s">
        <v>4525</v>
      </c>
    </row>
    <row r="618" spans="1:1" x14ac:dyDescent="0.15">
      <c r="A618" s="1" t="s">
        <v>4528</v>
      </c>
    </row>
    <row r="619" spans="1:1" x14ac:dyDescent="0.15">
      <c r="A619" s="1" t="s">
        <v>4531</v>
      </c>
    </row>
    <row r="620" spans="1:1" x14ac:dyDescent="0.15">
      <c r="A620" s="1" t="s">
        <v>4534</v>
      </c>
    </row>
    <row r="621" spans="1:1" ht="26" x14ac:dyDescent="0.15">
      <c r="A621" s="1" t="s">
        <v>4537</v>
      </c>
    </row>
    <row r="622" spans="1:1" x14ac:dyDescent="0.15">
      <c r="A622" s="1" t="s">
        <v>4540</v>
      </c>
    </row>
    <row r="623" spans="1:1" x14ac:dyDescent="0.15">
      <c r="A623" s="1" t="s">
        <v>4542</v>
      </c>
    </row>
    <row r="624" spans="1:1" x14ac:dyDescent="0.15">
      <c r="A624" s="1" t="s">
        <v>431</v>
      </c>
    </row>
    <row r="625" spans="1:1" x14ac:dyDescent="0.15">
      <c r="A625" s="1" t="s">
        <v>4547</v>
      </c>
    </row>
    <row r="626" spans="1:1" x14ac:dyDescent="0.15">
      <c r="A626" s="1" t="s">
        <v>4550</v>
      </c>
    </row>
    <row r="627" spans="1:1" x14ac:dyDescent="0.15">
      <c r="A627" s="1" t="s">
        <v>4553</v>
      </c>
    </row>
    <row r="628" spans="1:1" x14ac:dyDescent="0.15">
      <c r="A628" s="1" t="s">
        <v>4556</v>
      </c>
    </row>
    <row r="629" spans="1:1" x14ac:dyDescent="0.15">
      <c r="A629" s="1" t="s">
        <v>4559</v>
      </c>
    </row>
    <row r="630" spans="1:1" x14ac:dyDescent="0.15">
      <c r="A630" s="1" t="s">
        <v>4561</v>
      </c>
    </row>
    <row r="631" spans="1:1" ht="26" x14ac:dyDescent="0.15">
      <c r="A631" s="1" t="s">
        <v>4564</v>
      </c>
    </row>
    <row r="632" spans="1:1" ht="26" x14ac:dyDescent="0.15">
      <c r="A632" s="1" t="s">
        <v>4567</v>
      </c>
    </row>
    <row r="633" spans="1:1" ht="26" x14ac:dyDescent="0.15">
      <c r="A633" s="1" t="s">
        <v>4570</v>
      </c>
    </row>
    <row r="634" spans="1:1" x14ac:dyDescent="0.15">
      <c r="A634" s="1" t="s">
        <v>4573</v>
      </c>
    </row>
    <row r="635" spans="1:1" x14ac:dyDescent="0.15">
      <c r="A635" s="1" t="s">
        <v>4576</v>
      </c>
    </row>
    <row r="636" spans="1:1" x14ac:dyDescent="0.15">
      <c r="A636" s="1" t="s">
        <v>4579</v>
      </c>
    </row>
    <row r="637" spans="1:1" x14ac:dyDescent="0.15">
      <c r="A637" s="1" t="s">
        <v>4581</v>
      </c>
    </row>
    <row r="638" spans="1:1" x14ac:dyDescent="0.15">
      <c r="A638" s="1" t="s">
        <v>4584</v>
      </c>
    </row>
    <row r="639" spans="1:1" x14ac:dyDescent="0.15">
      <c r="A639" s="1" t="s">
        <v>4587</v>
      </c>
    </row>
    <row r="640" spans="1:1" x14ac:dyDescent="0.15">
      <c r="A640" s="1" t="s">
        <v>4588</v>
      </c>
    </row>
    <row r="641" spans="1:1" x14ac:dyDescent="0.15">
      <c r="A641" s="1" t="s">
        <v>3696</v>
      </c>
    </row>
    <row r="642" spans="1:1" ht="26" x14ac:dyDescent="0.15">
      <c r="A642" s="1" t="s">
        <v>4593</v>
      </c>
    </row>
    <row r="643" spans="1:1" x14ac:dyDescent="0.15">
      <c r="A643" s="1" t="s">
        <v>4596</v>
      </c>
    </row>
    <row r="644" spans="1:1" x14ac:dyDescent="0.15">
      <c r="A644" s="1" t="s">
        <v>4599</v>
      </c>
    </row>
    <row r="645" spans="1:1" x14ac:dyDescent="0.15">
      <c r="A645" s="1" t="s">
        <v>4602</v>
      </c>
    </row>
    <row r="646" spans="1:1" x14ac:dyDescent="0.15">
      <c r="A646" s="1" t="s">
        <v>4605</v>
      </c>
    </row>
    <row r="647" spans="1:1" x14ac:dyDescent="0.15">
      <c r="A647" s="1" t="s">
        <v>4608</v>
      </c>
    </row>
    <row r="648" spans="1:1" x14ac:dyDescent="0.15">
      <c r="A648" s="1" t="s">
        <v>3708</v>
      </c>
    </row>
    <row r="649" spans="1:1" x14ac:dyDescent="0.15">
      <c r="A649" s="1" t="s">
        <v>4613</v>
      </c>
    </row>
    <row r="650" spans="1:1" x14ac:dyDescent="0.15">
      <c r="A650" s="1" t="s">
        <v>496</v>
      </c>
    </row>
    <row r="651" spans="1:1" x14ac:dyDescent="0.15">
      <c r="A651" s="1" t="s">
        <v>499</v>
      </c>
    </row>
    <row r="652" spans="1:1" x14ac:dyDescent="0.15">
      <c r="A652" s="1" t="s">
        <v>4619</v>
      </c>
    </row>
    <row r="653" spans="1:1" x14ac:dyDescent="0.15">
      <c r="A653" s="1" t="s">
        <v>4622</v>
      </c>
    </row>
    <row r="654" spans="1:1" x14ac:dyDescent="0.15">
      <c r="A654" s="1" t="s">
        <v>4624</v>
      </c>
    </row>
    <row r="655" spans="1:1" x14ac:dyDescent="0.15">
      <c r="A655" s="1" t="s">
        <v>4627</v>
      </c>
    </row>
    <row r="656" spans="1:1" x14ac:dyDescent="0.15">
      <c r="A656" s="1" t="s">
        <v>4630</v>
      </c>
    </row>
    <row r="657" spans="1:1" x14ac:dyDescent="0.15">
      <c r="A657" s="1" t="s">
        <v>4633</v>
      </c>
    </row>
    <row r="658" spans="1:1" x14ac:dyDescent="0.15">
      <c r="A658" s="1" t="s">
        <v>4636</v>
      </c>
    </row>
    <row r="659" spans="1:1" ht="26" x14ac:dyDescent="0.15">
      <c r="A659" s="1" t="s">
        <v>4642</v>
      </c>
    </row>
    <row r="660" spans="1:1" x14ac:dyDescent="0.15">
      <c r="A660" s="1" t="s">
        <v>1997</v>
      </c>
    </row>
    <row r="661" spans="1:1" x14ac:dyDescent="0.15">
      <c r="A661" s="1" t="s">
        <v>4645</v>
      </c>
    </row>
    <row r="662" spans="1:1" x14ac:dyDescent="0.15">
      <c r="A662" s="1" t="s">
        <v>4648</v>
      </c>
    </row>
    <row r="663" spans="1:1" ht="26" x14ac:dyDescent="0.15">
      <c r="A663" s="1" t="s">
        <v>4650</v>
      </c>
    </row>
    <row r="664" spans="1:1" x14ac:dyDescent="0.15">
      <c r="A664" s="1" t="s">
        <v>4653</v>
      </c>
    </row>
    <row r="665" spans="1:1" ht="26" x14ac:dyDescent="0.15">
      <c r="A665" s="1" t="s">
        <v>4656</v>
      </c>
    </row>
    <row r="666" spans="1:1" x14ac:dyDescent="0.15">
      <c r="A666" s="1" t="s">
        <v>4658</v>
      </c>
    </row>
    <row r="667" spans="1:1" x14ac:dyDescent="0.15">
      <c r="A667" s="1" t="s">
        <v>4661</v>
      </c>
    </row>
    <row r="668" spans="1:1" x14ac:dyDescent="0.15">
      <c r="A668" s="1" t="s">
        <v>4664</v>
      </c>
    </row>
    <row r="669" spans="1:1" x14ac:dyDescent="0.15">
      <c r="A669" s="1" t="s">
        <v>4667</v>
      </c>
    </row>
    <row r="670" spans="1:1" x14ac:dyDescent="0.15">
      <c r="A670" s="1" t="s">
        <v>4670</v>
      </c>
    </row>
    <row r="671" spans="1:1" x14ac:dyDescent="0.15">
      <c r="A671" s="1" t="s">
        <v>4673</v>
      </c>
    </row>
    <row r="672" spans="1:1" x14ac:dyDescent="0.15">
      <c r="A672" s="1" t="s">
        <v>4676</v>
      </c>
    </row>
    <row r="673" spans="1:1" x14ac:dyDescent="0.15">
      <c r="A673" s="1" t="s">
        <v>4678</v>
      </c>
    </row>
    <row r="674" spans="1:1" x14ac:dyDescent="0.15">
      <c r="A674" s="1" t="s">
        <v>4680</v>
      </c>
    </row>
    <row r="675" spans="1:1" x14ac:dyDescent="0.15">
      <c r="A675" s="1" t="s">
        <v>2024</v>
      </c>
    </row>
    <row r="676" spans="1:1" x14ac:dyDescent="0.15">
      <c r="A676" s="1" t="s">
        <v>4683</v>
      </c>
    </row>
    <row r="677" spans="1:1" x14ac:dyDescent="0.15">
      <c r="A677" s="1" t="s">
        <v>4686</v>
      </c>
    </row>
    <row r="678" spans="1:1" x14ac:dyDescent="0.15">
      <c r="A678" s="1" t="s">
        <v>4688</v>
      </c>
    </row>
    <row r="679" spans="1:1" x14ac:dyDescent="0.15">
      <c r="A679" s="1" t="s">
        <v>4691</v>
      </c>
    </row>
    <row r="680" spans="1:1" x14ac:dyDescent="0.15">
      <c r="A680" s="1" t="s">
        <v>4694</v>
      </c>
    </row>
    <row r="681" spans="1:1" x14ac:dyDescent="0.15">
      <c r="A681" s="1" t="s">
        <v>4696</v>
      </c>
    </row>
    <row r="682" spans="1:1" x14ac:dyDescent="0.15">
      <c r="A682" s="1" t="s">
        <v>4698</v>
      </c>
    </row>
    <row r="683" spans="1:1" x14ac:dyDescent="0.15">
      <c r="A683" s="1" t="s">
        <v>4701</v>
      </c>
    </row>
    <row r="684" spans="1:1" x14ac:dyDescent="0.15">
      <c r="A684" s="1" t="s">
        <v>4704</v>
      </c>
    </row>
    <row r="685" spans="1:1" x14ac:dyDescent="0.15">
      <c r="A685" s="1" t="s">
        <v>4707</v>
      </c>
    </row>
    <row r="686" spans="1:1" ht="26" x14ac:dyDescent="0.15">
      <c r="A686" s="1" t="s">
        <v>4710</v>
      </c>
    </row>
    <row r="687" spans="1:1" ht="26" x14ac:dyDescent="0.15">
      <c r="A687" s="1" t="s">
        <v>4712</v>
      </c>
    </row>
    <row r="688" spans="1:1" x14ac:dyDescent="0.15">
      <c r="A688" s="1" t="s">
        <v>4715</v>
      </c>
    </row>
    <row r="689" spans="1:1" x14ac:dyDescent="0.15">
      <c r="A689" s="1" t="s">
        <v>4718</v>
      </c>
    </row>
    <row r="690" spans="1:1" x14ac:dyDescent="0.15">
      <c r="A690" s="1" t="s">
        <v>663</v>
      </c>
    </row>
    <row r="691" spans="1:1" x14ac:dyDescent="0.15">
      <c r="A691" s="1" t="s">
        <v>4723</v>
      </c>
    </row>
    <row r="692" spans="1:1" x14ac:dyDescent="0.15">
      <c r="A692" s="1" t="s">
        <v>4726</v>
      </c>
    </row>
    <row r="693" spans="1:1" x14ac:dyDescent="0.15">
      <c r="A693" s="1" t="s">
        <v>4729</v>
      </c>
    </row>
    <row r="694" spans="1:1" x14ac:dyDescent="0.15">
      <c r="A694" s="1" t="s">
        <v>4731</v>
      </c>
    </row>
    <row r="695" spans="1:1" x14ac:dyDescent="0.15">
      <c r="A695" s="1" t="s">
        <v>4734</v>
      </c>
    </row>
    <row r="696" spans="1:1" x14ac:dyDescent="0.15">
      <c r="A696" s="1" t="s">
        <v>4737</v>
      </c>
    </row>
    <row r="697" spans="1:1" x14ac:dyDescent="0.15">
      <c r="A697" s="1" t="s">
        <v>4740</v>
      </c>
    </row>
    <row r="698" spans="1:1" ht="26" x14ac:dyDescent="0.15">
      <c r="A698" s="1" t="s">
        <v>4742</v>
      </c>
    </row>
    <row r="699" spans="1:1" ht="26" x14ac:dyDescent="0.15">
      <c r="A699" s="1" t="s">
        <v>4745</v>
      </c>
    </row>
    <row r="700" spans="1:1" x14ac:dyDescent="0.15">
      <c r="A700" s="1" t="s">
        <v>4747</v>
      </c>
    </row>
    <row r="701" spans="1:1" x14ac:dyDescent="0.15">
      <c r="A701" s="1" t="s">
        <v>4750</v>
      </c>
    </row>
    <row r="702" spans="1:1" x14ac:dyDescent="0.15">
      <c r="A702" s="1" t="s">
        <v>4753</v>
      </c>
    </row>
    <row r="703" spans="1:1" x14ac:dyDescent="0.15">
      <c r="A703" s="1" t="s">
        <v>4756</v>
      </c>
    </row>
    <row r="704" spans="1:1" x14ac:dyDescent="0.15">
      <c r="A704" s="1" t="s">
        <v>4758</v>
      </c>
    </row>
    <row r="705" spans="1:1" x14ac:dyDescent="0.15">
      <c r="A705" s="1" t="s">
        <v>733</v>
      </c>
    </row>
    <row r="706" spans="1:1" x14ac:dyDescent="0.15">
      <c r="A706" s="1" t="s">
        <v>4763</v>
      </c>
    </row>
    <row r="707" spans="1:1" x14ac:dyDescent="0.15">
      <c r="A707" s="1" t="s">
        <v>4766</v>
      </c>
    </row>
    <row r="708" spans="1:1" x14ac:dyDescent="0.15">
      <c r="A708" s="1" t="s">
        <v>4134</v>
      </c>
    </row>
    <row r="709" spans="1:1" x14ac:dyDescent="0.15">
      <c r="A709" s="1" t="s">
        <v>4770</v>
      </c>
    </row>
    <row r="710" spans="1:1" x14ac:dyDescent="0.15">
      <c r="A710" s="1" t="s">
        <v>4773</v>
      </c>
    </row>
    <row r="711" spans="1:1" x14ac:dyDescent="0.15">
      <c r="A711" s="1" t="s">
        <v>4775</v>
      </c>
    </row>
    <row r="712" spans="1:1" x14ac:dyDescent="0.15">
      <c r="A712" s="1" t="s">
        <v>4464</v>
      </c>
    </row>
    <row r="713" spans="1:1" x14ac:dyDescent="0.15">
      <c r="A713" s="1" t="s">
        <v>4467</v>
      </c>
    </row>
    <row r="714" spans="1:1" x14ac:dyDescent="0.15">
      <c r="A714" s="1" t="s">
        <v>31</v>
      </c>
    </row>
    <row r="715" spans="1:1" x14ac:dyDescent="0.15">
      <c r="A715" s="1" t="s">
        <v>792</v>
      </c>
    </row>
    <row r="716" spans="1:1" x14ac:dyDescent="0.15">
      <c r="A716" s="1" t="s">
        <v>4473</v>
      </c>
    </row>
    <row r="717" spans="1:1" x14ac:dyDescent="0.15">
      <c r="A717" s="1" t="s">
        <v>4476</v>
      </c>
    </row>
    <row r="718" spans="1:1" x14ac:dyDescent="0.15">
      <c r="A718" s="1" t="s">
        <v>4479</v>
      </c>
    </row>
    <row r="719" spans="1:1" x14ac:dyDescent="0.15">
      <c r="A719" s="1" t="s">
        <v>4482</v>
      </c>
    </row>
    <row r="720" spans="1:1" x14ac:dyDescent="0.15">
      <c r="A720" s="1" t="s">
        <v>4543</v>
      </c>
    </row>
    <row r="721" spans="1:1" x14ac:dyDescent="0.15">
      <c r="A721" s="1" t="s">
        <v>4485</v>
      </c>
    </row>
    <row r="722" spans="1:1" ht="26" x14ac:dyDescent="0.15">
      <c r="A722" s="1" t="s">
        <v>4488</v>
      </c>
    </row>
    <row r="723" spans="1:1" ht="26" x14ac:dyDescent="0.15">
      <c r="A723" s="1" t="s">
        <v>4491</v>
      </c>
    </row>
    <row r="724" spans="1:1" x14ac:dyDescent="0.15">
      <c r="A724" s="1" t="s">
        <v>4494</v>
      </c>
    </row>
    <row r="725" spans="1:1" x14ac:dyDescent="0.15">
      <c r="A725" s="1" t="s">
        <v>4497</v>
      </c>
    </row>
    <row r="726" spans="1:1" x14ac:dyDescent="0.15">
      <c r="A726" s="1" t="s">
        <v>4499</v>
      </c>
    </row>
    <row r="727" spans="1:1" x14ac:dyDescent="0.15">
      <c r="A727" s="1" t="s">
        <v>4502</v>
      </c>
    </row>
    <row r="728" spans="1:1" x14ac:dyDescent="0.15">
      <c r="A728" s="1" t="s">
        <v>4505</v>
      </c>
    </row>
    <row r="729" spans="1:1" ht="26" x14ac:dyDescent="0.15">
      <c r="A729" s="1" t="s">
        <v>4507</v>
      </c>
    </row>
    <row r="730" spans="1:1" x14ac:dyDescent="0.15">
      <c r="A730" s="1" t="s">
        <v>4510</v>
      </c>
    </row>
    <row r="731" spans="1:1" ht="26" x14ac:dyDescent="0.15">
      <c r="A731" s="1" t="s">
        <v>4513</v>
      </c>
    </row>
    <row r="732" spans="1:1" x14ac:dyDescent="0.15">
      <c r="A732" s="1" t="s">
        <v>4516</v>
      </c>
    </row>
    <row r="733" spans="1:1" x14ac:dyDescent="0.15">
      <c r="A733" s="1" t="s">
        <v>4519</v>
      </c>
    </row>
    <row r="734" spans="1:1" x14ac:dyDescent="0.15">
      <c r="A734" s="1" t="s">
        <v>4522</v>
      </c>
    </row>
    <row r="735" spans="1:1" x14ac:dyDescent="0.15">
      <c r="A735" s="1" t="s">
        <v>861</v>
      </c>
    </row>
    <row r="736" spans="1:1" x14ac:dyDescent="0.15">
      <c r="A736" s="1" t="s">
        <v>4526</v>
      </c>
    </row>
    <row r="737" spans="1:1" x14ac:dyDescent="0.15">
      <c r="A737" s="1" t="s">
        <v>4529</v>
      </c>
    </row>
    <row r="738" spans="1:1" x14ac:dyDescent="0.15">
      <c r="A738" s="1" t="s">
        <v>4532</v>
      </c>
    </row>
    <row r="739" spans="1:1" x14ac:dyDescent="0.15">
      <c r="A739" s="1" t="s">
        <v>4535</v>
      </c>
    </row>
    <row r="740" spans="1:1" x14ac:dyDescent="0.15">
      <c r="A740" s="1" t="s">
        <v>4538</v>
      </c>
    </row>
    <row r="741" spans="1:1" x14ac:dyDescent="0.15">
      <c r="A741" s="1" t="s">
        <v>4541</v>
      </c>
    </row>
    <row r="742" spans="1:1" x14ac:dyDescent="0.15">
      <c r="A742" s="1" t="s">
        <v>4545</v>
      </c>
    </row>
    <row r="743" spans="1:1" x14ac:dyDescent="0.15">
      <c r="A743" s="1" t="s">
        <v>4548</v>
      </c>
    </row>
    <row r="744" spans="1:1" x14ac:dyDescent="0.15">
      <c r="A744" s="1" t="s">
        <v>4551</v>
      </c>
    </row>
    <row r="745" spans="1:1" ht="26" x14ac:dyDescent="0.15">
      <c r="A745" s="1" t="s">
        <v>4557</v>
      </c>
    </row>
    <row r="746" spans="1:1" x14ac:dyDescent="0.15">
      <c r="A746" s="1" t="s">
        <v>903</v>
      </c>
    </row>
    <row r="747" spans="1:1" x14ac:dyDescent="0.15">
      <c r="A747" s="1" t="s">
        <v>4562</v>
      </c>
    </row>
    <row r="748" spans="1:1" x14ac:dyDescent="0.15">
      <c r="A748" s="1" t="s">
        <v>4565</v>
      </c>
    </row>
    <row r="749" spans="1:1" x14ac:dyDescent="0.15">
      <c r="A749" s="1" t="s">
        <v>4568</v>
      </c>
    </row>
    <row r="750" spans="1:1" x14ac:dyDescent="0.15">
      <c r="A750" s="1" t="s">
        <v>4571</v>
      </c>
    </row>
    <row r="751" spans="1:1" x14ac:dyDescent="0.15">
      <c r="A751" s="1" t="s">
        <v>4574</v>
      </c>
    </row>
    <row r="752" spans="1:1" x14ac:dyDescent="0.15">
      <c r="A752" s="1" t="s">
        <v>4577</v>
      </c>
    </row>
    <row r="753" spans="1:1" x14ac:dyDescent="0.15">
      <c r="A753" s="1" t="s">
        <v>4580</v>
      </c>
    </row>
    <row r="754" spans="1:1" x14ac:dyDescent="0.15">
      <c r="A754" s="1" t="s">
        <v>4582</v>
      </c>
    </row>
    <row r="755" spans="1:1" x14ac:dyDescent="0.15">
      <c r="A755" s="1" t="s">
        <v>4585</v>
      </c>
    </row>
    <row r="756" spans="1:1" x14ac:dyDescent="0.15">
      <c r="A756" s="1" t="s">
        <v>933</v>
      </c>
    </row>
    <row r="757" spans="1:1" x14ac:dyDescent="0.15">
      <c r="A757" s="1" t="s">
        <v>4589</v>
      </c>
    </row>
    <row r="758" spans="1:1" x14ac:dyDescent="0.15">
      <c r="A758" s="1" t="s">
        <v>4591</v>
      </c>
    </row>
    <row r="759" spans="1:1" x14ac:dyDescent="0.15">
      <c r="A759" s="1" t="s">
        <v>4594</v>
      </c>
    </row>
    <row r="760" spans="1:1" x14ac:dyDescent="0.15">
      <c r="A760" s="1" t="s">
        <v>4597</v>
      </c>
    </row>
    <row r="761" spans="1:1" x14ac:dyDescent="0.15">
      <c r="A761" s="1" t="s">
        <v>4600</v>
      </c>
    </row>
    <row r="762" spans="1:1" x14ac:dyDescent="0.15">
      <c r="A762" s="1" t="s">
        <v>4603</v>
      </c>
    </row>
    <row r="763" spans="1:1" x14ac:dyDescent="0.15">
      <c r="A763" s="1" t="s">
        <v>4606</v>
      </c>
    </row>
    <row r="764" spans="1:1" x14ac:dyDescent="0.15">
      <c r="A764" s="1" t="s">
        <v>4609</v>
      </c>
    </row>
    <row r="765" spans="1:1" x14ac:dyDescent="0.15">
      <c r="A765" s="1" t="s">
        <v>4611</v>
      </c>
    </row>
    <row r="766" spans="1:1" x14ac:dyDescent="0.15">
      <c r="A766" s="1" t="s">
        <v>4614</v>
      </c>
    </row>
    <row r="767" spans="1:1" x14ac:dyDescent="0.15">
      <c r="A767" s="1" t="s">
        <v>4614</v>
      </c>
    </row>
    <row r="768" spans="1:1" ht="26" x14ac:dyDescent="0.15">
      <c r="A768" s="1" t="s">
        <v>4617</v>
      </c>
    </row>
    <row r="769" spans="1:1" ht="26" x14ac:dyDescent="0.15">
      <c r="A769" s="1" t="s">
        <v>4620</v>
      </c>
    </row>
    <row r="770" spans="1:1" x14ac:dyDescent="0.15">
      <c r="A770" s="1" t="s">
        <v>4628</v>
      </c>
    </row>
    <row r="771" spans="1:1" x14ac:dyDescent="0.15">
      <c r="A771" s="1" t="s">
        <v>4631</v>
      </c>
    </row>
    <row r="772" spans="1:1" x14ac:dyDescent="0.15">
      <c r="A772" s="1" t="s">
        <v>4634</v>
      </c>
    </row>
    <row r="773" spans="1:1" x14ac:dyDescent="0.15">
      <c r="A773" s="1" t="s">
        <v>4637</v>
      </c>
    </row>
    <row r="774" spans="1:1" ht="26" x14ac:dyDescent="0.15">
      <c r="A774" s="1" t="s">
        <v>4640</v>
      </c>
    </row>
    <row r="775" spans="1:1" ht="26" x14ac:dyDescent="0.15">
      <c r="A775" s="1" t="s">
        <v>4643</v>
      </c>
    </row>
    <row r="776" spans="1:1" x14ac:dyDescent="0.15">
      <c r="A776" s="1" t="s">
        <v>4646</v>
      </c>
    </row>
    <row r="777" spans="1:1" x14ac:dyDescent="0.15">
      <c r="A777" s="1" t="s">
        <v>4194</v>
      </c>
    </row>
    <row r="778" spans="1:1" ht="26" x14ac:dyDescent="0.15">
      <c r="A778" s="1" t="s">
        <v>4651</v>
      </c>
    </row>
    <row r="779" spans="1:1" x14ac:dyDescent="0.15">
      <c r="A779" s="1" t="s">
        <v>4654</v>
      </c>
    </row>
    <row r="780" spans="1:1" x14ac:dyDescent="0.15">
      <c r="A780" s="1" t="s">
        <v>3674</v>
      </c>
    </row>
    <row r="781" spans="1:1" x14ac:dyDescent="0.15">
      <c r="A781" s="1" t="s">
        <v>4659</v>
      </c>
    </row>
    <row r="782" spans="1:1" x14ac:dyDescent="0.15">
      <c r="A782" s="1" t="s">
        <v>4662</v>
      </c>
    </row>
    <row r="783" spans="1:1" x14ac:dyDescent="0.15">
      <c r="A783" s="1" t="s">
        <v>4665</v>
      </c>
    </row>
    <row r="784" spans="1:1" x14ac:dyDescent="0.15">
      <c r="A784" s="1" t="s">
        <v>4668</v>
      </c>
    </row>
    <row r="785" spans="1:1" x14ac:dyDescent="0.15">
      <c r="A785" s="1" t="s">
        <v>4671</v>
      </c>
    </row>
    <row r="786" spans="1:1" x14ac:dyDescent="0.15">
      <c r="A786" s="1" t="s">
        <v>4674</v>
      </c>
    </row>
    <row r="787" spans="1:1" ht="26" x14ac:dyDescent="0.15">
      <c r="A787" s="1" t="s">
        <v>4677</v>
      </c>
    </row>
    <row r="788" spans="1:1" x14ac:dyDescent="0.15">
      <c r="A788" s="1" t="s">
        <v>978</v>
      </c>
    </row>
    <row r="789" spans="1:1" x14ac:dyDescent="0.15">
      <c r="A789" s="1" t="s">
        <v>3692</v>
      </c>
    </row>
    <row r="790" spans="1:1" x14ac:dyDescent="0.15">
      <c r="A790" s="1" t="s">
        <v>4132</v>
      </c>
    </row>
    <row r="791" spans="1:1" x14ac:dyDescent="0.15">
      <c r="A791" s="1" t="s">
        <v>4684</v>
      </c>
    </row>
    <row r="792" spans="1:1" x14ac:dyDescent="0.15">
      <c r="A792" s="1" t="s">
        <v>4687</v>
      </c>
    </row>
    <row r="793" spans="1:1" ht="26" x14ac:dyDescent="0.15">
      <c r="A793" s="1" t="s">
        <v>4689</v>
      </c>
    </row>
    <row r="794" spans="1:1" ht="26" x14ac:dyDescent="0.15">
      <c r="A794" s="1" t="s">
        <v>4692</v>
      </c>
    </row>
    <row r="795" spans="1:1" ht="26" x14ac:dyDescent="0.15">
      <c r="A795" s="1" t="s">
        <v>4695</v>
      </c>
    </row>
    <row r="796" spans="1:1" x14ac:dyDescent="0.15">
      <c r="A796" s="1" t="s">
        <v>4697</v>
      </c>
    </row>
    <row r="797" spans="1:1" ht="26" x14ac:dyDescent="0.15">
      <c r="A797" s="1" t="s">
        <v>4699</v>
      </c>
    </row>
    <row r="798" spans="1:1" ht="26" x14ac:dyDescent="0.15">
      <c r="A798" s="1" t="s">
        <v>4702</v>
      </c>
    </row>
    <row r="799" spans="1:1" x14ac:dyDescent="0.15">
      <c r="A799" s="1" t="s">
        <v>4705</v>
      </c>
    </row>
    <row r="800" spans="1:1" x14ac:dyDescent="0.15">
      <c r="A800" s="1" t="s">
        <v>4708</v>
      </c>
    </row>
    <row r="801" spans="1:1" x14ac:dyDescent="0.15">
      <c r="A801" s="1" t="s">
        <v>4711</v>
      </c>
    </row>
    <row r="802" spans="1:1" ht="26" x14ac:dyDescent="0.15">
      <c r="A802" s="1" t="s">
        <v>4713</v>
      </c>
    </row>
    <row r="803" spans="1:1" x14ac:dyDescent="0.15">
      <c r="A803" s="1" t="s">
        <v>4716</v>
      </c>
    </row>
    <row r="804" spans="1:1" ht="26" x14ac:dyDescent="0.15">
      <c r="A804" s="1" t="s">
        <v>4719</v>
      </c>
    </row>
    <row r="805" spans="1:1" ht="26" x14ac:dyDescent="0.15">
      <c r="A805" s="1" t="s">
        <v>4721</v>
      </c>
    </row>
    <row r="806" spans="1:1" ht="26" x14ac:dyDescent="0.15">
      <c r="A806" s="1" t="s">
        <v>4724</v>
      </c>
    </row>
    <row r="807" spans="1:1" ht="26" x14ac:dyDescent="0.15">
      <c r="A807" s="1" t="s">
        <v>4727</v>
      </c>
    </row>
    <row r="808" spans="1:1" ht="26" x14ac:dyDescent="0.15">
      <c r="A808" s="1" t="s">
        <v>4730</v>
      </c>
    </row>
    <row r="809" spans="1:1" ht="26" x14ac:dyDescent="0.15">
      <c r="A809" s="1" t="s">
        <v>4732</v>
      </c>
    </row>
    <row r="810" spans="1:1" x14ac:dyDescent="0.15">
      <c r="A810" s="1" t="s">
        <v>4735</v>
      </c>
    </row>
    <row r="811" spans="1:1" x14ac:dyDescent="0.15">
      <c r="A811" s="1" t="s">
        <v>4738</v>
      </c>
    </row>
    <row r="812" spans="1:1" x14ac:dyDescent="0.15">
      <c r="A812" s="1" t="s">
        <v>1016</v>
      </c>
    </row>
    <row r="813" spans="1:1" x14ac:dyDescent="0.15">
      <c r="A813" s="1" t="s">
        <v>4743</v>
      </c>
    </row>
    <row r="814" spans="1:1" x14ac:dyDescent="0.15">
      <c r="A814" s="1" t="s">
        <v>4746</v>
      </c>
    </row>
    <row r="815" spans="1:1" x14ac:dyDescent="0.15">
      <c r="A815" s="1" t="s">
        <v>4748</v>
      </c>
    </row>
    <row r="816" spans="1:1" ht="26" x14ac:dyDescent="0.15">
      <c r="A816" s="1" t="s">
        <v>4751</v>
      </c>
    </row>
    <row r="817" spans="1:1" x14ac:dyDescent="0.15">
      <c r="A817" s="1" t="s">
        <v>4754</v>
      </c>
    </row>
    <row r="818" spans="1:1" x14ac:dyDescent="0.15">
      <c r="A818" s="1" t="s">
        <v>4757</v>
      </c>
    </row>
    <row r="819" spans="1:1" x14ac:dyDescent="0.15">
      <c r="A819" s="1" t="s">
        <v>4759</v>
      </c>
    </row>
    <row r="820" spans="1:1" ht="26" x14ac:dyDescent="0.15">
      <c r="A820" s="1" t="s">
        <v>4761</v>
      </c>
    </row>
    <row r="821" spans="1:1" x14ac:dyDescent="0.15">
      <c r="A821" s="1" t="s">
        <v>4764</v>
      </c>
    </row>
    <row r="822" spans="1:1" x14ac:dyDescent="0.15">
      <c r="A822" s="1" t="s">
        <v>4767</v>
      </c>
    </row>
    <row r="823" spans="1:1" x14ac:dyDescent="0.15">
      <c r="A823" s="1" t="s">
        <v>1057</v>
      </c>
    </row>
    <row r="824" spans="1:1" x14ac:dyDescent="0.15">
      <c r="A824" s="1" t="s">
        <v>4771</v>
      </c>
    </row>
    <row r="825" spans="1:1" x14ac:dyDescent="0.15">
      <c r="A825" s="1" t="s">
        <v>4774</v>
      </c>
    </row>
    <row r="826" spans="1:1" x14ac:dyDescent="0.15">
      <c r="A826" s="1" t="s">
        <v>4776</v>
      </c>
    </row>
    <row r="827" spans="1:1" x14ac:dyDescent="0.15">
      <c r="A827" s="1" t="s">
        <v>4777</v>
      </c>
    </row>
    <row r="828" spans="1:1" x14ac:dyDescent="0.15">
      <c r="A828" s="1" t="s">
        <v>1077</v>
      </c>
    </row>
    <row r="829" spans="1:1" x14ac:dyDescent="0.15">
      <c r="A829" s="1" t="s">
        <v>4782</v>
      </c>
    </row>
    <row r="830" spans="1:1" ht="26" x14ac:dyDescent="0.15">
      <c r="A830" s="1" t="s">
        <v>4785</v>
      </c>
    </row>
    <row r="831" spans="1:1" x14ac:dyDescent="0.15">
      <c r="A831" s="1" t="s">
        <v>1938</v>
      </c>
    </row>
    <row r="832" spans="1:1" x14ac:dyDescent="0.15">
      <c r="A832" s="1" t="s">
        <v>4789</v>
      </c>
    </row>
    <row r="833" spans="1:1" x14ac:dyDescent="0.15">
      <c r="A833" s="1" t="s">
        <v>3494</v>
      </c>
    </row>
    <row r="834" spans="1:1" ht="26" x14ac:dyDescent="0.15">
      <c r="A834" s="1" t="s">
        <v>4794</v>
      </c>
    </row>
    <row r="835" spans="1:1" x14ac:dyDescent="0.15">
      <c r="A835" s="1" t="s">
        <v>4796</v>
      </c>
    </row>
    <row r="836" spans="1:1" x14ac:dyDescent="0.15">
      <c r="A836" s="1" t="s">
        <v>4799</v>
      </c>
    </row>
    <row r="837" spans="1:1" ht="26" x14ac:dyDescent="0.15">
      <c r="A837" s="1" t="s">
        <v>4802</v>
      </c>
    </row>
    <row r="838" spans="1:1" ht="26" x14ac:dyDescent="0.15">
      <c r="A838" s="1" t="s">
        <v>4804</v>
      </c>
    </row>
    <row r="839" spans="1:1" ht="26" x14ac:dyDescent="0.15">
      <c r="A839" s="1" t="s">
        <v>4807</v>
      </c>
    </row>
    <row r="840" spans="1:1" ht="26" x14ac:dyDescent="0.15">
      <c r="A840" s="1" t="s">
        <v>4810</v>
      </c>
    </row>
    <row r="841" spans="1:1" x14ac:dyDescent="0.15">
      <c r="A841" s="1" t="s">
        <v>4813</v>
      </c>
    </row>
    <row r="842" spans="1:1" x14ac:dyDescent="0.15">
      <c r="A842" s="1" t="s">
        <v>4816</v>
      </c>
    </row>
    <row r="843" spans="1:1" x14ac:dyDescent="0.15">
      <c r="A843" s="1" t="s">
        <v>4819</v>
      </c>
    </row>
    <row r="844" spans="1:1" x14ac:dyDescent="0.15">
      <c r="A844" s="1" t="s">
        <v>4822</v>
      </c>
    </row>
    <row r="845" spans="1:1" x14ac:dyDescent="0.15">
      <c r="A845" s="1" t="s">
        <v>4825</v>
      </c>
    </row>
    <row r="846" spans="1:1" x14ac:dyDescent="0.15">
      <c r="A846" s="1" t="s">
        <v>4828</v>
      </c>
    </row>
    <row r="847" spans="1:1" x14ac:dyDescent="0.15">
      <c r="A847" s="1" t="s">
        <v>4831</v>
      </c>
    </row>
    <row r="848" spans="1:1" x14ac:dyDescent="0.15">
      <c r="A848" s="1" t="s">
        <v>4834</v>
      </c>
    </row>
    <row r="849" spans="1:1" ht="26" x14ac:dyDescent="0.15">
      <c r="A849" s="1" t="s">
        <v>4837</v>
      </c>
    </row>
    <row r="850" spans="1:1" x14ac:dyDescent="0.15">
      <c r="A850" s="1" t="s">
        <v>4840</v>
      </c>
    </row>
    <row r="851" spans="1:1" x14ac:dyDescent="0.15">
      <c r="A851" s="1" t="s">
        <v>4843</v>
      </c>
    </row>
    <row r="852" spans="1:1" x14ac:dyDescent="0.15">
      <c r="A852" s="1" t="s">
        <v>4845</v>
      </c>
    </row>
    <row r="853" spans="1:1" x14ac:dyDescent="0.15">
      <c r="A853" s="1" t="s">
        <v>4848</v>
      </c>
    </row>
    <row r="854" spans="1:1" ht="26" x14ac:dyDescent="0.15">
      <c r="A854" s="1" t="s">
        <v>4851</v>
      </c>
    </row>
    <row r="855" spans="1:1" x14ac:dyDescent="0.15">
      <c r="A855" s="1" t="s">
        <v>4854</v>
      </c>
    </row>
    <row r="856" spans="1:1" ht="26" x14ac:dyDescent="0.15">
      <c r="A856" s="1" t="s">
        <v>4857</v>
      </c>
    </row>
    <row r="857" spans="1:1" x14ac:dyDescent="0.15">
      <c r="A857" s="1" t="s">
        <v>4860</v>
      </c>
    </row>
    <row r="858" spans="1:1" x14ac:dyDescent="0.15">
      <c r="A858" s="1" t="s">
        <v>4862</v>
      </c>
    </row>
    <row r="859" spans="1:1" x14ac:dyDescent="0.15">
      <c r="A859" s="1" t="s">
        <v>4865</v>
      </c>
    </row>
    <row r="860" spans="1:1" x14ac:dyDescent="0.15">
      <c r="A860" s="1" t="s">
        <v>4867</v>
      </c>
    </row>
    <row r="861" spans="1:1" ht="26" x14ac:dyDescent="0.15">
      <c r="A861" s="1" t="s">
        <v>4870</v>
      </c>
    </row>
    <row r="862" spans="1:1" x14ac:dyDescent="0.15">
      <c r="A862" s="1" t="s">
        <v>4873</v>
      </c>
    </row>
    <row r="863" spans="1:1" ht="26" x14ac:dyDescent="0.15">
      <c r="A863" s="1" t="s">
        <v>4876</v>
      </c>
    </row>
    <row r="864" spans="1:1" x14ac:dyDescent="0.15">
      <c r="A864" s="1" t="s">
        <v>4879</v>
      </c>
    </row>
    <row r="865" spans="1:1" ht="26" x14ac:dyDescent="0.15">
      <c r="A865" s="1" t="s">
        <v>4882</v>
      </c>
    </row>
    <row r="866" spans="1:1" x14ac:dyDescent="0.15">
      <c r="A866" s="1" t="s">
        <v>4885</v>
      </c>
    </row>
    <row r="867" spans="1:1" x14ac:dyDescent="0.15">
      <c r="A867" s="1" t="s">
        <v>4888</v>
      </c>
    </row>
    <row r="868" spans="1:1" x14ac:dyDescent="0.15">
      <c r="A868" s="1" t="s">
        <v>4891</v>
      </c>
    </row>
    <row r="869" spans="1:1" x14ac:dyDescent="0.15">
      <c r="A869" s="1" t="s">
        <v>841</v>
      </c>
    </row>
    <row r="870" spans="1:1" ht="26" x14ac:dyDescent="0.15">
      <c r="A870" s="1" t="s">
        <v>4896</v>
      </c>
    </row>
    <row r="871" spans="1:1" x14ac:dyDescent="0.15">
      <c r="A871" s="1" t="s">
        <v>3562</v>
      </c>
    </row>
    <row r="872" spans="1:1" x14ac:dyDescent="0.15">
      <c r="A872" s="1" t="s">
        <v>4900</v>
      </c>
    </row>
    <row r="873" spans="1:1" x14ac:dyDescent="0.15">
      <c r="A873" s="1" t="s">
        <v>4903</v>
      </c>
    </row>
    <row r="874" spans="1:1" x14ac:dyDescent="0.15">
      <c r="A874" s="1" t="s">
        <v>4906</v>
      </c>
    </row>
    <row r="875" spans="1:1" x14ac:dyDescent="0.15">
      <c r="A875" s="1" t="s">
        <v>4909</v>
      </c>
    </row>
    <row r="876" spans="1:1" x14ac:dyDescent="0.15">
      <c r="A876" s="1" t="s">
        <v>4911</v>
      </c>
    </row>
    <row r="877" spans="1:1" ht="26" x14ac:dyDescent="0.15">
      <c r="A877" s="1" t="s">
        <v>4914</v>
      </c>
    </row>
    <row r="878" spans="1:1" x14ac:dyDescent="0.15">
      <c r="A878" s="1" t="s">
        <v>4917</v>
      </c>
    </row>
    <row r="879" spans="1:1" ht="26" x14ac:dyDescent="0.15">
      <c r="A879" s="1" t="s">
        <v>4920</v>
      </c>
    </row>
    <row r="880" spans="1:1" x14ac:dyDescent="0.15">
      <c r="A880" s="1" t="s">
        <v>4923</v>
      </c>
    </row>
    <row r="881" spans="1:1" x14ac:dyDescent="0.15">
      <c r="A881" s="1" t="s">
        <v>4926</v>
      </c>
    </row>
    <row r="882" spans="1:1" ht="26" x14ac:dyDescent="0.15">
      <c r="A882" s="1" t="s">
        <v>4929</v>
      </c>
    </row>
    <row r="883" spans="1:1" ht="26" x14ac:dyDescent="0.15">
      <c r="A883" s="1" t="s">
        <v>4932</v>
      </c>
    </row>
    <row r="884" spans="1:1" ht="26" x14ac:dyDescent="0.15">
      <c r="A884" s="1" t="s">
        <v>4935</v>
      </c>
    </row>
    <row r="885" spans="1:1" ht="26" x14ac:dyDescent="0.15">
      <c r="A885" s="1" t="s">
        <v>4937</v>
      </c>
    </row>
    <row r="886" spans="1:1" x14ac:dyDescent="0.15">
      <c r="A886" s="1" t="s">
        <v>4940</v>
      </c>
    </row>
    <row r="887" spans="1:1" x14ac:dyDescent="0.15">
      <c r="A887" s="1" t="s">
        <v>4943</v>
      </c>
    </row>
    <row r="888" spans="1:1" ht="26" x14ac:dyDescent="0.15">
      <c r="A888" s="1" t="s">
        <v>3577</v>
      </c>
    </row>
    <row r="889" spans="1:1" x14ac:dyDescent="0.15">
      <c r="A889" s="1" t="s">
        <v>4947</v>
      </c>
    </row>
    <row r="890" spans="1:1" ht="26" x14ac:dyDescent="0.15">
      <c r="A890" s="1" t="s">
        <v>4949</v>
      </c>
    </row>
    <row r="891" spans="1:1" x14ac:dyDescent="0.15">
      <c r="A891" s="1" t="s">
        <v>3580</v>
      </c>
    </row>
    <row r="892" spans="1:1" x14ac:dyDescent="0.15">
      <c r="A892" s="1" t="s">
        <v>4954</v>
      </c>
    </row>
    <row r="893" spans="1:1" x14ac:dyDescent="0.15">
      <c r="A893" s="1" t="s">
        <v>874</v>
      </c>
    </row>
    <row r="894" spans="1:1" ht="26" x14ac:dyDescent="0.15">
      <c r="A894" s="1" t="s">
        <v>4959</v>
      </c>
    </row>
    <row r="895" spans="1:1" x14ac:dyDescent="0.15">
      <c r="A895" s="1" t="s">
        <v>4962</v>
      </c>
    </row>
    <row r="896" spans="1:1" x14ac:dyDescent="0.15">
      <c r="A896" s="1" t="s">
        <v>4965</v>
      </c>
    </row>
    <row r="897" spans="1:1" x14ac:dyDescent="0.15">
      <c r="A897" s="1" t="s">
        <v>4968</v>
      </c>
    </row>
    <row r="898" spans="1:1" x14ac:dyDescent="0.15">
      <c r="A898" s="1" t="s">
        <v>3598</v>
      </c>
    </row>
    <row r="899" spans="1:1" x14ac:dyDescent="0.15">
      <c r="A899" s="1" t="s">
        <v>4972</v>
      </c>
    </row>
    <row r="900" spans="1:1" x14ac:dyDescent="0.15">
      <c r="A900" s="1" t="s">
        <v>4975</v>
      </c>
    </row>
    <row r="901" spans="1:1" x14ac:dyDescent="0.15">
      <c r="A901" s="1" t="s">
        <v>4977</v>
      </c>
    </row>
    <row r="902" spans="1:1" ht="26" x14ac:dyDescent="0.15">
      <c r="A902" s="1" t="s">
        <v>4980</v>
      </c>
    </row>
    <row r="903" spans="1:1" x14ac:dyDescent="0.15">
      <c r="A903" s="1" t="s">
        <v>4983</v>
      </c>
    </row>
    <row r="904" spans="1:1" x14ac:dyDescent="0.15">
      <c r="A904" s="1" t="s">
        <v>4985</v>
      </c>
    </row>
    <row r="905" spans="1:1" x14ac:dyDescent="0.15">
      <c r="A905" s="1" t="s">
        <v>4988</v>
      </c>
    </row>
    <row r="906" spans="1:1" x14ac:dyDescent="0.15">
      <c r="A906" s="1" t="s">
        <v>4991</v>
      </c>
    </row>
    <row r="907" spans="1:1" ht="26" x14ac:dyDescent="0.15">
      <c r="A907" s="1" t="s">
        <v>4994</v>
      </c>
    </row>
    <row r="908" spans="1:1" x14ac:dyDescent="0.15">
      <c r="A908" s="1" t="s">
        <v>904</v>
      </c>
    </row>
    <row r="909" spans="1:1" x14ac:dyDescent="0.15">
      <c r="A909" s="1" t="s">
        <v>4999</v>
      </c>
    </row>
    <row r="910" spans="1:1" x14ac:dyDescent="0.15">
      <c r="A910" s="1" t="s">
        <v>5002</v>
      </c>
    </row>
    <row r="911" spans="1:1" x14ac:dyDescent="0.15">
      <c r="A911" s="1" t="s">
        <v>5004</v>
      </c>
    </row>
    <row r="912" spans="1:1" x14ac:dyDescent="0.15">
      <c r="A912" s="1" t="s">
        <v>5007</v>
      </c>
    </row>
    <row r="913" spans="1:1" x14ac:dyDescent="0.15">
      <c r="A913" s="1" t="s">
        <v>5010</v>
      </c>
    </row>
    <row r="914" spans="1:1" x14ac:dyDescent="0.15">
      <c r="A914" s="1" t="s">
        <v>5012</v>
      </c>
    </row>
    <row r="915" spans="1:1" x14ac:dyDescent="0.15">
      <c r="A915" s="1" t="s">
        <v>5014</v>
      </c>
    </row>
    <row r="916" spans="1:1" x14ac:dyDescent="0.15">
      <c r="A916" s="1" t="s">
        <v>5627</v>
      </c>
    </row>
    <row r="917" spans="1:1" x14ac:dyDescent="0.15">
      <c r="A917" s="1" t="s">
        <v>5017</v>
      </c>
    </row>
    <row r="918" spans="1:1" x14ac:dyDescent="0.15">
      <c r="A918" s="1" t="s">
        <v>5020</v>
      </c>
    </row>
    <row r="919" spans="1:1" x14ac:dyDescent="0.15">
      <c r="A919" s="1" t="s">
        <v>5629</v>
      </c>
    </row>
    <row r="920" spans="1:1" ht="26" x14ac:dyDescent="0.15">
      <c r="A920" s="1" t="s">
        <v>5023</v>
      </c>
    </row>
    <row r="921" spans="1:1" x14ac:dyDescent="0.15">
      <c r="A921" s="1" t="s">
        <v>5631</v>
      </c>
    </row>
    <row r="922" spans="1:1" x14ac:dyDescent="0.15">
      <c r="A922" s="1" t="s">
        <v>5633</v>
      </c>
    </row>
    <row r="923" spans="1:1" x14ac:dyDescent="0.15">
      <c r="A923" s="1" t="s">
        <v>5026</v>
      </c>
    </row>
    <row r="924" spans="1:1" ht="26" x14ac:dyDescent="0.15">
      <c r="A924" s="1" t="s">
        <v>5029</v>
      </c>
    </row>
    <row r="925" spans="1:1" x14ac:dyDescent="0.15">
      <c r="A925" s="1" t="s">
        <v>5032</v>
      </c>
    </row>
    <row r="926" spans="1:1" x14ac:dyDescent="0.15">
      <c r="A926" s="1" t="s">
        <v>5035</v>
      </c>
    </row>
    <row r="927" spans="1:1" x14ac:dyDescent="0.15">
      <c r="A927" s="1" t="s">
        <v>5037</v>
      </c>
    </row>
    <row r="928" spans="1:1" x14ac:dyDescent="0.15">
      <c r="A928" s="1" t="s">
        <v>5635</v>
      </c>
    </row>
    <row r="929" spans="1:1" ht="26" x14ac:dyDescent="0.15">
      <c r="A929" s="1" t="s">
        <v>5040</v>
      </c>
    </row>
    <row r="930" spans="1:1" ht="26" x14ac:dyDescent="0.15">
      <c r="A930" s="1" t="s">
        <v>5042</v>
      </c>
    </row>
    <row r="931" spans="1:1" x14ac:dyDescent="0.15">
      <c r="A931" s="1" t="s">
        <v>5045</v>
      </c>
    </row>
    <row r="932" spans="1:1" x14ac:dyDescent="0.15">
      <c r="A932" s="1" t="s">
        <v>5048</v>
      </c>
    </row>
    <row r="933" spans="1:1" x14ac:dyDescent="0.15">
      <c r="A933" s="1" t="s">
        <v>5051</v>
      </c>
    </row>
    <row r="934" spans="1:1" x14ac:dyDescent="0.15">
      <c r="A934" s="1" t="s">
        <v>5636</v>
      </c>
    </row>
    <row r="935" spans="1:1" x14ac:dyDescent="0.15">
      <c r="A935" s="1" t="s">
        <v>5638</v>
      </c>
    </row>
    <row r="936" spans="1:1" x14ac:dyDescent="0.15">
      <c r="A936" s="1" t="s">
        <v>5054</v>
      </c>
    </row>
    <row r="937" spans="1:1" x14ac:dyDescent="0.15">
      <c r="A937" s="1" t="s">
        <v>5057</v>
      </c>
    </row>
    <row r="938" spans="1:1" x14ac:dyDescent="0.15">
      <c r="A938" s="1" t="s">
        <v>5640</v>
      </c>
    </row>
    <row r="939" spans="1:1" x14ac:dyDescent="0.15">
      <c r="A939" s="1" t="s">
        <v>1023</v>
      </c>
    </row>
    <row r="940" spans="1:1" x14ac:dyDescent="0.15">
      <c r="A940" s="1" t="s">
        <v>5643</v>
      </c>
    </row>
    <row r="941" spans="1:1" x14ac:dyDescent="0.15">
      <c r="A941" s="1" t="s">
        <v>5645</v>
      </c>
    </row>
    <row r="942" spans="1:1" x14ac:dyDescent="0.15">
      <c r="A942" s="1" t="s">
        <v>5646</v>
      </c>
    </row>
    <row r="943" spans="1:1" x14ac:dyDescent="0.15">
      <c r="A943" s="1" t="s">
        <v>5060</v>
      </c>
    </row>
    <row r="944" spans="1:1" x14ac:dyDescent="0.15">
      <c r="A944" s="1" t="s">
        <v>5063</v>
      </c>
    </row>
    <row r="945" spans="1:1" x14ac:dyDescent="0.15">
      <c r="A945" s="1" t="s">
        <v>5647</v>
      </c>
    </row>
    <row r="946" spans="1:1" x14ac:dyDescent="0.15">
      <c r="A946" s="1" t="s">
        <v>5651</v>
      </c>
    </row>
    <row r="947" spans="1:1" x14ac:dyDescent="0.15">
      <c r="A947" s="1" t="s">
        <v>5649</v>
      </c>
    </row>
    <row r="948" spans="1:1" x14ac:dyDescent="0.15">
      <c r="A948" s="1" t="s">
        <v>5653</v>
      </c>
    </row>
    <row r="949" spans="1:1" x14ac:dyDescent="0.15">
      <c r="A949" s="1" t="s">
        <v>5655</v>
      </c>
    </row>
    <row r="950" spans="1:1" x14ac:dyDescent="0.15">
      <c r="A950" s="1" t="s">
        <v>5066</v>
      </c>
    </row>
    <row r="951" spans="1:1" x14ac:dyDescent="0.15">
      <c r="A951" s="1" t="s">
        <v>5068</v>
      </c>
    </row>
    <row r="952" spans="1:1" x14ac:dyDescent="0.15">
      <c r="A952" s="1" t="s">
        <v>5657</v>
      </c>
    </row>
    <row r="953" spans="1:1" x14ac:dyDescent="0.15">
      <c r="A953" s="1" t="s">
        <v>5071</v>
      </c>
    </row>
    <row r="954" spans="1:1" ht="26" x14ac:dyDescent="0.15">
      <c r="A954" s="1" t="s">
        <v>5659</v>
      </c>
    </row>
    <row r="955" spans="1:1" x14ac:dyDescent="0.15">
      <c r="A955" s="1" t="s">
        <v>5660</v>
      </c>
    </row>
    <row r="956" spans="1:1" x14ac:dyDescent="0.15">
      <c r="A956" s="1" t="s">
        <v>5074</v>
      </c>
    </row>
    <row r="957" spans="1:1" x14ac:dyDescent="0.15">
      <c r="A957" s="1" t="s">
        <v>5077</v>
      </c>
    </row>
    <row r="958" spans="1:1" ht="26" x14ac:dyDescent="0.15">
      <c r="A958" s="1" t="s">
        <v>5080</v>
      </c>
    </row>
    <row r="959" spans="1:1" x14ac:dyDescent="0.15">
      <c r="A959" s="1" t="s">
        <v>5662</v>
      </c>
    </row>
    <row r="960" spans="1:1" x14ac:dyDescent="0.15">
      <c r="A960" s="1" t="s">
        <v>5083</v>
      </c>
    </row>
    <row r="961" spans="1:1" x14ac:dyDescent="0.15">
      <c r="A961" s="1" t="s">
        <v>5663</v>
      </c>
    </row>
    <row r="962" spans="1:1" x14ac:dyDescent="0.15">
      <c r="A962" s="1" t="s">
        <v>5086</v>
      </c>
    </row>
    <row r="963" spans="1:1" x14ac:dyDescent="0.15">
      <c r="A963" s="1" t="s">
        <v>5089</v>
      </c>
    </row>
    <row r="964" spans="1:1" x14ac:dyDescent="0.15">
      <c r="A964" s="1" t="s">
        <v>5092</v>
      </c>
    </row>
    <row r="965" spans="1:1" x14ac:dyDescent="0.15">
      <c r="A965" s="1" t="s">
        <v>5095</v>
      </c>
    </row>
    <row r="966" spans="1:1" x14ac:dyDescent="0.15">
      <c r="A966" s="1" t="s">
        <v>5098</v>
      </c>
    </row>
    <row r="967" spans="1:1" x14ac:dyDescent="0.15">
      <c r="A967" s="1" t="s">
        <v>4778</v>
      </c>
    </row>
    <row r="968" spans="1:1" x14ac:dyDescent="0.15">
      <c r="A968" s="1" t="s">
        <v>5664</v>
      </c>
    </row>
    <row r="969" spans="1:1" x14ac:dyDescent="0.15">
      <c r="A969" s="1" t="s">
        <v>4780</v>
      </c>
    </row>
    <row r="970" spans="1:1" ht="26" x14ac:dyDescent="0.15">
      <c r="A970" s="1" t="s">
        <v>4783</v>
      </c>
    </row>
    <row r="971" spans="1:1" x14ac:dyDescent="0.15">
      <c r="A971" s="1" t="s">
        <v>3745</v>
      </c>
    </row>
    <row r="972" spans="1:1" x14ac:dyDescent="0.15">
      <c r="A972" s="1" t="s">
        <v>5665</v>
      </c>
    </row>
    <row r="973" spans="1:1" x14ac:dyDescent="0.15">
      <c r="A973" s="1" t="s">
        <v>4787</v>
      </c>
    </row>
    <row r="974" spans="1:1" x14ac:dyDescent="0.15">
      <c r="A974" s="1" t="s">
        <v>4790</v>
      </c>
    </row>
    <row r="975" spans="1:1" x14ac:dyDescent="0.15">
      <c r="A975" s="1" t="s">
        <v>4792</v>
      </c>
    </row>
    <row r="976" spans="1:1" x14ac:dyDescent="0.15">
      <c r="A976" s="1" t="s">
        <v>2160</v>
      </c>
    </row>
    <row r="977" spans="1:1" x14ac:dyDescent="0.15">
      <c r="A977" s="1" t="s">
        <v>2160</v>
      </c>
    </row>
    <row r="978" spans="1:1" x14ac:dyDescent="0.15">
      <c r="A978" s="1" t="s">
        <v>4797</v>
      </c>
    </row>
    <row r="979" spans="1:1" x14ac:dyDescent="0.15">
      <c r="A979" s="1" t="s">
        <v>4800</v>
      </c>
    </row>
    <row r="980" spans="1:1" x14ac:dyDescent="0.15">
      <c r="A980" s="1" t="s">
        <v>4803</v>
      </c>
    </row>
    <row r="981" spans="1:1" x14ac:dyDescent="0.15">
      <c r="A981" s="1" t="s">
        <v>4803</v>
      </c>
    </row>
    <row r="982" spans="1:1" x14ac:dyDescent="0.15">
      <c r="A982" s="1" t="s">
        <v>5668</v>
      </c>
    </row>
    <row r="983" spans="1:1" x14ac:dyDescent="0.15">
      <c r="A983" s="1" t="s">
        <v>4805</v>
      </c>
    </row>
    <row r="984" spans="1:1" x14ac:dyDescent="0.15">
      <c r="A984" s="1" t="s">
        <v>5670</v>
      </c>
    </row>
    <row r="985" spans="1:1" x14ac:dyDescent="0.15">
      <c r="A985" s="1" t="s">
        <v>4808</v>
      </c>
    </row>
    <row r="986" spans="1:1" x14ac:dyDescent="0.15">
      <c r="A986" s="1" t="s">
        <v>4811</v>
      </c>
    </row>
    <row r="987" spans="1:1" x14ac:dyDescent="0.15">
      <c r="A987" s="1" t="s">
        <v>4814</v>
      </c>
    </row>
    <row r="988" spans="1:1" x14ac:dyDescent="0.15">
      <c r="A988" s="1" t="s">
        <v>4817</v>
      </c>
    </row>
    <row r="989" spans="1:1" x14ac:dyDescent="0.15">
      <c r="A989" s="1" t="s">
        <v>4820</v>
      </c>
    </row>
    <row r="990" spans="1:1" x14ac:dyDescent="0.15">
      <c r="A990" s="1" t="s">
        <v>4823</v>
      </c>
    </row>
    <row r="991" spans="1:1" x14ac:dyDescent="0.15">
      <c r="A991" s="1" t="s">
        <v>4826</v>
      </c>
    </row>
    <row r="992" spans="1:1" x14ac:dyDescent="0.15">
      <c r="A992" s="1" t="s">
        <v>4829</v>
      </c>
    </row>
    <row r="993" spans="1:1" x14ac:dyDescent="0.15">
      <c r="A993" s="1" t="s">
        <v>4832</v>
      </c>
    </row>
    <row r="994" spans="1:1" ht="26" x14ac:dyDescent="0.15">
      <c r="A994" s="1" t="s">
        <v>4835</v>
      </c>
    </row>
    <row r="995" spans="1:1" x14ac:dyDescent="0.15">
      <c r="A995" s="1" t="s">
        <v>4838</v>
      </c>
    </row>
    <row r="996" spans="1:1" x14ac:dyDescent="0.15">
      <c r="A996" s="1" t="s">
        <v>4841</v>
      </c>
    </row>
    <row r="997" spans="1:1" x14ac:dyDescent="0.15">
      <c r="A997" s="1" t="s">
        <v>2166</v>
      </c>
    </row>
    <row r="998" spans="1:1" x14ac:dyDescent="0.15">
      <c r="A998" s="1" t="s">
        <v>2166</v>
      </c>
    </row>
    <row r="999" spans="1:1" ht="26" x14ac:dyDescent="0.15">
      <c r="A999" s="1" t="s">
        <v>4846</v>
      </c>
    </row>
    <row r="1000" spans="1:1" ht="26" x14ac:dyDescent="0.15">
      <c r="A1000" s="1" t="s">
        <v>4849</v>
      </c>
    </row>
    <row r="1001" spans="1:1" ht="26" x14ac:dyDescent="0.15">
      <c r="A1001" s="1" t="s">
        <v>4852</v>
      </c>
    </row>
    <row r="1002" spans="1:1" ht="26" x14ac:dyDescent="0.15">
      <c r="A1002" s="1" t="s">
        <v>4855</v>
      </c>
    </row>
    <row r="1003" spans="1:1" x14ac:dyDescent="0.15">
      <c r="A1003" s="1" t="s">
        <v>789</v>
      </c>
    </row>
    <row r="1004" spans="1:1" x14ac:dyDescent="0.15">
      <c r="A1004" s="1" t="s">
        <v>4858</v>
      </c>
    </row>
    <row r="1005" spans="1:1" x14ac:dyDescent="0.15">
      <c r="A1005" s="1" t="s">
        <v>3787</v>
      </c>
    </row>
    <row r="1006" spans="1:1" x14ac:dyDescent="0.15">
      <c r="A1006" s="1" t="s">
        <v>3787</v>
      </c>
    </row>
    <row r="1007" spans="1:1" x14ac:dyDescent="0.15">
      <c r="A1007" s="1" t="s">
        <v>5672</v>
      </c>
    </row>
    <row r="1008" spans="1:1" x14ac:dyDescent="0.15">
      <c r="A1008" s="1" t="s">
        <v>4863</v>
      </c>
    </row>
    <row r="1009" spans="1:1" x14ac:dyDescent="0.15">
      <c r="A1009" s="1" t="s">
        <v>4866</v>
      </c>
    </row>
    <row r="1010" spans="1:1" x14ac:dyDescent="0.15">
      <c r="A1010" s="1" t="s">
        <v>4868</v>
      </c>
    </row>
    <row r="1011" spans="1:1" x14ac:dyDescent="0.15">
      <c r="A1011" s="1" t="s">
        <v>4871</v>
      </c>
    </row>
    <row r="1012" spans="1:1" x14ac:dyDescent="0.15">
      <c r="A1012" s="1" t="s">
        <v>4874</v>
      </c>
    </row>
    <row r="1013" spans="1:1" x14ac:dyDescent="0.15">
      <c r="A1013" s="1" t="s">
        <v>4877</v>
      </c>
    </row>
    <row r="1014" spans="1:1" x14ac:dyDescent="0.15">
      <c r="A1014" s="1" t="s">
        <v>4880</v>
      </c>
    </row>
    <row r="1015" spans="1:1" ht="26" x14ac:dyDescent="0.15">
      <c r="A1015" s="1" t="s">
        <v>2</v>
      </c>
    </row>
    <row r="1016" spans="1:1" ht="26" x14ac:dyDescent="0.15">
      <c r="A1016" s="1" t="s">
        <v>2</v>
      </c>
    </row>
    <row r="1017" spans="1:1" ht="26" x14ac:dyDescent="0.15">
      <c r="A1017" s="1" t="s">
        <v>2</v>
      </c>
    </row>
    <row r="1018" spans="1:1" ht="26" x14ac:dyDescent="0.15">
      <c r="A1018" s="1" t="s">
        <v>2</v>
      </c>
    </row>
    <row r="1019" spans="1:1" ht="26" x14ac:dyDescent="0.15">
      <c r="A1019" s="1" t="s">
        <v>2</v>
      </c>
    </row>
    <row r="1020" spans="1:1" ht="26" x14ac:dyDescent="0.15">
      <c r="A1020" s="1" t="s">
        <v>2</v>
      </c>
    </row>
    <row r="1021" spans="1:1" x14ac:dyDescent="0.15">
      <c r="A1021" s="1" t="s">
        <v>5673</v>
      </c>
    </row>
    <row r="1022" spans="1:1" x14ac:dyDescent="0.15">
      <c r="A1022" s="1" t="s">
        <v>4883</v>
      </c>
    </row>
    <row r="1023" spans="1:1" x14ac:dyDescent="0.15">
      <c r="A1023" s="1" t="s">
        <v>5675</v>
      </c>
    </row>
    <row r="1024" spans="1:1" ht="26" x14ac:dyDescent="0.15">
      <c r="A1024" s="1" t="s">
        <v>4886</v>
      </c>
    </row>
    <row r="1025" spans="1:1" x14ac:dyDescent="0.15">
      <c r="A1025" s="1" t="s">
        <v>5677</v>
      </c>
    </row>
    <row r="1026" spans="1:1" x14ac:dyDescent="0.15">
      <c r="A1026" s="1" t="s">
        <v>5679</v>
      </c>
    </row>
    <row r="1027" spans="1:1" ht="26" x14ac:dyDescent="0.15">
      <c r="A1027" s="1" t="s">
        <v>4889</v>
      </c>
    </row>
    <row r="1028" spans="1:1" ht="26" x14ac:dyDescent="0.15">
      <c r="A1028" s="1" t="s">
        <v>4892</v>
      </c>
    </row>
    <row r="1029" spans="1:1" ht="26" x14ac:dyDescent="0.15">
      <c r="A1029" s="1" t="s">
        <v>4894</v>
      </c>
    </row>
    <row r="1030" spans="1:1" x14ac:dyDescent="0.15">
      <c r="A1030" s="1" t="s">
        <v>5680</v>
      </c>
    </row>
    <row r="1031" spans="1:1" x14ac:dyDescent="0.15">
      <c r="A1031" s="1" t="s">
        <v>4897</v>
      </c>
    </row>
    <row r="1032" spans="1:1" x14ac:dyDescent="0.15">
      <c r="A1032" s="1" t="s">
        <v>4898</v>
      </c>
    </row>
    <row r="1033" spans="1:1" ht="26" x14ac:dyDescent="0.15">
      <c r="A1033" s="1" t="s">
        <v>4901</v>
      </c>
    </row>
    <row r="1034" spans="1:1" x14ac:dyDescent="0.15">
      <c r="A1034" s="1" t="s">
        <v>3809</v>
      </c>
    </row>
    <row r="1035" spans="1:1" x14ac:dyDescent="0.15">
      <c r="A1035" s="1" t="s">
        <v>4904</v>
      </c>
    </row>
    <row r="1036" spans="1:1" ht="26" x14ac:dyDescent="0.15">
      <c r="A1036" s="1" t="s">
        <v>4907</v>
      </c>
    </row>
    <row r="1037" spans="1:1" x14ac:dyDescent="0.15">
      <c r="A1037" s="1" t="s">
        <v>4910</v>
      </c>
    </row>
    <row r="1038" spans="1:1" x14ac:dyDescent="0.15">
      <c r="A1038" s="1" t="s">
        <v>4910</v>
      </c>
    </row>
    <row r="1039" spans="1:1" ht="26" x14ac:dyDescent="0.15">
      <c r="A1039" s="1" t="s">
        <v>4912</v>
      </c>
    </row>
    <row r="1040" spans="1:1" ht="39" x14ac:dyDescent="0.15">
      <c r="A1040" s="1" t="s">
        <v>4915</v>
      </c>
    </row>
    <row r="1041" spans="1:1" x14ac:dyDescent="0.15">
      <c r="A1041" s="1" t="s">
        <v>5684</v>
      </c>
    </row>
    <row r="1042" spans="1:1" ht="26" x14ac:dyDescent="0.15">
      <c r="A1042" s="1" t="s">
        <v>5686</v>
      </c>
    </row>
    <row r="1043" spans="1:1" x14ac:dyDescent="0.15">
      <c r="A1043" s="1" t="s">
        <v>4918</v>
      </c>
    </row>
    <row r="1044" spans="1:1" ht="26" x14ac:dyDescent="0.15">
      <c r="A1044" s="1" t="s">
        <v>5688</v>
      </c>
    </row>
    <row r="1045" spans="1:1" x14ac:dyDescent="0.15">
      <c r="A1045" s="1" t="s">
        <v>4921</v>
      </c>
    </row>
    <row r="1046" spans="1:1" x14ac:dyDescent="0.15">
      <c r="A1046" s="1" t="s">
        <v>5689</v>
      </c>
    </row>
    <row r="1047" spans="1:1" x14ac:dyDescent="0.15">
      <c r="A1047" s="1" t="s">
        <v>5691</v>
      </c>
    </row>
    <row r="1048" spans="1:1" x14ac:dyDescent="0.15">
      <c r="A1048" s="1" t="s">
        <v>5692</v>
      </c>
    </row>
    <row r="1049" spans="1:1" ht="26" x14ac:dyDescent="0.15">
      <c r="A1049" s="1" t="s">
        <v>4924</v>
      </c>
    </row>
    <row r="1050" spans="1:1" x14ac:dyDescent="0.15">
      <c r="A1050" s="1" t="s">
        <v>5693</v>
      </c>
    </row>
    <row r="1051" spans="1:1" x14ac:dyDescent="0.15">
      <c r="A1051" s="1" t="s">
        <v>4927</v>
      </c>
    </row>
    <row r="1052" spans="1:1" x14ac:dyDescent="0.15">
      <c r="A1052" s="1" t="s">
        <v>4927</v>
      </c>
    </row>
    <row r="1053" spans="1:1" ht="26" x14ac:dyDescent="0.15">
      <c r="A1053" s="1" t="s">
        <v>4930</v>
      </c>
    </row>
    <row r="1054" spans="1:1" x14ac:dyDescent="0.15">
      <c r="A1054" s="1" t="s">
        <v>4933</v>
      </c>
    </row>
    <row r="1055" spans="1:1" x14ac:dyDescent="0.15">
      <c r="A1055" s="1" t="s">
        <v>5695</v>
      </c>
    </row>
    <row r="1056" spans="1:1" x14ac:dyDescent="0.15">
      <c r="A1056" s="1" t="s">
        <v>863</v>
      </c>
    </row>
    <row r="1057" spans="1:1" x14ac:dyDescent="0.15">
      <c r="A1057" s="1" t="s">
        <v>4938</v>
      </c>
    </row>
    <row r="1058" spans="1:1" x14ac:dyDescent="0.15">
      <c r="A1058" s="1" t="s">
        <v>4941</v>
      </c>
    </row>
    <row r="1059" spans="1:1" x14ac:dyDescent="0.15">
      <c r="A1059" s="1" t="s">
        <v>5696</v>
      </c>
    </row>
    <row r="1060" spans="1:1" x14ac:dyDescent="0.15">
      <c r="A1060" s="1" t="s">
        <v>5698</v>
      </c>
    </row>
    <row r="1061" spans="1:1" x14ac:dyDescent="0.15">
      <c r="A1061" s="1" t="s">
        <v>3842</v>
      </c>
    </row>
    <row r="1062" spans="1:1" x14ac:dyDescent="0.15">
      <c r="A1062" s="1" t="s">
        <v>4945</v>
      </c>
    </row>
    <row r="1063" spans="1:1" x14ac:dyDescent="0.15">
      <c r="A1063" s="1" t="s">
        <v>4948</v>
      </c>
    </row>
    <row r="1064" spans="1:1" x14ac:dyDescent="0.15">
      <c r="A1064" s="1" t="s">
        <v>4950</v>
      </c>
    </row>
    <row r="1065" spans="1:1" x14ac:dyDescent="0.15">
      <c r="A1065" s="1" t="s">
        <v>4952</v>
      </c>
    </row>
    <row r="1066" spans="1:1" x14ac:dyDescent="0.15">
      <c r="A1066" s="1" t="s">
        <v>4955</v>
      </c>
    </row>
    <row r="1067" spans="1:1" ht="26" x14ac:dyDescent="0.15">
      <c r="A1067" s="1" t="s">
        <v>4957</v>
      </c>
    </row>
    <row r="1068" spans="1:1" ht="26" x14ac:dyDescent="0.15">
      <c r="A1068" s="1" t="s">
        <v>4960</v>
      </c>
    </row>
    <row r="1069" spans="1:1" x14ac:dyDescent="0.15">
      <c r="A1069" s="1" t="s">
        <v>4963</v>
      </c>
    </row>
    <row r="1070" spans="1:1" x14ac:dyDescent="0.15">
      <c r="A1070" s="1" t="s">
        <v>4966</v>
      </c>
    </row>
    <row r="1071" spans="1:1" x14ac:dyDescent="0.15">
      <c r="A1071" s="1" t="s">
        <v>4969</v>
      </c>
    </row>
    <row r="1072" spans="1:1" x14ac:dyDescent="0.15">
      <c r="A1072" s="1" t="s">
        <v>4970</v>
      </c>
    </row>
    <row r="1073" spans="1:1" x14ac:dyDescent="0.15">
      <c r="A1073" s="1" t="s">
        <v>4973</v>
      </c>
    </row>
    <row r="1074" spans="1:1" x14ac:dyDescent="0.15">
      <c r="A1074" s="1" t="s">
        <v>5700</v>
      </c>
    </row>
    <row r="1075" spans="1:1" x14ac:dyDescent="0.15">
      <c r="A1075" s="1" t="s">
        <v>5702</v>
      </c>
    </row>
    <row r="1076" spans="1:1" ht="26" x14ac:dyDescent="0.15">
      <c r="A1076" s="1" t="s">
        <v>4976</v>
      </c>
    </row>
    <row r="1077" spans="1:1" x14ac:dyDescent="0.15">
      <c r="A1077" s="1" t="s">
        <v>4978</v>
      </c>
    </row>
    <row r="1078" spans="1:1" x14ac:dyDescent="0.15">
      <c r="A1078" s="1" t="s">
        <v>4981</v>
      </c>
    </row>
    <row r="1079" spans="1:1" x14ac:dyDescent="0.15">
      <c r="A1079" s="1" t="s">
        <v>974</v>
      </c>
    </row>
    <row r="1080" spans="1:1" x14ac:dyDescent="0.15">
      <c r="A1080" s="1" t="s">
        <v>5704</v>
      </c>
    </row>
    <row r="1081" spans="1:1" x14ac:dyDescent="0.15">
      <c r="A1081" s="1" t="s">
        <v>4986</v>
      </c>
    </row>
    <row r="1082" spans="1:1" ht="26" x14ac:dyDescent="0.15">
      <c r="A1082" s="1" t="s">
        <v>4989</v>
      </c>
    </row>
    <row r="1083" spans="1:1" x14ac:dyDescent="0.15">
      <c r="A1083" s="1" t="s">
        <v>4992</v>
      </c>
    </row>
    <row r="1084" spans="1:1" ht="26" x14ac:dyDescent="0.15">
      <c r="A1084" s="1" t="s">
        <v>4995</v>
      </c>
    </row>
    <row r="1085" spans="1:1" ht="26" x14ac:dyDescent="0.15">
      <c r="A1085" s="1" t="s">
        <v>5705</v>
      </c>
    </row>
    <row r="1086" spans="1:1" x14ac:dyDescent="0.15">
      <c r="A1086" s="1" t="s">
        <v>4997</v>
      </c>
    </row>
    <row r="1087" spans="1:1" x14ac:dyDescent="0.15">
      <c r="A1087" s="1" t="s">
        <v>5000</v>
      </c>
    </row>
    <row r="1088" spans="1:1" x14ac:dyDescent="0.15">
      <c r="A1088" s="1" t="s">
        <v>5706</v>
      </c>
    </row>
    <row r="1089" spans="1:1" x14ac:dyDescent="0.15">
      <c r="A1089" s="1" t="s">
        <v>1027</v>
      </c>
    </row>
    <row r="1090" spans="1:1" x14ac:dyDescent="0.15">
      <c r="A1090" s="1" t="s">
        <v>1027</v>
      </c>
    </row>
    <row r="1091" spans="1:1" x14ac:dyDescent="0.15">
      <c r="A1091" s="1" t="s">
        <v>5005</v>
      </c>
    </row>
    <row r="1092" spans="1:1" x14ac:dyDescent="0.15">
      <c r="A1092" s="1" t="s">
        <v>5008</v>
      </c>
    </row>
    <row r="1093" spans="1:1" x14ac:dyDescent="0.15">
      <c r="A1093" s="1" t="s">
        <v>5011</v>
      </c>
    </row>
    <row r="1094" spans="1:1" ht="26" x14ac:dyDescent="0.15">
      <c r="A1094" s="1" t="s">
        <v>5013</v>
      </c>
    </row>
    <row r="1095" spans="1:1" x14ac:dyDescent="0.15">
      <c r="A1095" s="1" t="s">
        <v>5709</v>
      </c>
    </row>
    <row r="1096" spans="1:1" x14ac:dyDescent="0.15">
      <c r="A1096" s="1" t="s">
        <v>5015</v>
      </c>
    </row>
    <row r="1097" spans="1:1" x14ac:dyDescent="0.15">
      <c r="A1097" s="1" t="s">
        <v>5018</v>
      </c>
    </row>
    <row r="1098" spans="1:1" x14ac:dyDescent="0.15">
      <c r="A1098" s="1" t="s">
        <v>5711</v>
      </c>
    </row>
    <row r="1099" spans="1:1" ht="26" x14ac:dyDescent="0.15">
      <c r="A1099" s="1" t="s">
        <v>5021</v>
      </c>
    </row>
    <row r="1100" spans="1:1" x14ac:dyDescent="0.15">
      <c r="A1100" s="1" t="s">
        <v>5024</v>
      </c>
    </row>
    <row r="1101" spans="1:1" x14ac:dyDescent="0.15">
      <c r="A1101" s="1" t="s">
        <v>5027</v>
      </c>
    </row>
    <row r="1102" spans="1:1" x14ac:dyDescent="0.15">
      <c r="A1102" s="1" t="s">
        <v>5030</v>
      </c>
    </row>
    <row r="1103" spans="1:1" x14ac:dyDescent="0.15">
      <c r="A1103" s="1" t="s">
        <v>5033</v>
      </c>
    </row>
    <row r="1104" spans="1:1" x14ac:dyDescent="0.15">
      <c r="A1104" s="1" t="s">
        <v>3947</v>
      </c>
    </row>
    <row r="1105" spans="1:1" x14ac:dyDescent="0.15">
      <c r="A1105" s="1" t="s">
        <v>5038</v>
      </c>
    </row>
    <row r="1106" spans="1:1" x14ac:dyDescent="0.15">
      <c r="A1106" s="1" t="s">
        <v>2371</v>
      </c>
    </row>
    <row r="1107" spans="1:1" x14ac:dyDescent="0.15">
      <c r="A1107" s="1" t="s">
        <v>5043</v>
      </c>
    </row>
    <row r="1108" spans="1:1" x14ac:dyDescent="0.15">
      <c r="A1108" s="1" t="s">
        <v>5713</v>
      </c>
    </row>
    <row r="1109" spans="1:1" x14ac:dyDescent="0.15">
      <c r="A1109" s="1" t="s">
        <v>5715</v>
      </c>
    </row>
    <row r="1110" spans="1:1" x14ac:dyDescent="0.15">
      <c r="A1110" s="1" t="s">
        <v>5717</v>
      </c>
    </row>
    <row r="1111" spans="1:1" x14ac:dyDescent="0.15">
      <c r="A1111" s="1" t="s">
        <v>5046</v>
      </c>
    </row>
    <row r="1112" spans="1:1" x14ac:dyDescent="0.15">
      <c r="A1112" s="1" t="s">
        <v>5719</v>
      </c>
    </row>
    <row r="1113" spans="1:1" x14ac:dyDescent="0.15">
      <c r="A1113" s="1" t="s">
        <v>5721</v>
      </c>
    </row>
    <row r="1114" spans="1:1" x14ac:dyDescent="0.15">
      <c r="A1114" s="1" t="s">
        <v>5049</v>
      </c>
    </row>
    <row r="1115" spans="1:1" x14ac:dyDescent="0.15">
      <c r="A1115" s="1" t="s">
        <v>5052</v>
      </c>
    </row>
    <row r="1116" spans="1:1" x14ac:dyDescent="0.15">
      <c r="A1116" s="1" t="s">
        <v>5723</v>
      </c>
    </row>
    <row r="1117" spans="1:1" ht="26" x14ac:dyDescent="0.15">
      <c r="A1117" s="1" t="s">
        <v>5055</v>
      </c>
    </row>
    <row r="1118" spans="1:1" x14ac:dyDescent="0.15">
      <c r="A1118" s="1" t="s">
        <v>5058</v>
      </c>
    </row>
    <row r="1119" spans="1:1" x14ac:dyDescent="0.15">
      <c r="A1119" s="1" t="s">
        <v>5061</v>
      </c>
    </row>
    <row r="1120" spans="1:1" x14ac:dyDescent="0.15">
      <c r="A1120" s="1" t="s">
        <v>5064</v>
      </c>
    </row>
    <row r="1121" spans="1:1" x14ac:dyDescent="0.15">
      <c r="A1121" s="1" t="s">
        <v>5725</v>
      </c>
    </row>
    <row r="1122" spans="1:1" x14ac:dyDescent="0.15">
      <c r="A1122" s="1" t="s">
        <v>5726</v>
      </c>
    </row>
    <row r="1123" spans="1:1" x14ac:dyDescent="0.15">
      <c r="A1123" s="1" t="s">
        <v>5067</v>
      </c>
    </row>
    <row r="1124" spans="1:1" x14ac:dyDescent="0.15">
      <c r="A1124" s="1" t="s">
        <v>5069</v>
      </c>
    </row>
    <row r="1125" spans="1:1" ht="26" x14ac:dyDescent="0.15">
      <c r="A1125" s="1" t="s">
        <v>5072</v>
      </c>
    </row>
    <row r="1126" spans="1:1" ht="26" x14ac:dyDescent="0.15">
      <c r="A1126" s="1" t="s">
        <v>5075</v>
      </c>
    </row>
    <row r="1127" spans="1:1" x14ac:dyDescent="0.15">
      <c r="A1127" s="1" t="s">
        <v>5078</v>
      </c>
    </row>
    <row r="1128" spans="1:1" x14ac:dyDescent="0.15">
      <c r="A1128" s="1" t="s">
        <v>5081</v>
      </c>
    </row>
    <row r="1129" spans="1:1" x14ac:dyDescent="0.15">
      <c r="A1129" s="1" t="s">
        <v>5084</v>
      </c>
    </row>
    <row r="1130" spans="1:1" x14ac:dyDescent="0.15">
      <c r="A1130" s="1" t="s">
        <v>5087</v>
      </c>
    </row>
    <row r="1131" spans="1:1" x14ac:dyDescent="0.15">
      <c r="A1131" s="1" t="s">
        <v>5090</v>
      </c>
    </row>
    <row r="1132" spans="1:1" x14ac:dyDescent="0.15">
      <c r="A1132" s="1" t="s">
        <v>5728</v>
      </c>
    </row>
    <row r="1133" spans="1:1" x14ac:dyDescent="0.15">
      <c r="A1133" s="1" t="s">
        <v>5730</v>
      </c>
    </row>
    <row r="1134" spans="1:1" x14ac:dyDescent="0.15">
      <c r="A1134" s="1" t="s">
        <v>5093</v>
      </c>
    </row>
    <row r="1135" spans="1:1" x14ac:dyDescent="0.15">
      <c r="A1135" s="1" t="s">
        <v>5096</v>
      </c>
    </row>
    <row r="1136" spans="1:1" x14ac:dyDescent="0.15">
      <c r="A1136" s="1" t="s">
        <v>5099</v>
      </c>
    </row>
    <row r="1137" spans="1:1" x14ac:dyDescent="0.15">
      <c r="A1137" s="1" t="s">
        <v>4779</v>
      </c>
    </row>
    <row r="1138" spans="1:1" x14ac:dyDescent="0.15">
      <c r="A1138" s="1" t="s">
        <v>5732</v>
      </c>
    </row>
    <row r="1139" spans="1:1" x14ac:dyDescent="0.15">
      <c r="A1139" s="1" t="s">
        <v>4781</v>
      </c>
    </row>
    <row r="1140" spans="1:1" x14ac:dyDescent="0.15">
      <c r="A1140" s="1" t="s">
        <v>5734</v>
      </c>
    </row>
    <row r="1141" spans="1:1" x14ac:dyDescent="0.15">
      <c r="A1141" s="1" t="s">
        <v>5736</v>
      </c>
    </row>
    <row r="1142" spans="1:1" x14ac:dyDescent="0.15">
      <c r="A1142" s="1" t="s">
        <v>4784</v>
      </c>
    </row>
    <row r="1143" spans="1:1" x14ac:dyDescent="0.15">
      <c r="A1143" s="1" t="s">
        <v>5737</v>
      </c>
    </row>
    <row r="1144" spans="1:1" x14ac:dyDescent="0.15">
      <c r="A1144" s="1" t="s">
        <v>4786</v>
      </c>
    </row>
    <row r="1145" spans="1:1" x14ac:dyDescent="0.15">
      <c r="A1145" s="1" t="s">
        <v>4788</v>
      </c>
    </row>
    <row r="1146" spans="1:1" x14ac:dyDescent="0.15">
      <c r="A1146" s="1" t="s">
        <v>4791</v>
      </c>
    </row>
    <row r="1147" spans="1:1" x14ac:dyDescent="0.15">
      <c r="A1147" s="1" t="s">
        <v>4793</v>
      </c>
    </row>
    <row r="1148" spans="1:1" x14ac:dyDescent="0.15">
      <c r="A1148" s="1" t="s">
        <v>4795</v>
      </c>
    </row>
    <row r="1149" spans="1:1" x14ac:dyDescent="0.15">
      <c r="A1149" s="1" t="s">
        <v>4798</v>
      </c>
    </row>
    <row r="1150" spans="1:1" x14ac:dyDescent="0.15">
      <c r="A1150" s="1" t="s">
        <v>4801</v>
      </c>
    </row>
    <row r="1151" spans="1:1" ht="26" x14ac:dyDescent="0.15">
      <c r="A1151" s="1" t="s">
        <v>4234</v>
      </c>
    </row>
    <row r="1152" spans="1:1" x14ac:dyDescent="0.15">
      <c r="A1152" s="1" t="s">
        <v>5739</v>
      </c>
    </row>
    <row r="1153" spans="1:1" x14ac:dyDescent="0.15">
      <c r="A1153" s="1" t="s">
        <v>4806</v>
      </c>
    </row>
    <row r="1154" spans="1:1" x14ac:dyDescent="0.15">
      <c r="A1154" s="1" t="s">
        <v>4809</v>
      </c>
    </row>
    <row r="1155" spans="1:1" x14ac:dyDescent="0.15">
      <c r="A1155" s="1" t="s">
        <v>4812</v>
      </c>
    </row>
    <row r="1156" spans="1:1" x14ac:dyDescent="0.15">
      <c r="A1156" s="1" t="s">
        <v>4818</v>
      </c>
    </row>
    <row r="1157" spans="1:1" x14ac:dyDescent="0.15">
      <c r="A1157" s="1" t="s">
        <v>4815</v>
      </c>
    </row>
    <row r="1158" spans="1:1" x14ac:dyDescent="0.15">
      <c r="A1158" s="1" t="s">
        <v>4821</v>
      </c>
    </row>
    <row r="1159" spans="1:1" x14ac:dyDescent="0.15">
      <c r="A1159" s="1" t="s">
        <v>4824</v>
      </c>
    </row>
    <row r="1160" spans="1:1" x14ac:dyDescent="0.15">
      <c r="A1160" s="1" t="s">
        <v>4827</v>
      </c>
    </row>
    <row r="1161" spans="1:1" x14ac:dyDescent="0.15">
      <c r="A1161" s="1" t="s">
        <v>4830</v>
      </c>
    </row>
    <row r="1162" spans="1:1" x14ac:dyDescent="0.15">
      <c r="A1162" s="1" t="s">
        <v>4833</v>
      </c>
    </row>
    <row r="1163" spans="1:1" x14ac:dyDescent="0.15">
      <c r="A1163" s="1" t="s">
        <v>4836</v>
      </c>
    </row>
    <row r="1164" spans="1:1" x14ac:dyDescent="0.15">
      <c r="A1164" s="1" t="s">
        <v>4839</v>
      </c>
    </row>
    <row r="1165" spans="1:1" x14ac:dyDescent="0.15">
      <c r="A1165" s="1" t="s">
        <v>4842</v>
      </c>
    </row>
    <row r="1166" spans="1:1" ht="26" x14ac:dyDescent="0.15">
      <c r="A1166" s="1" t="s">
        <v>4844</v>
      </c>
    </row>
    <row r="1167" spans="1:1" x14ac:dyDescent="0.15">
      <c r="A1167" s="1" t="s">
        <v>4847</v>
      </c>
    </row>
    <row r="1168" spans="1:1" x14ac:dyDescent="0.15">
      <c r="A1168" s="1" t="s">
        <v>4850</v>
      </c>
    </row>
    <row r="1169" spans="1:1" x14ac:dyDescent="0.15">
      <c r="A1169" s="1" t="s">
        <v>4853</v>
      </c>
    </row>
    <row r="1170" spans="1:1" x14ac:dyDescent="0.15">
      <c r="A1170" s="1" t="s">
        <v>4856</v>
      </c>
    </row>
    <row r="1171" spans="1:1" x14ac:dyDescent="0.15">
      <c r="A1171" s="1" t="s">
        <v>5741</v>
      </c>
    </row>
    <row r="1172" spans="1:1" x14ac:dyDescent="0.15">
      <c r="A1172" s="1" t="s">
        <v>4859</v>
      </c>
    </row>
    <row r="1173" spans="1:1" x14ac:dyDescent="0.15">
      <c r="A1173" s="1" t="s">
        <v>4861</v>
      </c>
    </row>
    <row r="1174" spans="1:1" ht="26" x14ac:dyDescent="0.15">
      <c r="A1174" s="1" t="s">
        <v>4864</v>
      </c>
    </row>
    <row r="1175" spans="1:1" x14ac:dyDescent="0.15">
      <c r="A1175" s="1" t="s">
        <v>5743</v>
      </c>
    </row>
    <row r="1176" spans="1:1" x14ac:dyDescent="0.15">
      <c r="A1176" s="1" t="s">
        <v>1217</v>
      </c>
    </row>
    <row r="1177" spans="1:1" x14ac:dyDescent="0.15">
      <c r="A1177" s="1" t="s">
        <v>4869</v>
      </c>
    </row>
    <row r="1178" spans="1:1" x14ac:dyDescent="0.15">
      <c r="A1178" s="1" t="s">
        <v>5745</v>
      </c>
    </row>
    <row r="1179" spans="1:1" ht="26" x14ac:dyDescent="0.15">
      <c r="A1179" s="1" t="s">
        <v>4875</v>
      </c>
    </row>
    <row r="1180" spans="1:1" x14ac:dyDescent="0.15">
      <c r="A1180" s="1" t="s">
        <v>4872</v>
      </c>
    </row>
    <row r="1181" spans="1:1" x14ac:dyDescent="0.15">
      <c r="A1181" s="1" t="s">
        <v>5747</v>
      </c>
    </row>
    <row r="1182" spans="1:1" x14ac:dyDescent="0.15">
      <c r="A1182" s="1" t="s">
        <v>4878</v>
      </c>
    </row>
    <row r="1183" spans="1:1" x14ac:dyDescent="0.15">
      <c r="A1183" s="1" t="s">
        <v>4881</v>
      </c>
    </row>
    <row r="1184" spans="1:1" x14ac:dyDescent="0.15">
      <c r="A1184" s="1" t="s">
        <v>4884</v>
      </c>
    </row>
    <row r="1185" spans="1:1" ht="26" x14ac:dyDescent="0.15">
      <c r="A1185" s="1" t="s">
        <v>4887</v>
      </c>
    </row>
    <row r="1186" spans="1:1" x14ac:dyDescent="0.15">
      <c r="A1186" s="1" t="s">
        <v>4890</v>
      </c>
    </row>
    <row r="1187" spans="1:1" x14ac:dyDescent="0.15">
      <c r="A1187" s="1" t="s">
        <v>4893</v>
      </c>
    </row>
    <row r="1188" spans="1:1" x14ac:dyDescent="0.15">
      <c r="A1188" s="1" t="s">
        <v>4895</v>
      </c>
    </row>
    <row r="1189" spans="1:1" x14ac:dyDescent="0.15">
      <c r="A1189" s="1" t="s">
        <v>5749</v>
      </c>
    </row>
    <row r="1190" spans="1:1" x14ac:dyDescent="0.15">
      <c r="A1190" s="1" t="s">
        <v>2559</v>
      </c>
    </row>
    <row r="1191" spans="1:1" ht="26" x14ac:dyDescent="0.15">
      <c r="A1191" s="1" t="s">
        <v>4899</v>
      </c>
    </row>
    <row r="1192" spans="1:1" x14ac:dyDescent="0.15">
      <c r="A1192" s="1" t="s">
        <v>5751</v>
      </c>
    </row>
    <row r="1193" spans="1:1" x14ac:dyDescent="0.15">
      <c r="A1193" s="1" t="s">
        <v>4902</v>
      </c>
    </row>
    <row r="1194" spans="1:1" x14ac:dyDescent="0.15">
      <c r="A1194" s="1" t="s">
        <v>4905</v>
      </c>
    </row>
    <row r="1195" spans="1:1" x14ac:dyDescent="0.15">
      <c r="A1195" s="1" t="s">
        <v>4905</v>
      </c>
    </row>
    <row r="1196" spans="1:1" x14ac:dyDescent="0.15">
      <c r="A1196" s="1" t="s">
        <v>4908</v>
      </c>
    </row>
    <row r="1197" spans="1:1" x14ac:dyDescent="0.15">
      <c r="A1197" s="1" t="s">
        <v>1297</v>
      </c>
    </row>
    <row r="1198" spans="1:1" x14ac:dyDescent="0.15">
      <c r="A1198" s="1" t="s">
        <v>4913</v>
      </c>
    </row>
    <row r="1199" spans="1:1" x14ac:dyDescent="0.15">
      <c r="A1199" s="1" t="s">
        <v>4916</v>
      </c>
    </row>
    <row r="1200" spans="1:1" x14ac:dyDescent="0.15">
      <c r="A1200" s="1" t="s">
        <v>5753</v>
      </c>
    </row>
    <row r="1201" spans="1:1" x14ac:dyDescent="0.15">
      <c r="A1201" s="1" t="s">
        <v>5755</v>
      </c>
    </row>
    <row r="1202" spans="1:1" x14ac:dyDescent="0.15">
      <c r="A1202" s="1" t="s">
        <v>4919</v>
      </c>
    </row>
    <row r="1203" spans="1:1" x14ac:dyDescent="0.15">
      <c r="A1203" s="1" t="s">
        <v>1312</v>
      </c>
    </row>
    <row r="1204" spans="1:1" x14ac:dyDescent="0.15">
      <c r="A1204" s="1" t="s">
        <v>4922</v>
      </c>
    </row>
    <row r="1205" spans="1:1" x14ac:dyDescent="0.15">
      <c r="A1205" s="1" t="s">
        <v>4925</v>
      </c>
    </row>
    <row r="1206" spans="1:1" x14ac:dyDescent="0.15">
      <c r="A1206" s="1" t="s">
        <v>4928</v>
      </c>
    </row>
    <row r="1207" spans="1:1" x14ac:dyDescent="0.15">
      <c r="A1207" s="1" t="s">
        <v>4931</v>
      </c>
    </row>
    <row r="1208" spans="1:1" ht="26" x14ac:dyDescent="0.15">
      <c r="A1208" s="1" t="s">
        <v>4934</v>
      </c>
    </row>
    <row r="1209" spans="1:1" x14ac:dyDescent="0.15">
      <c r="A1209" s="1" t="s">
        <v>4936</v>
      </c>
    </row>
    <row r="1210" spans="1:1" x14ac:dyDescent="0.15">
      <c r="A1210" s="1" t="s">
        <v>4939</v>
      </c>
    </row>
    <row r="1211" spans="1:1" x14ac:dyDescent="0.15">
      <c r="A1211" s="1" t="s">
        <v>4942</v>
      </c>
    </row>
    <row r="1212" spans="1:1" x14ac:dyDescent="0.15">
      <c r="A1212" s="1" t="s">
        <v>5757</v>
      </c>
    </row>
    <row r="1213" spans="1:1" x14ac:dyDescent="0.15">
      <c r="A1213" s="1" t="s">
        <v>4944</v>
      </c>
    </row>
    <row r="1214" spans="1:1" ht="26" x14ac:dyDescent="0.15">
      <c r="A1214" s="1" t="s">
        <v>4946</v>
      </c>
    </row>
    <row r="1215" spans="1:1" x14ac:dyDescent="0.15">
      <c r="A1215" s="1" t="s">
        <v>3813</v>
      </c>
    </row>
    <row r="1216" spans="1:1" x14ac:dyDescent="0.15">
      <c r="A1216" s="1" t="s">
        <v>5758</v>
      </c>
    </row>
    <row r="1217" spans="1:1" x14ac:dyDescent="0.15">
      <c r="A1217" s="1" t="s">
        <v>4951</v>
      </c>
    </row>
    <row r="1218" spans="1:1" x14ac:dyDescent="0.15">
      <c r="A1218" s="1" t="s">
        <v>4953</v>
      </c>
    </row>
    <row r="1219" spans="1:1" x14ac:dyDescent="0.15">
      <c r="A1219" s="1" t="s">
        <v>4956</v>
      </c>
    </row>
    <row r="1220" spans="1:1" x14ac:dyDescent="0.15">
      <c r="A1220" s="1" t="s">
        <v>4216</v>
      </c>
    </row>
    <row r="1221" spans="1:1" x14ac:dyDescent="0.15">
      <c r="A1221" s="1" t="s">
        <v>4958</v>
      </c>
    </row>
    <row r="1222" spans="1:1" x14ac:dyDescent="0.15">
      <c r="A1222" s="1" t="s">
        <v>4961</v>
      </c>
    </row>
    <row r="1223" spans="1:1" x14ac:dyDescent="0.15">
      <c r="A1223" s="1" t="s">
        <v>4964</v>
      </c>
    </row>
    <row r="1224" spans="1:1" x14ac:dyDescent="0.15">
      <c r="A1224" s="1" t="s">
        <v>4967</v>
      </c>
    </row>
    <row r="1225" spans="1:1" x14ac:dyDescent="0.15">
      <c r="A1225" s="1" t="s">
        <v>1352</v>
      </c>
    </row>
    <row r="1226" spans="1:1" ht="26" x14ac:dyDescent="0.15">
      <c r="A1226" s="1" t="s">
        <v>4971</v>
      </c>
    </row>
    <row r="1227" spans="1:1" x14ac:dyDescent="0.15">
      <c r="A1227" s="1" t="s">
        <v>4974</v>
      </c>
    </row>
    <row r="1228" spans="1:1" x14ac:dyDescent="0.15">
      <c r="A1228" s="1" t="s">
        <v>5759</v>
      </c>
    </row>
    <row r="1229" spans="1:1" x14ac:dyDescent="0.15">
      <c r="A1229" s="1" t="s">
        <v>1363</v>
      </c>
    </row>
    <row r="1230" spans="1:1" x14ac:dyDescent="0.15">
      <c r="A1230" s="1" t="s">
        <v>5761</v>
      </c>
    </row>
    <row r="1231" spans="1:1" x14ac:dyDescent="0.15">
      <c r="A1231" s="1" t="s">
        <v>5763</v>
      </c>
    </row>
    <row r="1232" spans="1:1" x14ac:dyDescent="0.15">
      <c r="A1232" s="1" t="s">
        <v>4979</v>
      </c>
    </row>
    <row r="1233" spans="1:1" x14ac:dyDescent="0.15">
      <c r="A1233" s="1" t="s">
        <v>4982</v>
      </c>
    </row>
    <row r="1234" spans="1:1" x14ac:dyDescent="0.15">
      <c r="A1234" s="1" t="s">
        <v>5764</v>
      </c>
    </row>
    <row r="1235" spans="1:1" x14ac:dyDescent="0.15">
      <c r="A1235" s="1" t="s">
        <v>5766</v>
      </c>
    </row>
    <row r="1236" spans="1:1" ht="26" x14ac:dyDescent="0.15">
      <c r="A1236" s="1" t="s">
        <v>5768</v>
      </c>
    </row>
    <row r="1237" spans="1:1" ht="26" x14ac:dyDescent="0.15">
      <c r="A1237" s="1" t="s">
        <v>5770</v>
      </c>
    </row>
    <row r="1238" spans="1:1" x14ac:dyDescent="0.15">
      <c r="A1238" s="1" t="s">
        <v>5771</v>
      </c>
    </row>
    <row r="1239" spans="1:1" x14ac:dyDescent="0.15">
      <c r="A1239" s="1" t="s">
        <v>4984</v>
      </c>
    </row>
    <row r="1240" spans="1:1" x14ac:dyDescent="0.15">
      <c r="A1240" s="1" t="s">
        <v>1375</v>
      </c>
    </row>
    <row r="1241" spans="1:1" x14ac:dyDescent="0.15">
      <c r="A1241" s="1" t="s">
        <v>5774</v>
      </c>
    </row>
    <row r="1242" spans="1:1" x14ac:dyDescent="0.15">
      <c r="A1242" s="1" t="s">
        <v>4987</v>
      </c>
    </row>
    <row r="1243" spans="1:1" x14ac:dyDescent="0.15">
      <c r="A1243" s="1" t="s">
        <v>5776</v>
      </c>
    </row>
    <row r="1244" spans="1:1" x14ac:dyDescent="0.15">
      <c r="A1244" s="1" t="s">
        <v>4990</v>
      </c>
    </row>
    <row r="1245" spans="1:1" x14ac:dyDescent="0.15">
      <c r="A1245" s="1" t="s">
        <v>4993</v>
      </c>
    </row>
    <row r="1246" spans="1:1" x14ac:dyDescent="0.15">
      <c r="A1246" s="1" t="s">
        <v>4996</v>
      </c>
    </row>
    <row r="1247" spans="1:1" x14ac:dyDescent="0.15">
      <c r="A1247" s="1" t="s">
        <v>4998</v>
      </c>
    </row>
    <row r="1248" spans="1:1" x14ac:dyDescent="0.15">
      <c r="A1248" s="1" t="s">
        <v>5001</v>
      </c>
    </row>
    <row r="1249" spans="1:1" x14ac:dyDescent="0.15">
      <c r="A1249" s="1" t="s">
        <v>5003</v>
      </c>
    </row>
    <row r="1250" spans="1:1" x14ac:dyDescent="0.15">
      <c r="A1250" s="1" t="s">
        <v>5778</v>
      </c>
    </row>
    <row r="1251" spans="1:1" x14ac:dyDescent="0.15">
      <c r="A1251" s="1" t="s">
        <v>5006</v>
      </c>
    </row>
    <row r="1252" spans="1:1" x14ac:dyDescent="0.15">
      <c r="A1252" s="1" t="s">
        <v>5780</v>
      </c>
    </row>
    <row r="1253" spans="1:1" x14ac:dyDescent="0.15">
      <c r="A1253" s="1" t="s">
        <v>5009</v>
      </c>
    </row>
    <row r="1254" spans="1:1" x14ac:dyDescent="0.15">
      <c r="A1254" s="1" t="s">
        <v>3874</v>
      </c>
    </row>
    <row r="1255" spans="1:1" ht="26" x14ac:dyDescent="0.15">
      <c r="A1255" s="1" t="s">
        <v>5782</v>
      </c>
    </row>
    <row r="1256" spans="1:1" x14ac:dyDescent="0.15">
      <c r="A1256" s="1" t="s">
        <v>5784</v>
      </c>
    </row>
    <row r="1257" spans="1:1" x14ac:dyDescent="0.15">
      <c r="A1257" s="1" t="s">
        <v>1412</v>
      </c>
    </row>
    <row r="1258" spans="1:1" x14ac:dyDescent="0.15">
      <c r="A1258" s="1" t="s">
        <v>5016</v>
      </c>
    </row>
    <row r="1259" spans="1:1" x14ac:dyDescent="0.15">
      <c r="A1259" s="1" t="s">
        <v>5019</v>
      </c>
    </row>
    <row r="1260" spans="1:1" ht="26" x14ac:dyDescent="0.15">
      <c r="A1260" s="1" t="s">
        <v>5022</v>
      </c>
    </row>
    <row r="1261" spans="1:1" ht="26" x14ac:dyDescent="0.15">
      <c r="A1261" s="1" t="s">
        <v>5025</v>
      </c>
    </row>
    <row r="1262" spans="1:1" ht="26" x14ac:dyDescent="0.15">
      <c r="A1262" s="1" t="s">
        <v>5028</v>
      </c>
    </row>
    <row r="1263" spans="1:1" ht="26" x14ac:dyDescent="0.15">
      <c r="A1263" s="1" t="s">
        <v>5031</v>
      </c>
    </row>
    <row r="1264" spans="1:1" x14ac:dyDescent="0.15">
      <c r="A1264" s="1" t="s">
        <v>5786</v>
      </c>
    </row>
    <row r="1265" spans="1:1" x14ac:dyDescent="0.15">
      <c r="A1265" s="1" t="s">
        <v>5034</v>
      </c>
    </row>
    <row r="1266" spans="1:1" x14ac:dyDescent="0.15">
      <c r="A1266" s="1" t="s">
        <v>5036</v>
      </c>
    </row>
    <row r="1267" spans="1:1" x14ac:dyDescent="0.15">
      <c r="A1267" s="1" t="s">
        <v>5039</v>
      </c>
    </row>
    <row r="1268" spans="1:1" x14ac:dyDescent="0.15">
      <c r="A1268" s="1" t="s">
        <v>5041</v>
      </c>
    </row>
    <row r="1269" spans="1:1" x14ac:dyDescent="0.15">
      <c r="A1269" s="1" t="s">
        <v>5044</v>
      </c>
    </row>
    <row r="1270" spans="1:1" x14ac:dyDescent="0.15">
      <c r="A1270" s="1" t="s">
        <v>5047</v>
      </c>
    </row>
    <row r="1271" spans="1:1" x14ac:dyDescent="0.15">
      <c r="A1271" s="1" t="s">
        <v>5050</v>
      </c>
    </row>
    <row r="1272" spans="1:1" x14ac:dyDescent="0.15">
      <c r="A1272" s="1" t="s">
        <v>5053</v>
      </c>
    </row>
    <row r="1273" spans="1:1" x14ac:dyDescent="0.15">
      <c r="A1273" s="1" t="s">
        <v>5053</v>
      </c>
    </row>
    <row r="1274" spans="1:1" x14ac:dyDescent="0.15">
      <c r="A1274" s="1" t="s">
        <v>5056</v>
      </c>
    </row>
    <row r="1275" spans="1:1" x14ac:dyDescent="0.15">
      <c r="A1275" s="1" t="s">
        <v>5059</v>
      </c>
    </row>
    <row r="1276" spans="1:1" x14ac:dyDescent="0.15">
      <c r="A1276" s="1" t="s">
        <v>5062</v>
      </c>
    </row>
    <row r="1277" spans="1:1" x14ac:dyDescent="0.15">
      <c r="A1277" s="1" t="s">
        <v>5789</v>
      </c>
    </row>
    <row r="1278" spans="1:1" x14ac:dyDescent="0.15">
      <c r="A1278" s="1" t="s">
        <v>5065</v>
      </c>
    </row>
    <row r="1279" spans="1:1" x14ac:dyDescent="0.15">
      <c r="A1279" s="1" t="s">
        <v>5791</v>
      </c>
    </row>
    <row r="1280" spans="1:1" x14ac:dyDescent="0.15">
      <c r="A1280" s="1" t="s">
        <v>3922</v>
      </c>
    </row>
    <row r="1281" spans="1:1" x14ac:dyDescent="0.15">
      <c r="A1281" s="1" t="s">
        <v>5070</v>
      </c>
    </row>
    <row r="1282" spans="1:1" x14ac:dyDescent="0.15">
      <c r="A1282" s="1" t="s">
        <v>5073</v>
      </c>
    </row>
    <row r="1283" spans="1:1" x14ac:dyDescent="0.15">
      <c r="A1283" s="1" t="s">
        <v>5076</v>
      </c>
    </row>
    <row r="1284" spans="1:1" x14ac:dyDescent="0.15">
      <c r="A1284" s="1" t="s">
        <v>5079</v>
      </c>
    </row>
    <row r="1285" spans="1:1" x14ac:dyDescent="0.15">
      <c r="A1285" s="1" t="s">
        <v>5793</v>
      </c>
    </row>
    <row r="1286" spans="1:1" x14ac:dyDescent="0.15">
      <c r="A1286" s="1" t="s">
        <v>5082</v>
      </c>
    </row>
    <row r="1287" spans="1:1" ht="26" x14ac:dyDescent="0.15">
      <c r="A1287" s="1" t="s">
        <v>5085</v>
      </c>
    </row>
    <row r="1288" spans="1:1" x14ac:dyDescent="0.15">
      <c r="A1288" s="1" t="s">
        <v>5088</v>
      </c>
    </row>
    <row r="1289" spans="1:1" x14ac:dyDescent="0.15">
      <c r="A1289" s="1" t="s">
        <v>5795</v>
      </c>
    </row>
    <row r="1290" spans="1:1" x14ac:dyDescent="0.15">
      <c r="A1290" s="1" t="s">
        <v>5797</v>
      </c>
    </row>
    <row r="1291" spans="1:1" x14ac:dyDescent="0.15">
      <c r="A1291" s="1" t="s">
        <v>5799</v>
      </c>
    </row>
    <row r="1292" spans="1:1" x14ac:dyDescent="0.15">
      <c r="A1292" s="1" t="s">
        <v>5091</v>
      </c>
    </row>
    <row r="1293" spans="1:1" x14ac:dyDescent="0.15">
      <c r="A1293" s="1" t="s">
        <v>1131</v>
      </c>
    </row>
    <row r="1294" spans="1:1" x14ac:dyDescent="0.15">
      <c r="A1294" s="1" t="s">
        <v>5094</v>
      </c>
    </row>
    <row r="1295" spans="1:1" x14ac:dyDescent="0.15">
      <c r="A1295" s="1" t="s">
        <v>5097</v>
      </c>
    </row>
    <row r="1296" spans="1:1" x14ac:dyDescent="0.15">
      <c r="A1296" s="1" t="s">
        <v>5801</v>
      </c>
    </row>
    <row r="1297" spans="1:1" x14ac:dyDescent="0.15">
      <c r="A1297" s="1" t="s">
        <v>5100</v>
      </c>
    </row>
    <row r="1298" spans="1:1" x14ac:dyDescent="0.15">
      <c r="A1298" s="1" t="s">
        <v>5803</v>
      </c>
    </row>
    <row r="1299" spans="1:1" x14ac:dyDescent="0.15">
      <c r="A1299" s="1" t="s">
        <v>4284</v>
      </c>
    </row>
    <row r="1300" spans="1:1" ht="26" x14ac:dyDescent="0.15">
      <c r="A1300" s="1" t="s">
        <v>5103</v>
      </c>
    </row>
    <row r="1301" spans="1:1" x14ac:dyDescent="0.15">
      <c r="A1301" s="1" t="s">
        <v>5106</v>
      </c>
    </row>
    <row r="1302" spans="1:1" x14ac:dyDescent="0.15">
      <c r="A1302" s="4" t="s">
        <v>6682</v>
      </c>
    </row>
    <row r="1303" spans="1:1" x14ac:dyDescent="0.15">
      <c r="A1303" s="1" t="s">
        <v>1182</v>
      </c>
    </row>
    <row r="1304" spans="1:1" x14ac:dyDescent="0.15">
      <c r="A1304" s="1" t="s">
        <v>1540</v>
      </c>
    </row>
    <row r="1305" spans="1:1" x14ac:dyDescent="0.15">
      <c r="A1305" s="1" t="s">
        <v>1540</v>
      </c>
    </row>
    <row r="1306" spans="1:1" x14ac:dyDescent="0.15">
      <c r="A1306" s="1" t="s">
        <v>5805</v>
      </c>
    </row>
    <row r="1307" spans="1:1" ht="26" x14ac:dyDescent="0.15">
      <c r="A1307" s="1" t="s">
        <v>5113</v>
      </c>
    </row>
    <row r="1308" spans="1:1" x14ac:dyDescent="0.15">
      <c r="A1308" s="1" t="s">
        <v>5116</v>
      </c>
    </row>
    <row r="1309" spans="1:1" x14ac:dyDescent="0.15">
      <c r="A1309" s="1" t="s">
        <v>5806</v>
      </c>
    </row>
    <row r="1310" spans="1:1" x14ac:dyDescent="0.15">
      <c r="A1310" s="1" t="s">
        <v>5807</v>
      </c>
    </row>
    <row r="1311" spans="1:1" x14ac:dyDescent="0.15">
      <c r="A1311" s="1" t="s">
        <v>5119</v>
      </c>
    </row>
    <row r="1312" spans="1:1" x14ac:dyDescent="0.15">
      <c r="A1312" s="1" t="s">
        <v>5122</v>
      </c>
    </row>
    <row r="1313" spans="1:1" x14ac:dyDescent="0.15">
      <c r="A1313" s="1" t="s">
        <v>5125</v>
      </c>
    </row>
    <row r="1314" spans="1:1" x14ac:dyDescent="0.15">
      <c r="A1314" s="1" t="s">
        <v>5127</v>
      </c>
    </row>
    <row r="1315" spans="1:1" x14ac:dyDescent="0.15">
      <c r="A1315" s="1" t="s">
        <v>5129</v>
      </c>
    </row>
    <row r="1316" spans="1:1" ht="26" x14ac:dyDescent="0.15">
      <c r="A1316" s="1" t="s">
        <v>5131</v>
      </c>
    </row>
    <row r="1317" spans="1:1" x14ac:dyDescent="0.15">
      <c r="A1317" s="1" t="s">
        <v>5134</v>
      </c>
    </row>
    <row r="1318" spans="1:1" x14ac:dyDescent="0.15">
      <c r="A1318" s="1" t="s">
        <v>5808</v>
      </c>
    </row>
    <row r="1319" spans="1:1" x14ac:dyDescent="0.15">
      <c r="A1319" s="1" t="s">
        <v>5137</v>
      </c>
    </row>
    <row r="1320" spans="1:1" x14ac:dyDescent="0.15">
      <c r="A1320" s="1" t="s">
        <v>5139</v>
      </c>
    </row>
    <row r="1321" spans="1:1" x14ac:dyDescent="0.15">
      <c r="A1321" s="1" t="s">
        <v>5809</v>
      </c>
    </row>
    <row r="1322" spans="1:1" x14ac:dyDescent="0.15">
      <c r="A1322" s="1" t="s">
        <v>5142</v>
      </c>
    </row>
    <row r="1323" spans="1:1" x14ac:dyDescent="0.15">
      <c r="A1323" s="1" t="s">
        <v>5144</v>
      </c>
    </row>
    <row r="1324" spans="1:1" x14ac:dyDescent="0.15">
      <c r="A1324" s="1" t="s">
        <v>5147</v>
      </c>
    </row>
    <row r="1325" spans="1:1" x14ac:dyDescent="0.15">
      <c r="A1325" s="1" t="s">
        <v>5150</v>
      </c>
    </row>
    <row r="1326" spans="1:1" x14ac:dyDescent="0.15">
      <c r="A1326" s="1" t="s">
        <v>5152</v>
      </c>
    </row>
    <row r="1327" spans="1:1" x14ac:dyDescent="0.15">
      <c r="A1327" s="1" t="s">
        <v>5155</v>
      </c>
    </row>
    <row r="1328" spans="1:1" x14ac:dyDescent="0.15">
      <c r="A1328" s="1" t="s">
        <v>5158</v>
      </c>
    </row>
    <row r="1329" spans="1:1" x14ac:dyDescent="0.15">
      <c r="A1329" s="1" t="s">
        <v>5810</v>
      </c>
    </row>
    <row r="1330" spans="1:1" x14ac:dyDescent="0.15">
      <c r="A1330" s="1" t="s">
        <v>5161</v>
      </c>
    </row>
    <row r="1331" spans="1:1" x14ac:dyDescent="0.15">
      <c r="A1331" s="1" t="s">
        <v>5163</v>
      </c>
    </row>
    <row r="1332" spans="1:1" x14ac:dyDescent="0.15">
      <c r="A1332" s="1" t="s">
        <v>1241</v>
      </c>
    </row>
    <row r="1333" spans="1:1" x14ac:dyDescent="0.15">
      <c r="A1333" s="1" t="s">
        <v>5168</v>
      </c>
    </row>
    <row r="1334" spans="1:1" x14ac:dyDescent="0.15">
      <c r="A1334" s="1" t="s">
        <v>5170</v>
      </c>
    </row>
    <row r="1335" spans="1:1" ht="26" x14ac:dyDescent="0.15">
      <c r="A1335" s="1" t="s">
        <v>5172</v>
      </c>
    </row>
    <row r="1336" spans="1:1" ht="26" x14ac:dyDescent="0.15">
      <c r="A1336" s="1" t="s">
        <v>5175</v>
      </c>
    </row>
    <row r="1337" spans="1:1" x14ac:dyDescent="0.15">
      <c r="A1337" s="1" t="s">
        <v>5177</v>
      </c>
    </row>
    <row r="1338" spans="1:1" ht="26" x14ac:dyDescent="0.15">
      <c r="A1338" s="1" t="s">
        <v>5180</v>
      </c>
    </row>
    <row r="1339" spans="1:1" x14ac:dyDescent="0.15">
      <c r="A1339" s="1" t="s">
        <v>5182</v>
      </c>
    </row>
    <row r="1340" spans="1:1" x14ac:dyDescent="0.15">
      <c r="A1340" s="1" t="s">
        <v>5185</v>
      </c>
    </row>
    <row r="1341" spans="1:1" ht="26" x14ac:dyDescent="0.15">
      <c r="A1341" s="1" t="s">
        <v>5188</v>
      </c>
    </row>
    <row r="1342" spans="1:1" x14ac:dyDescent="0.15">
      <c r="A1342" s="1" t="s">
        <v>5190</v>
      </c>
    </row>
    <row r="1343" spans="1:1" x14ac:dyDescent="0.15">
      <c r="A1343" s="1" t="s">
        <v>5193</v>
      </c>
    </row>
    <row r="1344" spans="1:1" x14ac:dyDescent="0.15">
      <c r="A1344" s="1" t="s">
        <v>5195</v>
      </c>
    </row>
    <row r="1345" spans="1:1" x14ac:dyDescent="0.15">
      <c r="A1345" s="1" t="s">
        <v>5197</v>
      </c>
    </row>
    <row r="1346" spans="1:1" x14ac:dyDescent="0.15">
      <c r="A1346" s="1" t="s">
        <v>5199</v>
      </c>
    </row>
    <row r="1347" spans="1:1" x14ac:dyDescent="0.15">
      <c r="A1347" s="1" t="s">
        <v>5202</v>
      </c>
    </row>
    <row r="1348" spans="1:1" ht="26" x14ac:dyDescent="0.15">
      <c r="A1348" s="1" t="s">
        <v>5204</v>
      </c>
    </row>
    <row r="1349" spans="1:1" ht="26" x14ac:dyDescent="0.15">
      <c r="A1349" s="1" t="s">
        <v>5207</v>
      </c>
    </row>
    <row r="1350" spans="1:1" ht="26" x14ac:dyDescent="0.15">
      <c r="A1350" s="1" t="s">
        <v>5210</v>
      </c>
    </row>
    <row r="1351" spans="1:1" ht="26" x14ac:dyDescent="0.15">
      <c r="A1351" s="1" t="s">
        <v>5213</v>
      </c>
    </row>
    <row r="1352" spans="1:1" x14ac:dyDescent="0.15">
      <c r="A1352" s="1" t="s">
        <v>5216</v>
      </c>
    </row>
    <row r="1353" spans="1:1" x14ac:dyDescent="0.15">
      <c r="A1353" s="1" t="s">
        <v>5219</v>
      </c>
    </row>
    <row r="1354" spans="1:1" x14ac:dyDescent="0.15">
      <c r="A1354" s="1" t="s">
        <v>5221</v>
      </c>
    </row>
    <row r="1355" spans="1:1" ht="26" x14ac:dyDescent="0.15">
      <c r="A1355" s="1" t="s">
        <v>5224</v>
      </c>
    </row>
    <row r="1356" spans="1:1" ht="26" x14ac:dyDescent="0.15">
      <c r="A1356" s="1" t="s">
        <v>5227</v>
      </c>
    </row>
    <row r="1357" spans="1:1" ht="26" x14ac:dyDescent="0.15">
      <c r="A1357" s="1" t="s">
        <v>5230</v>
      </c>
    </row>
    <row r="1358" spans="1:1" ht="26" x14ac:dyDescent="0.15">
      <c r="A1358" s="1" t="s">
        <v>5232</v>
      </c>
    </row>
    <row r="1359" spans="1:1" x14ac:dyDescent="0.15">
      <c r="A1359" s="1" t="s">
        <v>1265</v>
      </c>
    </row>
    <row r="1360" spans="1:1" x14ac:dyDescent="0.15">
      <c r="A1360" s="1" t="s">
        <v>5237</v>
      </c>
    </row>
    <row r="1361" spans="1:1" x14ac:dyDescent="0.15">
      <c r="A1361" s="1" t="s">
        <v>5239</v>
      </c>
    </row>
    <row r="1362" spans="1:1" x14ac:dyDescent="0.15">
      <c r="A1362" s="1" t="s">
        <v>5242</v>
      </c>
    </row>
    <row r="1363" spans="1:1" x14ac:dyDescent="0.15">
      <c r="A1363" s="1" t="s">
        <v>5245</v>
      </c>
    </row>
    <row r="1364" spans="1:1" ht="26" x14ac:dyDescent="0.15">
      <c r="A1364" s="1" t="s">
        <v>5247</v>
      </c>
    </row>
    <row r="1365" spans="1:1" x14ac:dyDescent="0.15">
      <c r="A1365" s="1" t="s">
        <v>1289</v>
      </c>
    </row>
    <row r="1366" spans="1:1" x14ac:dyDescent="0.15">
      <c r="A1366" s="1" t="s">
        <v>5251</v>
      </c>
    </row>
    <row r="1367" spans="1:1" x14ac:dyDescent="0.15">
      <c r="A1367" s="1" t="s">
        <v>5253</v>
      </c>
    </row>
    <row r="1368" spans="1:1" x14ac:dyDescent="0.15">
      <c r="A1368" s="1" t="s">
        <v>5255</v>
      </c>
    </row>
    <row r="1369" spans="1:1" x14ac:dyDescent="0.15">
      <c r="A1369" s="1" t="s">
        <v>5257</v>
      </c>
    </row>
    <row r="1370" spans="1:1" x14ac:dyDescent="0.15">
      <c r="A1370" s="1" t="s">
        <v>5258</v>
      </c>
    </row>
    <row r="1371" spans="1:1" x14ac:dyDescent="0.15">
      <c r="A1371" s="1" t="s">
        <v>5260</v>
      </c>
    </row>
    <row r="1372" spans="1:1" ht="26" x14ac:dyDescent="0.15">
      <c r="A1372" s="1" t="s">
        <v>5263</v>
      </c>
    </row>
    <row r="1373" spans="1:1" x14ac:dyDescent="0.15">
      <c r="A1373" s="1" t="s">
        <v>3756</v>
      </c>
    </row>
    <row r="1374" spans="1:1" x14ac:dyDescent="0.15">
      <c r="A1374" s="1" t="s">
        <v>5264</v>
      </c>
    </row>
    <row r="1375" spans="1:1" x14ac:dyDescent="0.15">
      <c r="A1375" s="1" t="s">
        <v>5266</v>
      </c>
    </row>
    <row r="1376" spans="1:1" ht="26" x14ac:dyDescent="0.15">
      <c r="A1376" s="1" t="s">
        <v>5268</v>
      </c>
    </row>
    <row r="1377" spans="1:1" x14ac:dyDescent="0.15">
      <c r="A1377" s="1" t="s">
        <v>2537</v>
      </c>
    </row>
    <row r="1378" spans="1:1" ht="26" x14ac:dyDescent="0.15">
      <c r="A1378" s="1" t="s">
        <v>5271</v>
      </c>
    </row>
    <row r="1379" spans="1:1" ht="26" x14ac:dyDescent="0.15">
      <c r="A1379" s="1" t="s">
        <v>5273</v>
      </c>
    </row>
    <row r="1380" spans="1:1" ht="26" x14ac:dyDescent="0.15">
      <c r="A1380" s="1" t="s">
        <v>5275</v>
      </c>
    </row>
    <row r="1381" spans="1:1" ht="26" x14ac:dyDescent="0.15">
      <c r="A1381" s="1" t="s">
        <v>5277</v>
      </c>
    </row>
    <row r="1382" spans="1:1" ht="26" x14ac:dyDescent="0.15">
      <c r="A1382" s="1" t="s">
        <v>5278</v>
      </c>
    </row>
    <row r="1383" spans="1:1" ht="26" x14ac:dyDescent="0.15">
      <c r="A1383" s="1" t="s">
        <v>5280</v>
      </c>
    </row>
    <row r="1384" spans="1:1" ht="26" x14ac:dyDescent="0.15">
      <c r="A1384" s="1" t="s">
        <v>5282</v>
      </c>
    </row>
    <row r="1385" spans="1:1" x14ac:dyDescent="0.15">
      <c r="A1385" s="1" t="s">
        <v>3825</v>
      </c>
    </row>
    <row r="1386" spans="1:1" ht="26" x14ac:dyDescent="0.15">
      <c r="A1386" s="1" t="s">
        <v>5284</v>
      </c>
    </row>
    <row r="1387" spans="1:1" x14ac:dyDescent="0.15">
      <c r="A1387" s="1" t="s">
        <v>5286</v>
      </c>
    </row>
    <row r="1388" spans="1:1" x14ac:dyDescent="0.15">
      <c r="A1388" s="1" t="s">
        <v>5287</v>
      </c>
    </row>
    <row r="1389" spans="1:1" x14ac:dyDescent="0.15">
      <c r="A1389" s="1" t="s">
        <v>5288</v>
      </c>
    </row>
    <row r="1390" spans="1:1" x14ac:dyDescent="0.15">
      <c r="A1390" s="1" t="s">
        <v>5290</v>
      </c>
    </row>
    <row r="1391" spans="1:1" x14ac:dyDescent="0.15">
      <c r="A1391" s="1" t="s">
        <v>3863</v>
      </c>
    </row>
    <row r="1392" spans="1:1" ht="26" x14ac:dyDescent="0.15">
      <c r="A1392" s="1" t="s">
        <v>5293</v>
      </c>
    </row>
    <row r="1393" spans="1:1" x14ac:dyDescent="0.15">
      <c r="A1393" s="1" t="s">
        <v>2880</v>
      </c>
    </row>
    <row r="1394" spans="1:1" x14ac:dyDescent="0.15">
      <c r="A1394" s="1" t="s">
        <v>5294</v>
      </c>
    </row>
    <row r="1395" spans="1:1" x14ac:dyDescent="0.15">
      <c r="A1395" s="1" t="s">
        <v>5296</v>
      </c>
    </row>
    <row r="1396" spans="1:1" x14ac:dyDescent="0.15">
      <c r="A1396" s="1" t="s">
        <v>5298</v>
      </c>
    </row>
    <row r="1397" spans="1:1" x14ac:dyDescent="0.15">
      <c r="A1397" s="1" t="s">
        <v>5300</v>
      </c>
    </row>
    <row r="1398" spans="1:1" x14ac:dyDescent="0.15">
      <c r="A1398" s="1" t="s">
        <v>5301</v>
      </c>
    </row>
    <row r="1399" spans="1:1" x14ac:dyDescent="0.15">
      <c r="A1399" s="1" t="s">
        <v>5302</v>
      </c>
    </row>
    <row r="1400" spans="1:1" x14ac:dyDescent="0.15">
      <c r="A1400" s="1" t="s">
        <v>5304</v>
      </c>
    </row>
    <row r="1401" spans="1:1" x14ac:dyDescent="0.15">
      <c r="A1401" s="1" t="s">
        <v>1382</v>
      </c>
    </row>
    <row r="1402" spans="1:1" x14ac:dyDescent="0.15">
      <c r="A1402" s="1" t="s">
        <v>5307</v>
      </c>
    </row>
    <row r="1403" spans="1:1" x14ac:dyDescent="0.15">
      <c r="A1403" s="1" t="s">
        <v>5309</v>
      </c>
    </row>
    <row r="1404" spans="1:1" x14ac:dyDescent="0.15">
      <c r="A1404" s="1" t="s">
        <v>5311</v>
      </c>
    </row>
    <row r="1405" spans="1:1" x14ac:dyDescent="0.15">
      <c r="A1405" s="1" t="s">
        <v>5313</v>
      </c>
    </row>
    <row r="1406" spans="1:1" x14ac:dyDescent="0.15">
      <c r="A1406" s="1" t="s">
        <v>5315</v>
      </c>
    </row>
    <row r="1407" spans="1:1" x14ac:dyDescent="0.15">
      <c r="A1407" s="1" t="s">
        <v>5317</v>
      </c>
    </row>
    <row r="1408" spans="1:1" x14ac:dyDescent="0.15">
      <c r="A1408" s="1" t="s">
        <v>3918</v>
      </c>
    </row>
    <row r="1409" spans="1:1" ht="26" x14ac:dyDescent="0.15">
      <c r="A1409" s="1" t="s">
        <v>5319</v>
      </c>
    </row>
    <row r="1410" spans="1:1" ht="26" x14ac:dyDescent="0.15">
      <c r="A1410" s="1" t="s">
        <v>5321</v>
      </c>
    </row>
    <row r="1411" spans="1:1" x14ac:dyDescent="0.15">
      <c r="A1411" s="1" t="s">
        <v>5323</v>
      </c>
    </row>
    <row r="1412" spans="1:1" x14ac:dyDescent="0.15">
      <c r="A1412" s="1" t="s">
        <v>3923</v>
      </c>
    </row>
    <row r="1413" spans="1:1" x14ac:dyDescent="0.15">
      <c r="A1413" s="1" t="s">
        <v>5326</v>
      </c>
    </row>
    <row r="1414" spans="1:1" ht="26" x14ac:dyDescent="0.15">
      <c r="A1414" s="1" t="s">
        <v>5328</v>
      </c>
    </row>
    <row r="1415" spans="1:1" x14ac:dyDescent="0.15">
      <c r="A1415" s="1" t="s">
        <v>4137</v>
      </c>
    </row>
    <row r="1416" spans="1:1" x14ac:dyDescent="0.15">
      <c r="A1416" s="1" t="s">
        <v>5331</v>
      </c>
    </row>
    <row r="1417" spans="1:1" x14ac:dyDescent="0.15">
      <c r="A1417" s="1" t="s">
        <v>5333</v>
      </c>
    </row>
    <row r="1418" spans="1:1" x14ac:dyDescent="0.15">
      <c r="A1418" s="1" t="s">
        <v>5335</v>
      </c>
    </row>
    <row r="1419" spans="1:1" x14ac:dyDescent="0.15">
      <c r="A1419" s="1" t="s">
        <v>5337</v>
      </c>
    </row>
    <row r="1420" spans="1:1" x14ac:dyDescent="0.15">
      <c r="A1420" s="1" t="s">
        <v>5339</v>
      </c>
    </row>
    <row r="1421" spans="1:1" x14ac:dyDescent="0.15">
      <c r="A1421" s="1" t="s">
        <v>5341</v>
      </c>
    </row>
    <row r="1422" spans="1:1" x14ac:dyDescent="0.15">
      <c r="A1422" s="1" t="s">
        <v>5343</v>
      </c>
    </row>
    <row r="1423" spans="1:1" x14ac:dyDescent="0.15">
      <c r="A1423" s="1" t="s">
        <v>5345</v>
      </c>
    </row>
    <row r="1424" spans="1:1" x14ac:dyDescent="0.15">
      <c r="A1424" s="1" t="s">
        <v>4222</v>
      </c>
    </row>
    <row r="1425" spans="1:1" x14ac:dyDescent="0.15">
      <c r="A1425" s="1" t="s">
        <v>5101</v>
      </c>
    </row>
    <row r="1426" spans="1:1" x14ac:dyDescent="0.15">
      <c r="A1426" s="1" t="s">
        <v>5104</v>
      </c>
    </row>
    <row r="1427" spans="1:1" x14ac:dyDescent="0.15">
      <c r="A1427" s="1" t="s">
        <v>5107</v>
      </c>
    </row>
    <row r="1428" spans="1:1" ht="26" x14ac:dyDescent="0.15">
      <c r="A1428" s="1" t="s">
        <v>5109</v>
      </c>
    </row>
    <row r="1429" spans="1:1" x14ac:dyDescent="0.15">
      <c r="A1429" s="1" t="s">
        <v>5111</v>
      </c>
    </row>
    <row r="1430" spans="1:1" x14ac:dyDescent="0.15">
      <c r="A1430" s="1" t="s">
        <v>5114</v>
      </c>
    </row>
    <row r="1431" spans="1:1" x14ac:dyDescent="0.15">
      <c r="A1431" s="1" t="s">
        <v>5117</v>
      </c>
    </row>
    <row r="1432" spans="1:1" x14ac:dyDescent="0.15">
      <c r="A1432" s="1" t="s">
        <v>5120</v>
      </c>
    </row>
    <row r="1433" spans="1:1" ht="26" x14ac:dyDescent="0.15">
      <c r="A1433" s="1" t="s">
        <v>5123</v>
      </c>
    </row>
    <row r="1434" spans="1:1" x14ac:dyDescent="0.15">
      <c r="A1434" s="1" t="s">
        <v>5126</v>
      </c>
    </row>
    <row r="1435" spans="1:1" ht="26" x14ac:dyDescent="0.15">
      <c r="A1435" s="1" t="s">
        <v>5128</v>
      </c>
    </row>
    <row r="1436" spans="1:1" x14ac:dyDescent="0.15">
      <c r="A1436" s="1" t="s">
        <v>5130</v>
      </c>
    </row>
    <row r="1437" spans="1:1" ht="26" x14ac:dyDescent="0.15">
      <c r="A1437" s="1" t="s">
        <v>5132</v>
      </c>
    </row>
    <row r="1438" spans="1:1" ht="26" x14ac:dyDescent="0.15">
      <c r="A1438" s="1" t="s">
        <v>5135</v>
      </c>
    </row>
    <row r="1439" spans="1:1" x14ac:dyDescent="0.15">
      <c r="A1439" s="1" t="s">
        <v>5138</v>
      </c>
    </row>
    <row r="1440" spans="1:1" x14ac:dyDescent="0.15">
      <c r="A1440" s="1" t="s">
        <v>5140</v>
      </c>
    </row>
    <row r="1441" spans="1:1" x14ac:dyDescent="0.15">
      <c r="A1441" s="1" t="s">
        <v>5143</v>
      </c>
    </row>
    <row r="1442" spans="1:1" ht="26" x14ac:dyDescent="0.15">
      <c r="A1442" s="1" t="s">
        <v>5145</v>
      </c>
    </row>
    <row r="1443" spans="1:1" x14ac:dyDescent="0.15">
      <c r="A1443" s="1" t="s">
        <v>5148</v>
      </c>
    </row>
    <row r="1444" spans="1:1" x14ac:dyDescent="0.15">
      <c r="A1444" s="1" t="s">
        <v>1216</v>
      </c>
    </row>
    <row r="1445" spans="1:1" x14ac:dyDescent="0.15">
      <c r="A1445" s="1" t="s">
        <v>5153</v>
      </c>
    </row>
    <row r="1446" spans="1:1" x14ac:dyDescent="0.15">
      <c r="A1446" s="1" t="s">
        <v>5156</v>
      </c>
    </row>
    <row r="1447" spans="1:1" x14ac:dyDescent="0.15">
      <c r="A1447" s="1" t="s">
        <v>5159</v>
      </c>
    </row>
    <row r="1448" spans="1:1" x14ac:dyDescent="0.15">
      <c r="A1448" s="1" t="s">
        <v>3118</v>
      </c>
    </row>
    <row r="1449" spans="1:1" x14ac:dyDescent="0.15">
      <c r="A1449" s="1" t="s">
        <v>5164</v>
      </c>
    </row>
    <row r="1450" spans="1:1" x14ac:dyDescent="0.15">
      <c r="A1450" s="1" t="s">
        <v>5166</v>
      </c>
    </row>
    <row r="1451" spans="1:1" x14ac:dyDescent="0.15">
      <c r="A1451" s="1" t="s">
        <v>1245</v>
      </c>
    </row>
    <row r="1452" spans="1:1" x14ac:dyDescent="0.15">
      <c r="A1452" s="1" t="s">
        <v>4008</v>
      </c>
    </row>
    <row r="1453" spans="1:1" x14ac:dyDescent="0.15">
      <c r="A1453" s="1" t="s">
        <v>5173</v>
      </c>
    </row>
    <row r="1454" spans="1:1" x14ac:dyDescent="0.15">
      <c r="A1454" s="1" t="s">
        <v>1251</v>
      </c>
    </row>
    <row r="1455" spans="1:1" x14ac:dyDescent="0.15">
      <c r="A1455" s="1" t="s">
        <v>5178</v>
      </c>
    </row>
    <row r="1456" spans="1:1" x14ac:dyDescent="0.15">
      <c r="A1456" s="1" t="s">
        <v>4169</v>
      </c>
    </row>
    <row r="1457" spans="1:1" x14ac:dyDescent="0.15">
      <c r="A1457" s="1" t="s">
        <v>5183</v>
      </c>
    </row>
    <row r="1458" spans="1:1" x14ac:dyDescent="0.15">
      <c r="A1458" s="1" t="s">
        <v>5186</v>
      </c>
    </row>
    <row r="1459" spans="1:1" x14ac:dyDescent="0.15">
      <c r="A1459" s="1" t="s">
        <v>1257</v>
      </c>
    </row>
    <row r="1460" spans="1:1" x14ac:dyDescent="0.15">
      <c r="A1460" s="1" t="s">
        <v>5191</v>
      </c>
    </row>
    <row r="1461" spans="1:1" x14ac:dyDescent="0.15">
      <c r="A1461" s="1" t="s">
        <v>1281</v>
      </c>
    </row>
    <row r="1462" spans="1:1" x14ac:dyDescent="0.15">
      <c r="A1462" s="1" t="s">
        <v>5196</v>
      </c>
    </row>
    <row r="1463" spans="1:1" x14ac:dyDescent="0.15">
      <c r="A1463" s="1" t="s">
        <v>5198</v>
      </c>
    </row>
    <row r="1464" spans="1:1" x14ac:dyDescent="0.15">
      <c r="A1464" s="1" t="s">
        <v>5200</v>
      </c>
    </row>
    <row r="1465" spans="1:1" ht="26" x14ac:dyDescent="0.15">
      <c r="A1465" s="1" t="s">
        <v>5203</v>
      </c>
    </row>
    <row r="1466" spans="1:1" x14ac:dyDescent="0.15">
      <c r="A1466" s="1" t="s">
        <v>5205</v>
      </c>
    </row>
    <row r="1467" spans="1:1" x14ac:dyDescent="0.15">
      <c r="A1467" s="1" t="s">
        <v>5208</v>
      </c>
    </row>
    <row r="1468" spans="1:1" ht="26" x14ac:dyDescent="0.15">
      <c r="A1468" s="1" t="s">
        <v>5211</v>
      </c>
    </row>
    <row r="1469" spans="1:1" x14ac:dyDescent="0.15">
      <c r="A1469" s="1" t="s">
        <v>5214</v>
      </c>
    </row>
    <row r="1470" spans="1:1" ht="26" x14ac:dyDescent="0.15">
      <c r="A1470" s="1" t="s">
        <v>5217</v>
      </c>
    </row>
    <row r="1471" spans="1:1" ht="26" x14ac:dyDescent="0.15">
      <c r="A1471" s="1" t="s">
        <v>5220</v>
      </c>
    </row>
    <row r="1472" spans="1:1" ht="26" x14ac:dyDescent="0.15">
      <c r="A1472" s="1" t="s">
        <v>5222</v>
      </c>
    </row>
    <row r="1473" spans="1:1" x14ac:dyDescent="0.15">
      <c r="A1473" s="1" t="s">
        <v>5225</v>
      </c>
    </row>
    <row r="1474" spans="1:1" ht="26" x14ac:dyDescent="0.15">
      <c r="A1474" s="1" t="s">
        <v>5228</v>
      </c>
    </row>
    <row r="1475" spans="1:1" ht="26" x14ac:dyDescent="0.15">
      <c r="A1475" s="1" t="s">
        <v>5231</v>
      </c>
    </row>
    <row r="1476" spans="1:1" x14ac:dyDescent="0.15">
      <c r="A1476" s="1" t="s">
        <v>5233</v>
      </c>
    </row>
    <row r="1477" spans="1:1" x14ac:dyDescent="0.15">
      <c r="A1477" s="1" t="s">
        <v>5235</v>
      </c>
    </row>
    <row r="1478" spans="1:1" x14ac:dyDescent="0.15">
      <c r="A1478" s="1" t="s">
        <v>4073</v>
      </c>
    </row>
    <row r="1479" spans="1:1" ht="26" x14ac:dyDescent="0.15">
      <c r="A1479" s="1" t="s">
        <v>5240</v>
      </c>
    </row>
    <row r="1480" spans="1:1" ht="26" x14ac:dyDescent="0.15">
      <c r="A1480" s="1" t="s">
        <v>5243</v>
      </c>
    </row>
    <row r="1481" spans="1:1" ht="26" x14ac:dyDescent="0.15">
      <c r="A1481" s="1" t="s">
        <v>5246</v>
      </c>
    </row>
    <row r="1482" spans="1:1" ht="26" x14ac:dyDescent="0.15">
      <c r="A1482" s="1" t="s">
        <v>5248</v>
      </c>
    </row>
    <row r="1483" spans="1:1" ht="26" x14ac:dyDescent="0.15">
      <c r="A1483" s="1" t="s">
        <v>5250</v>
      </c>
    </row>
    <row r="1484" spans="1:1" ht="26" x14ac:dyDescent="0.15">
      <c r="A1484" s="1" t="s">
        <v>5252</v>
      </c>
    </row>
    <row r="1485" spans="1:1" x14ac:dyDescent="0.15">
      <c r="A1485" s="1" t="s">
        <v>5254</v>
      </c>
    </row>
    <row r="1486" spans="1:1" x14ac:dyDescent="0.15">
      <c r="A1486" s="1" t="s">
        <v>5256</v>
      </c>
    </row>
    <row r="1487" spans="1:1" x14ac:dyDescent="0.15">
      <c r="A1487" s="1" t="s">
        <v>1348</v>
      </c>
    </row>
    <row r="1488" spans="1:1" x14ac:dyDescent="0.15">
      <c r="A1488" s="1" t="s">
        <v>5259</v>
      </c>
    </row>
    <row r="1489" spans="1:1" x14ac:dyDescent="0.15">
      <c r="A1489" s="1" t="s">
        <v>5261</v>
      </c>
    </row>
    <row r="1490" spans="1:1" x14ac:dyDescent="0.15">
      <c r="A1490" s="1" t="s">
        <v>5262</v>
      </c>
    </row>
    <row r="1491" spans="1:1" ht="26" x14ac:dyDescent="0.15">
      <c r="A1491" s="1" t="s">
        <v>1365</v>
      </c>
    </row>
    <row r="1492" spans="1:1" ht="26" x14ac:dyDescent="0.15">
      <c r="A1492" s="1" t="s">
        <v>5265</v>
      </c>
    </row>
    <row r="1493" spans="1:1" x14ac:dyDescent="0.15">
      <c r="A1493" s="1" t="s">
        <v>5267</v>
      </c>
    </row>
    <row r="1494" spans="1:1" x14ac:dyDescent="0.15">
      <c r="A1494" s="1" t="s">
        <v>5269</v>
      </c>
    </row>
    <row r="1495" spans="1:1" x14ac:dyDescent="0.15">
      <c r="A1495" s="1" t="s">
        <v>5270</v>
      </c>
    </row>
    <row r="1496" spans="1:1" x14ac:dyDescent="0.15">
      <c r="A1496" s="1" t="s">
        <v>5272</v>
      </c>
    </row>
    <row r="1497" spans="1:1" x14ac:dyDescent="0.15">
      <c r="A1497" s="1" t="s">
        <v>5274</v>
      </c>
    </row>
    <row r="1498" spans="1:1" ht="26" x14ac:dyDescent="0.15">
      <c r="A1498" s="1" t="s">
        <v>5276</v>
      </c>
    </row>
    <row r="1499" spans="1:1" x14ac:dyDescent="0.15">
      <c r="A1499" s="1" t="s">
        <v>1401</v>
      </c>
    </row>
    <row r="1500" spans="1:1" x14ac:dyDescent="0.15">
      <c r="A1500" s="1" t="s">
        <v>5279</v>
      </c>
    </row>
    <row r="1501" spans="1:1" x14ac:dyDescent="0.15">
      <c r="A1501" s="1" t="s">
        <v>5281</v>
      </c>
    </row>
    <row r="1502" spans="1:1" x14ac:dyDescent="0.15">
      <c r="A1502" s="1" t="s">
        <v>5283</v>
      </c>
    </row>
    <row r="1503" spans="1:1" x14ac:dyDescent="0.15">
      <c r="A1503" s="1" t="s">
        <v>1423</v>
      </c>
    </row>
    <row r="1504" spans="1:1" x14ac:dyDescent="0.15">
      <c r="A1504" s="1" t="s">
        <v>5285</v>
      </c>
    </row>
    <row r="1505" spans="1:1" x14ac:dyDescent="0.15">
      <c r="A1505" s="1" t="s">
        <v>1434</v>
      </c>
    </row>
    <row r="1506" spans="1:1" x14ac:dyDescent="0.15">
      <c r="A1506" s="1" t="s">
        <v>1435</v>
      </c>
    </row>
    <row r="1507" spans="1:1" x14ac:dyDescent="0.15">
      <c r="A1507" s="1" t="s">
        <v>5289</v>
      </c>
    </row>
    <row r="1508" spans="1:1" x14ac:dyDescent="0.15">
      <c r="A1508" s="1" t="s">
        <v>5291</v>
      </c>
    </row>
    <row r="1509" spans="1:1" ht="26" x14ac:dyDescent="0.15">
      <c r="A1509" s="1" t="s">
        <v>5292</v>
      </c>
    </row>
    <row r="1510" spans="1:1" x14ac:dyDescent="0.15">
      <c r="A1510" s="1" t="s">
        <v>1436</v>
      </c>
    </row>
    <row r="1511" spans="1:1" x14ac:dyDescent="0.15">
      <c r="A1511" s="1" t="s">
        <v>1439</v>
      </c>
    </row>
    <row r="1512" spans="1:1" x14ac:dyDescent="0.15">
      <c r="A1512" s="1" t="s">
        <v>5295</v>
      </c>
    </row>
    <row r="1513" spans="1:1" ht="26" x14ac:dyDescent="0.15">
      <c r="A1513" s="1" t="s">
        <v>5297</v>
      </c>
    </row>
    <row r="1514" spans="1:1" x14ac:dyDescent="0.15">
      <c r="A1514" s="1" t="s">
        <v>5299</v>
      </c>
    </row>
    <row r="1515" spans="1:1" x14ac:dyDescent="0.15">
      <c r="A1515" s="1" t="s">
        <v>1444</v>
      </c>
    </row>
    <row r="1516" spans="1:1" x14ac:dyDescent="0.15">
      <c r="A1516" s="1" t="s">
        <v>1447</v>
      </c>
    </row>
    <row r="1517" spans="1:1" ht="26" x14ac:dyDescent="0.15">
      <c r="A1517" s="1" t="s">
        <v>5303</v>
      </c>
    </row>
    <row r="1518" spans="1:1" ht="26" x14ac:dyDescent="0.15">
      <c r="A1518" s="1" t="s">
        <v>5305</v>
      </c>
    </row>
    <row r="1519" spans="1:1" ht="26" x14ac:dyDescent="0.15">
      <c r="A1519" s="1" t="s">
        <v>5306</v>
      </c>
    </row>
    <row r="1520" spans="1:1" x14ac:dyDescent="0.15">
      <c r="A1520" s="1" t="s">
        <v>5308</v>
      </c>
    </row>
    <row r="1521" spans="1:1" ht="26" x14ac:dyDescent="0.15">
      <c r="A1521" s="1" t="s">
        <v>5310</v>
      </c>
    </row>
    <row r="1522" spans="1:1" ht="26" x14ac:dyDescent="0.15">
      <c r="A1522" s="1" t="s">
        <v>5312</v>
      </c>
    </row>
    <row r="1523" spans="1:1" ht="26" x14ac:dyDescent="0.15">
      <c r="A1523" s="1" t="s">
        <v>5314</v>
      </c>
    </row>
    <row r="1524" spans="1:1" x14ac:dyDescent="0.15">
      <c r="A1524" s="1" t="s">
        <v>5316</v>
      </c>
    </row>
    <row r="1525" spans="1:1" x14ac:dyDescent="0.15">
      <c r="A1525" s="1" t="s">
        <v>5318</v>
      </c>
    </row>
    <row r="1526" spans="1:1" x14ac:dyDescent="0.15">
      <c r="A1526" s="1" t="s">
        <v>1452</v>
      </c>
    </row>
    <row r="1527" spans="1:1" x14ac:dyDescent="0.15">
      <c r="A1527" s="1" t="s">
        <v>5320</v>
      </c>
    </row>
    <row r="1528" spans="1:1" x14ac:dyDescent="0.15">
      <c r="A1528" s="1" t="s">
        <v>5322</v>
      </c>
    </row>
    <row r="1529" spans="1:1" ht="26" x14ac:dyDescent="0.15">
      <c r="A1529" s="1" t="s">
        <v>5324</v>
      </c>
    </row>
    <row r="1530" spans="1:1" x14ac:dyDescent="0.15">
      <c r="A1530" s="1" t="s">
        <v>5325</v>
      </c>
    </row>
    <row r="1531" spans="1:1" ht="26" x14ac:dyDescent="0.15">
      <c r="A1531" s="1" t="s">
        <v>5327</v>
      </c>
    </row>
    <row r="1532" spans="1:1" x14ac:dyDescent="0.15">
      <c r="A1532" s="1" t="s">
        <v>5329</v>
      </c>
    </row>
    <row r="1533" spans="1:1" x14ac:dyDescent="0.15">
      <c r="A1533" s="1" t="s">
        <v>5330</v>
      </c>
    </row>
    <row r="1534" spans="1:1" x14ac:dyDescent="0.15">
      <c r="A1534" s="1" t="s">
        <v>5332</v>
      </c>
    </row>
    <row r="1535" spans="1:1" ht="26" x14ac:dyDescent="0.15">
      <c r="A1535" s="1" t="s">
        <v>5334</v>
      </c>
    </row>
    <row r="1536" spans="1:1" x14ac:dyDescent="0.15">
      <c r="A1536" s="1" t="s">
        <v>5336</v>
      </c>
    </row>
    <row r="1537" spans="1:1" x14ac:dyDescent="0.15">
      <c r="A1537" s="1" t="s">
        <v>5338</v>
      </c>
    </row>
    <row r="1538" spans="1:1" x14ac:dyDescent="0.15">
      <c r="A1538" s="1" t="s">
        <v>5340</v>
      </c>
    </row>
    <row r="1539" spans="1:1" ht="26" x14ac:dyDescent="0.15">
      <c r="A1539" s="1" t="s">
        <v>5342</v>
      </c>
    </row>
    <row r="1540" spans="1:1" x14ac:dyDescent="0.15">
      <c r="A1540" s="1" t="s">
        <v>5344</v>
      </c>
    </row>
    <row r="1541" spans="1:1" ht="26" x14ac:dyDescent="0.15">
      <c r="A1541" s="1" t="s">
        <v>5346</v>
      </c>
    </row>
    <row r="1542" spans="1:1" x14ac:dyDescent="0.15">
      <c r="A1542" s="1" t="s">
        <v>5347</v>
      </c>
    </row>
    <row r="1543" spans="1:1" ht="26" x14ac:dyDescent="0.15">
      <c r="A1543" s="1" t="s">
        <v>5102</v>
      </c>
    </row>
    <row r="1544" spans="1:1" x14ac:dyDescent="0.15">
      <c r="A1544" s="1" t="s">
        <v>5105</v>
      </c>
    </row>
    <row r="1545" spans="1:1" x14ac:dyDescent="0.15">
      <c r="A1545" s="1" t="s">
        <v>5108</v>
      </c>
    </row>
    <row r="1546" spans="1:1" x14ac:dyDescent="0.15">
      <c r="A1546" s="1" t="s">
        <v>5110</v>
      </c>
    </row>
    <row r="1547" spans="1:1" ht="26" x14ac:dyDescent="0.15">
      <c r="A1547" s="1" t="s">
        <v>5112</v>
      </c>
    </row>
    <row r="1548" spans="1:1" ht="26" x14ac:dyDescent="0.15">
      <c r="A1548" s="1" t="s">
        <v>5115</v>
      </c>
    </row>
    <row r="1549" spans="1:1" ht="26" x14ac:dyDescent="0.15">
      <c r="A1549" s="1" t="s">
        <v>5118</v>
      </c>
    </row>
    <row r="1550" spans="1:1" x14ac:dyDescent="0.15">
      <c r="A1550" s="1" t="s">
        <v>5121</v>
      </c>
    </row>
    <row r="1551" spans="1:1" x14ac:dyDescent="0.15">
      <c r="A1551" s="1" t="s">
        <v>5124</v>
      </c>
    </row>
    <row r="1552" spans="1:1" x14ac:dyDescent="0.15">
      <c r="A1552" s="1" t="s">
        <v>4105</v>
      </c>
    </row>
    <row r="1553" spans="1:1" x14ac:dyDescent="0.15">
      <c r="A1553" s="1" t="s">
        <v>3016</v>
      </c>
    </row>
    <row r="1554" spans="1:1" x14ac:dyDescent="0.15">
      <c r="A1554" s="1" t="s">
        <v>1462</v>
      </c>
    </row>
    <row r="1555" spans="1:1" ht="26" x14ac:dyDescent="0.15">
      <c r="A1555" s="1" t="s">
        <v>5133</v>
      </c>
    </row>
    <row r="1556" spans="1:1" ht="26" x14ac:dyDescent="0.15">
      <c r="A1556" s="1" t="s">
        <v>5136</v>
      </c>
    </row>
    <row r="1557" spans="1:1" x14ac:dyDescent="0.15">
      <c r="A1557" s="1" t="s">
        <v>1463</v>
      </c>
    </row>
    <row r="1558" spans="1:1" x14ac:dyDescent="0.15">
      <c r="A1558" s="1" t="s">
        <v>5141</v>
      </c>
    </row>
    <row r="1559" spans="1:1" x14ac:dyDescent="0.15">
      <c r="A1559" s="1" t="s">
        <v>4180</v>
      </c>
    </row>
    <row r="1560" spans="1:1" x14ac:dyDescent="0.15">
      <c r="A1560" s="1" t="s">
        <v>5146</v>
      </c>
    </row>
    <row r="1561" spans="1:1" x14ac:dyDescent="0.15">
      <c r="A1561" s="1" t="s">
        <v>5149</v>
      </c>
    </row>
    <row r="1562" spans="1:1" ht="26" x14ac:dyDescent="0.15">
      <c r="A1562" s="1" t="s">
        <v>5151</v>
      </c>
    </row>
    <row r="1563" spans="1:1" ht="26" x14ac:dyDescent="0.15">
      <c r="A1563" s="1" t="s">
        <v>5154</v>
      </c>
    </row>
    <row r="1564" spans="1:1" ht="26" x14ac:dyDescent="0.15">
      <c r="A1564" s="1" t="s">
        <v>5157</v>
      </c>
    </row>
    <row r="1565" spans="1:1" x14ac:dyDescent="0.15">
      <c r="A1565" s="1" t="s">
        <v>5160</v>
      </c>
    </row>
    <row r="1566" spans="1:1" ht="26" x14ac:dyDescent="0.15">
      <c r="A1566" s="1" t="s">
        <v>5162</v>
      </c>
    </row>
    <row r="1567" spans="1:1" ht="26" x14ac:dyDescent="0.15">
      <c r="A1567" s="1" t="s">
        <v>5165</v>
      </c>
    </row>
    <row r="1568" spans="1:1" x14ac:dyDescent="0.15">
      <c r="A1568" s="1" t="s">
        <v>5167</v>
      </c>
    </row>
    <row r="1569" spans="1:1" x14ac:dyDescent="0.15">
      <c r="A1569" s="1" t="s">
        <v>5169</v>
      </c>
    </row>
    <row r="1570" spans="1:1" x14ac:dyDescent="0.15">
      <c r="A1570" s="1" t="s">
        <v>5171</v>
      </c>
    </row>
    <row r="1571" spans="1:1" x14ac:dyDescent="0.15">
      <c r="A1571" s="1" t="s">
        <v>5174</v>
      </c>
    </row>
    <row r="1572" spans="1:1" x14ac:dyDescent="0.15">
      <c r="A1572" s="1" t="s">
        <v>5176</v>
      </c>
    </row>
    <row r="1573" spans="1:1" x14ac:dyDescent="0.15">
      <c r="A1573" s="1" t="s">
        <v>5179</v>
      </c>
    </row>
    <row r="1574" spans="1:1" ht="26" x14ac:dyDescent="0.15">
      <c r="A1574" s="1" t="s">
        <v>5181</v>
      </c>
    </row>
    <row r="1575" spans="1:1" ht="26" x14ac:dyDescent="0.15">
      <c r="A1575" s="1" t="s">
        <v>5184</v>
      </c>
    </row>
    <row r="1576" spans="1:1" x14ac:dyDescent="0.15">
      <c r="A1576" s="1" t="s">
        <v>5187</v>
      </c>
    </row>
    <row r="1577" spans="1:1" x14ac:dyDescent="0.15">
      <c r="A1577" s="1" t="s">
        <v>5189</v>
      </c>
    </row>
    <row r="1578" spans="1:1" x14ac:dyDescent="0.15">
      <c r="A1578" s="1" t="s">
        <v>5192</v>
      </c>
    </row>
    <row r="1579" spans="1:1" x14ac:dyDescent="0.15">
      <c r="A1579" s="1" t="s">
        <v>5194</v>
      </c>
    </row>
    <row r="1580" spans="1:1" x14ac:dyDescent="0.15">
      <c r="A1580" s="1" t="s">
        <v>1485</v>
      </c>
    </row>
    <row r="1581" spans="1:1" x14ac:dyDescent="0.15">
      <c r="A1581" s="1" t="s">
        <v>4115</v>
      </c>
    </row>
    <row r="1582" spans="1:1" x14ac:dyDescent="0.15">
      <c r="A1582" s="1" t="s">
        <v>5201</v>
      </c>
    </row>
    <row r="1583" spans="1:1" x14ac:dyDescent="0.15">
      <c r="A1583" s="1" t="s">
        <v>87</v>
      </c>
    </row>
    <row r="1584" spans="1:1" x14ac:dyDescent="0.15">
      <c r="A1584" s="1" t="s">
        <v>5206</v>
      </c>
    </row>
    <row r="1585" spans="1:1" ht="26" x14ac:dyDescent="0.15">
      <c r="A1585" s="1" t="s">
        <v>5209</v>
      </c>
    </row>
    <row r="1586" spans="1:1" x14ac:dyDescent="0.15">
      <c r="A1586" s="1" t="s">
        <v>5212</v>
      </c>
    </row>
    <row r="1587" spans="1:1" x14ac:dyDescent="0.15">
      <c r="A1587" s="1" t="s">
        <v>5215</v>
      </c>
    </row>
    <row r="1588" spans="1:1" x14ac:dyDescent="0.15">
      <c r="A1588" s="1" t="s">
        <v>5218</v>
      </c>
    </row>
    <row r="1589" spans="1:1" x14ac:dyDescent="0.15">
      <c r="A1589" s="1" t="s">
        <v>1500</v>
      </c>
    </row>
    <row r="1590" spans="1:1" x14ac:dyDescent="0.15">
      <c r="A1590" s="1" t="s">
        <v>5223</v>
      </c>
    </row>
    <row r="1591" spans="1:1" x14ac:dyDescent="0.15">
      <c r="A1591" s="1" t="s">
        <v>5226</v>
      </c>
    </row>
    <row r="1592" spans="1:1" ht="26" x14ac:dyDescent="0.15">
      <c r="A1592" s="1" t="s">
        <v>5229</v>
      </c>
    </row>
    <row r="1593" spans="1:1" x14ac:dyDescent="0.15">
      <c r="A1593" s="1" t="s">
        <v>1502</v>
      </c>
    </row>
    <row r="1594" spans="1:1" ht="26" x14ac:dyDescent="0.15">
      <c r="A1594" s="1" t="s">
        <v>5234</v>
      </c>
    </row>
    <row r="1595" spans="1:1" ht="26" x14ac:dyDescent="0.15">
      <c r="A1595" s="1" t="s">
        <v>5236</v>
      </c>
    </row>
    <row r="1596" spans="1:1" x14ac:dyDescent="0.15">
      <c r="A1596" s="1" t="s">
        <v>5238</v>
      </c>
    </row>
    <row r="1597" spans="1:1" x14ac:dyDescent="0.15">
      <c r="A1597" s="1" t="s">
        <v>5241</v>
      </c>
    </row>
    <row r="1598" spans="1:1" x14ac:dyDescent="0.15">
      <c r="A1598" s="1" t="s">
        <v>5244</v>
      </c>
    </row>
    <row r="1599" spans="1:1" x14ac:dyDescent="0.15">
      <c r="A1599" s="1" t="s">
        <v>4145</v>
      </c>
    </row>
    <row r="1600" spans="1:1" x14ac:dyDescent="0.15">
      <c r="A1600" s="1" t="s">
        <v>5249</v>
      </c>
    </row>
    <row r="1601" spans="1:1" x14ac:dyDescent="0.15">
      <c r="A1601" s="3"/>
    </row>
    <row r="1602" spans="1:1" x14ac:dyDescent="0.15">
      <c r="A1602" s="3"/>
    </row>
  </sheetData>
  <sortState ref="A1:A1604">
    <sortCondition ref="A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2:K584"/>
  <sheetViews>
    <sheetView workbookViewId="0">
      <selection sqref="A1:XFD3"/>
    </sheetView>
  </sheetViews>
  <sheetFormatPr baseColWidth="10" defaultColWidth="9" defaultRowHeight="13.5" customHeight="1" x14ac:dyDescent="0.15"/>
  <cols>
    <col min="1" max="1" width="28.19921875" customWidth="1"/>
  </cols>
  <sheetData>
    <row r="2" spans="1:11" ht="13.5" customHeight="1" x14ac:dyDescent="0.15">
      <c r="B2" t="s">
        <v>6696</v>
      </c>
      <c r="C2" t="s">
        <v>6697</v>
      </c>
      <c r="D2" t="s">
        <v>6698</v>
      </c>
      <c r="E2" t="s">
        <v>6699</v>
      </c>
      <c r="F2" t="s">
        <v>6700</v>
      </c>
      <c r="G2" t="s">
        <v>6701</v>
      </c>
      <c r="H2" t="s">
        <v>6702</v>
      </c>
      <c r="I2" t="s">
        <v>6703</v>
      </c>
      <c r="J2" t="s">
        <v>6704</v>
      </c>
      <c r="K2" t="s">
        <v>6705</v>
      </c>
    </row>
    <row r="4" spans="1:11" ht="13.5" customHeight="1" x14ac:dyDescent="0.15">
      <c r="A4" s="1" t="s">
        <v>5359</v>
      </c>
    </row>
    <row r="5" spans="1:11" ht="13.5" customHeight="1" x14ac:dyDescent="0.15">
      <c r="A5" s="1" t="s">
        <v>5361</v>
      </c>
    </row>
    <row r="6" spans="1:11" ht="13.5" customHeight="1" x14ac:dyDescent="0.15">
      <c r="A6" s="1" t="s">
        <v>4178</v>
      </c>
    </row>
    <row r="7" spans="1:11" ht="13.5" customHeight="1" x14ac:dyDescent="0.15">
      <c r="A7" s="1" t="s">
        <v>5364</v>
      </c>
    </row>
    <row r="8" spans="1:11" ht="13.5" customHeight="1" x14ac:dyDescent="0.15">
      <c r="A8" s="1" t="s">
        <v>60</v>
      </c>
    </row>
    <row r="9" spans="1:11" ht="13.5" customHeight="1" x14ac:dyDescent="0.15">
      <c r="A9" s="1" t="s">
        <v>5369</v>
      </c>
    </row>
    <row r="10" spans="1:11" ht="13.5" customHeight="1" x14ac:dyDescent="0.15">
      <c r="A10" s="1" t="s">
        <v>5371</v>
      </c>
    </row>
    <row r="11" spans="1:11" ht="13.5" customHeight="1" x14ac:dyDescent="0.15">
      <c r="A11" s="1" t="s">
        <v>5373</v>
      </c>
    </row>
    <row r="12" spans="1:11" ht="13.5" customHeight="1" x14ac:dyDescent="0.15">
      <c r="A12" s="1" t="s">
        <v>108</v>
      </c>
    </row>
    <row r="13" spans="1:11" ht="13.5" customHeight="1" x14ac:dyDescent="0.15">
      <c r="A13" s="1" t="s">
        <v>112</v>
      </c>
    </row>
    <row r="14" spans="1:11" ht="13.5" customHeight="1" x14ac:dyDescent="0.15">
      <c r="A14" s="1" t="s">
        <v>5377</v>
      </c>
    </row>
    <row r="15" spans="1:11" ht="13.5" customHeight="1" x14ac:dyDescent="0.15">
      <c r="A15" s="1" t="s">
        <v>5378</v>
      </c>
    </row>
    <row r="16" spans="1:11" ht="13.5" customHeight="1" x14ac:dyDescent="0.15">
      <c r="A16" s="1" t="s">
        <v>5380</v>
      </c>
    </row>
    <row r="17" spans="1:1" ht="13.5" customHeight="1" x14ac:dyDescent="0.15">
      <c r="A17" s="1" t="s">
        <v>5383</v>
      </c>
    </row>
    <row r="18" spans="1:1" ht="13.5" customHeight="1" x14ac:dyDescent="0.15">
      <c r="A18" s="1" t="s">
        <v>5386</v>
      </c>
    </row>
    <row r="19" spans="1:1" ht="13.5" customHeight="1" x14ac:dyDescent="0.15">
      <c r="A19" s="1" t="s">
        <v>5389</v>
      </c>
    </row>
    <row r="20" spans="1:1" ht="13.5" customHeight="1" x14ac:dyDescent="0.15">
      <c r="A20" s="1" t="s">
        <v>5391</v>
      </c>
    </row>
    <row r="21" spans="1:1" ht="13.5" customHeight="1" x14ac:dyDescent="0.15">
      <c r="A21" s="1" t="s">
        <v>217</v>
      </c>
    </row>
    <row r="22" spans="1:1" ht="13.5" customHeight="1" x14ac:dyDescent="0.15">
      <c r="A22" s="1" t="s">
        <v>244</v>
      </c>
    </row>
    <row r="23" spans="1:1" ht="13.5" customHeight="1" x14ac:dyDescent="0.15">
      <c r="A23" s="1" t="s">
        <v>5397</v>
      </c>
    </row>
    <row r="24" spans="1:1" ht="13.5" customHeight="1" x14ac:dyDescent="0.15">
      <c r="A24" s="1" t="s">
        <v>5399</v>
      </c>
    </row>
    <row r="25" spans="1:1" ht="13.5" customHeight="1" x14ac:dyDescent="0.15">
      <c r="A25" s="1" t="s">
        <v>3181</v>
      </c>
    </row>
    <row r="26" spans="1:1" ht="13.5" customHeight="1" x14ac:dyDescent="0.15">
      <c r="A26" s="1" t="s">
        <v>5404</v>
      </c>
    </row>
    <row r="27" spans="1:1" ht="13.5" customHeight="1" x14ac:dyDescent="0.15">
      <c r="A27" s="1" t="s">
        <v>5407</v>
      </c>
    </row>
    <row r="28" spans="1:1" ht="13.5" customHeight="1" x14ac:dyDescent="0.15">
      <c r="A28" s="4" t="s">
        <v>6685</v>
      </c>
    </row>
    <row r="29" spans="1:1" ht="13.5" customHeight="1" x14ac:dyDescent="0.15">
      <c r="A29" s="1" t="s">
        <v>5413</v>
      </c>
    </row>
    <row r="30" spans="1:1" ht="13.5" customHeight="1" x14ac:dyDescent="0.15">
      <c r="A30" s="1" t="s">
        <v>5416</v>
      </c>
    </row>
    <row r="31" spans="1:1" ht="13.5" customHeight="1" x14ac:dyDescent="0.15">
      <c r="A31" s="1" t="s">
        <v>5418</v>
      </c>
    </row>
    <row r="32" spans="1:1" ht="13.5" customHeight="1" x14ac:dyDescent="0.15">
      <c r="A32" s="1" t="s">
        <v>5420</v>
      </c>
    </row>
    <row r="33" spans="1:1" ht="13.5" customHeight="1" x14ac:dyDescent="0.15">
      <c r="A33" s="1" t="s">
        <v>5423</v>
      </c>
    </row>
    <row r="34" spans="1:1" ht="13.5" customHeight="1" x14ac:dyDescent="0.15">
      <c r="A34" s="1" t="s">
        <v>4302</v>
      </c>
    </row>
    <row r="35" spans="1:1" ht="13.5" customHeight="1" x14ac:dyDescent="0.15">
      <c r="A35" s="1" t="s">
        <v>5428</v>
      </c>
    </row>
    <row r="36" spans="1:1" ht="13.5" customHeight="1" x14ac:dyDescent="0.15">
      <c r="A36" s="1" t="s">
        <v>384</v>
      </c>
    </row>
    <row r="37" spans="1:1" ht="13.5" customHeight="1" x14ac:dyDescent="0.15">
      <c r="A37" s="1" t="s">
        <v>4347</v>
      </c>
    </row>
    <row r="38" spans="1:1" ht="13.5" customHeight="1" x14ac:dyDescent="0.15">
      <c r="A38" s="1" t="s">
        <v>5435</v>
      </c>
    </row>
    <row r="39" spans="1:1" ht="13.5" customHeight="1" x14ac:dyDescent="0.15">
      <c r="A39" s="1" t="s">
        <v>4356</v>
      </c>
    </row>
    <row r="40" spans="1:1" ht="13.5" customHeight="1" x14ac:dyDescent="0.15">
      <c r="A40" s="1" t="s">
        <v>5440</v>
      </c>
    </row>
    <row r="41" spans="1:1" ht="13.5" customHeight="1" x14ac:dyDescent="0.15">
      <c r="A41" s="1" t="s">
        <v>5443</v>
      </c>
    </row>
    <row r="42" spans="1:1" ht="13.5" customHeight="1" x14ac:dyDescent="0.15">
      <c r="A42" s="1" t="s">
        <v>5445</v>
      </c>
    </row>
    <row r="43" spans="1:1" ht="13.5" customHeight="1" x14ac:dyDescent="0.15">
      <c r="A43" s="1" t="s">
        <v>1798</v>
      </c>
    </row>
    <row r="44" spans="1:1" ht="13.5" customHeight="1" x14ac:dyDescent="0.15">
      <c r="A44" s="1" t="s">
        <v>5447</v>
      </c>
    </row>
    <row r="45" spans="1:1" ht="13.5" customHeight="1" x14ac:dyDescent="0.15">
      <c r="A45" s="1" t="s">
        <v>5448</v>
      </c>
    </row>
    <row r="46" spans="1:1" ht="13.5" customHeight="1" x14ac:dyDescent="0.15">
      <c r="A46" s="1" t="s">
        <v>5450</v>
      </c>
    </row>
    <row r="47" spans="1:1" ht="13.5" customHeight="1" x14ac:dyDescent="0.15">
      <c r="A47" s="1" t="s">
        <v>86</v>
      </c>
    </row>
    <row r="48" spans="1:1" ht="13.5" customHeight="1" x14ac:dyDescent="0.15">
      <c r="A48" s="1" t="s">
        <v>5455</v>
      </c>
    </row>
    <row r="49" spans="1:1" ht="13.5" customHeight="1" x14ac:dyDescent="0.15">
      <c r="A49" s="1" t="s">
        <v>101</v>
      </c>
    </row>
    <row r="50" spans="1:1" ht="13.5" customHeight="1" x14ac:dyDescent="0.15">
      <c r="A50" s="1" t="s">
        <v>3371</v>
      </c>
    </row>
    <row r="51" spans="1:1" ht="13.5" customHeight="1" x14ac:dyDescent="0.15">
      <c r="A51" s="1" t="s">
        <v>5462</v>
      </c>
    </row>
    <row r="52" spans="1:1" ht="13.5" customHeight="1" x14ac:dyDescent="0.15">
      <c r="A52" s="1" t="s">
        <v>5464</v>
      </c>
    </row>
    <row r="53" spans="1:1" ht="13.5" customHeight="1" x14ac:dyDescent="0.15">
      <c r="A53" s="1" t="s">
        <v>5467</v>
      </c>
    </row>
    <row r="54" spans="1:1" ht="13.5" customHeight="1" x14ac:dyDescent="0.15">
      <c r="A54" s="1" t="s">
        <v>5470</v>
      </c>
    </row>
    <row r="55" spans="1:1" ht="13.5" customHeight="1" x14ac:dyDescent="0.15">
      <c r="A55" s="1" t="s">
        <v>3397</v>
      </c>
    </row>
    <row r="56" spans="1:1" ht="13.5" customHeight="1" x14ac:dyDescent="0.15">
      <c r="A56" s="1" t="s">
        <v>3401</v>
      </c>
    </row>
    <row r="57" spans="1:1" ht="13.5" customHeight="1" x14ac:dyDescent="0.15">
      <c r="A57" s="1" t="s">
        <v>171</v>
      </c>
    </row>
    <row r="58" spans="1:1" ht="13.5" customHeight="1" x14ac:dyDescent="0.15">
      <c r="A58" s="1" t="s">
        <v>5479</v>
      </c>
    </row>
    <row r="59" spans="1:1" ht="13.5" customHeight="1" x14ac:dyDescent="0.15">
      <c r="A59" s="1" t="s">
        <v>3101</v>
      </c>
    </row>
    <row r="60" spans="1:1" ht="13.5" customHeight="1" x14ac:dyDescent="0.15">
      <c r="A60" s="1" t="s">
        <v>5484</v>
      </c>
    </row>
    <row r="61" spans="1:1" ht="13.5" customHeight="1" x14ac:dyDescent="0.15">
      <c r="A61" s="1" t="s">
        <v>5486</v>
      </c>
    </row>
    <row r="62" spans="1:1" ht="13.5" customHeight="1" x14ac:dyDescent="0.15">
      <c r="A62" s="1" t="s">
        <v>215</v>
      </c>
    </row>
    <row r="63" spans="1:1" ht="13.5" customHeight="1" x14ac:dyDescent="0.15">
      <c r="A63" s="1" t="s">
        <v>5490</v>
      </c>
    </row>
    <row r="64" spans="1:1" ht="13.5" customHeight="1" x14ac:dyDescent="0.15">
      <c r="A64" s="1" t="s">
        <v>225</v>
      </c>
    </row>
    <row r="65" spans="1:1" ht="13.5" customHeight="1" x14ac:dyDescent="0.15">
      <c r="A65" s="1" t="s">
        <v>5495</v>
      </c>
    </row>
    <row r="66" spans="1:1" ht="13.5" customHeight="1" x14ac:dyDescent="0.15">
      <c r="A66" s="1" t="s">
        <v>5498</v>
      </c>
    </row>
    <row r="67" spans="1:1" ht="13.5" customHeight="1" x14ac:dyDescent="0.15">
      <c r="A67" s="1" t="s">
        <v>5501</v>
      </c>
    </row>
    <row r="68" spans="1:1" ht="13.5" customHeight="1" x14ac:dyDescent="0.15">
      <c r="A68" s="1" t="s">
        <v>5504</v>
      </c>
    </row>
    <row r="69" spans="1:1" ht="13.5" customHeight="1" x14ac:dyDescent="0.15">
      <c r="A69" s="1" t="s">
        <v>5507</v>
      </c>
    </row>
    <row r="70" spans="1:1" ht="13.5" customHeight="1" x14ac:dyDescent="0.15">
      <c r="A70" s="1" t="s">
        <v>5508</v>
      </c>
    </row>
    <row r="71" spans="1:1" ht="13.5" customHeight="1" x14ac:dyDescent="0.15">
      <c r="A71" s="1" t="s">
        <v>5509</v>
      </c>
    </row>
    <row r="72" spans="1:1" ht="13.5" customHeight="1" x14ac:dyDescent="0.15">
      <c r="A72" s="1" t="s">
        <v>5511</v>
      </c>
    </row>
    <row r="73" spans="1:1" ht="13.5" customHeight="1" x14ac:dyDescent="0.15">
      <c r="A73" s="1" t="s">
        <v>5513</v>
      </c>
    </row>
    <row r="74" spans="1:1" ht="13.5" customHeight="1" x14ac:dyDescent="0.15">
      <c r="A74" s="1" t="s">
        <v>5516</v>
      </c>
    </row>
    <row r="75" spans="1:1" ht="13.5" customHeight="1" x14ac:dyDescent="0.15">
      <c r="A75" s="1" t="s">
        <v>5519</v>
      </c>
    </row>
    <row r="76" spans="1:1" ht="13.5" customHeight="1" x14ac:dyDescent="0.15">
      <c r="A76" s="1" t="s">
        <v>5522</v>
      </c>
    </row>
    <row r="77" spans="1:1" ht="13.5" customHeight="1" x14ac:dyDescent="0.15">
      <c r="A77" s="1" t="s">
        <v>4182</v>
      </c>
    </row>
    <row r="78" spans="1:1" ht="13.5" customHeight="1" x14ac:dyDescent="0.15">
      <c r="A78" s="1" t="s">
        <v>1589</v>
      </c>
    </row>
    <row r="79" spans="1:1" ht="13.5" customHeight="1" x14ac:dyDescent="0.15">
      <c r="A79" s="1" t="s">
        <v>5527</v>
      </c>
    </row>
    <row r="80" spans="1:1" ht="13.5" customHeight="1" x14ac:dyDescent="0.15">
      <c r="A80" s="1" t="s">
        <v>4203</v>
      </c>
    </row>
    <row r="81" spans="1:1" ht="13.5" customHeight="1" x14ac:dyDescent="0.15">
      <c r="A81" s="1" t="s">
        <v>5532</v>
      </c>
    </row>
    <row r="82" spans="1:1" ht="13.5" customHeight="1" x14ac:dyDescent="0.15">
      <c r="A82" s="1" t="s">
        <v>5535</v>
      </c>
    </row>
    <row r="83" spans="1:1" ht="13.5" customHeight="1" x14ac:dyDescent="0.15">
      <c r="A83" s="1" t="s">
        <v>5538</v>
      </c>
    </row>
    <row r="84" spans="1:1" ht="13.5" customHeight="1" x14ac:dyDescent="0.15">
      <c r="A84" s="1" t="s">
        <v>5540</v>
      </c>
    </row>
    <row r="85" spans="1:1" ht="13.5" customHeight="1" x14ac:dyDescent="0.15">
      <c r="A85" s="1" t="s">
        <v>5543</v>
      </c>
    </row>
    <row r="86" spans="1:1" ht="13.5" customHeight="1" x14ac:dyDescent="0.15">
      <c r="A86" s="1" t="s">
        <v>5546</v>
      </c>
    </row>
    <row r="87" spans="1:1" ht="13.5" customHeight="1" x14ac:dyDescent="0.15">
      <c r="A87" s="1" t="s">
        <v>337</v>
      </c>
    </row>
    <row r="88" spans="1:1" ht="13.5" customHeight="1" x14ac:dyDescent="0.15">
      <c r="A88" s="1" t="s">
        <v>3210</v>
      </c>
    </row>
    <row r="89" spans="1:1" ht="13.5" customHeight="1" x14ac:dyDescent="0.15">
      <c r="A89" s="1" t="s">
        <v>5553</v>
      </c>
    </row>
    <row r="90" spans="1:1" ht="13.5" customHeight="1" x14ac:dyDescent="0.15">
      <c r="A90" s="1" t="s">
        <v>5555</v>
      </c>
    </row>
    <row r="91" spans="1:1" ht="13.5" customHeight="1" x14ac:dyDescent="0.15">
      <c r="A91" s="1" t="s">
        <v>376</v>
      </c>
    </row>
    <row r="92" spans="1:1" ht="13.5" customHeight="1" x14ac:dyDescent="0.15">
      <c r="A92" s="1" t="s">
        <v>5560</v>
      </c>
    </row>
    <row r="93" spans="1:1" ht="13.5" customHeight="1" x14ac:dyDescent="0.15">
      <c r="A93" s="1" t="s">
        <v>5562</v>
      </c>
    </row>
    <row r="94" spans="1:1" ht="13.5" customHeight="1" x14ac:dyDescent="0.15">
      <c r="A94" s="1" t="s">
        <v>3164</v>
      </c>
    </row>
    <row r="95" spans="1:1" ht="13.5" customHeight="1" x14ac:dyDescent="0.15">
      <c r="A95" s="1" t="s">
        <v>5565</v>
      </c>
    </row>
    <row r="96" spans="1:1" ht="13.5" customHeight="1" x14ac:dyDescent="0.15">
      <c r="A96" s="1" t="s">
        <v>5568</v>
      </c>
    </row>
    <row r="97" spans="1:1" ht="13.5" customHeight="1" x14ac:dyDescent="0.15">
      <c r="A97" s="1" t="s">
        <v>5571</v>
      </c>
    </row>
    <row r="98" spans="1:1" ht="13.5" customHeight="1" x14ac:dyDescent="0.15">
      <c r="A98" s="1" t="s">
        <v>5574</v>
      </c>
    </row>
    <row r="99" spans="1:1" ht="13.5" customHeight="1" x14ac:dyDescent="0.15">
      <c r="A99" s="1" t="s">
        <v>5576</v>
      </c>
    </row>
    <row r="100" spans="1:1" ht="13.5" customHeight="1" x14ac:dyDescent="0.15">
      <c r="A100" s="1" t="s">
        <v>5578</v>
      </c>
    </row>
    <row r="101" spans="1:1" ht="13.5" customHeight="1" x14ac:dyDescent="0.15">
      <c r="A101" s="1" t="s">
        <v>5581</v>
      </c>
    </row>
    <row r="102" spans="1:1" ht="13.5" customHeight="1" x14ac:dyDescent="0.15">
      <c r="A102" s="1" t="s">
        <v>5584</v>
      </c>
    </row>
    <row r="103" spans="1:1" ht="13.5" customHeight="1" x14ac:dyDescent="0.15">
      <c r="A103" s="1" t="s">
        <v>5587</v>
      </c>
    </row>
    <row r="104" spans="1:1" ht="13.5" customHeight="1" x14ac:dyDescent="0.15">
      <c r="A104" s="1" t="s">
        <v>5589</v>
      </c>
    </row>
    <row r="105" spans="1:1" ht="13.5" customHeight="1" x14ac:dyDescent="0.15">
      <c r="A105" s="1" t="s">
        <v>5592</v>
      </c>
    </row>
    <row r="106" spans="1:1" ht="13.5" customHeight="1" x14ac:dyDescent="0.15">
      <c r="A106" s="1" t="s">
        <v>5595</v>
      </c>
    </row>
    <row r="107" spans="1:1" ht="13.5" customHeight="1" x14ac:dyDescent="0.15">
      <c r="A107" s="1" t="s">
        <v>5598</v>
      </c>
    </row>
    <row r="108" spans="1:1" ht="13.5" customHeight="1" x14ac:dyDescent="0.15">
      <c r="A108" s="1" t="s">
        <v>5600</v>
      </c>
    </row>
    <row r="109" spans="1:1" ht="13.5" customHeight="1" x14ac:dyDescent="0.15">
      <c r="A109" s="1" t="s">
        <v>1719</v>
      </c>
    </row>
    <row r="110" spans="1:1" ht="13.5" customHeight="1" x14ac:dyDescent="0.15">
      <c r="A110" s="1" t="s">
        <v>5605</v>
      </c>
    </row>
    <row r="111" spans="1:1" ht="13.5" customHeight="1" x14ac:dyDescent="0.15">
      <c r="A111" s="1" t="s">
        <v>5607</v>
      </c>
    </row>
    <row r="112" spans="1:1" ht="13.5" customHeight="1" x14ac:dyDescent="0.15">
      <c r="A112" s="1" t="s">
        <v>5609</v>
      </c>
    </row>
    <row r="113" spans="1:1" ht="13.5" customHeight="1" x14ac:dyDescent="0.15">
      <c r="A113" s="1" t="s">
        <v>5612</v>
      </c>
    </row>
    <row r="114" spans="1:1" ht="13.5" customHeight="1" x14ac:dyDescent="0.15">
      <c r="A114" s="1" t="s">
        <v>5615</v>
      </c>
    </row>
    <row r="115" spans="1:1" ht="13.5" customHeight="1" x14ac:dyDescent="0.15">
      <c r="A115" s="1" t="s">
        <v>5618</v>
      </c>
    </row>
    <row r="116" spans="1:1" ht="13.5" customHeight="1" x14ac:dyDescent="0.15">
      <c r="A116" s="1" t="s">
        <v>5621</v>
      </c>
    </row>
    <row r="117" spans="1:1" ht="13.5" customHeight="1" x14ac:dyDescent="0.15">
      <c r="A117" s="1" t="s">
        <v>5351</v>
      </c>
    </row>
    <row r="118" spans="1:1" ht="13.5" customHeight="1" x14ac:dyDescent="0.15">
      <c r="A118" s="1" t="s">
        <v>5625</v>
      </c>
    </row>
    <row r="119" spans="1:1" ht="13.5" customHeight="1" x14ac:dyDescent="0.15">
      <c r="A119" s="1" t="s">
        <v>181</v>
      </c>
    </row>
    <row r="120" spans="1:1" ht="13.5" customHeight="1" x14ac:dyDescent="0.15">
      <c r="A120" s="1" t="s">
        <v>5353</v>
      </c>
    </row>
    <row r="121" spans="1:1" ht="13.5" customHeight="1" x14ac:dyDescent="0.15">
      <c r="A121" s="1" t="s">
        <v>5357</v>
      </c>
    </row>
    <row r="122" spans="1:1" ht="13.5" customHeight="1" x14ac:dyDescent="0.15">
      <c r="A122" s="1" t="s">
        <v>4384</v>
      </c>
    </row>
    <row r="123" spans="1:1" ht="13.5" customHeight="1" x14ac:dyDescent="0.15">
      <c r="A123" s="1" t="s">
        <v>184</v>
      </c>
    </row>
    <row r="124" spans="1:1" ht="13.5" customHeight="1" x14ac:dyDescent="0.15">
      <c r="A124" s="1" t="s">
        <v>5363</v>
      </c>
    </row>
    <row r="125" spans="1:1" ht="13.5" customHeight="1" x14ac:dyDescent="0.15">
      <c r="A125" s="1" t="s">
        <v>5365</v>
      </c>
    </row>
    <row r="126" spans="1:1" ht="13.5" customHeight="1" x14ac:dyDescent="0.15">
      <c r="A126" s="1" t="s">
        <v>5367</v>
      </c>
    </row>
    <row r="127" spans="1:1" ht="13.5" customHeight="1" x14ac:dyDescent="0.15">
      <c r="A127" s="1" t="s">
        <v>5370</v>
      </c>
    </row>
    <row r="128" spans="1:1" ht="13.5" customHeight="1" x14ac:dyDescent="0.15">
      <c r="A128" s="1" t="s">
        <v>201</v>
      </c>
    </row>
    <row r="129" spans="1:1" ht="13.5" customHeight="1" x14ac:dyDescent="0.15">
      <c r="A129" s="1" t="s">
        <v>5374</v>
      </c>
    </row>
    <row r="130" spans="1:1" ht="13.5" customHeight="1" x14ac:dyDescent="0.15">
      <c r="A130" s="1" t="s">
        <v>5375</v>
      </c>
    </row>
    <row r="131" spans="1:1" ht="13.5" customHeight="1" x14ac:dyDescent="0.15">
      <c r="A131" s="1" t="s">
        <v>240</v>
      </c>
    </row>
    <row r="132" spans="1:1" ht="13.5" customHeight="1" x14ac:dyDescent="0.15">
      <c r="A132" s="1" t="s">
        <v>4451</v>
      </c>
    </row>
    <row r="133" spans="1:1" ht="13.5" customHeight="1" x14ac:dyDescent="0.15">
      <c r="A133" s="1" t="s">
        <v>5379</v>
      </c>
    </row>
    <row r="134" spans="1:1" ht="13.5" customHeight="1" x14ac:dyDescent="0.15">
      <c r="A134" s="1" t="s">
        <v>5381</v>
      </c>
    </row>
    <row r="135" spans="1:1" ht="13.5" customHeight="1" x14ac:dyDescent="0.15">
      <c r="A135" s="1" t="s">
        <v>5384</v>
      </c>
    </row>
    <row r="136" spans="1:1" ht="13.5" customHeight="1" x14ac:dyDescent="0.15">
      <c r="A136" s="1" t="s">
        <v>5387</v>
      </c>
    </row>
    <row r="137" spans="1:1" ht="13.5" customHeight="1" x14ac:dyDescent="0.15">
      <c r="A137" s="1" t="s">
        <v>4191</v>
      </c>
    </row>
    <row r="138" spans="1:1" ht="13.5" customHeight="1" x14ac:dyDescent="0.15">
      <c r="A138" s="1" t="s">
        <v>81</v>
      </c>
    </row>
    <row r="139" spans="1:1" ht="13.5" customHeight="1" x14ac:dyDescent="0.15">
      <c r="A139" s="1" t="s">
        <v>5393</v>
      </c>
    </row>
    <row r="140" spans="1:1" ht="13.5" customHeight="1" x14ac:dyDescent="0.15">
      <c r="A140" s="1" t="s">
        <v>5395</v>
      </c>
    </row>
    <row r="141" spans="1:1" ht="13.5" customHeight="1" x14ac:dyDescent="0.15">
      <c r="A141" s="1" t="s">
        <v>5398</v>
      </c>
    </row>
    <row r="142" spans="1:1" ht="13.5" customHeight="1" x14ac:dyDescent="0.15">
      <c r="A142" s="1" t="s">
        <v>5400</v>
      </c>
    </row>
    <row r="143" spans="1:1" ht="13.5" customHeight="1" x14ac:dyDescent="0.15">
      <c r="A143" s="1" t="s">
        <v>5402</v>
      </c>
    </row>
    <row r="144" spans="1:1" ht="13.5" customHeight="1" x14ac:dyDescent="0.15">
      <c r="A144" s="1" t="s">
        <v>5405</v>
      </c>
    </row>
    <row r="145" spans="1:1" ht="13.5" customHeight="1" x14ac:dyDescent="0.15">
      <c r="A145" s="1" t="s">
        <v>5408</v>
      </c>
    </row>
    <row r="146" spans="1:1" ht="13.5" customHeight="1" x14ac:dyDescent="0.15">
      <c r="A146" s="1" t="s">
        <v>5411</v>
      </c>
    </row>
    <row r="147" spans="1:1" ht="13.5" customHeight="1" x14ac:dyDescent="0.15">
      <c r="A147" s="1" t="s">
        <v>5414</v>
      </c>
    </row>
    <row r="148" spans="1:1" ht="13.5" customHeight="1" x14ac:dyDescent="0.15">
      <c r="A148" s="1" t="s">
        <v>4254</v>
      </c>
    </row>
    <row r="149" spans="1:1" ht="13.5" customHeight="1" x14ac:dyDescent="0.15">
      <c r="A149" s="1" t="s">
        <v>408</v>
      </c>
    </row>
    <row r="150" spans="1:1" ht="13.5" customHeight="1" x14ac:dyDescent="0.15">
      <c r="A150" s="1" t="s">
        <v>5421</v>
      </c>
    </row>
    <row r="151" spans="1:1" ht="13.5" customHeight="1" x14ac:dyDescent="0.15">
      <c r="A151" s="1" t="s">
        <v>5424</v>
      </c>
    </row>
    <row r="152" spans="1:1" ht="13.5" customHeight="1" x14ac:dyDescent="0.15">
      <c r="A152" s="1" t="s">
        <v>5426</v>
      </c>
    </row>
    <row r="153" spans="1:1" ht="13.5" customHeight="1" x14ac:dyDescent="0.15">
      <c r="A153" s="1" t="s">
        <v>5429</v>
      </c>
    </row>
    <row r="154" spans="1:1" ht="13.5" customHeight="1" x14ac:dyDescent="0.15">
      <c r="A154" s="1" t="s">
        <v>5431</v>
      </c>
    </row>
    <row r="155" spans="1:1" ht="13.5" customHeight="1" x14ac:dyDescent="0.15">
      <c r="A155" s="1" t="s">
        <v>5433</v>
      </c>
    </row>
    <row r="156" spans="1:1" ht="13.5" customHeight="1" x14ac:dyDescent="0.15">
      <c r="A156" s="1" t="s">
        <v>5436</v>
      </c>
    </row>
    <row r="157" spans="1:1" ht="13.5" customHeight="1" x14ac:dyDescent="0.15">
      <c r="A157" s="1" t="s">
        <v>5438</v>
      </c>
    </row>
    <row r="158" spans="1:1" ht="13.5" customHeight="1" x14ac:dyDescent="0.15">
      <c r="A158" s="1" t="s">
        <v>5441</v>
      </c>
    </row>
    <row r="159" spans="1:1" ht="13.5" customHeight="1" x14ac:dyDescent="0.15">
      <c r="A159" s="1" t="s">
        <v>509</v>
      </c>
    </row>
    <row r="160" spans="1:1" ht="13.5" customHeight="1" x14ac:dyDescent="0.15">
      <c r="A160" s="1" t="s">
        <v>3271</v>
      </c>
    </row>
    <row r="161" spans="1:1" ht="13.5" customHeight="1" x14ac:dyDescent="0.15">
      <c r="A161" s="1" t="s">
        <v>5446</v>
      </c>
    </row>
    <row r="162" spans="1:1" ht="13.5" customHeight="1" x14ac:dyDescent="0.15">
      <c r="A162" s="1" t="s">
        <v>557</v>
      </c>
    </row>
    <row r="163" spans="1:1" ht="13.5" customHeight="1" x14ac:dyDescent="0.15">
      <c r="A163" s="1" t="s">
        <v>3300</v>
      </c>
    </row>
    <row r="164" spans="1:1" ht="13.5" customHeight="1" x14ac:dyDescent="0.15">
      <c r="A164" s="1" t="s">
        <v>5451</v>
      </c>
    </row>
    <row r="165" spans="1:1" ht="13.5" customHeight="1" x14ac:dyDescent="0.15">
      <c r="A165" s="1" t="s">
        <v>5453</v>
      </c>
    </row>
    <row r="166" spans="1:1" ht="13.5" customHeight="1" x14ac:dyDescent="0.15">
      <c r="A166" s="1" t="s">
        <v>5456</v>
      </c>
    </row>
    <row r="167" spans="1:1" ht="13.5" customHeight="1" x14ac:dyDescent="0.15">
      <c r="A167" s="1" t="s">
        <v>5458</v>
      </c>
    </row>
    <row r="168" spans="1:1" ht="13.5" customHeight="1" x14ac:dyDescent="0.15">
      <c r="A168" s="1" t="s">
        <v>5460</v>
      </c>
    </row>
    <row r="169" spans="1:1" ht="13.5" customHeight="1" x14ac:dyDescent="0.15">
      <c r="A169" s="1" t="s">
        <v>5463</v>
      </c>
    </row>
    <row r="170" spans="1:1" ht="13.5" customHeight="1" x14ac:dyDescent="0.15">
      <c r="A170" s="1" t="s">
        <v>5465</v>
      </c>
    </row>
    <row r="171" spans="1:1" ht="13.5" customHeight="1" x14ac:dyDescent="0.15">
      <c r="A171" s="1" t="s">
        <v>5468</v>
      </c>
    </row>
    <row r="172" spans="1:1" ht="13.5" customHeight="1" x14ac:dyDescent="0.15">
      <c r="A172" s="1" t="s">
        <v>5471</v>
      </c>
    </row>
    <row r="173" spans="1:1" ht="13.5" customHeight="1" x14ac:dyDescent="0.15">
      <c r="A173" s="1" t="s">
        <v>5473</v>
      </c>
    </row>
    <row r="174" spans="1:1" ht="13.5" customHeight="1" x14ac:dyDescent="0.15">
      <c r="A174" s="1" t="s">
        <v>5475</v>
      </c>
    </row>
    <row r="175" spans="1:1" ht="13.5" customHeight="1" x14ac:dyDescent="0.15">
      <c r="A175" s="1" t="s">
        <v>5477</v>
      </c>
    </row>
    <row r="176" spans="1:1" ht="13.5" customHeight="1" x14ac:dyDescent="0.15">
      <c r="A176" s="1" t="s">
        <v>5480</v>
      </c>
    </row>
    <row r="177" spans="1:1" ht="13.5" customHeight="1" x14ac:dyDescent="0.15">
      <c r="A177" s="1" t="s">
        <v>5482</v>
      </c>
    </row>
    <row r="178" spans="1:1" ht="13.5" customHeight="1" x14ac:dyDescent="0.15">
      <c r="A178" s="1" t="s">
        <v>5485</v>
      </c>
    </row>
    <row r="179" spans="1:1" ht="13.5" customHeight="1" x14ac:dyDescent="0.15">
      <c r="A179" s="1" t="s">
        <v>5487</v>
      </c>
    </row>
    <row r="180" spans="1:1" ht="13.5" customHeight="1" x14ac:dyDescent="0.15">
      <c r="A180" s="1" t="s">
        <v>5488</v>
      </c>
    </row>
    <row r="181" spans="1:1" ht="13.5" customHeight="1" x14ac:dyDescent="0.15">
      <c r="A181" s="1" t="s">
        <v>5491</v>
      </c>
    </row>
    <row r="182" spans="1:1" ht="13.5" customHeight="1" x14ac:dyDescent="0.15">
      <c r="A182" s="1" t="s">
        <v>5493</v>
      </c>
    </row>
    <row r="183" spans="1:1" ht="13.5" customHeight="1" x14ac:dyDescent="0.15">
      <c r="A183" s="1" t="s">
        <v>5496</v>
      </c>
    </row>
    <row r="184" spans="1:1" ht="13.5" customHeight="1" x14ac:dyDescent="0.15">
      <c r="A184" s="1" t="s">
        <v>5499</v>
      </c>
    </row>
    <row r="185" spans="1:1" ht="13.5" customHeight="1" x14ac:dyDescent="0.15">
      <c r="A185" s="1" t="s">
        <v>5502</v>
      </c>
    </row>
    <row r="186" spans="1:1" ht="13.5" customHeight="1" x14ac:dyDescent="0.15">
      <c r="A186" s="1" t="s">
        <v>5505</v>
      </c>
    </row>
    <row r="187" spans="1:1" ht="13.5" customHeight="1" x14ac:dyDescent="0.15">
      <c r="A187" s="1" t="s">
        <v>652</v>
      </c>
    </row>
    <row r="188" spans="1:1" ht="13.5" customHeight="1" x14ac:dyDescent="0.15">
      <c r="A188" s="1" t="s">
        <v>4477</v>
      </c>
    </row>
    <row r="189" spans="1:1" ht="13.5" customHeight="1" x14ac:dyDescent="0.15">
      <c r="A189" s="1" t="s">
        <v>658</v>
      </c>
    </row>
    <row r="190" spans="1:1" ht="13.5" customHeight="1" x14ac:dyDescent="0.15">
      <c r="A190" s="1" t="s">
        <v>4483</v>
      </c>
    </row>
    <row r="191" spans="1:1" ht="13.5" customHeight="1" x14ac:dyDescent="0.15">
      <c r="A191" s="1" t="s">
        <v>5514</v>
      </c>
    </row>
    <row r="192" spans="1:1" ht="13.5" customHeight="1" x14ac:dyDescent="0.15">
      <c r="A192" s="1" t="s">
        <v>5517</v>
      </c>
    </row>
    <row r="193" spans="1:1" ht="13.5" customHeight="1" x14ac:dyDescent="0.15">
      <c r="A193" s="1" t="s">
        <v>5520</v>
      </c>
    </row>
    <row r="194" spans="1:1" ht="13.5" customHeight="1" x14ac:dyDescent="0.15">
      <c r="A194" s="1" t="s">
        <v>4514</v>
      </c>
    </row>
    <row r="195" spans="1:1" ht="13.5" customHeight="1" x14ac:dyDescent="0.15">
      <c r="A195" s="1" t="s">
        <v>4523</v>
      </c>
    </row>
    <row r="196" spans="1:1" ht="13.5" customHeight="1" x14ac:dyDescent="0.15">
      <c r="A196" s="1" t="s">
        <v>5525</v>
      </c>
    </row>
    <row r="197" spans="1:1" ht="13.5" customHeight="1" x14ac:dyDescent="0.15">
      <c r="A197" s="1" t="s">
        <v>5528</v>
      </c>
    </row>
    <row r="198" spans="1:1" ht="13.5" customHeight="1" x14ac:dyDescent="0.15">
      <c r="A198" s="1" t="s">
        <v>5530</v>
      </c>
    </row>
    <row r="199" spans="1:1" ht="13.5" customHeight="1" x14ac:dyDescent="0.15">
      <c r="A199" s="1" t="s">
        <v>5533</v>
      </c>
    </row>
    <row r="200" spans="1:1" ht="13.5" customHeight="1" x14ac:dyDescent="0.15">
      <c r="A200" s="1" t="s">
        <v>5536</v>
      </c>
    </row>
    <row r="201" spans="1:1" ht="13.5" customHeight="1" x14ac:dyDescent="0.15">
      <c r="A201" s="1" t="s">
        <v>4558</v>
      </c>
    </row>
    <row r="202" spans="1:1" ht="13.5" customHeight="1" x14ac:dyDescent="0.15">
      <c r="A202" s="1" t="s">
        <v>5541</v>
      </c>
    </row>
    <row r="203" spans="1:1" ht="13.5" customHeight="1" x14ac:dyDescent="0.15">
      <c r="A203" s="1" t="s">
        <v>5544</v>
      </c>
    </row>
    <row r="204" spans="1:1" ht="13.5" customHeight="1" x14ac:dyDescent="0.15">
      <c r="A204" s="1" t="s">
        <v>5547</v>
      </c>
    </row>
    <row r="205" spans="1:1" ht="13.5" customHeight="1" x14ac:dyDescent="0.15">
      <c r="A205" s="1" t="s">
        <v>5549</v>
      </c>
    </row>
    <row r="206" spans="1:1" ht="13.5" customHeight="1" x14ac:dyDescent="0.15">
      <c r="A206" s="1" t="s">
        <v>5551</v>
      </c>
    </row>
    <row r="207" spans="1:1" ht="13.5" customHeight="1" x14ac:dyDescent="0.15">
      <c r="A207" s="1" t="s">
        <v>3211</v>
      </c>
    </row>
    <row r="208" spans="1:1" ht="13.5" customHeight="1" x14ac:dyDescent="0.15">
      <c r="A208" s="1" t="s">
        <v>5556</v>
      </c>
    </row>
    <row r="209" spans="1:1" ht="13.5" customHeight="1" x14ac:dyDescent="0.15">
      <c r="A209" s="1" t="s">
        <v>5558</v>
      </c>
    </row>
    <row r="210" spans="1:1" ht="13.5" customHeight="1" x14ac:dyDescent="0.15">
      <c r="A210" s="1" t="s">
        <v>513</v>
      </c>
    </row>
    <row r="211" spans="1:1" ht="13.5" customHeight="1" x14ac:dyDescent="0.15">
      <c r="A211" s="1" t="s">
        <v>4595</v>
      </c>
    </row>
    <row r="212" spans="1:1" ht="13.5" customHeight="1" x14ac:dyDescent="0.15">
      <c r="A212" s="1" t="s">
        <v>5563</v>
      </c>
    </row>
    <row r="213" spans="1:1" ht="13.5" customHeight="1" x14ac:dyDescent="0.15">
      <c r="A213" s="1" t="s">
        <v>5566</v>
      </c>
    </row>
    <row r="214" spans="1:1" ht="13.5" customHeight="1" x14ac:dyDescent="0.15">
      <c r="A214" s="1" t="s">
        <v>5569</v>
      </c>
    </row>
    <row r="215" spans="1:1" ht="13.5" customHeight="1" x14ac:dyDescent="0.15">
      <c r="A215" s="1" t="s">
        <v>5572</v>
      </c>
    </row>
    <row r="216" spans="1:1" ht="13.5" customHeight="1" x14ac:dyDescent="0.15">
      <c r="A216" s="1" t="s">
        <v>4615</v>
      </c>
    </row>
    <row r="217" spans="1:1" ht="13.5" customHeight="1" x14ac:dyDescent="0.15">
      <c r="A217" s="1" t="s">
        <v>546</v>
      </c>
    </row>
    <row r="218" spans="1:1" ht="13.5" customHeight="1" x14ac:dyDescent="0.15">
      <c r="A218" s="1" t="s">
        <v>5579</v>
      </c>
    </row>
    <row r="219" spans="1:1" ht="13.5" customHeight="1" x14ac:dyDescent="0.15">
      <c r="A219" s="1" t="s">
        <v>5582</v>
      </c>
    </row>
    <row r="220" spans="1:1" ht="13.5" customHeight="1" x14ac:dyDescent="0.15">
      <c r="A220" s="1" t="s">
        <v>5585</v>
      </c>
    </row>
    <row r="221" spans="1:1" ht="13.5" customHeight="1" x14ac:dyDescent="0.15">
      <c r="A221" s="1" t="s">
        <v>590</v>
      </c>
    </row>
    <row r="222" spans="1:1" ht="13.5" customHeight="1" x14ac:dyDescent="0.15">
      <c r="A222" s="1" t="s">
        <v>5590</v>
      </c>
    </row>
    <row r="223" spans="1:1" ht="13.5" customHeight="1" x14ac:dyDescent="0.15">
      <c r="A223" s="1" t="s">
        <v>5593</v>
      </c>
    </row>
    <row r="224" spans="1:1" ht="13.5" customHeight="1" x14ac:dyDescent="0.15">
      <c r="A224" s="1" t="s">
        <v>5596</v>
      </c>
    </row>
    <row r="225" spans="1:1" ht="13.5" customHeight="1" x14ac:dyDescent="0.15">
      <c r="A225" s="1" t="s">
        <v>4663</v>
      </c>
    </row>
    <row r="226" spans="1:1" ht="13.5" customHeight="1" x14ac:dyDescent="0.15">
      <c r="A226" s="1" t="s">
        <v>5601</v>
      </c>
    </row>
    <row r="227" spans="1:1" ht="13.5" customHeight="1" x14ac:dyDescent="0.15">
      <c r="A227" s="1" t="s">
        <v>5603</v>
      </c>
    </row>
    <row r="228" spans="1:1" ht="13.5" customHeight="1" x14ac:dyDescent="0.15">
      <c r="A228" s="1" t="s">
        <v>5606</v>
      </c>
    </row>
    <row r="229" spans="1:1" ht="13.5" customHeight="1" x14ac:dyDescent="0.15">
      <c r="A229" s="1" t="s">
        <v>3507</v>
      </c>
    </row>
    <row r="230" spans="1:1" ht="13.5" customHeight="1" x14ac:dyDescent="0.15">
      <c r="A230" s="1" t="s">
        <v>5610</v>
      </c>
    </row>
    <row r="231" spans="1:1" ht="13.5" customHeight="1" x14ac:dyDescent="0.15">
      <c r="A231" s="1" t="s">
        <v>5613</v>
      </c>
    </row>
    <row r="232" spans="1:1" ht="13.5" customHeight="1" x14ac:dyDescent="0.15">
      <c r="A232" s="1" t="s">
        <v>5616</v>
      </c>
    </row>
    <row r="233" spans="1:1" ht="13.5" customHeight="1" x14ac:dyDescent="0.15">
      <c r="A233" s="1" t="s">
        <v>5619</v>
      </c>
    </row>
    <row r="234" spans="1:1" ht="13.5" customHeight="1" x14ac:dyDescent="0.15">
      <c r="A234" s="1" t="s">
        <v>5622</v>
      </c>
    </row>
    <row r="235" spans="1:1" ht="13.5" customHeight="1" x14ac:dyDescent="0.15">
      <c r="A235" s="1" t="s">
        <v>5623</v>
      </c>
    </row>
    <row r="236" spans="1:1" ht="13.5" customHeight="1" x14ac:dyDescent="0.15">
      <c r="A236" s="1" t="s">
        <v>4722</v>
      </c>
    </row>
    <row r="237" spans="1:1" ht="13.5" customHeight="1" x14ac:dyDescent="0.15">
      <c r="A237" s="1" t="s">
        <v>5350</v>
      </c>
    </row>
    <row r="238" spans="1:1" ht="13.5" customHeight="1" x14ac:dyDescent="0.15">
      <c r="A238" s="1" t="s">
        <v>5354</v>
      </c>
    </row>
    <row r="239" spans="1:1" ht="13.5" customHeight="1" x14ac:dyDescent="0.15">
      <c r="A239" s="1" t="s">
        <v>5358</v>
      </c>
    </row>
    <row r="240" spans="1:1" ht="13.5" customHeight="1" x14ac:dyDescent="0.15">
      <c r="A240" s="1" t="s">
        <v>5360</v>
      </c>
    </row>
    <row r="241" spans="1:1" ht="13.5" customHeight="1" x14ac:dyDescent="0.15">
      <c r="A241" s="1" t="s">
        <v>3583</v>
      </c>
    </row>
    <row r="242" spans="1:1" ht="13.5" customHeight="1" x14ac:dyDescent="0.15">
      <c r="A242" s="1" t="s">
        <v>1911</v>
      </c>
    </row>
    <row r="243" spans="1:1" ht="13.5" customHeight="1" x14ac:dyDescent="0.15">
      <c r="A243" s="1" t="s">
        <v>5366</v>
      </c>
    </row>
    <row r="244" spans="1:1" ht="13.5" customHeight="1" x14ac:dyDescent="0.15">
      <c r="A244" s="1" t="s">
        <v>5368</v>
      </c>
    </row>
    <row r="245" spans="1:1" ht="13.5" customHeight="1" x14ac:dyDescent="0.15">
      <c r="A245" s="1" t="s">
        <v>4772</v>
      </c>
    </row>
    <row r="246" spans="1:1" ht="13.5" customHeight="1" x14ac:dyDescent="0.15">
      <c r="A246" s="1" t="s">
        <v>5372</v>
      </c>
    </row>
    <row r="247" spans="1:1" ht="13.5" customHeight="1" x14ac:dyDescent="0.15">
      <c r="A247" s="1" t="s">
        <v>712</v>
      </c>
    </row>
    <row r="248" spans="1:1" ht="13.5" customHeight="1" x14ac:dyDescent="0.15">
      <c r="A248" s="1" t="s">
        <v>61</v>
      </c>
    </row>
    <row r="249" spans="1:1" ht="13.5" customHeight="1" x14ac:dyDescent="0.15">
      <c r="A249" s="1" t="s">
        <v>5376</v>
      </c>
    </row>
    <row r="250" spans="1:1" ht="13.5" customHeight="1" x14ac:dyDescent="0.15">
      <c r="A250" s="1" t="s">
        <v>732</v>
      </c>
    </row>
    <row r="251" spans="1:1" ht="13.5" customHeight="1" x14ac:dyDescent="0.15">
      <c r="A251" s="1" t="s">
        <v>4524</v>
      </c>
    </row>
    <row r="252" spans="1:1" ht="13.5" customHeight="1" x14ac:dyDescent="0.15">
      <c r="A252" s="1" t="s">
        <v>5382</v>
      </c>
    </row>
    <row r="253" spans="1:1" ht="13.5" customHeight="1" x14ac:dyDescent="0.15">
      <c r="A253" s="1" t="s">
        <v>5385</v>
      </c>
    </row>
    <row r="254" spans="1:1" ht="13.5" customHeight="1" x14ac:dyDescent="0.15">
      <c r="A254" s="1" t="s">
        <v>5388</v>
      </c>
    </row>
    <row r="255" spans="1:1" ht="13.5" customHeight="1" x14ac:dyDescent="0.15">
      <c r="A255" s="1" t="s">
        <v>5390</v>
      </c>
    </row>
    <row r="256" spans="1:1" ht="13.5" customHeight="1" x14ac:dyDescent="0.15">
      <c r="A256" s="1" t="s">
        <v>5392</v>
      </c>
    </row>
    <row r="257" spans="1:1" ht="13.5" customHeight="1" x14ac:dyDescent="0.15">
      <c r="A257" s="1" t="s">
        <v>5394</v>
      </c>
    </row>
    <row r="258" spans="1:1" ht="13.5" customHeight="1" x14ac:dyDescent="0.15">
      <c r="A258" s="1" t="s">
        <v>5396</v>
      </c>
    </row>
    <row r="259" spans="1:1" ht="13.5" customHeight="1" x14ac:dyDescent="0.15">
      <c r="A259" s="1" t="s">
        <v>4581</v>
      </c>
    </row>
    <row r="260" spans="1:1" ht="13.5" customHeight="1" x14ac:dyDescent="0.15">
      <c r="A260" s="1" t="s">
        <v>5401</v>
      </c>
    </row>
    <row r="261" spans="1:1" ht="13.5" customHeight="1" x14ac:dyDescent="0.15">
      <c r="A261" s="1" t="s">
        <v>5403</v>
      </c>
    </row>
    <row r="262" spans="1:1" ht="13.5" customHeight="1" x14ac:dyDescent="0.15">
      <c r="A262" s="1" t="s">
        <v>5406</v>
      </c>
    </row>
    <row r="263" spans="1:1" ht="13.5" customHeight="1" x14ac:dyDescent="0.15">
      <c r="A263" s="1" t="s">
        <v>5409</v>
      </c>
    </row>
    <row r="264" spans="1:1" ht="13.5" customHeight="1" x14ac:dyDescent="0.15">
      <c r="A264" s="1" t="s">
        <v>5412</v>
      </c>
    </row>
    <row r="265" spans="1:1" ht="13.5" customHeight="1" x14ac:dyDescent="0.15">
      <c r="A265" s="1" t="s">
        <v>5415</v>
      </c>
    </row>
    <row r="266" spans="1:1" ht="13.5" customHeight="1" x14ac:dyDescent="0.15">
      <c r="A266" s="1" t="s">
        <v>5417</v>
      </c>
    </row>
    <row r="267" spans="1:1" ht="13.5" customHeight="1" x14ac:dyDescent="0.15">
      <c r="A267" s="1" t="s">
        <v>5419</v>
      </c>
    </row>
    <row r="268" spans="1:1" ht="13.5" customHeight="1" x14ac:dyDescent="0.15">
      <c r="A268" s="1" t="s">
        <v>5422</v>
      </c>
    </row>
    <row r="269" spans="1:1" ht="13.5" customHeight="1" x14ac:dyDescent="0.15">
      <c r="A269" s="1" t="s">
        <v>5425</v>
      </c>
    </row>
    <row r="270" spans="1:1" ht="13.5" customHeight="1" x14ac:dyDescent="0.15">
      <c r="A270" s="1" t="s">
        <v>5427</v>
      </c>
    </row>
    <row r="271" spans="1:1" ht="13.5" customHeight="1" x14ac:dyDescent="0.15">
      <c r="A271" s="1" t="s">
        <v>5430</v>
      </c>
    </row>
    <row r="272" spans="1:1" ht="13.5" customHeight="1" x14ac:dyDescent="0.15">
      <c r="A272" s="1" t="s">
        <v>5432</v>
      </c>
    </row>
    <row r="273" spans="1:1" ht="13.5" customHeight="1" x14ac:dyDescent="0.15">
      <c r="A273" s="1" t="s">
        <v>5434</v>
      </c>
    </row>
    <row r="274" spans="1:1" ht="13.5" customHeight="1" x14ac:dyDescent="0.15">
      <c r="A274" s="1" t="s">
        <v>5437</v>
      </c>
    </row>
    <row r="275" spans="1:1" ht="13.5" customHeight="1" x14ac:dyDescent="0.15">
      <c r="A275" s="1" t="s">
        <v>5439</v>
      </c>
    </row>
    <row r="276" spans="1:1" ht="13.5" customHeight="1" x14ac:dyDescent="0.15">
      <c r="A276" s="1" t="s">
        <v>5442</v>
      </c>
    </row>
    <row r="277" spans="1:1" ht="13.5" customHeight="1" x14ac:dyDescent="0.15">
      <c r="A277" s="1" t="s">
        <v>5444</v>
      </c>
    </row>
    <row r="278" spans="1:1" ht="13.5" customHeight="1" x14ac:dyDescent="0.15">
      <c r="A278" s="1" t="s">
        <v>585</v>
      </c>
    </row>
    <row r="279" spans="1:1" ht="13.5" customHeight="1" x14ac:dyDescent="0.15">
      <c r="A279" s="1" t="s">
        <v>2024</v>
      </c>
    </row>
    <row r="280" spans="1:1" ht="13.5" customHeight="1" x14ac:dyDescent="0.15">
      <c r="A280" s="1" t="s">
        <v>4686</v>
      </c>
    </row>
    <row r="281" spans="1:1" ht="13.5" customHeight="1" x14ac:dyDescent="0.15">
      <c r="A281" s="1" t="s">
        <v>5449</v>
      </c>
    </row>
    <row r="282" spans="1:1" ht="13.5" customHeight="1" x14ac:dyDescent="0.15">
      <c r="A282" s="1" t="s">
        <v>5452</v>
      </c>
    </row>
    <row r="283" spans="1:1" ht="13.5" customHeight="1" x14ac:dyDescent="0.15">
      <c r="A283" s="1" t="s">
        <v>5454</v>
      </c>
    </row>
    <row r="284" spans="1:1" ht="13.5" customHeight="1" x14ac:dyDescent="0.15">
      <c r="A284" s="1" t="s">
        <v>5457</v>
      </c>
    </row>
    <row r="285" spans="1:1" ht="13.5" customHeight="1" x14ac:dyDescent="0.15">
      <c r="A285" s="1" t="s">
        <v>5459</v>
      </c>
    </row>
    <row r="286" spans="1:1" ht="13.5" customHeight="1" x14ac:dyDescent="0.15">
      <c r="A286" s="1" t="s">
        <v>5461</v>
      </c>
    </row>
    <row r="287" spans="1:1" ht="13.5" customHeight="1" x14ac:dyDescent="0.15">
      <c r="A287" s="1" t="s">
        <v>2089</v>
      </c>
    </row>
    <row r="288" spans="1:1" ht="13.5" customHeight="1" x14ac:dyDescent="0.15">
      <c r="A288" s="1" t="s">
        <v>5466</v>
      </c>
    </row>
    <row r="289" spans="1:1" ht="13.5" customHeight="1" x14ac:dyDescent="0.15">
      <c r="A289" s="1" t="s">
        <v>5469</v>
      </c>
    </row>
    <row r="290" spans="1:1" ht="13.5" customHeight="1" x14ac:dyDescent="0.15">
      <c r="A290" s="1" t="s">
        <v>5472</v>
      </c>
    </row>
    <row r="291" spans="1:1" ht="13.5" customHeight="1" x14ac:dyDescent="0.15">
      <c r="A291" s="1" t="s">
        <v>5474</v>
      </c>
    </row>
    <row r="292" spans="1:1" ht="13.5" customHeight="1" x14ac:dyDescent="0.15">
      <c r="A292" s="1" t="s">
        <v>5476</v>
      </c>
    </row>
    <row r="293" spans="1:1" ht="13.5" customHeight="1" x14ac:dyDescent="0.15">
      <c r="A293" s="1" t="s">
        <v>5478</v>
      </c>
    </row>
    <row r="294" spans="1:1" ht="13.5" customHeight="1" x14ac:dyDescent="0.15">
      <c r="A294" s="1" t="s">
        <v>5481</v>
      </c>
    </row>
    <row r="295" spans="1:1" ht="13.5" customHeight="1" x14ac:dyDescent="0.15">
      <c r="A295" s="1" t="s">
        <v>5483</v>
      </c>
    </row>
    <row r="296" spans="1:1" ht="13.5" customHeight="1" x14ac:dyDescent="0.15">
      <c r="A296" s="1" t="s">
        <v>861</v>
      </c>
    </row>
    <row r="297" spans="1:1" ht="13.5" customHeight="1" x14ac:dyDescent="0.15">
      <c r="A297" s="1" t="s">
        <v>4532</v>
      </c>
    </row>
    <row r="298" spans="1:1" ht="13.5" customHeight="1" x14ac:dyDescent="0.15">
      <c r="A298" s="1" t="s">
        <v>5489</v>
      </c>
    </row>
    <row r="299" spans="1:1" ht="13.5" customHeight="1" x14ac:dyDescent="0.15">
      <c r="A299" s="1" t="s">
        <v>5492</v>
      </c>
    </row>
    <row r="300" spans="1:1" ht="13.5" customHeight="1" x14ac:dyDescent="0.15">
      <c r="A300" s="1" t="s">
        <v>5494</v>
      </c>
    </row>
    <row r="301" spans="1:1" ht="13.5" customHeight="1" x14ac:dyDescent="0.15">
      <c r="A301" s="1" t="s">
        <v>5497</v>
      </c>
    </row>
    <row r="302" spans="1:1" ht="13.5" customHeight="1" x14ac:dyDescent="0.15">
      <c r="A302" s="1" t="s">
        <v>5500</v>
      </c>
    </row>
    <row r="303" spans="1:1" ht="13.5" customHeight="1" x14ac:dyDescent="0.15">
      <c r="A303" s="1" t="s">
        <v>5503</v>
      </c>
    </row>
    <row r="304" spans="1:1" ht="13.5" customHeight="1" x14ac:dyDescent="0.15">
      <c r="A304" s="1" t="s">
        <v>5506</v>
      </c>
    </row>
    <row r="305" spans="1:1" ht="13.5" customHeight="1" x14ac:dyDescent="0.15">
      <c r="A305" s="1" t="s">
        <v>4614</v>
      </c>
    </row>
    <row r="306" spans="1:1" ht="13.5" customHeight="1" x14ac:dyDescent="0.15">
      <c r="A306" s="1" t="s">
        <v>4634</v>
      </c>
    </row>
    <row r="307" spans="1:1" ht="13.5" customHeight="1" x14ac:dyDescent="0.15">
      <c r="A307" s="1" t="s">
        <v>5510</v>
      </c>
    </row>
    <row r="308" spans="1:1" ht="13.5" customHeight="1" x14ac:dyDescent="0.15">
      <c r="A308" s="1" t="s">
        <v>5512</v>
      </c>
    </row>
    <row r="309" spans="1:1" ht="13.5" customHeight="1" x14ac:dyDescent="0.15">
      <c r="A309" s="1" t="s">
        <v>5515</v>
      </c>
    </row>
    <row r="310" spans="1:1" ht="13.5" customHeight="1" x14ac:dyDescent="0.15">
      <c r="A310" s="1" t="s">
        <v>5518</v>
      </c>
    </row>
    <row r="311" spans="1:1" ht="13.5" customHeight="1" x14ac:dyDescent="0.15">
      <c r="A311" s="1" t="s">
        <v>5521</v>
      </c>
    </row>
    <row r="312" spans="1:1" ht="13.5" customHeight="1" x14ac:dyDescent="0.15">
      <c r="A312" s="1" t="s">
        <v>5523</v>
      </c>
    </row>
    <row r="313" spans="1:1" ht="13.5" customHeight="1" x14ac:dyDescent="0.15">
      <c r="A313" s="1" t="s">
        <v>5524</v>
      </c>
    </row>
    <row r="314" spans="1:1" ht="13.5" customHeight="1" x14ac:dyDescent="0.15">
      <c r="A314" s="1" t="s">
        <v>5526</v>
      </c>
    </row>
    <row r="315" spans="1:1" ht="13.5" customHeight="1" x14ac:dyDescent="0.15">
      <c r="A315" s="1" t="s">
        <v>5529</v>
      </c>
    </row>
    <row r="316" spans="1:1" ht="13.5" customHeight="1" x14ac:dyDescent="0.15">
      <c r="A316" s="1" t="s">
        <v>5531</v>
      </c>
    </row>
    <row r="317" spans="1:1" ht="13.5" customHeight="1" x14ac:dyDescent="0.15">
      <c r="A317" s="1" t="s">
        <v>5534</v>
      </c>
    </row>
    <row r="318" spans="1:1" ht="13.5" customHeight="1" x14ac:dyDescent="0.15">
      <c r="A318" s="1" t="s">
        <v>5537</v>
      </c>
    </row>
    <row r="319" spans="1:1" ht="13.5" customHeight="1" x14ac:dyDescent="0.15">
      <c r="A319" s="1" t="s">
        <v>5539</v>
      </c>
    </row>
    <row r="320" spans="1:1" ht="13.5" customHeight="1" x14ac:dyDescent="0.15">
      <c r="A320" s="1" t="s">
        <v>5542</v>
      </c>
    </row>
    <row r="321" spans="1:1" ht="13.5" customHeight="1" x14ac:dyDescent="0.15">
      <c r="A321" s="1" t="s">
        <v>5545</v>
      </c>
    </row>
    <row r="322" spans="1:1" ht="13.5" customHeight="1" x14ac:dyDescent="0.15">
      <c r="A322" s="1" t="s">
        <v>5548</v>
      </c>
    </row>
    <row r="323" spans="1:1" ht="13.5" customHeight="1" x14ac:dyDescent="0.15">
      <c r="A323" s="1" t="s">
        <v>5550</v>
      </c>
    </row>
    <row r="324" spans="1:1" ht="13.5" customHeight="1" x14ac:dyDescent="0.15">
      <c r="A324" s="1" t="s">
        <v>5552</v>
      </c>
    </row>
    <row r="325" spans="1:1" ht="13.5" customHeight="1" x14ac:dyDescent="0.15">
      <c r="A325" s="1" t="s">
        <v>5554</v>
      </c>
    </row>
    <row r="326" spans="1:1" ht="13.5" customHeight="1" x14ac:dyDescent="0.15">
      <c r="A326" s="1" t="s">
        <v>5557</v>
      </c>
    </row>
    <row r="327" spans="1:1" ht="13.5" customHeight="1" x14ac:dyDescent="0.15">
      <c r="A327" s="1" t="s">
        <v>5559</v>
      </c>
    </row>
    <row r="328" spans="1:1" ht="13.5" customHeight="1" x14ac:dyDescent="0.15">
      <c r="A328" s="1" t="s">
        <v>5561</v>
      </c>
    </row>
    <row r="329" spans="1:1" ht="13.5" customHeight="1" x14ac:dyDescent="0.15">
      <c r="A329" s="1" t="s">
        <v>3494</v>
      </c>
    </row>
    <row r="330" spans="1:1" ht="13.5" customHeight="1" x14ac:dyDescent="0.15">
      <c r="A330" s="1" t="s">
        <v>5564</v>
      </c>
    </row>
    <row r="331" spans="1:1" ht="13.5" customHeight="1" x14ac:dyDescent="0.15">
      <c r="A331" s="1" t="s">
        <v>5567</v>
      </c>
    </row>
    <row r="332" spans="1:1" ht="13.5" customHeight="1" x14ac:dyDescent="0.15">
      <c r="A332" s="1" t="s">
        <v>5570</v>
      </c>
    </row>
    <row r="333" spans="1:1" ht="13.5" customHeight="1" x14ac:dyDescent="0.15">
      <c r="A333" s="1" t="s">
        <v>5573</v>
      </c>
    </row>
    <row r="334" spans="1:1" ht="13.5" customHeight="1" x14ac:dyDescent="0.15">
      <c r="A334" s="1" t="s">
        <v>5575</v>
      </c>
    </row>
    <row r="335" spans="1:1" ht="13.5" customHeight="1" x14ac:dyDescent="0.15">
      <c r="A335" s="1" t="s">
        <v>5577</v>
      </c>
    </row>
    <row r="336" spans="1:1" ht="13.5" customHeight="1" x14ac:dyDescent="0.15">
      <c r="A336" s="1" t="s">
        <v>5580</v>
      </c>
    </row>
    <row r="337" spans="1:1" ht="13.5" customHeight="1" x14ac:dyDescent="0.15">
      <c r="A337" s="1" t="s">
        <v>5583</v>
      </c>
    </row>
    <row r="338" spans="1:1" ht="13.5" customHeight="1" x14ac:dyDescent="0.15">
      <c r="A338" s="1" t="s">
        <v>5586</v>
      </c>
    </row>
    <row r="339" spans="1:1" ht="13.5" customHeight="1" x14ac:dyDescent="0.15">
      <c r="A339" s="1" t="s">
        <v>5588</v>
      </c>
    </row>
    <row r="340" spans="1:1" ht="13.5" customHeight="1" x14ac:dyDescent="0.15">
      <c r="A340" s="1" t="s">
        <v>5591</v>
      </c>
    </row>
    <row r="341" spans="1:1" ht="13.5" customHeight="1" x14ac:dyDescent="0.15">
      <c r="A341" s="1" t="s">
        <v>5594</v>
      </c>
    </row>
    <row r="342" spans="1:1" ht="13.5" customHeight="1" x14ac:dyDescent="0.15">
      <c r="A342" s="1" t="s">
        <v>5597</v>
      </c>
    </row>
    <row r="343" spans="1:1" ht="13.5" customHeight="1" x14ac:dyDescent="0.15">
      <c r="A343" s="1" t="s">
        <v>5599</v>
      </c>
    </row>
    <row r="344" spans="1:1" ht="13.5" customHeight="1" x14ac:dyDescent="0.15">
      <c r="A344" s="1" t="s">
        <v>5602</v>
      </c>
    </row>
    <row r="345" spans="1:1" ht="13.5" customHeight="1" x14ac:dyDescent="0.15">
      <c r="A345" s="1" t="s">
        <v>5604</v>
      </c>
    </row>
    <row r="346" spans="1:1" ht="13.5" customHeight="1" x14ac:dyDescent="0.15">
      <c r="A346" s="1" t="s">
        <v>3598</v>
      </c>
    </row>
    <row r="347" spans="1:1" ht="13.5" customHeight="1" x14ac:dyDescent="0.15">
      <c r="A347" s="1" t="s">
        <v>5608</v>
      </c>
    </row>
    <row r="348" spans="1:1" ht="13.5" customHeight="1" x14ac:dyDescent="0.15">
      <c r="A348" s="1" t="s">
        <v>5611</v>
      </c>
    </row>
    <row r="349" spans="1:1" ht="13.5" customHeight="1" x14ac:dyDescent="0.15">
      <c r="A349" s="1" t="s">
        <v>5614</v>
      </c>
    </row>
    <row r="350" spans="1:1" ht="13.5" customHeight="1" x14ac:dyDescent="0.15">
      <c r="A350" s="1" t="s">
        <v>5617</v>
      </c>
    </row>
    <row r="351" spans="1:1" ht="13.5" customHeight="1" x14ac:dyDescent="0.15">
      <c r="A351" s="1" t="s">
        <v>5620</v>
      </c>
    </row>
    <row r="352" spans="1:1" ht="13.5" customHeight="1" x14ac:dyDescent="0.15">
      <c r="A352" s="1" t="s">
        <v>904</v>
      </c>
    </row>
    <row r="353" spans="1:1" ht="13.5" customHeight="1" x14ac:dyDescent="0.15">
      <c r="A353" s="1" t="s">
        <v>5624</v>
      </c>
    </row>
    <row r="354" spans="1:1" ht="13.5" customHeight="1" x14ac:dyDescent="0.15">
      <c r="A354" s="1" t="s">
        <v>5626</v>
      </c>
    </row>
    <row r="355" spans="1:1" ht="13.5" customHeight="1" x14ac:dyDescent="0.15">
      <c r="A355" s="1" t="s">
        <v>5627</v>
      </c>
    </row>
    <row r="356" spans="1:1" ht="13.5" customHeight="1" x14ac:dyDescent="0.15">
      <c r="A356" s="1" t="s">
        <v>5629</v>
      </c>
    </row>
    <row r="357" spans="1:1" ht="13.5" customHeight="1" x14ac:dyDescent="0.15">
      <c r="A357" s="1" t="s">
        <v>5631</v>
      </c>
    </row>
    <row r="358" spans="1:1" ht="13.5" customHeight="1" x14ac:dyDescent="0.15">
      <c r="A358" s="1" t="s">
        <v>5633</v>
      </c>
    </row>
    <row r="359" spans="1:1" ht="13.5" customHeight="1" x14ac:dyDescent="0.15">
      <c r="A359" s="1" t="s">
        <v>5635</v>
      </c>
    </row>
    <row r="360" spans="1:1" ht="13.5" customHeight="1" x14ac:dyDescent="0.15">
      <c r="A360" s="1" t="s">
        <v>5636</v>
      </c>
    </row>
    <row r="361" spans="1:1" ht="13.5" customHeight="1" x14ac:dyDescent="0.15">
      <c r="A361" s="1" t="s">
        <v>5638</v>
      </c>
    </row>
    <row r="362" spans="1:1" ht="13.5" customHeight="1" x14ac:dyDescent="0.15">
      <c r="A362" s="1" t="s">
        <v>5640</v>
      </c>
    </row>
    <row r="363" spans="1:1" ht="13.5" customHeight="1" x14ac:dyDescent="0.15">
      <c r="A363" s="1" t="s">
        <v>1023</v>
      </c>
    </row>
    <row r="364" spans="1:1" ht="13.5" customHeight="1" x14ac:dyDescent="0.15">
      <c r="A364" s="1" t="s">
        <v>5643</v>
      </c>
    </row>
    <row r="365" spans="1:1" ht="13.5" customHeight="1" x14ac:dyDescent="0.15">
      <c r="A365" s="1" t="s">
        <v>5645</v>
      </c>
    </row>
    <row r="366" spans="1:1" ht="13.5" customHeight="1" x14ac:dyDescent="0.15">
      <c r="A366" s="1" t="s">
        <v>5646</v>
      </c>
    </row>
    <row r="367" spans="1:1" ht="13.5" customHeight="1" x14ac:dyDescent="0.15">
      <c r="A367" s="1" t="s">
        <v>5647</v>
      </c>
    </row>
    <row r="368" spans="1:1" ht="13.5" customHeight="1" x14ac:dyDescent="0.15">
      <c r="A368" s="1" t="s">
        <v>5651</v>
      </c>
    </row>
    <row r="369" spans="1:1" ht="13.5" customHeight="1" x14ac:dyDescent="0.15">
      <c r="A369" s="1" t="s">
        <v>5649</v>
      </c>
    </row>
    <row r="370" spans="1:1" ht="13.5" customHeight="1" x14ac:dyDescent="0.15">
      <c r="A370" s="1" t="s">
        <v>5653</v>
      </c>
    </row>
    <row r="371" spans="1:1" ht="13.5" customHeight="1" x14ac:dyDescent="0.15">
      <c r="A371" s="1" t="s">
        <v>5655</v>
      </c>
    </row>
    <row r="372" spans="1:1" ht="13.5" customHeight="1" x14ac:dyDescent="0.15">
      <c r="A372" s="1" t="s">
        <v>5657</v>
      </c>
    </row>
    <row r="373" spans="1:1" ht="13.5" customHeight="1" x14ac:dyDescent="0.15">
      <c r="A373" s="1" t="s">
        <v>5659</v>
      </c>
    </row>
    <row r="374" spans="1:1" ht="13.5" customHeight="1" x14ac:dyDescent="0.15">
      <c r="A374" s="1" t="s">
        <v>5660</v>
      </c>
    </row>
    <row r="375" spans="1:1" ht="13.5" customHeight="1" x14ac:dyDescent="0.15">
      <c r="A375" s="1" t="s">
        <v>5662</v>
      </c>
    </row>
    <row r="376" spans="1:1" ht="13.5" customHeight="1" x14ac:dyDescent="0.15">
      <c r="A376" s="1" t="s">
        <v>5663</v>
      </c>
    </row>
    <row r="377" spans="1:1" ht="13.5" customHeight="1" x14ac:dyDescent="0.15">
      <c r="A377" s="1" t="s">
        <v>5664</v>
      </c>
    </row>
    <row r="378" spans="1:1" ht="13.5" customHeight="1" x14ac:dyDescent="0.15">
      <c r="A378" s="1" t="s">
        <v>5665</v>
      </c>
    </row>
    <row r="379" spans="1:1" ht="13.5" customHeight="1" x14ac:dyDescent="0.15">
      <c r="A379" s="1" t="s">
        <v>2160</v>
      </c>
    </row>
    <row r="380" spans="1:1" ht="13.5" customHeight="1" x14ac:dyDescent="0.15">
      <c r="A380" s="1" t="s">
        <v>4803</v>
      </c>
    </row>
    <row r="381" spans="1:1" ht="13.5" customHeight="1" x14ac:dyDescent="0.15">
      <c r="A381" s="1" t="s">
        <v>5668</v>
      </c>
    </row>
    <row r="382" spans="1:1" ht="13.5" customHeight="1" x14ac:dyDescent="0.15">
      <c r="A382" s="1" t="s">
        <v>5670</v>
      </c>
    </row>
    <row r="383" spans="1:1" ht="13.5" customHeight="1" x14ac:dyDescent="0.15">
      <c r="A383" s="1" t="s">
        <v>2166</v>
      </c>
    </row>
    <row r="384" spans="1:1" ht="13.5" customHeight="1" x14ac:dyDescent="0.15">
      <c r="A384" s="1" t="s">
        <v>789</v>
      </c>
    </row>
    <row r="385" spans="1:1" ht="13.5" customHeight="1" x14ac:dyDescent="0.15">
      <c r="A385" s="1" t="s">
        <v>3787</v>
      </c>
    </row>
    <row r="386" spans="1:1" ht="13.5" customHeight="1" x14ac:dyDescent="0.15">
      <c r="A386" s="1" t="s">
        <v>5672</v>
      </c>
    </row>
    <row r="387" spans="1:1" ht="13.5" customHeight="1" x14ac:dyDescent="0.15">
      <c r="A387" s="1" t="s">
        <v>5673</v>
      </c>
    </row>
    <row r="388" spans="1:1" ht="13.5" customHeight="1" x14ac:dyDescent="0.15">
      <c r="A388" s="1" t="s">
        <v>5675</v>
      </c>
    </row>
    <row r="389" spans="1:1" ht="13.5" customHeight="1" x14ac:dyDescent="0.15">
      <c r="A389" s="1" t="s">
        <v>5677</v>
      </c>
    </row>
    <row r="390" spans="1:1" ht="13.5" customHeight="1" x14ac:dyDescent="0.15">
      <c r="A390" s="1" t="s">
        <v>5679</v>
      </c>
    </row>
    <row r="391" spans="1:1" ht="13.5" customHeight="1" x14ac:dyDescent="0.15">
      <c r="A391" s="1" t="s">
        <v>5680</v>
      </c>
    </row>
    <row r="392" spans="1:1" ht="13.5" customHeight="1" x14ac:dyDescent="0.15">
      <c r="A392" s="1" t="s">
        <v>3809</v>
      </c>
    </row>
    <row r="393" spans="1:1" ht="13.5" customHeight="1" x14ac:dyDescent="0.15">
      <c r="A393" s="1" t="s">
        <v>4910</v>
      </c>
    </row>
    <row r="394" spans="1:1" ht="13.5" customHeight="1" x14ac:dyDescent="0.15">
      <c r="A394" s="1" t="s">
        <v>5684</v>
      </c>
    </row>
    <row r="395" spans="1:1" ht="13.5" customHeight="1" x14ac:dyDescent="0.15">
      <c r="A395" s="1" t="s">
        <v>5686</v>
      </c>
    </row>
    <row r="396" spans="1:1" ht="13.5" customHeight="1" x14ac:dyDescent="0.15">
      <c r="A396" s="1" t="s">
        <v>5688</v>
      </c>
    </row>
    <row r="397" spans="1:1" ht="13.5" customHeight="1" x14ac:dyDescent="0.15">
      <c r="A397" s="1" t="s">
        <v>5689</v>
      </c>
    </row>
    <row r="398" spans="1:1" ht="13.5" customHeight="1" x14ac:dyDescent="0.15">
      <c r="A398" s="1" t="s">
        <v>5691</v>
      </c>
    </row>
    <row r="399" spans="1:1" ht="13.5" customHeight="1" x14ac:dyDescent="0.15">
      <c r="A399" s="1" t="s">
        <v>5692</v>
      </c>
    </row>
    <row r="400" spans="1:1" ht="13.5" customHeight="1" x14ac:dyDescent="0.15">
      <c r="A400" s="1" t="s">
        <v>5693</v>
      </c>
    </row>
    <row r="401" spans="1:1" ht="13.5" customHeight="1" x14ac:dyDescent="0.15">
      <c r="A401" s="1" t="s">
        <v>4927</v>
      </c>
    </row>
    <row r="402" spans="1:1" ht="13.5" customHeight="1" x14ac:dyDescent="0.15">
      <c r="A402" s="1" t="s">
        <v>5695</v>
      </c>
    </row>
    <row r="403" spans="1:1" ht="13.5" customHeight="1" x14ac:dyDescent="0.15">
      <c r="A403" s="1" t="s">
        <v>5696</v>
      </c>
    </row>
    <row r="404" spans="1:1" ht="13.5" customHeight="1" x14ac:dyDescent="0.15">
      <c r="A404" s="1" t="s">
        <v>5698</v>
      </c>
    </row>
    <row r="405" spans="1:1" ht="13.5" customHeight="1" x14ac:dyDescent="0.15">
      <c r="A405" s="1" t="s">
        <v>5700</v>
      </c>
    </row>
    <row r="406" spans="1:1" ht="13.5" customHeight="1" x14ac:dyDescent="0.15">
      <c r="A406" s="1" t="s">
        <v>5702</v>
      </c>
    </row>
    <row r="407" spans="1:1" ht="13.5" customHeight="1" x14ac:dyDescent="0.15">
      <c r="A407" s="1" t="s">
        <v>5704</v>
      </c>
    </row>
    <row r="408" spans="1:1" ht="13.5" customHeight="1" x14ac:dyDescent="0.15">
      <c r="A408" s="1" t="s">
        <v>5705</v>
      </c>
    </row>
    <row r="409" spans="1:1" ht="13.5" customHeight="1" x14ac:dyDescent="0.15">
      <c r="A409" s="1" t="s">
        <v>5706</v>
      </c>
    </row>
    <row r="410" spans="1:1" ht="13.5" customHeight="1" x14ac:dyDescent="0.15">
      <c r="A410" s="1" t="s">
        <v>1027</v>
      </c>
    </row>
    <row r="411" spans="1:1" ht="13.5" customHeight="1" x14ac:dyDescent="0.15">
      <c r="A411" s="1" t="s">
        <v>5709</v>
      </c>
    </row>
    <row r="412" spans="1:1" ht="13.5" customHeight="1" x14ac:dyDescent="0.15">
      <c r="A412" s="1" t="s">
        <v>5711</v>
      </c>
    </row>
    <row r="413" spans="1:1" ht="13.5" customHeight="1" x14ac:dyDescent="0.15">
      <c r="A413" s="1" t="s">
        <v>5713</v>
      </c>
    </row>
    <row r="414" spans="1:1" ht="13.5" customHeight="1" x14ac:dyDescent="0.15">
      <c r="A414" s="1" t="s">
        <v>5715</v>
      </c>
    </row>
    <row r="415" spans="1:1" ht="13.5" customHeight="1" x14ac:dyDescent="0.15">
      <c r="A415" s="1" t="s">
        <v>5717</v>
      </c>
    </row>
    <row r="416" spans="1:1" ht="13.5" customHeight="1" x14ac:dyDescent="0.15">
      <c r="A416" s="1" t="s">
        <v>5719</v>
      </c>
    </row>
    <row r="417" spans="1:1" ht="13.5" customHeight="1" x14ac:dyDescent="0.15">
      <c r="A417" s="1" t="s">
        <v>5721</v>
      </c>
    </row>
    <row r="418" spans="1:1" ht="13.5" customHeight="1" x14ac:dyDescent="0.15">
      <c r="A418" s="1" t="s">
        <v>5723</v>
      </c>
    </row>
    <row r="419" spans="1:1" ht="13.5" customHeight="1" x14ac:dyDescent="0.15">
      <c r="A419" s="1" t="s">
        <v>5725</v>
      </c>
    </row>
    <row r="420" spans="1:1" ht="13.5" customHeight="1" x14ac:dyDescent="0.15">
      <c r="A420" s="1" t="s">
        <v>5726</v>
      </c>
    </row>
    <row r="421" spans="1:1" ht="13.5" customHeight="1" x14ac:dyDescent="0.15">
      <c r="A421" s="1" t="s">
        <v>5728</v>
      </c>
    </row>
    <row r="422" spans="1:1" ht="13.5" customHeight="1" x14ac:dyDescent="0.15">
      <c r="A422" s="1" t="s">
        <v>5730</v>
      </c>
    </row>
    <row r="423" spans="1:1" ht="13.5" customHeight="1" x14ac:dyDescent="0.15">
      <c r="A423" s="1" t="s">
        <v>5732</v>
      </c>
    </row>
    <row r="424" spans="1:1" ht="13.5" customHeight="1" x14ac:dyDescent="0.15">
      <c r="A424" s="1" t="s">
        <v>5734</v>
      </c>
    </row>
    <row r="425" spans="1:1" ht="13.5" customHeight="1" x14ac:dyDescent="0.15">
      <c r="A425" s="1" t="s">
        <v>5736</v>
      </c>
    </row>
    <row r="426" spans="1:1" ht="13.5" customHeight="1" x14ac:dyDescent="0.15">
      <c r="A426" s="1" t="s">
        <v>5737</v>
      </c>
    </row>
    <row r="427" spans="1:1" ht="13.5" customHeight="1" x14ac:dyDescent="0.15">
      <c r="A427" s="1" t="s">
        <v>5739</v>
      </c>
    </row>
    <row r="428" spans="1:1" ht="13.5" customHeight="1" x14ac:dyDescent="0.15">
      <c r="A428" s="1" t="s">
        <v>5741</v>
      </c>
    </row>
    <row r="429" spans="1:1" ht="13.5" customHeight="1" x14ac:dyDescent="0.15">
      <c r="A429" s="1" t="s">
        <v>5743</v>
      </c>
    </row>
    <row r="430" spans="1:1" ht="13.5" customHeight="1" x14ac:dyDescent="0.15">
      <c r="A430" s="1" t="s">
        <v>5745</v>
      </c>
    </row>
    <row r="431" spans="1:1" ht="13.5" customHeight="1" x14ac:dyDescent="0.15">
      <c r="A431" s="1" t="s">
        <v>5747</v>
      </c>
    </row>
    <row r="432" spans="1:1" ht="13.5" customHeight="1" x14ac:dyDescent="0.15">
      <c r="A432" s="1" t="s">
        <v>5749</v>
      </c>
    </row>
    <row r="433" spans="1:1" ht="13.5" customHeight="1" x14ac:dyDescent="0.15">
      <c r="A433" s="1" t="s">
        <v>5751</v>
      </c>
    </row>
    <row r="434" spans="1:1" ht="13.5" customHeight="1" x14ac:dyDescent="0.15">
      <c r="A434" s="1" t="s">
        <v>4905</v>
      </c>
    </row>
    <row r="435" spans="1:1" ht="13.5" customHeight="1" x14ac:dyDescent="0.15">
      <c r="A435" s="1" t="s">
        <v>5753</v>
      </c>
    </row>
    <row r="436" spans="1:1" ht="13.5" customHeight="1" x14ac:dyDescent="0.15">
      <c r="A436" s="1" t="s">
        <v>5755</v>
      </c>
    </row>
    <row r="437" spans="1:1" ht="13.5" customHeight="1" x14ac:dyDescent="0.15">
      <c r="A437" s="1" t="s">
        <v>1312</v>
      </c>
    </row>
    <row r="438" spans="1:1" ht="13.5" customHeight="1" x14ac:dyDescent="0.15">
      <c r="A438" s="1" t="s">
        <v>5757</v>
      </c>
    </row>
    <row r="439" spans="1:1" ht="13.5" customHeight="1" x14ac:dyDescent="0.15">
      <c r="A439" s="1" t="s">
        <v>5758</v>
      </c>
    </row>
    <row r="440" spans="1:1" ht="13.5" customHeight="1" x14ac:dyDescent="0.15">
      <c r="A440" s="1" t="s">
        <v>5759</v>
      </c>
    </row>
    <row r="441" spans="1:1" ht="13.5" customHeight="1" x14ac:dyDescent="0.15">
      <c r="A441" s="1" t="s">
        <v>5761</v>
      </c>
    </row>
    <row r="442" spans="1:1" ht="13.5" customHeight="1" x14ac:dyDescent="0.15">
      <c r="A442" s="1" t="s">
        <v>5763</v>
      </c>
    </row>
    <row r="443" spans="1:1" ht="13.5" customHeight="1" x14ac:dyDescent="0.15">
      <c r="A443" s="1" t="s">
        <v>5764</v>
      </c>
    </row>
    <row r="444" spans="1:1" ht="13.5" customHeight="1" x14ac:dyDescent="0.15">
      <c r="A444" s="1" t="s">
        <v>5766</v>
      </c>
    </row>
    <row r="445" spans="1:1" ht="13.5" customHeight="1" x14ac:dyDescent="0.15">
      <c r="A445" s="1" t="s">
        <v>5768</v>
      </c>
    </row>
    <row r="446" spans="1:1" ht="13.5" customHeight="1" x14ac:dyDescent="0.15">
      <c r="A446" s="1" t="s">
        <v>5770</v>
      </c>
    </row>
    <row r="447" spans="1:1" ht="13.5" customHeight="1" x14ac:dyDescent="0.15">
      <c r="A447" s="1" t="s">
        <v>5771</v>
      </c>
    </row>
    <row r="448" spans="1:1" ht="13.5" customHeight="1" x14ac:dyDescent="0.15">
      <c r="A448" s="1" t="s">
        <v>1375</v>
      </c>
    </row>
    <row r="449" spans="1:1" ht="13.5" customHeight="1" x14ac:dyDescent="0.15">
      <c r="A449" s="1" t="s">
        <v>5774</v>
      </c>
    </row>
    <row r="450" spans="1:1" ht="13.5" customHeight="1" x14ac:dyDescent="0.15">
      <c r="A450" s="1" t="s">
        <v>5776</v>
      </c>
    </row>
    <row r="451" spans="1:1" ht="13.5" customHeight="1" x14ac:dyDescent="0.15">
      <c r="A451" s="1" t="s">
        <v>5778</v>
      </c>
    </row>
    <row r="452" spans="1:1" ht="13.5" customHeight="1" x14ac:dyDescent="0.15">
      <c r="A452" s="1" t="s">
        <v>5780</v>
      </c>
    </row>
    <row r="453" spans="1:1" ht="13.5" customHeight="1" x14ac:dyDescent="0.15">
      <c r="A453" s="1" t="s">
        <v>5782</v>
      </c>
    </row>
    <row r="454" spans="1:1" ht="13.5" customHeight="1" x14ac:dyDescent="0.15">
      <c r="A454" s="1" t="s">
        <v>5784</v>
      </c>
    </row>
    <row r="455" spans="1:1" ht="13.5" customHeight="1" x14ac:dyDescent="0.15">
      <c r="A455" s="1" t="s">
        <v>5786</v>
      </c>
    </row>
    <row r="456" spans="1:1" ht="13.5" customHeight="1" x14ac:dyDescent="0.15">
      <c r="A456" s="1" t="s">
        <v>5053</v>
      </c>
    </row>
    <row r="457" spans="1:1" ht="13.5" customHeight="1" x14ac:dyDescent="0.15">
      <c r="A457" s="1" t="s">
        <v>5789</v>
      </c>
    </row>
    <row r="458" spans="1:1" ht="13.5" customHeight="1" x14ac:dyDescent="0.15">
      <c r="A458" s="1" t="s">
        <v>5791</v>
      </c>
    </row>
    <row r="459" spans="1:1" ht="13.5" customHeight="1" x14ac:dyDescent="0.15">
      <c r="A459" s="1" t="s">
        <v>5793</v>
      </c>
    </row>
    <row r="460" spans="1:1" ht="13.5" customHeight="1" x14ac:dyDescent="0.15">
      <c r="A460" s="1" t="s">
        <v>5795</v>
      </c>
    </row>
    <row r="461" spans="1:1" ht="13.5" customHeight="1" x14ac:dyDescent="0.15">
      <c r="A461" s="1" t="s">
        <v>5797</v>
      </c>
    </row>
    <row r="462" spans="1:1" ht="13.5" customHeight="1" x14ac:dyDescent="0.15">
      <c r="A462" s="1" t="s">
        <v>5799</v>
      </c>
    </row>
    <row r="463" spans="1:1" ht="13.5" customHeight="1" x14ac:dyDescent="0.15">
      <c r="A463" s="1" t="s">
        <v>1131</v>
      </c>
    </row>
    <row r="464" spans="1:1" ht="13.5" customHeight="1" x14ac:dyDescent="0.15">
      <c r="A464" s="1" t="s">
        <v>5801</v>
      </c>
    </row>
    <row r="465" spans="1:1" ht="13.5" customHeight="1" x14ac:dyDescent="0.15">
      <c r="A465" s="1" t="s">
        <v>5803</v>
      </c>
    </row>
    <row r="466" spans="1:1" ht="13.5" customHeight="1" x14ac:dyDescent="0.15">
      <c r="A466" s="1" t="s">
        <v>1540</v>
      </c>
    </row>
    <row r="467" spans="1:1" ht="13.5" customHeight="1" x14ac:dyDescent="0.15">
      <c r="A467" s="1" t="s">
        <v>5805</v>
      </c>
    </row>
    <row r="468" spans="1:1" ht="13.5" customHeight="1" x14ac:dyDescent="0.15">
      <c r="A468" s="1" t="s">
        <v>5806</v>
      </c>
    </row>
    <row r="469" spans="1:1" ht="13.5" customHeight="1" x14ac:dyDescent="0.15">
      <c r="A469" s="1" t="s">
        <v>5807</v>
      </c>
    </row>
    <row r="470" spans="1:1" ht="13.5" customHeight="1" x14ac:dyDescent="0.15">
      <c r="A470" s="1" t="s">
        <v>5808</v>
      </c>
    </row>
    <row r="471" spans="1:1" ht="13.5" customHeight="1" x14ac:dyDescent="0.15">
      <c r="A471" s="1" t="s">
        <v>5809</v>
      </c>
    </row>
    <row r="472" spans="1:1" ht="13.5" customHeight="1" x14ac:dyDescent="0.15">
      <c r="A472" s="1" t="s">
        <v>5810</v>
      </c>
    </row>
    <row r="473" spans="1:1" ht="13.5" customHeight="1" x14ac:dyDescent="0.15">
      <c r="A473" s="1" t="s">
        <v>5628</v>
      </c>
    </row>
    <row r="474" spans="1:1" ht="13.5" customHeight="1" x14ac:dyDescent="0.15">
      <c r="A474" s="1" t="s">
        <v>5630</v>
      </c>
    </row>
    <row r="475" spans="1:1" ht="13.5" customHeight="1" x14ac:dyDescent="0.15">
      <c r="A475" s="1" t="s">
        <v>5632</v>
      </c>
    </row>
    <row r="476" spans="1:1" ht="13.5" customHeight="1" x14ac:dyDescent="0.15">
      <c r="A476" s="1" t="s">
        <v>5634</v>
      </c>
    </row>
    <row r="477" spans="1:1" ht="13.5" customHeight="1" x14ac:dyDescent="0.15">
      <c r="A477" s="1" t="s">
        <v>1265</v>
      </c>
    </row>
    <row r="478" spans="1:1" ht="13.5" customHeight="1" x14ac:dyDescent="0.15">
      <c r="A478" s="1" t="s">
        <v>5637</v>
      </c>
    </row>
    <row r="479" spans="1:1" ht="13.5" customHeight="1" x14ac:dyDescent="0.15">
      <c r="A479" s="1" t="s">
        <v>5639</v>
      </c>
    </row>
    <row r="480" spans="1:1" ht="13.5" customHeight="1" x14ac:dyDescent="0.15">
      <c r="A480" s="1" t="s">
        <v>5641</v>
      </c>
    </row>
    <row r="481" spans="1:1" ht="13.5" customHeight="1" x14ac:dyDescent="0.15">
      <c r="A481" s="1" t="s">
        <v>5642</v>
      </c>
    </row>
    <row r="482" spans="1:1" ht="13.5" customHeight="1" x14ac:dyDescent="0.15">
      <c r="A482" s="1" t="s">
        <v>5644</v>
      </c>
    </row>
    <row r="483" spans="1:1" ht="13.5" customHeight="1" x14ac:dyDescent="0.15">
      <c r="A483" s="1" t="s">
        <v>1289</v>
      </c>
    </row>
    <row r="484" spans="1:1" ht="13.5" customHeight="1" x14ac:dyDescent="0.15">
      <c r="A484" s="1" t="s">
        <v>5251</v>
      </c>
    </row>
    <row r="485" spans="1:1" ht="13.5" customHeight="1" x14ac:dyDescent="0.15">
      <c r="A485" s="1" t="s">
        <v>5648</v>
      </c>
    </row>
    <row r="486" spans="1:1" ht="13.5" customHeight="1" x14ac:dyDescent="0.15">
      <c r="A486" s="1" t="s">
        <v>5650</v>
      </c>
    </row>
    <row r="487" spans="1:1" ht="13.5" customHeight="1" x14ac:dyDescent="0.15">
      <c r="A487" s="1" t="s">
        <v>5652</v>
      </c>
    </row>
    <row r="488" spans="1:1" ht="13.5" customHeight="1" x14ac:dyDescent="0.15">
      <c r="A488" s="1" t="s">
        <v>5654</v>
      </c>
    </row>
    <row r="489" spans="1:1" ht="13.5" customHeight="1" x14ac:dyDescent="0.15">
      <c r="A489" s="1" t="s">
        <v>3756</v>
      </c>
    </row>
    <row r="490" spans="1:1" ht="13.5" customHeight="1" x14ac:dyDescent="0.15">
      <c r="A490" s="1" t="s">
        <v>5661</v>
      </c>
    </row>
    <row r="491" spans="1:1" ht="13.5" customHeight="1" x14ac:dyDescent="0.15">
      <c r="A491" s="1" t="s">
        <v>3761</v>
      </c>
    </row>
    <row r="492" spans="1:1" ht="13.5" customHeight="1" x14ac:dyDescent="0.15">
      <c r="A492" s="1" t="s">
        <v>28</v>
      </c>
    </row>
    <row r="493" spans="1:1" ht="13.5" customHeight="1" x14ac:dyDescent="0.15">
      <c r="A493" s="1" t="s">
        <v>1317</v>
      </c>
    </row>
    <row r="494" spans="1:1" ht="13.5" customHeight="1" x14ac:dyDescent="0.15">
      <c r="A494" s="1" t="s">
        <v>2391</v>
      </c>
    </row>
    <row r="495" spans="1:1" ht="13.5" customHeight="1" x14ac:dyDescent="0.15">
      <c r="A495" s="1" t="s">
        <v>5666</v>
      </c>
    </row>
    <row r="496" spans="1:1" ht="13.5" customHeight="1" x14ac:dyDescent="0.15">
      <c r="A496" s="1" t="s">
        <v>5667</v>
      </c>
    </row>
    <row r="497" spans="1:1" ht="13.5" customHeight="1" x14ac:dyDescent="0.15">
      <c r="A497" s="1" t="s">
        <v>5656</v>
      </c>
    </row>
    <row r="498" spans="1:1" ht="13.5" customHeight="1" x14ac:dyDescent="0.15">
      <c r="A498" s="1" t="s">
        <v>5669</v>
      </c>
    </row>
    <row r="499" spans="1:1" ht="13.5" customHeight="1" x14ac:dyDescent="0.15">
      <c r="A499" s="1" t="s">
        <v>5658</v>
      </c>
    </row>
    <row r="500" spans="1:1" ht="13.5" customHeight="1" x14ac:dyDescent="0.15">
      <c r="A500" s="1" t="s">
        <v>5658</v>
      </c>
    </row>
    <row r="501" spans="1:1" ht="13.5" customHeight="1" x14ac:dyDescent="0.15">
      <c r="A501" s="1" t="s">
        <v>2709</v>
      </c>
    </row>
    <row r="502" spans="1:1" ht="13.5" customHeight="1" x14ac:dyDescent="0.15">
      <c r="A502" s="1" t="s">
        <v>2763</v>
      </c>
    </row>
    <row r="503" spans="1:1" ht="13.5" customHeight="1" x14ac:dyDescent="0.15">
      <c r="A503" s="1" t="s">
        <v>5671</v>
      </c>
    </row>
    <row r="504" spans="1:1" ht="13.5" customHeight="1" x14ac:dyDescent="0.15">
      <c r="A504" s="1" t="s">
        <v>2638</v>
      </c>
    </row>
    <row r="505" spans="1:1" ht="13.5" customHeight="1" x14ac:dyDescent="0.15">
      <c r="A505" s="1" t="s">
        <v>5674</v>
      </c>
    </row>
    <row r="506" spans="1:1" ht="13.5" customHeight="1" x14ac:dyDescent="0.15">
      <c r="A506" s="1" t="s">
        <v>5676</v>
      </c>
    </row>
    <row r="507" spans="1:1" ht="13.5" customHeight="1" x14ac:dyDescent="0.15">
      <c r="A507" s="1" t="s">
        <v>5678</v>
      </c>
    </row>
    <row r="508" spans="1:1" ht="13.5" customHeight="1" x14ac:dyDescent="0.15">
      <c r="A508" s="1" t="s">
        <v>5682</v>
      </c>
    </row>
    <row r="509" spans="1:1" ht="13.5" customHeight="1" x14ac:dyDescent="0.15">
      <c r="A509" s="1" t="s">
        <v>5287</v>
      </c>
    </row>
    <row r="510" spans="1:1" ht="13.5" customHeight="1" x14ac:dyDescent="0.15">
      <c r="A510" s="1" t="s">
        <v>5681</v>
      </c>
    </row>
    <row r="511" spans="1:1" ht="13.5" customHeight="1" x14ac:dyDescent="0.15">
      <c r="A511" s="1" t="s">
        <v>5683</v>
      </c>
    </row>
    <row r="512" spans="1:1" ht="13.5" customHeight="1" x14ac:dyDescent="0.15">
      <c r="A512" s="1" t="s">
        <v>5685</v>
      </c>
    </row>
    <row r="513" spans="1:1" ht="13.5" customHeight="1" x14ac:dyDescent="0.15">
      <c r="A513" s="1" t="s">
        <v>5687</v>
      </c>
    </row>
    <row r="514" spans="1:1" ht="13.5" customHeight="1" x14ac:dyDescent="0.15">
      <c r="A514" s="1" t="s">
        <v>2901</v>
      </c>
    </row>
    <row r="515" spans="1:1" ht="13.5" customHeight="1" x14ac:dyDescent="0.15">
      <c r="A515" s="1" t="s">
        <v>5690</v>
      </c>
    </row>
    <row r="516" spans="1:1" ht="13.5" customHeight="1" x14ac:dyDescent="0.15">
      <c r="A516" s="1" t="s">
        <v>2687</v>
      </c>
    </row>
    <row r="517" spans="1:1" ht="13.5" customHeight="1" x14ac:dyDescent="0.15">
      <c r="A517" s="1" t="s">
        <v>2756</v>
      </c>
    </row>
    <row r="518" spans="1:1" ht="13.5" customHeight="1" x14ac:dyDescent="0.15">
      <c r="A518" s="1" t="s">
        <v>5694</v>
      </c>
    </row>
    <row r="519" spans="1:1" ht="13.5" customHeight="1" x14ac:dyDescent="0.15">
      <c r="A519" s="1" t="s">
        <v>219</v>
      </c>
    </row>
    <row r="520" spans="1:1" ht="13.5" customHeight="1" x14ac:dyDescent="0.15">
      <c r="A520" s="1" t="s">
        <v>1408</v>
      </c>
    </row>
    <row r="521" spans="1:1" ht="13.5" customHeight="1" x14ac:dyDescent="0.15">
      <c r="A521" s="1" t="s">
        <v>5697</v>
      </c>
    </row>
    <row r="522" spans="1:1" ht="13.5" customHeight="1" x14ac:dyDescent="0.15">
      <c r="A522" s="1" t="s">
        <v>5699</v>
      </c>
    </row>
    <row r="523" spans="1:1" ht="13.5" customHeight="1" x14ac:dyDescent="0.15">
      <c r="A523" s="1" t="s">
        <v>5701</v>
      </c>
    </row>
    <row r="524" spans="1:1" ht="13.5" customHeight="1" x14ac:dyDescent="0.15">
      <c r="A524" s="1" t="s">
        <v>5703</v>
      </c>
    </row>
    <row r="525" spans="1:1" ht="13.5" customHeight="1" x14ac:dyDescent="0.15">
      <c r="A525" s="1" t="s">
        <v>5356</v>
      </c>
    </row>
    <row r="526" spans="1:1" ht="13.5" customHeight="1" x14ac:dyDescent="0.15">
      <c r="A526" s="1" t="s">
        <v>3918</v>
      </c>
    </row>
    <row r="527" spans="1:1" ht="13.5" customHeight="1" x14ac:dyDescent="0.15">
      <c r="A527" s="1" t="s">
        <v>5707</v>
      </c>
    </row>
    <row r="528" spans="1:1" ht="13.5" customHeight="1" x14ac:dyDescent="0.15">
      <c r="A528" s="1" t="s">
        <v>5708</v>
      </c>
    </row>
    <row r="529" spans="1:1" ht="13.5" customHeight="1" x14ac:dyDescent="0.15">
      <c r="A529" s="1" t="s">
        <v>5710</v>
      </c>
    </row>
    <row r="530" spans="1:1" ht="13.5" customHeight="1" x14ac:dyDescent="0.15">
      <c r="A530" s="1" t="s">
        <v>5712</v>
      </c>
    </row>
    <row r="531" spans="1:1" ht="13.5" customHeight="1" x14ac:dyDescent="0.15">
      <c r="A531" s="1" t="s">
        <v>5714</v>
      </c>
    </row>
    <row r="532" spans="1:1" ht="13.5" customHeight="1" x14ac:dyDescent="0.15">
      <c r="A532" s="1" t="s">
        <v>5716</v>
      </c>
    </row>
    <row r="533" spans="1:1" ht="13.5" customHeight="1" x14ac:dyDescent="0.15">
      <c r="A533" s="1" t="s">
        <v>5718</v>
      </c>
    </row>
    <row r="534" spans="1:1" ht="13.5" customHeight="1" x14ac:dyDescent="0.15">
      <c r="A534" s="1" t="s">
        <v>5720</v>
      </c>
    </row>
    <row r="535" spans="1:1" ht="13.5" customHeight="1" x14ac:dyDescent="0.15">
      <c r="A535" s="1" t="s">
        <v>5722</v>
      </c>
    </row>
    <row r="536" spans="1:1" ht="13.5" customHeight="1" x14ac:dyDescent="0.15">
      <c r="A536" s="1" t="s">
        <v>5724</v>
      </c>
    </row>
    <row r="537" spans="1:1" ht="13.5" customHeight="1" x14ac:dyDescent="0.15">
      <c r="A537" s="1" t="s">
        <v>3118</v>
      </c>
    </row>
    <row r="538" spans="1:1" ht="13.5" customHeight="1" x14ac:dyDescent="0.15">
      <c r="A538" s="1" t="s">
        <v>5727</v>
      </c>
    </row>
    <row r="539" spans="1:1" ht="13.5" customHeight="1" x14ac:dyDescent="0.15">
      <c r="A539" s="1" t="s">
        <v>5729</v>
      </c>
    </row>
    <row r="540" spans="1:1" ht="13.5" customHeight="1" x14ac:dyDescent="0.15">
      <c r="A540" s="1" t="s">
        <v>5731</v>
      </c>
    </row>
    <row r="541" spans="1:1" ht="13.5" customHeight="1" x14ac:dyDescent="0.15">
      <c r="A541" s="1" t="s">
        <v>5733</v>
      </c>
    </row>
    <row r="542" spans="1:1" ht="13.5" customHeight="1" x14ac:dyDescent="0.15">
      <c r="A542" s="1" t="s">
        <v>5735</v>
      </c>
    </row>
    <row r="543" spans="1:1" ht="13.5" customHeight="1" x14ac:dyDescent="0.15">
      <c r="A543" s="1" t="s">
        <v>1281</v>
      </c>
    </row>
    <row r="544" spans="1:1" ht="13.5" customHeight="1" x14ac:dyDescent="0.15">
      <c r="A544" s="1" t="s">
        <v>5738</v>
      </c>
    </row>
    <row r="545" spans="1:1" ht="13.5" customHeight="1" x14ac:dyDescent="0.15">
      <c r="A545" s="1" t="s">
        <v>5740</v>
      </c>
    </row>
    <row r="546" spans="1:1" ht="13.5" customHeight="1" x14ac:dyDescent="0.15">
      <c r="A546" s="1" t="s">
        <v>5742</v>
      </c>
    </row>
    <row r="547" spans="1:1" ht="13.5" customHeight="1" x14ac:dyDescent="0.15">
      <c r="A547" s="1" t="s">
        <v>5744</v>
      </c>
    </row>
    <row r="548" spans="1:1" ht="13.5" customHeight="1" x14ac:dyDescent="0.15">
      <c r="A548" s="1" t="s">
        <v>5746</v>
      </c>
    </row>
    <row r="549" spans="1:1" ht="13.5" customHeight="1" x14ac:dyDescent="0.15">
      <c r="A549" s="1" t="s">
        <v>5748</v>
      </c>
    </row>
    <row r="550" spans="1:1" ht="13.5" customHeight="1" x14ac:dyDescent="0.15">
      <c r="A550" s="1" t="s">
        <v>5750</v>
      </c>
    </row>
    <row r="551" spans="1:1" ht="13.5" customHeight="1" x14ac:dyDescent="0.15">
      <c r="A551" s="1" t="s">
        <v>4083</v>
      </c>
    </row>
    <row r="552" spans="1:1" ht="13.5" customHeight="1" x14ac:dyDescent="0.15">
      <c r="A552" s="1" t="s">
        <v>5752</v>
      </c>
    </row>
    <row r="553" spans="1:1" ht="13.5" customHeight="1" x14ac:dyDescent="0.15">
      <c r="A553" s="1" t="s">
        <v>5754</v>
      </c>
    </row>
    <row r="554" spans="1:1" ht="13.5" customHeight="1" x14ac:dyDescent="0.15">
      <c r="A554" s="1" t="s">
        <v>5756</v>
      </c>
    </row>
    <row r="555" spans="1:1" ht="13.5" customHeight="1" x14ac:dyDescent="0.15">
      <c r="A555" s="1" t="s">
        <v>1434</v>
      </c>
    </row>
    <row r="556" spans="1:1" ht="13.5" customHeight="1" x14ac:dyDescent="0.15">
      <c r="A556" s="1" t="s">
        <v>4091</v>
      </c>
    </row>
    <row r="557" spans="1:1" ht="13.5" customHeight="1" x14ac:dyDescent="0.15">
      <c r="A557" s="1" t="s">
        <v>5291</v>
      </c>
    </row>
    <row r="558" spans="1:1" ht="13.5" customHeight="1" x14ac:dyDescent="0.15">
      <c r="A558" s="1" t="s">
        <v>5760</v>
      </c>
    </row>
    <row r="559" spans="1:1" ht="13.5" customHeight="1" x14ac:dyDescent="0.15">
      <c r="A559" s="1" t="s">
        <v>5762</v>
      </c>
    </row>
    <row r="560" spans="1:1" ht="13.5" customHeight="1" x14ac:dyDescent="0.15">
      <c r="A560" s="1" t="s">
        <v>1447</v>
      </c>
    </row>
    <row r="561" spans="1:1" ht="13.5" customHeight="1" x14ac:dyDescent="0.15">
      <c r="A561" s="1" t="s">
        <v>5765</v>
      </c>
    </row>
    <row r="562" spans="1:1" ht="13.5" customHeight="1" x14ac:dyDescent="0.15">
      <c r="A562" s="1" t="s">
        <v>5767</v>
      </c>
    </row>
    <row r="563" spans="1:1" ht="13.5" customHeight="1" x14ac:dyDescent="0.15">
      <c r="A563" s="1" t="s">
        <v>5769</v>
      </c>
    </row>
    <row r="564" spans="1:1" ht="13.5" customHeight="1" x14ac:dyDescent="0.15">
      <c r="A564" s="1" t="s">
        <v>1459</v>
      </c>
    </row>
    <row r="565" spans="1:1" ht="13.5" customHeight="1" x14ac:dyDescent="0.15">
      <c r="A565" s="1" t="s">
        <v>5772</v>
      </c>
    </row>
    <row r="566" spans="1:1" ht="13.5" customHeight="1" x14ac:dyDescent="0.15">
      <c r="A566" s="1" t="s">
        <v>5773</v>
      </c>
    </row>
    <row r="567" spans="1:1" ht="13.5" customHeight="1" x14ac:dyDescent="0.15">
      <c r="A567" s="1" t="s">
        <v>5775</v>
      </c>
    </row>
    <row r="568" spans="1:1" ht="13.5" customHeight="1" x14ac:dyDescent="0.15">
      <c r="A568" s="1" t="s">
        <v>5777</v>
      </c>
    </row>
    <row r="569" spans="1:1" ht="13.5" customHeight="1" x14ac:dyDescent="0.15">
      <c r="A569" s="1" t="s">
        <v>5779</v>
      </c>
    </row>
    <row r="570" spans="1:1" ht="13.5" customHeight="1" x14ac:dyDescent="0.15">
      <c r="A570" s="1" t="s">
        <v>5781</v>
      </c>
    </row>
    <row r="571" spans="1:1" ht="13.5" customHeight="1" x14ac:dyDescent="0.15">
      <c r="A571" s="1" t="s">
        <v>5783</v>
      </c>
    </row>
    <row r="572" spans="1:1" ht="13.5" customHeight="1" x14ac:dyDescent="0.15">
      <c r="A572" s="1" t="s">
        <v>5785</v>
      </c>
    </row>
    <row r="573" spans="1:1" ht="13.5" customHeight="1" x14ac:dyDescent="0.15">
      <c r="A573" s="1" t="s">
        <v>5787</v>
      </c>
    </row>
    <row r="574" spans="1:1" ht="13.5" customHeight="1" x14ac:dyDescent="0.15">
      <c r="A574" s="1" t="s">
        <v>5788</v>
      </c>
    </row>
    <row r="575" spans="1:1" ht="13.5" customHeight="1" x14ac:dyDescent="0.15">
      <c r="A575" s="1" t="s">
        <v>5790</v>
      </c>
    </row>
    <row r="576" spans="1:1" ht="13.5" customHeight="1" x14ac:dyDescent="0.15">
      <c r="A576" s="1" t="s">
        <v>5792</v>
      </c>
    </row>
    <row r="577" spans="1:1" ht="13.5" customHeight="1" x14ac:dyDescent="0.15">
      <c r="A577" s="1" t="s">
        <v>5794</v>
      </c>
    </row>
    <row r="578" spans="1:1" ht="13.5" customHeight="1" x14ac:dyDescent="0.15">
      <c r="A578" s="1" t="s">
        <v>5796</v>
      </c>
    </row>
    <row r="579" spans="1:1" ht="13.5" customHeight="1" x14ac:dyDescent="0.15">
      <c r="A579" s="1" t="s">
        <v>5798</v>
      </c>
    </row>
    <row r="580" spans="1:1" ht="13.5" customHeight="1" x14ac:dyDescent="0.15">
      <c r="A580" s="1" t="s">
        <v>5800</v>
      </c>
    </row>
    <row r="581" spans="1:1" ht="13.5" customHeight="1" x14ac:dyDescent="0.15">
      <c r="A581" s="1" t="s">
        <v>17</v>
      </c>
    </row>
    <row r="582" spans="1:1" ht="13.5" customHeight="1" x14ac:dyDescent="0.15">
      <c r="A582" s="1" t="s">
        <v>5802</v>
      </c>
    </row>
    <row r="583" spans="1:1" ht="13.5" customHeight="1" x14ac:dyDescent="0.15">
      <c r="A583" s="1" t="s">
        <v>1512</v>
      </c>
    </row>
    <row r="584" spans="1:1" ht="13.5" customHeight="1" x14ac:dyDescent="0.15">
      <c r="A584" s="1" t="s">
        <v>5804</v>
      </c>
    </row>
  </sheetData>
  <sortState ref="A1:A584">
    <sortCondition ref="A427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2:K819"/>
  <sheetViews>
    <sheetView workbookViewId="0">
      <selection sqref="A1:XFD3"/>
    </sheetView>
  </sheetViews>
  <sheetFormatPr baseColWidth="10" defaultColWidth="9" defaultRowHeight="13.5" customHeight="1" x14ac:dyDescent="0.15"/>
  <cols>
    <col min="1" max="1" width="35" bestFit="1" customWidth="1"/>
  </cols>
  <sheetData>
    <row r="2" spans="1:11" ht="13.5" customHeight="1" x14ac:dyDescent="0.15">
      <c r="B2" t="s">
        <v>6696</v>
      </c>
      <c r="C2" t="s">
        <v>6697</v>
      </c>
      <c r="D2" t="s">
        <v>6698</v>
      </c>
      <c r="E2" t="s">
        <v>6699</v>
      </c>
      <c r="F2" t="s">
        <v>6700</v>
      </c>
      <c r="G2" t="s">
        <v>6701</v>
      </c>
      <c r="H2" t="s">
        <v>6702</v>
      </c>
      <c r="I2" t="s">
        <v>6703</v>
      </c>
      <c r="J2" t="s">
        <v>6704</v>
      </c>
      <c r="K2" t="s">
        <v>6705</v>
      </c>
    </row>
    <row r="4" spans="1:11" ht="13.5" customHeight="1" x14ac:dyDescent="0.15">
      <c r="A4" s="1" t="s">
        <v>5823</v>
      </c>
    </row>
    <row r="5" spans="1:11" ht="13.5" customHeight="1" x14ac:dyDescent="0.15">
      <c r="A5" s="1" t="s">
        <v>5827</v>
      </c>
    </row>
    <row r="6" spans="1:11" ht="13.5" customHeight="1" x14ac:dyDescent="0.15">
      <c r="A6" s="1" t="s">
        <v>5831</v>
      </c>
    </row>
    <row r="7" spans="1:11" ht="13.5" customHeight="1" x14ac:dyDescent="0.15">
      <c r="A7" s="1" t="s">
        <v>5377</v>
      </c>
    </row>
    <row r="8" spans="1:11" ht="13.5" customHeight="1" x14ac:dyDescent="0.15">
      <c r="A8" s="1" t="s">
        <v>5839</v>
      </c>
    </row>
    <row r="9" spans="1:11" ht="13.5" customHeight="1" x14ac:dyDescent="0.15">
      <c r="A9" s="1" t="s">
        <v>5841</v>
      </c>
    </row>
    <row r="10" spans="1:11" ht="13.5" customHeight="1" x14ac:dyDescent="0.15">
      <c r="A10" s="1" t="s">
        <v>165</v>
      </c>
    </row>
    <row r="11" spans="1:11" ht="13.5" customHeight="1" x14ac:dyDescent="0.15">
      <c r="A11" s="1" t="s">
        <v>5849</v>
      </c>
    </row>
    <row r="12" spans="1:11" ht="13.5" customHeight="1" x14ac:dyDescent="0.15">
      <c r="A12" s="1" t="s">
        <v>5852</v>
      </c>
    </row>
    <row r="13" spans="1:11" ht="13.5" customHeight="1" x14ac:dyDescent="0.15">
      <c r="A13" s="1" t="s">
        <v>5855</v>
      </c>
    </row>
    <row r="14" spans="1:11" ht="13.5" customHeight="1" x14ac:dyDescent="0.15">
      <c r="A14" s="1" t="s">
        <v>5859</v>
      </c>
    </row>
    <row r="15" spans="1:11" ht="13.5" customHeight="1" x14ac:dyDescent="0.15">
      <c r="A15" s="1" t="s">
        <v>5862</v>
      </c>
    </row>
    <row r="16" spans="1:11" ht="13.5" customHeight="1" x14ac:dyDescent="0.15">
      <c r="A16" s="1" t="s">
        <v>5404</v>
      </c>
    </row>
    <row r="17" spans="1:1" ht="13.5" customHeight="1" x14ac:dyDescent="0.15">
      <c r="A17" s="1" t="s">
        <v>5867</v>
      </c>
    </row>
    <row r="18" spans="1:1" ht="13.5" customHeight="1" x14ac:dyDescent="0.15">
      <c r="A18" s="1" t="s">
        <v>5870</v>
      </c>
    </row>
    <row r="19" spans="1:1" ht="13.5" customHeight="1" x14ac:dyDescent="0.15">
      <c r="A19" s="1" t="s">
        <v>5872</v>
      </c>
    </row>
    <row r="20" spans="1:1" ht="13.5" customHeight="1" x14ac:dyDescent="0.15">
      <c r="A20" s="1" t="s">
        <v>5874</v>
      </c>
    </row>
    <row r="21" spans="1:1" ht="13.5" customHeight="1" x14ac:dyDescent="0.15">
      <c r="A21" s="1" t="s">
        <v>5878</v>
      </c>
    </row>
    <row r="22" spans="1:1" ht="13.5" customHeight="1" x14ac:dyDescent="0.15">
      <c r="A22" s="1" t="s">
        <v>3198</v>
      </c>
    </row>
    <row r="23" spans="1:1" ht="13.5" customHeight="1" x14ac:dyDescent="0.15">
      <c r="A23" s="1" t="s">
        <v>5884</v>
      </c>
    </row>
    <row r="24" spans="1:1" ht="13.5" customHeight="1" x14ac:dyDescent="0.15">
      <c r="A24" s="1" t="s">
        <v>5887</v>
      </c>
    </row>
    <row r="25" spans="1:1" ht="13.5" customHeight="1" x14ac:dyDescent="0.15">
      <c r="A25" s="1" t="s">
        <v>5892</v>
      </c>
    </row>
    <row r="26" spans="1:1" ht="13.5" customHeight="1" x14ac:dyDescent="0.15">
      <c r="A26" s="1" t="s">
        <v>5895</v>
      </c>
    </row>
    <row r="27" spans="1:1" ht="13.5" customHeight="1" x14ac:dyDescent="0.15">
      <c r="A27" s="1" t="s">
        <v>5897</v>
      </c>
    </row>
    <row r="28" spans="1:1" ht="13.5" customHeight="1" x14ac:dyDescent="0.15">
      <c r="A28" s="1" t="s">
        <v>5899</v>
      </c>
    </row>
    <row r="29" spans="1:1" ht="13.5" customHeight="1" x14ac:dyDescent="0.15">
      <c r="A29" s="1" t="s">
        <v>5903</v>
      </c>
    </row>
    <row r="30" spans="1:1" ht="13.5" customHeight="1" x14ac:dyDescent="0.15">
      <c r="A30" s="1" t="s">
        <v>5906</v>
      </c>
    </row>
    <row r="31" spans="1:1" ht="13.5" customHeight="1" x14ac:dyDescent="0.15">
      <c r="A31" s="1" t="s">
        <v>5909</v>
      </c>
    </row>
    <row r="32" spans="1:1" ht="13.5" customHeight="1" x14ac:dyDescent="0.15">
      <c r="A32" s="1" t="s">
        <v>5912</v>
      </c>
    </row>
    <row r="33" spans="1:1" ht="13.5" customHeight="1" x14ac:dyDescent="0.15">
      <c r="A33" s="1" t="s">
        <v>5915</v>
      </c>
    </row>
    <row r="34" spans="1:1" ht="13.5" customHeight="1" x14ac:dyDescent="0.15">
      <c r="A34" s="1" t="s">
        <v>5918</v>
      </c>
    </row>
    <row r="35" spans="1:1" ht="13.5" customHeight="1" x14ac:dyDescent="0.15">
      <c r="A35" s="1" t="s">
        <v>5921</v>
      </c>
    </row>
    <row r="36" spans="1:1" ht="13.5" customHeight="1" x14ac:dyDescent="0.15">
      <c r="A36" s="1" t="s">
        <v>5923</v>
      </c>
    </row>
    <row r="37" spans="1:1" ht="13.5" customHeight="1" x14ac:dyDescent="0.15">
      <c r="A37" s="1" t="s">
        <v>390</v>
      </c>
    </row>
    <row r="38" spans="1:1" ht="13.5" customHeight="1" x14ac:dyDescent="0.15">
      <c r="A38" s="1" t="s">
        <v>5927</v>
      </c>
    </row>
    <row r="39" spans="1:1" ht="13.5" customHeight="1" x14ac:dyDescent="0.15">
      <c r="A39" s="1" t="s">
        <v>4347</v>
      </c>
    </row>
    <row r="40" spans="1:1" ht="13.5" customHeight="1" x14ac:dyDescent="0.15">
      <c r="A40" s="1" t="s">
        <v>5932</v>
      </c>
    </row>
    <row r="41" spans="1:1" ht="13.5" customHeight="1" x14ac:dyDescent="0.15">
      <c r="A41" s="1" t="s">
        <v>4352</v>
      </c>
    </row>
    <row r="42" spans="1:1" ht="13.5" customHeight="1" x14ac:dyDescent="0.15">
      <c r="A42" s="1" t="s">
        <v>5937</v>
      </c>
    </row>
    <row r="43" spans="1:1" ht="13.5" customHeight="1" x14ac:dyDescent="0.15">
      <c r="A43" s="1" t="s">
        <v>5939</v>
      </c>
    </row>
    <row r="44" spans="1:1" ht="13.5" customHeight="1" x14ac:dyDescent="0.15">
      <c r="A44" s="1" t="s">
        <v>1782</v>
      </c>
    </row>
    <row r="45" spans="1:1" ht="13.5" customHeight="1" x14ac:dyDescent="0.15">
      <c r="A45" s="1" t="s">
        <v>5944</v>
      </c>
    </row>
    <row r="46" spans="1:1" ht="13.5" customHeight="1" x14ac:dyDescent="0.15">
      <c r="A46" s="1" t="s">
        <v>5947</v>
      </c>
    </row>
    <row r="47" spans="1:1" ht="13.5" customHeight="1" x14ac:dyDescent="0.15">
      <c r="A47" s="1" t="s">
        <v>5949</v>
      </c>
    </row>
    <row r="48" spans="1:1" ht="13.5" customHeight="1" x14ac:dyDescent="0.15">
      <c r="A48" s="1" t="s">
        <v>5951</v>
      </c>
    </row>
    <row r="49" spans="1:1" ht="13.5" customHeight="1" x14ac:dyDescent="0.15">
      <c r="A49" s="1" t="s">
        <v>5455</v>
      </c>
    </row>
    <row r="50" spans="1:1" ht="13.5" customHeight="1" x14ac:dyDescent="0.15">
      <c r="A50" s="1" t="s">
        <v>5955</v>
      </c>
    </row>
    <row r="51" spans="1:1" ht="13.5" customHeight="1" x14ac:dyDescent="0.15">
      <c r="A51" s="1" t="s">
        <v>5958</v>
      </c>
    </row>
    <row r="52" spans="1:1" ht="13.5" customHeight="1" x14ac:dyDescent="0.15">
      <c r="A52" s="1" t="s">
        <v>5961</v>
      </c>
    </row>
    <row r="53" spans="1:1" ht="13.5" customHeight="1" x14ac:dyDescent="0.15">
      <c r="A53" s="1" t="s">
        <v>3361</v>
      </c>
    </row>
    <row r="54" spans="1:1" ht="13.5" customHeight="1" x14ac:dyDescent="0.15">
      <c r="A54" s="1" t="s">
        <v>5966</v>
      </c>
    </row>
    <row r="55" spans="1:1" ht="13.5" customHeight="1" x14ac:dyDescent="0.15">
      <c r="A55" s="1" t="s">
        <v>5969</v>
      </c>
    </row>
    <row r="56" spans="1:1" ht="13.5" customHeight="1" x14ac:dyDescent="0.15">
      <c r="A56" s="1" t="s">
        <v>5972</v>
      </c>
    </row>
    <row r="57" spans="1:1" ht="13.5" customHeight="1" x14ac:dyDescent="0.15">
      <c r="A57" s="1" t="s">
        <v>5975</v>
      </c>
    </row>
    <row r="58" spans="1:1" ht="13.5" customHeight="1" x14ac:dyDescent="0.15">
      <c r="A58" s="1" t="s">
        <v>5977</v>
      </c>
    </row>
    <row r="59" spans="1:1" ht="13.5" customHeight="1" x14ac:dyDescent="0.15">
      <c r="A59" s="1" t="s">
        <v>5980</v>
      </c>
    </row>
    <row r="60" spans="1:1" ht="13.5" customHeight="1" x14ac:dyDescent="0.15">
      <c r="A60" s="1" t="s">
        <v>5983</v>
      </c>
    </row>
    <row r="61" spans="1:1" ht="13.5" customHeight="1" x14ac:dyDescent="0.15">
      <c r="A61" s="1" t="s">
        <v>5986</v>
      </c>
    </row>
    <row r="62" spans="1:1" ht="13.5" customHeight="1" x14ac:dyDescent="0.15">
      <c r="A62" s="1" t="s">
        <v>5989</v>
      </c>
    </row>
    <row r="63" spans="1:1" ht="13.5" customHeight="1" x14ac:dyDescent="0.15">
      <c r="A63" s="1" t="s">
        <v>5992</v>
      </c>
    </row>
    <row r="64" spans="1:1" ht="13.5" customHeight="1" x14ac:dyDescent="0.15">
      <c r="A64" s="1" t="s">
        <v>5994</v>
      </c>
    </row>
    <row r="65" spans="1:1" ht="13.5" customHeight="1" x14ac:dyDescent="0.15">
      <c r="A65" s="1" t="s">
        <v>5997</v>
      </c>
    </row>
    <row r="66" spans="1:1" ht="13.5" customHeight="1" x14ac:dyDescent="0.15">
      <c r="A66" s="1" t="s">
        <v>6000</v>
      </c>
    </row>
    <row r="67" spans="1:1" ht="13.5" customHeight="1" x14ac:dyDescent="0.15">
      <c r="A67" s="1" t="s">
        <v>6003</v>
      </c>
    </row>
    <row r="68" spans="1:1" ht="13.5" customHeight="1" x14ac:dyDescent="0.15">
      <c r="A68" s="1" t="s">
        <v>6006</v>
      </c>
    </row>
    <row r="69" spans="1:1" ht="13.5" customHeight="1" x14ac:dyDescent="0.15">
      <c r="A69" s="1" t="s">
        <v>6009</v>
      </c>
    </row>
    <row r="70" spans="1:1" ht="13.5" customHeight="1" x14ac:dyDescent="0.15">
      <c r="A70" s="1" t="s">
        <v>6012</v>
      </c>
    </row>
    <row r="71" spans="1:1" ht="13.5" customHeight="1" x14ac:dyDescent="0.15">
      <c r="A71" s="1" t="s">
        <v>6015</v>
      </c>
    </row>
    <row r="72" spans="1:1" ht="13.5" customHeight="1" x14ac:dyDescent="0.15">
      <c r="A72" s="1" t="s">
        <v>171</v>
      </c>
    </row>
    <row r="73" spans="1:1" ht="13.5" customHeight="1" x14ac:dyDescent="0.15">
      <c r="A73" s="1" t="s">
        <v>6020</v>
      </c>
    </row>
    <row r="74" spans="1:1" ht="13.5" customHeight="1" x14ac:dyDescent="0.15">
      <c r="A74" s="1" t="s">
        <v>6023</v>
      </c>
    </row>
    <row r="75" spans="1:1" ht="13.5" customHeight="1" x14ac:dyDescent="0.15">
      <c r="A75" s="1" t="s">
        <v>6026</v>
      </c>
    </row>
    <row r="76" spans="1:1" ht="13.5" customHeight="1" x14ac:dyDescent="0.15">
      <c r="A76" s="1" t="s">
        <v>6029</v>
      </c>
    </row>
    <row r="77" spans="1:1" ht="13.5" customHeight="1" x14ac:dyDescent="0.15">
      <c r="A77" s="1" t="s">
        <v>6032</v>
      </c>
    </row>
    <row r="78" spans="1:1" ht="13.5" customHeight="1" x14ac:dyDescent="0.15">
      <c r="A78" s="1" t="s">
        <v>6035</v>
      </c>
    </row>
    <row r="79" spans="1:1" ht="13.5" customHeight="1" x14ac:dyDescent="0.15">
      <c r="A79" s="1" t="s">
        <v>6038</v>
      </c>
    </row>
    <row r="80" spans="1:1" ht="13.5" customHeight="1" x14ac:dyDescent="0.15">
      <c r="A80" s="1" t="s">
        <v>6041</v>
      </c>
    </row>
    <row r="81" spans="1:1" ht="13.5" customHeight="1" x14ac:dyDescent="0.15">
      <c r="A81" s="1" t="s">
        <v>6044</v>
      </c>
    </row>
    <row r="82" spans="1:1" ht="13.5" customHeight="1" x14ac:dyDescent="0.15">
      <c r="A82" s="1" t="s">
        <v>6047</v>
      </c>
    </row>
    <row r="83" spans="1:1" ht="13.5" customHeight="1" x14ac:dyDescent="0.15">
      <c r="A83" s="1" t="s">
        <v>6050</v>
      </c>
    </row>
    <row r="84" spans="1:1" ht="13.5" customHeight="1" x14ac:dyDescent="0.15">
      <c r="A84" s="1" t="s">
        <v>6053</v>
      </c>
    </row>
    <row r="85" spans="1:1" ht="13.5" customHeight="1" x14ac:dyDescent="0.15">
      <c r="A85" s="1" t="s">
        <v>6056</v>
      </c>
    </row>
    <row r="86" spans="1:1" ht="13.5" customHeight="1" x14ac:dyDescent="0.15">
      <c r="A86" s="1" t="s">
        <v>270</v>
      </c>
    </row>
    <row r="87" spans="1:1" ht="13.5" customHeight="1" x14ac:dyDescent="0.15">
      <c r="A87" s="1" t="s">
        <v>6061</v>
      </c>
    </row>
    <row r="88" spans="1:1" ht="13.5" customHeight="1" x14ac:dyDescent="0.15">
      <c r="A88" s="1" t="s">
        <v>279</v>
      </c>
    </row>
    <row r="89" spans="1:1" ht="13.5" customHeight="1" x14ac:dyDescent="0.15">
      <c r="A89" s="1" t="s">
        <v>6065</v>
      </c>
    </row>
    <row r="90" spans="1:1" ht="13.5" customHeight="1" x14ac:dyDescent="0.15">
      <c r="A90" s="1" t="s">
        <v>6068</v>
      </c>
    </row>
    <row r="91" spans="1:1" ht="13.5" customHeight="1" x14ac:dyDescent="0.15">
      <c r="A91" s="1" t="s">
        <v>6071</v>
      </c>
    </row>
    <row r="92" spans="1:1" ht="13.5" customHeight="1" x14ac:dyDescent="0.15">
      <c r="A92" s="1" t="s">
        <v>6073</v>
      </c>
    </row>
    <row r="93" spans="1:1" ht="13.5" customHeight="1" x14ac:dyDescent="0.15">
      <c r="A93" s="1" t="s">
        <v>6076</v>
      </c>
    </row>
    <row r="94" spans="1:1" ht="13.5" customHeight="1" x14ac:dyDescent="0.15">
      <c r="A94" s="1" t="s">
        <v>6079</v>
      </c>
    </row>
    <row r="95" spans="1:1" ht="13.5" customHeight="1" x14ac:dyDescent="0.15">
      <c r="A95" s="1" t="s">
        <v>4193</v>
      </c>
    </row>
    <row r="96" spans="1:1" ht="13.5" customHeight="1" x14ac:dyDescent="0.15">
      <c r="A96" s="1" t="s">
        <v>4203</v>
      </c>
    </row>
    <row r="97" spans="1:1" ht="13.5" customHeight="1" x14ac:dyDescent="0.15">
      <c r="A97" s="1" t="s">
        <v>5532</v>
      </c>
    </row>
    <row r="98" spans="1:1" ht="13.5" customHeight="1" x14ac:dyDescent="0.15">
      <c r="A98" s="1" t="s">
        <v>4220</v>
      </c>
    </row>
    <row r="99" spans="1:1" ht="13.5" customHeight="1" x14ac:dyDescent="0.15">
      <c r="A99" s="1" t="s">
        <v>6088</v>
      </c>
    </row>
    <row r="100" spans="1:1" ht="13.5" customHeight="1" x14ac:dyDescent="0.15">
      <c r="A100" s="1" t="s">
        <v>6091</v>
      </c>
    </row>
    <row r="101" spans="1:1" ht="13.5" customHeight="1" x14ac:dyDescent="0.15">
      <c r="A101" s="1" t="s">
        <v>6094</v>
      </c>
    </row>
    <row r="102" spans="1:1" ht="13.5" customHeight="1" x14ac:dyDescent="0.15">
      <c r="A102" s="1" t="s">
        <v>5875</v>
      </c>
    </row>
    <row r="103" spans="1:1" ht="13.5" customHeight="1" x14ac:dyDescent="0.15">
      <c r="A103" s="1" t="s">
        <v>6099</v>
      </c>
    </row>
    <row r="104" spans="1:1" ht="13.5" customHeight="1" x14ac:dyDescent="0.15">
      <c r="A104" s="1" t="s">
        <v>6102</v>
      </c>
    </row>
    <row r="105" spans="1:1" ht="13.5" customHeight="1" x14ac:dyDescent="0.15">
      <c r="A105" s="1" t="s">
        <v>6105</v>
      </c>
    </row>
    <row r="106" spans="1:1" ht="13.5" customHeight="1" x14ac:dyDescent="0.15">
      <c r="A106" s="1" t="s">
        <v>6108</v>
      </c>
    </row>
    <row r="107" spans="1:1" ht="13.5" customHeight="1" x14ac:dyDescent="0.15">
      <c r="A107" s="1" t="s">
        <v>6111</v>
      </c>
    </row>
    <row r="108" spans="1:1" ht="13.5" customHeight="1" x14ac:dyDescent="0.15">
      <c r="A108" s="1" t="s">
        <v>6114</v>
      </c>
    </row>
    <row r="109" spans="1:1" ht="13.5" customHeight="1" x14ac:dyDescent="0.15">
      <c r="A109" s="1" t="s">
        <v>6116</v>
      </c>
    </row>
    <row r="110" spans="1:1" ht="13.5" customHeight="1" x14ac:dyDescent="0.15">
      <c r="A110" s="1" t="s">
        <v>6118</v>
      </c>
    </row>
    <row r="111" spans="1:1" ht="13.5" customHeight="1" x14ac:dyDescent="0.15">
      <c r="A111" s="1" t="s">
        <v>337</v>
      </c>
    </row>
    <row r="112" spans="1:1" ht="13.5" customHeight="1" x14ac:dyDescent="0.15">
      <c r="A112" s="1" t="s">
        <v>4244</v>
      </c>
    </row>
    <row r="113" spans="1:1" ht="13.5" customHeight="1" x14ac:dyDescent="0.15">
      <c r="A113" s="1" t="s">
        <v>6125</v>
      </c>
    </row>
    <row r="114" spans="1:1" ht="13.5" customHeight="1" x14ac:dyDescent="0.15">
      <c r="A114" s="1" t="s">
        <v>6128</v>
      </c>
    </row>
    <row r="115" spans="1:1" ht="13.5" customHeight="1" x14ac:dyDescent="0.15">
      <c r="A115" s="1" t="s">
        <v>6131</v>
      </c>
    </row>
    <row r="116" spans="1:1" ht="13.5" customHeight="1" x14ac:dyDescent="0.15">
      <c r="A116" s="1" t="s">
        <v>6134</v>
      </c>
    </row>
    <row r="117" spans="1:1" ht="13.5" customHeight="1" x14ac:dyDescent="0.15">
      <c r="A117" s="1" t="s">
        <v>6137</v>
      </c>
    </row>
    <row r="118" spans="1:1" ht="13.5" customHeight="1" x14ac:dyDescent="0.15">
      <c r="A118" s="1" t="s">
        <v>6139</v>
      </c>
    </row>
    <row r="119" spans="1:1" ht="13.5" customHeight="1" x14ac:dyDescent="0.15">
      <c r="A119" s="1" t="s">
        <v>5812</v>
      </c>
    </row>
    <row r="120" spans="1:1" ht="13.5" customHeight="1" x14ac:dyDescent="0.15">
      <c r="A120" s="1" t="s">
        <v>3164</v>
      </c>
    </row>
    <row r="121" spans="1:1" ht="13.5" customHeight="1" x14ac:dyDescent="0.15">
      <c r="A121" s="1" t="s">
        <v>5821</v>
      </c>
    </row>
    <row r="122" spans="1:1" ht="13.5" customHeight="1" x14ac:dyDescent="0.15">
      <c r="A122" s="1" t="s">
        <v>5824</v>
      </c>
    </row>
    <row r="123" spans="1:1" ht="13.5" customHeight="1" x14ac:dyDescent="0.15">
      <c r="A123" s="1" t="s">
        <v>5828</v>
      </c>
    </row>
    <row r="124" spans="1:1" ht="13.5" customHeight="1" x14ac:dyDescent="0.15">
      <c r="A124" s="1" t="s">
        <v>5833</v>
      </c>
    </row>
    <row r="125" spans="1:1" ht="13.5" customHeight="1" x14ac:dyDescent="0.15">
      <c r="A125" s="1" t="s">
        <v>5836</v>
      </c>
    </row>
    <row r="126" spans="1:1" ht="13.5" customHeight="1" x14ac:dyDescent="0.15">
      <c r="A126" s="1" t="s">
        <v>5840</v>
      </c>
    </row>
    <row r="127" spans="1:1" ht="13.5" customHeight="1" x14ac:dyDescent="0.15">
      <c r="A127" s="1" t="s">
        <v>5843</v>
      </c>
    </row>
    <row r="128" spans="1:1" ht="13.5" customHeight="1" x14ac:dyDescent="0.15">
      <c r="A128" s="1" t="s">
        <v>5847</v>
      </c>
    </row>
    <row r="129" spans="1:1" ht="13.5" customHeight="1" x14ac:dyDescent="0.15">
      <c r="A129" s="1" t="s">
        <v>5850</v>
      </c>
    </row>
    <row r="130" spans="1:1" ht="13.5" customHeight="1" x14ac:dyDescent="0.15">
      <c r="A130" s="1" t="s">
        <v>5853</v>
      </c>
    </row>
    <row r="131" spans="1:1" ht="13.5" customHeight="1" x14ac:dyDescent="0.15">
      <c r="A131" s="1" t="s">
        <v>5856</v>
      </c>
    </row>
    <row r="132" spans="1:1" ht="13.5" customHeight="1" x14ac:dyDescent="0.15">
      <c r="A132" s="1" t="s">
        <v>5860</v>
      </c>
    </row>
    <row r="133" spans="1:1" ht="13.5" customHeight="1" x14ac:dyDescent="0.15">
      <c r="A133" s="1" t="s">
        <v>5863</v>
      </c>
    </row>
    <row r="134" spans="1:1" ht="13.5" customHeight="1" x14ac:dyDescent="0.15">
      <c r="A134" s="1" t="s">
        <v>5865</v>
      </c>
    </row>
    <row r="135" spans="1:1" ht="13.5" customHeight="1" x14ac:dyDescent="0.15">
      <c r="A135" s="1" t="s">
        <v>5868</v>
      </c>
    </row>
    <row r="136" spans="1:1" ht="13.5" customHeight="1" x14ac:dyDescent="0.15">
      <c r="A136" s="1" t="s">
        <v>5871</v>
      </c>
    </row>
    <row r="137" spans="1:1" ht="13.5" customHeight="1" x14ac:dyDescent="0.15">
      <c r="A137" s="1" t="s">
        <v>5815</v>
      </c>
    </row>
    <row r="138" spans="1:1" ht="13.5" customHeight="1" x14ac:dyDescent="0.15">
      <c r="A138" s="1" t="s">
        <v>5876</v>
      </c>
    </row>
    <row r="139" spans="1:1" ht="13.5" customHeight="1" x14ac:dyDescent="0.15">
      <c r="A139" s="1" t="s">
        <v>5879</v>
      </c>
    </row>
    <row r="140" spans="1:1" ht="13.5" customHeight="1" x14ac:dyDescent="0.15">
      <c r="A140" s="1" t="s">
        <v>5881</v>
      </c>
    </row>
    <row r="141" spans="1:1" ht="13.5" customHeight="1" x14ac:dyDescent="0.15">
      <c r="A141" s="1" t="s">
        <v>5885</v>
      </c>
    </row>
    <row r="142" spans="1:1" ht="13.5" customHeight="1" x14ac:dyDescent="0.15">
      <c r="A142" s="1" t="s">
        <v>5889</v>
      </c>
    </row>
    <row r="143" spans="1:1" ht="13.5" customHeight="1" x14ac:dyDescent="0.15">
      <c r="A143" s="1" t="s">
        <v>5893</v>
      </c>
    </row>
    <row r="144" spans="1:1" ht="13.5" customHeight="1" x14ac:dyDescent="0.15">
      <c r="A144" s="1" t="s">
        <v>5609</v>
      </c>
    </row>
    <row r="145" spans="1:1" ht="13.5" customHeight="1" x14ac:dyDescent="0.15">
      <c r="A145" s="1" t="s">
        <v>140</v>
      </c>
    </row>
    <row r="146" spans="1:1" ht="13.5" customHeight="1" x14ac:dyDescent="0.15">
      <c r="A146" s="1" t="s">
        <v>5900</v>
      </c>
    </row>
    <row r="147" spans="1:1" ht="13.5" customHeight="1" x14ac:dyDescent="0.15">
      <c r="A147" s="1" t="s">
        <v>5904</v>
      </c>
    </row>
    <row r="148" spans="1:1" ht="13.5" customHeight="1" x14ac:dyDescent="0.15">
      <c r="A148" s="1" t="s">
        <v>5907</v>
      </c>
    </row>
    <row r="149" spans="1:1" ht="13.5" customHeight="1" x14ac:dyDescent="0.15">
      <c r="A149" s="1" t="s">
        <v>5910</v>
      </c>
    </row>
    <row r="150" spans="1:1" ht="13.5" customHeight="1" x14ac:dyDescent="0.15">
      <c r="A150" s="1" t="s">
        <v>5913</v>
      </c>
    </row>
    <row r="151" spans="1:1" ht="13.5" customHeight="1" x14ac:dyDescent="0.15">
      <c r="A151" s="1" t="s">
        <v>5916</v>
      </c>
    </row>
    <row r="152" spans="1:1" ht="13.5" customHeight="1" x14ac:dyDescent="0.15">
      <c r="A152" s="1" t="s">
        <v>5919</v>
      </c>
    </row>
    <row r="153" spans="1:1" ht="13.5" customHeight="1" x14ac:dyDescent="0.15">
      <c r="A153" s="1" t="s">
        <v>3358</v>
      </c>
    </row>
    <row r="154" spans="1:1" ht="13.5" customHeight="1" x14ac:dyDescent="0.15">
      <c r="A154" s="1" t="s">
        <v>5351</v>
      </c>
    </row>
    <row r="155" spans="1:1" ht="13.5" customHeight="1" x14ac:dyDescent="0.15">
      <c r="A155" s="1" t="s">
        <v>5925</v>
      </c>
    </row>
    <row r="156" spans="1:1" ht="13.5" customHeight="1" x14ac:dyDescent="0.15">
      <c r="A156" s="1" t="s">
        <v>5928</v>
      </c>
    </row>
    <row r="157" spans="1:1" ht="13.5" customHeight="1" x14ac:dyDescent="0.15">
      <c r="A157" s="1" t="s">
        <v>5930</v>
      </c>
    </row>
    <row r="158" spans="1:1" ht="13.5" customHeight="1" x14ac:dyDescent="0.15">
      <c r="A158" s="1" t="s">
        <v>5933</v>
      </c>
    </row>
    <row r="159" spans="1:1" ht="13.5" customHeight="1" x14ac:dyDescent="0.15">
      <c r="A159" s="1" t="s">
        <v>5935</v>
      </c>
    </row>
    <row r="160" spans="1:1" ht="13.5" customHeight="1" x14ac:dyDescent="0.15">
      <c r="A160" s="1" t="s">
        <v>3395</v>
      </c>
    </row>
    <row r="161" spans="1:1" ht="13.5" customHeight="1" x14ac:dyDescent="0.15">
      <c r="A161" s="1" t="s">
        <v>5940</v>
      </c>
    </row>
    <row r="162" spans="1:1" ht="13.5" customHeight="1" x14ac:dyDescent="0.15">
      <c r="A162" s="1" t="s">
        <v>5942</v>
      </c>
    </row>
    <row r="163" spans="1:1" ht="13.5" customHeight="1" x14ac:dyDescent="0.15">
      <c r="A163" s="1" t="s">
        <v>5945</v>
      </c>
    </row>
    <row r="164" spans="1:1" ht="13.5" customHeight="1" x14ac:dyDescent="0.15">
      <c r="A164" s="1" t="s">
        <v>5948</v>
      </c>
    </row>
    <row r="165" spans="1:1" ht="13.5" customHeight="1" x14ac:dyDescent="0.15">
      <c r="A165" s="1" t="s">
        <v>3085</v>
      </c>
    </row>
    <row r="166" spans="1:1" ht="13.5" customHeight="1" x14ac:dyDescent="0.15">
      <c r="A166" s="1" t="s">
        <v>5952</v>
      </c>
    </row>
    <row r="167" spans="1:1" ht="13.5" customHeight="1" x14ac:dyDescent="0.15">
      <c r="A167" s="1" t="s">
        <v>5953</v>
      </c>
    </row>
    <row r="168" spans="1:1" ht="13.5" customHeight="1" x14ac:dyDescent="0.15">
      <c r="A168" s="1" t="s">
        <v>5956</v>
      </c>
    </row>
    <row r="169" spans="1:1" ht="13.5" customHeight="1" x14ac:dyDescent="0.15">
      <c r="A169" s="1" t="s">
        <v>5959</v>
      </c>
    </row>
    <row r="170" spans="1:1" ht="13.5" customHeight="1" x14ac:dyDescent="0.15">
      <c r="A170" s="1" t="s">
        <v>5962</v>
      </c>
    </row>
    <row r="171" spans="1:1" ht="13.5" customHeight="1" x14ac:dyDescent="0.15">
      <c r="A171" s="1" t="s">
        <v>5964</v>
      </c>
    </row>
    <row r="172" spans="1:1" ht="13.5" customHeight="1" x14ac:dyDescent="0.15">
      <c r="A172" s="1" t="s">
        <v>5967</v>
      </c>
    </row>
    <row r="173" spans="1:1" ht="13.5" customHeight="1" x14ac:dyDescent="0.15">
      <c r="A173" s="1" t="s">
        <v>5970</v>
      </c>
    </row>
    <row r="174" spans="1:1" ht="13.5" customHeight="1" x14ac:dyDescent="0.15">
      <c r="A174" s="1" t="s">
        <v>5973</v>
      </c>
    </row>
    <row r="175" spans="1:1" ht="13.5" customHeight="1" x14ac:dyDescent="0.15">
      <c r="A175" s="1" t="s">
        <v>5976</v>
      </c>
    </row>
    <row r="176" spans="1:1" ht="13.5" customHeight="1" x14ac:dyDescent="0.15">
      <c r="A176" s="1" t="s">
        <v>5978</v>
      </c>
    </row>
    <row r="177" spans="1:1" ht="13.5" customHeight="1" x14ac:dyDescent="0.15">
      <c r="A177" s="1" t="s">
        <v>5981</v>
      </c>
    </row>
    <row r="178" spans="1:1" ht="13.5" customHeight="1" x14ac:dyDescent="0.15">
      <c r="A178" s="1" t="s">
        <v>5984</v>
      </c>
    </row>
    <row r="179" spans="1:1" ht="13.5" customHeight="1" x14ac:dyDescent="0.15">
      <c r="A179" s="1" t="s">
        <v>5987</v>
      </c>
    </row>
    <row r="180" spans="1:1" ht="13.5" customHeight="1" x14ac:dyDescent="0.15">
      <c r="A180" s="1" t="s">
        <v>5990</v>
      </c>
    </row>
    <row r="181" spans="1:1" ht="13.5" customHeight="1" x14ac:dyDescent="0.15">
      <c r="A181" s="1" t="s">
        <v>5891</v>
      </c>
    </row>
    <row r="182" spans="1:1" ht="13.5" customHeight="1" x14ac:dyDescent="0.15">
      <c r="A182" s="1" t="s">
        <v>5995</v>
      </c>
    </row>
    <row r="183" spans="1:1" ht="13.5" customHeight="1" x14ac:dyDescent="0.15">
      <c r="A183" s="1" t="s">
        <v>5998</v>
      </c>
    </row>
    <row r="184" spans="1:1" ht="13.5" customHeight="1" x14ac:dyDescent="0.15">
      <c r="A184" s="1" t="s">
        <v>6001</v>
      </c>
    </row>
    <row r="185" spans="1:1" ht="13.5" customHeight="1" x14ac:dyDescent="0.15">
      <c r="A185" s="1" t="s">
        <v>6004</v>
      </c>
    </row>
    <row r="186" spans="1:1" ht="13.5" customHeight="1" x14ac:dyDescent="0.15">
      <c r="A186" s="1" t="s">
        <v>6007</v>
      </c>
    </row>
    <row r="187" spans="1:1" ht="13.5" customHeight="1" x14ac:dyDescent="0.15">
      <c r="A187" s="1" t="s">
        <v>6010</v>
      </c>
    </row>
    <row r="188" spans="1:1" ht="13.5" customHeight="1" x14ac:dyDescent="0.15">
      <c r="A188" s="1" t="s">
        <v>6013</v>
      </c>
    </row>
    <row r="189" spans="1:1" ht="13.5" customHeight="1" x14ac:dyDescent="0.15">
      <c r="A189" s="1" t="s">
        <v>6016</v>
      </c>
    </row>
    <row r="190" spans="1:1" ht="13.5" customHeight="1" x14ac:dyDescent="0.15">
      <c r="A190" s="1" t="s">
        <v>6018</v>
      </c>
    </row>
    <row r="191" spans="1:1" ht="13.5" customHeight="1" x14ac:dyDescent="0.15">
      <c r="A191" s="1" t="s">
        <v>6021</v>
      </c>
    </row>
    <row r="192" spans="1:1" ht="13.5" customHeight="1" x14ac:dyDescent="0.15">
      <c r="A192" s="1" t="s">
        <v>6024</v>
      </c>
    </row>
    <row r="193" spans="1:1" ht="13.5" customHeight="1" x14ac:dyDescent="0.15">
      <c r="A193" s="1" t="s">
        <v>6027</v>
      </c>
    </row>
    <row r="194" spans="1:1" ht="13.5" customHeight="1" x14ac:dyDescent="0.15">
      <c r="A194" s="1" t="s">
        <v>6030</v>
      </c>
    </row>
    <row r="195" spans="1:1" ht="13.5" customHeight="1" x14ac:dyDescent="0.15">
      <c r="A195" s="1" t="s">
        <v>6033</v>
      </c>
    </row>
    <row r="196" spans="1:1" ht="13.5" customHeight="1" x14ac:dyDescent="0.15">
      <c r="A196" s="1" t="s">
        <v>6036</v>
      </c>
    </row>
    <row r="197" spans="1:1" ht="13.5" customHeight="1" x14ac:dyDescent="0.15">
      <c r="A197" s="1" t="s">
        <v>6039</v>
      </c>
    </row>
    <row r="198" spans="1:1" ht="13.5" customHeight="1" x14ac:dyDescent="0.15">
      <c r="A198" s="1" t="s">
        <v>6042</v>
      </c>
    </row>
    <row r="199" spans="1:1" ht="13.5" customHeight="1" x14ac:dyDescent="0.15">
      <c r="A199" s="1" t="s">
        <v>6045</v>
      </c>
    </row>
    <row r="200" spans="1:1" ht="13.5" customHeight="1" x14ac:dyDescent="0.15">
      <c r="A200" s="1" t="s">
        <v>6048</v>
      </c>
    </row>
    <row r="201" spans="1:1" ht="13.5" customHeight="1" x14ac:dyDescent="0.15">
      <c r="A201" s="1" t="s">
        <v>6051</v>
      </c>
    </row>
    <row r="202" spans="1:1" ht="13.5" customHeight="1" x14ac:dyDescent="0.15">
      <c r="A202" s="1" t="s">
        <v>6054</v>
      </c>
    </row>
    <row r="203" spans="1:1" ht="13.5" customHeight="1" x14ac:dyDescent="0.15">
      <c r="A203" s="1" t="s">
        <v>6057</v>
      </c>
    </row>
    <row r="204" spans="1:1" ht="13.5" customHeight="1" x14ac:dyDescent="0.15">
      <c r="A204" s="1" t="s">
        <v>6059</v>
      </c>
    </row>
    <row r="205" spans="1:1" ht="13.5" customHeight="1" x14ac:dyDescent="0.15">
      <c r="A205" s="1" t="s">
        <v>6062</v>
      </c>
    </row>
    <row r="206" spans="1:1" ht="13.5" customHeight="1" x14ac:dyDescent="0.15">
      <c r="A206" s="1" t="s">
        <v>6064</v>
      </c>
    </row>
    <row r="207" spans="1:1" ht="13.5" customHeight="1" x14ac:dyDescent="0.15">
      <c r="A207" s="1" t="s">
        <v>6066</v>
      </c>
    </row>
    <row r="208" spans="1:1" ht="13.5" customHeight="1" x14ac:dyDescent="0.15">
      <c r="A208" s="1" t="s">
        <v>6069</v>
      </c>
    </row>
    <row r="209" spans="1:1" ht="13.5" customHeight="1" x14ac:dyDescent="0.15">
      <c r="A209" s="1" t="s">
        <v>440</v>
      </c>
    </row>
    <row r="210" spans="1:1" ht="13.5" customHeight="1" x14ac:dyDescent="0.15">
      <c r="A210" s="1" t="s">
        <v>6074</v>
      </c>
    </row>
    <row r="211" spans="1:1" ht="13.5" customHeight="1" x14ac:dyDescent="0.15">
      <c r="A211" s="1" t="s">
        <v>6077</v>
      </c>
    </row>
    <row r="212" spans="1:1" ht="13.5" customHeight="1" x14ac:dyDescent="0.15">
      <c r="A212" s="1" t="s">
        <v>6080</v>
      </c>
    </row>
    <row r="213" spans="1:1" ht="13.5" customHeight="1" x14ac:dyDescent="0.15">
      <c r="A213" s="1" t="s">
        <v>6082</v>
      </c>
    </row>
    <row r="214" spans="1:1" ht="13.5" customHeight="1" x14ac:dyDescent="0.15">
      <c r="A214" s="1" t="s">
        <v>3271</v>
      </c>
    </row>
    <row r="215" spans="1:1" ht="13.5" customHeight="1" x14ac:dyDescent="0.15">
      <c r="A215" s="1" t="s">
        <v>6084</v>
      </c>
    </row>
    <row r="216" spans="1:1" ht="13.5" customHeight="1" x14ac:dyDescent="0.15">
      <c r="A216" s="1" t="s">
        <v>6086</v>
      </c>
    </row>
    <row r="217" spans="1:1" ht="13.5" customHeight="1" x14ac:dyDescent="0.15">
      <c r="A217" s="1" t="s">
        <v>6089</v>
      </c>
    </row>
    <row r="218" spans="1:1" ht="13.5" customHeight="1" x14ac:dyDescent="0.15">
      <c r="A218" s="1" t="s">
        <v>6092</v>
      </c>
    </row>
    <row r="219" spans="1:1" ht="13.5" customHeight="1" x14ac:dyDescent="0.15">
      <c r="A219" s="1" t="s">
        <v>6095</v>
      </c>
    </row>
    <row r="220" spans="1:1" ht="13.5" customHeight="1" x14ac:dyDescent="0.15">
      <c r="A220" s="1" t="s">
        <v>6097</v>
      </c>
    </row>
    <row r="221" spans="1:1" ht="13.5" customHeight="1" x14ac:dyDescent="0.15">
      <c r="A221" s="1" t="s">
        <v>6100</v>
      </c>
    </row>
    <row r="222" spans="1:1" ht="13.5" customHeight="1" x14ac:dyDescent="0.15">
      <c r="A222" s="1" t="s">
        <v>6103</v>
      </c>
    </row>
    <row r="223" spans="1:1" ht="13.5" customHeight="1" x14ac:dyDescent="0.15">
      <c r="A223" s="1" t="s">
        <v>6106</v>
      </c>
    </row>
    <row r="224" spans="1:1" ht="13.5" customHeight="1" x14ac:dyDescent="0.15">
      <c r="A224" s="1" t="s">
        <v>6109</v>
      </c>
    </row>
    <row r="225" spans="1:1" ht="13.5" customHeight="1" x14ac:dyDescent="0.15">
      <c r="A225" s="1" t="s">
        <v>6112</v>
      </c>
    </row>
    <row r="226" spans="1:1" ht="13.5" customHeight="1" x14ac:dyDescent="0.15">
      <c r="A226" s="1" t="s">
        <v>6115</v>
      </c>
    </row>
    <row r="227" spans="1:1" ht="13.5" customHeight="1" x14ac:dyDescent="0.15">
      <c r="A227" s="1" t="s">
        <v>6117</v>
      </c>
    </row>
    <row r="228" spans="1:1" ht="13.5" customHeight="1" x14ac:dyDescent="0.15">
      <c r="A228" s="1" t="s">
        <v>6119</v>
      </c>
    </row>
    <row r="229" spans="1:1" ht="13.5" customHeight="1" x14ac:dyDescent="0.15">
      <c r="A229" s="1" t="s">
        <v>6121</v>
      </c>
    </row>
    <row r="230" spans="1:1" ht="13.5" customHeight="1" x14ac:dyDescent="0.15">
      <c r="A230" s="1" t="s">
        <v>6123</v>
      </c>
    </row>
    <row r="231" spans="1:1" ht="13.5" customHeight="1" x14ac:dyDescent="0.15">
      <c r="A231" s="1" t="s">
        <v>6126</v>
      </c>
    </row>
    <row r="232" spans="1:1" ht="13.5" customHeight="1" x14ac:dyDescent="0.15">
      <c r="A232" s="1" t="s">
        <v>6129</v>
      </c>
    </row>
    <row r="233" spans="1:1" ht="13.5" customHeight="1" x14ac:dyDescent="0.15">
      <c r="A233" s="1" t="s">
        <v>6132</v>
      </c>
    </row>
    <row r="234" spans="1:1" ht="13.5" customHeight="1" x14ac:dyDescent="0.15">
      <c r="A234" s="1" t="s">
        <v>6135</v>
      </c>
    </row>
    <row r="235" spans="1:1" ht="13.5" customHeight="1" x14ac:dyDescent="0.15">
      <c r="A235" s="1" t="s">
        <v>5813</v>
      </c>
    </row>
    <row r="236" spans="1:1" ht="13.5" customHeight="1" x14ac:dyDescent="0.15">
      <c r="A236" s="1" t="s">
        <v>5817</v>
      </c>
    </row>
    <row r="237" spans="1:1" ht="13.5" customHeight="1" x14ac:dyDescent="0.15">
      <c r="A237" s="1" t="s">
        <v>5822</v>
      </c>
    </row>
    <row r="238" spans="1:1" ht="13.5" customHeight="1" x14ac:dyDescent="0.15">
      <c r="A238" s="1" t="s">
        <v>5826</v>
      </c>
    </row>
    <row r="239" spans="1:1" ht="13.5" customHeight="1" x14ac:dyDescent="0.15">
      <c r="A239" s="1" t="s">
        <v>5829</v>
      </c>
    </row>
    <row r="240" spans="1:1" ht="13.5" customHeight="1" x14ac:dyDescent="0.15">
      <c r="A240" s="1" t="s">
        <v>5834</v>
      </c>
    </row>
    <row r="241" spans="1:1" ht="13.5" customHeight="1" x14ac:dyDescent="0.15">
      <c r="A241" s="1" t="s">
        <v>5837</v>
      </c>
    </row>
    <row r="242" spans="1:1" ht="13.5" customHeight="1" x14ac:dyDescent="0.15">
      <c r="A242" s="1" t="s">
        <v>3409</v>
      </c>
    </row>
    <row r="243" spans="1:1" ht="13.5" customHeight="1" x14ac:dyDescent="0.15">
      <c r="A243" s="1" t="s">
        <v>5845</v>
      </c>
    </row>
    <row r="244" spans="1:1" ht="13.5" customHeight="1" x14ac:dyDescent="0.15">
      <c r="A244" s="1" t="s">
        <v>5848</v>
      </c>
    </row>
    <row r="245" spans="1:1" ht="13.5" customHeight="1" x14ac:dyDescent="0.15">
      <c r="A245" s="1" t="s">
        <v>5851</v>
      </c>
    </row>
    <row r="246" spans="1:1" ht="13.5" customHeight="1" x14ac:dyDescent="0.15">
      <c r="A246" s="1" t="s">
        <v>5854</v>
      </c>
    </row>
    <row r="247" spans="1:1" ht="13.5" customHeight="1" x14ac:dyDescent="0.15">
      <c r="A247" s="1" t="s">
        <v>5857</v>
      </c>
    </row>
    <row r="248" spans="1:1" ht="13.5" customHeight="1" x14ac:dyDescent="0.15">
      <c r="A248" s="1" t="s">
        <v>5861</v>
      </c>
    </row>
    <row r="249" spans="1:1" ht="13.5" customHeight="1" x14ac:dyDescent="0.15">
      <c r="A249" s="1" t="s">
        <v>5864</v>
      </c>
    </row>
    <row r="250" spans="1:1" ht="13.5" customHeight="1" x14ac:dyDescent="0.15">
      <c r="A250" s="1" t="s">
        <v>5866</v>
      </c>
    </row>
    <row r="251" spans="1:1" ht="13.5" customHeight="1" x14ac:dyDescent="0.15">
      <c r="A251" s="1" t="s">
        <v>5869</v>
      </c>
    </row>
    <row r="252" spans="1:1" ht="13.5" customHeight="1" x14ac:dyDescent="0.15">
      <c r="A252" s="1" t="s">
        <v>4566</v>
      </c>
    </row>
    <row r="253" spans="1:1" ht="13.5" customHeight="1" x14ac:dyDescent="0.15">
      <c r="A253" s="1" t="s">
        <v>5873</v>
      </c>
    </row>
    <row r="254" spans="1:1" ht="13.5" customHeight="1" x14ac:dyDescent="0.15">
      <c r="A254" s="1" t="s">
        <v>5877</v>
      </c>
    </row>
    <row r="255" spans="1:1" ht="13.5" customHeight="1" x14ac:dyDescent="0.15">
      <c r="A255" s="1" t="s">
        <v>5880</v>
      </c>
    </row>
    <row r="256" spans="1:1" ht="13.5" customHeight="1" x14ac:dyDescent="0.15">
      <c r="A256" s="1" t="s">
        <v>5882</v>
      </c>
    </row>
    <row r="257" spans="1:1" ht="13.5" customHeight="1" x14ac:dyDescent="0.15">
      <c r="A257" s="1" t="s">
        <v>5886</v>
      </c>
    </row>
    <row r="258" spans="1:1" ht="13.5" customHeight="1" x14ac:dyDescent="0.15">
      <c r="A258" s="1" t="s">
        <v>5896</v>
      </c>
    </row>
    <row r="259" spans="1:1" ht="13.5" customHeight="1" x14ac:dyDescent="0.15">
      <c r="A259" s="1" t="s">
        <v>5890</v>
      </c>
    </row>
    <row r="260" spans="1:1" ht="13.5" customHeight="1" x14ac:dyDescent="0.15">
      <c r="A260" s="1" t="s">
        <v>5894</v>
      </c>
    </row>
    <row r="261" spans="1:1" ht="13.5" customHeight="1" x14ac:dyDescent="0.15">
      <c r="A261" s="1" t="s">
        <v>5898</v>
      </c>
    </row>
    <row r="262" spans="1:1" ht="13.5" customHeight="1" x14ac:dyDescent="0.15">
      <c r="A262" s="1" t="s">
        <v>5901</v>
      </c>
    </row>
    <row r="263" spans="1:1" ht="13.5" customHeight="1" x14ac:dyDescent="0.15">
      <c r="A263" s="1" t="s">
        <v>5905</v>
      </c>
    </row>
    <row r="264" spans="1:1" ht="13.5" customHeight="1" x14ac:dyDescent="0.15">
      <c r="A264" s="1" t="s">
        <v>5908</v>
      </c>
    </row>
    <row r="265" spans="1:1" ht="13.5" customHeight="1" x14ac:dyDescent="0.15">
      <c r="A265" s="1" t="s">
        <v>5911</v>
      </c>
    </row>
    <row r="266" spans="1:1" ht="13.5" customHeight="1" x14ac:dyDescent="0.15">
      <c r="A266" s="1" t="s">
        <v>5914</v>
      </c>
    </row>
    <row r="267" spans="1:1" ht="13.5" customHeight="1" x14ac:dyDescent="0.15">
      <c r="A267" s="1" t="s">
        <v>5917</v>
      </c>
    </row>
    <row r="268" spans="1:1" ht="13.5" customHeight="1" x14ac:dyDescent="0.15">
      <c r="A268" s="1" t="s">
        <v>5920</v>
      </c>
    </row>
    <row r="269" spans="1:1" ht="13.5" customHeight="1" x14ac:dyDescent="0.15">
      <c r="A269" s="1" t="s">
        <v>5922</v>
      </c>
    </row>
    <row r="270" spans="1:1" ht="13.5" customHeight="1" x14ac:dyDescent="0.15">
      <c r="A270" s="1" t="s">
        <v>5924</v>
      </c>
    </row>
    <row r="271" spans="1:1" ht="13.5" customHeight="1" x14ac:dyDescent="0.15">
      <c r="A271" s="1" t="s">
        <v>5926</v>
      </c>
    </row>
    <row r="272" spans="1:1" ht="13.5" customHeight="1" x14ac:dyDescent="0.15">
      <c r="A272" s="1" t="s">
        <v>5929</v>
      </c>
    </row>
    <row r="273" spans="1:1" ht="13.5" customHeight="1" x14ac:dyDescent="0.15">
      <c r="A273" s="1" t="s">
        <v>5931</v>
      </c>
    </row>
    <row r="274" spans="1:1" ht="13.5" customHeight="1" x14ac:dyDescent="0.15">
      <c r="A274" s="1" t="s">
        <v>5934</v>
      </c>
    </row>
    <row r="275" spans="1:1" ht="13.5" customHeight="1" x14ac:dyDescent="0.15">
      <c r="A275" s="1" t="s">
        <v>5936</v>
      </c>
    </row>
    <row r="276" spans="1:1" ht="13.5" customHeight="1" x14ac:dyDescent="0.15">
      <c r="A276" s="1" t="s">
        <v>5938</v>
      </c>
    </row>
    <row r="277" spans="1:1" ht="13.5" customHeight="1" x14ac:dyDescent="0.15">
      <c r="A277" s="1" t="s">
        <v>5941</v>
      </c>
    </row>
    <row r="278" spans="1:1" ht="13.5" customHeight="1" x14ac:dyDescent="0.15">
      <c r="A278" s="1" t="s">
        <v>5943</v>
      </c>
    </row>
    <row r="279" spans="1:1" ht="13.5" customHeight="1" x14ac:dyDescent="0.15">
      <c r="A279" s="1" t="s">
        <v>5946</v>
      </c>
    </row>
    <row r="280" spans="1:1" ht="13.5" customHeight="1" x14ac:dyDescent="0.15">
      <c r="A280" s="1" t="s">
        <v>584</v>
      </c>
    </row>
    <row r="281" spans="1:1" ht="13.5" customHeight="1" x14ac:dyDescent="0.15">
      <c r="A281" s="1" t="s">
        <v>5950</v>
      </c>
    </row>
    <row r="282" spans="1:1" ht="13.5" customHeight="1" x14ac:dyDescent="0.15">
      <c r="A282" s="1" t="s">
        <v>3507</v>
      </c>
    </row>
    <row r="283" spans="1:1" ht="13.5" customHeight="1" x14ac:dyDescent="0.15">
      <c r="A283" s="1" t="s">
        <v>5954</v>
      </c>
    </row>
    <row r="284" spans="1:1" ht="13.5" customHeight="1" x14ac:dyDescent="0.15">
      <c r="A284" s="1" t="s">
        <v>5957</v>
      </c>
    </row>
    <row r="285" spans="1:1" ht="13.5" customHeight="1" x14ac:dyDescent="0.15">
      <c r="A285" s="1" t="s">
        <v>5960</v>
      </c>
    </row>
    <row r="286" spans="1:1" ht="13.5" customHeight="1" x14ac:dyDescent="0.15">
      <c r="A286" s="1" t="s">
        <v>5963</v>
      </c>
    </row>
    <row r="287" spans="1:1" ht="13.5" customHeight="1" x14ac:dyDescent="0.15">
      <c r="A287" s="1" t="s">
        <v>5965</v>
      </c>
    </row>
    <row r="288" spans="1:1" ht="13.5" customHeight="1" x14ac:dyDescent="0.15">
      <c r="A288" s="1" t="s">
        <v>5968</v>
      </c>
    </row>
    <row r="289" spans="1:1" ht="13.5" customHeight="1" x14ac:dyDescent="0.15">
      <c r="A289" s="1" t="s">
        <v>5971</v>
      </c>
    </row>
    <row r="290" spans="1:1" ht="13.5" customHeight="1" x14ac:dyDescent="0.15">
      <c r="A290" s="1" t="s">
        <v>5974</v>
      </c>
    </row>
    <row r="291" spans="1:1" ht="13.5" customHeight="1" x14ac:dyDescent="0.15">
      <c r="A291" s="1" t="s">
        <v>3539</v>
      </c>
    </row>
    <row r="292" spans="1:1" ht="13.5" customHeight="1" x14ac:dyDescent="0.15">
      <c r="A292" s="1" t="s">
        <v>5979</v>
      </c>
    </row>
    <row r="293" spans="1:1" ht="13.5" customHeight="1" x14ac:dyDescent="0.15">
      <c r="A293" s="1" t="s">
        <v>5982</v>
      </c>
    </row>
    <row r="294" spans="1:1" ht="13.5" customHeight="1" x14ac:dyDescent="0.15">
      <c r="A294" s="1" t="s">
        <v>5985</v>
      </c>
    </row>
    <row r="295" spans="1:1" ht="13.5" customHeight="1" x14ac:dyDescent="0.15">
      <c r="A295" s="1" t="s">
        <v>5988</v>
      </c>
    </row>
    <row r="296" spans="1:1" ht="13.5" customHeight="1" x14ac:dyDescent="0.15">
      <c r="A296" s="1" t="s">
        <v>5991</v>
      </c>
    </row>
    <row r="297" spans="1:1" ht="13.5" customHeight="1" x14ac:dyDescent="0.15">
      <c r="A297" s="1" t="s">
        <v>5993</v>
      </c>
    </row>
    <row r="298" spans="1:1" ht="13.5" customHeight="1" x14ac:dyDescent="0.15">
      <c r="A298" s="1" t="s">
        <v>5996</v>
      </c>
    </row>
    <row r="299" spans="1:1" ht="13.5" customHeight="1" x14ac:dyDescent="0.15">
      <c r="A299" s="1" t="s">
        <v>5999</v>
      </c>
    </row>
    <row r="300" spans="1:1" ht="13.5" customHeight="1" x14ac:dyDescent="0.15">
      <c r="A300" s="1" t="s">
        <v>6002</v>
      </c>
    </row>
    <row r="301" spans="1:1" ht="13.5" customHeight="1" x14ac:dyDescent="0.15">
      <c r="A301" s="1" t="s">
        <v>6005</v>
      </c>
    </row>
    <row r="302" spans="1:1" ht="13.5" customHeight="1" x14ac:dyDescent="0.15">
      <c r="A302" s="1" t="s">
        <v>6008</v>
      </c>
    </row>
    <row r="303" spans="1:1" ht="13.5" customHeight="1" x14ac:dyDescent="0.15">
      <c r="A303" s="1" t="s">
        <v>6011</v>
      </c>
    </row>
    <row r="304" spans="1:1" ht="13.5" customHeight="1" x14ac:dyDescent="0.15">
      <c r="A304" s="1" t="s">
        <v>6014</v>
      </c>
    </row>
    <row r="305" spans="1:1" ht="13.5" customHeight="1" x14ac:dyDescent="0.15">
      <c r="A305" s="1" t="s">
        <v>6017</v>
      </c>
    </row>
    <row r="306" spans="1:1" ht="13.5" customHeight="1" x14ac:dyDescent="0.15">
      <c r="A306" s="1" t="s">
        <v>6019</v>
      </c>
    </row>
    <row r="307" spans="1:1" ht="13.5" customHeight="1" x14ac:dyDescent="0.15">
      <c r="A307" s="1" t="s">
        <v>6022</v>
      </c>
    </row>
    <row r="308" spans="1:1" ht="13.5" customHeight="1" x14ac:dyDescent="0.15">
      <c r="A308" s="1" t="s">
        <v>6025</v>
      </c>
    </row>
    <row r="309" spans="1:1" ht="13.5" customHeight="1" x14ac:dyDescent="0.15">
      <c r="A309" s="1" t="s">
        <v>6028</v>
      </c>
    </row>
    <row r="310" spans="1:1" ht="13.5" customHeight="1" x14ac:dyDescent="0.15">
      <c r="A310" s="1" t="s">
        <v>6031</v>
      </c>
    </row>
    <row r="311" spans="1:1" ht="13.5" customHeight="1" x14ac:dyDescent="0.15">
      <c r="A311" s="1" t="s">
        <v>6034</v>
      </c>
    </row>
    <row r="312" spans="1:1" ht="13.5" customHeight="1" x14ac:dyDescent="0.15">
      <c r="A312" s="1" t="s">
        <v>6037</v>
      </c>
    </row>
    <row r="313" spans="1:1" ht="13.5" customHeight="1" x14ac:dyDescent="0.15">
      <c r="A313" s="1" t="s">
        <v>6040</v>
      </c>
    </row>
    <row r="314" spans="1:1" ht="13.5" customHeight="1" x14ac:dyDescent="0.15">
      <c r="A314" s="1" t="s">
        <v>6043</v>
      </c>
    </row>
    <row r="315" spans="1:1" ht="13.5" customHeight="1" x14ac:dyDescent="0.15">
      <c r="A315" s="1" t="s">
        <v>6046</v>
      </c>
    </row>
    <row r="316" spans="1:1" ht="13.5" customHeight="1" x14ac:dyDescent="0.15">
      <c r="A316" s="1" t="s">
        <v>6049</v>
      </c>
    </row>
    <row r="317" spans="1:1" ht="13.5" customHeight="1" x14ac:dyDescent="0.15">
      <c r="A317" s="1" t="s">
        <v>6052</v>
      </c>
    </row>
    <row r="318" spans="1:1" ht="13.5" customHeight="1" x14ac:dyDescent="0.15">
      <c r="A318" s="1" t="s">
        <v>6055</v>
      </c>
    </row>
    <row r="319" spans="1:1" ht="13.5" customHeight="1" x14ac:dyDescent="0.15">
      <c r="A319" s="1" t="s">
        <v>6058</v>
      </c>
    </row>
    <row r="320" spans="1:1" ht="13.5" customHeight="1" x14ac:dyDescent="0.15">
      <c r="A320" s="1" t="s">
        <v>6060</v>
      </c>
    </row>
    <row r="321" spans="1:1" ht="13.5" customHeight="1" x14ac:dyDescent="0.15">
      <c r="A321" s="1" t="s">
        <v>6063</v>
      </c>
    </row>
    <row r="322" spans="1:1" ht="13.5" customHeight="1" x14ac:dyDescent="0.15">
      <c r="A322" s="1" t="s">
        <v>5902</v>
      </c>
    </row>
    <row r="323" spans="1:1" ht="13.5" customHeight="1" x14ac:dyDescent="0.15">
      <c r="A323" s="1" t="s">
        <v>6067</v>
      </c>
    </row>
    <row r="324" spans="1:1" ht="13.5" customHeight="1" x14ac:dyDescent="0.15">
      <c r="A324" s="1" t="s">
        <v>6070</v>
      </c>
    </row>
    <row r="325" spans="1:1" ht="13.5" customHeight="1" x14ac:dyDescent="0.15">
      <c r="A325" s="1" t="s">
        <v>6072</v>
      </c>
    </row>
    <row r="326" spans="1:1" ht="13.5" customHeight="1" x14ac:dyDescent="0.15">
      <c r="A326" s="1" t="s">
        <v>6075</v>
      </c>
    </row>
    <row r="327" spans="1:1" ht="13.5" customHeight="1" x14ac:dyDescent="0.15">
      <c r="A327" s="1" t="s">
        <v>6078</v>
      </c>
    </row>
    <row r="328" spans="1:1" ht="13.5" customHeight="1" x14ac:dyDescent="0.15">
      <c r="A328" s="1" t="s">
        <v>6081</v>
      </c>
    </row>
    <row r="329" spans="1:1" ht="13.5" customHeight="1" x14ac:dyDescent="0.15">
      <c r="A329" s="1" t="s">
        <v>398</v>
      </c>
    </row>
    <row r="330" spans="1:1" ht="13.5" customHeight="1" x14ac:dyDescent="0.15">
      <c r="A330" s="1" t="s">
        <v>6083</v>
      </c>
    </row>
    <row r="331" spans="1:1" ht="13.5" customHeight="1" x14ac:dyDescent="0.15">
      <c r="A331" s="1" t="s">
        <v>6085</v>
      </c>
    </row>
    <row r="332" spans="1:1" ht="13.5" customHeight="1" x14ac:dyDescent="0.15">
      <c r="A332" s="1" t="s">
        <v>6087</v>
      </c>
    </row>
    <row r="333" spans="1:1" ht="13.5" customHeight="1" x14ac:dyDescent="0.15">
      <c r="A333" s="1" t="s">
        <v>6090</v>
      </c>
    </row>
    <row r="334" spans="1:1" ht="13.5" customHeight="1" x14ac:dyDescent="0.15">
      <c r="A334" s="1" t="s">
        <v>6093</v>
      </c>
    </row>
    <row r="335" spans="1:1" ht="13.5" customHeight="1" x14ac:dyDescent="0.15">
      <c r="A335" s="1" t="s">
        <v>6096</v>
      </c>
    </row>
    <row r="336" spans="1:1" ht="13.5" customHeight="1" x14ac:dyDescent="0.15">
      <c r="A336" s="1" t="s">
        <v>6098</v>
      </c>
    </row>
    <row r="337" spans="1:1" ht="13.5" customHeight="1" x14ac:dyDescent="0.15">
      <c r="A337" s="1" t="s">
        <v>6101</v>
      </c>
    </row>
    <row r="338" spans="1:1" ht="13.5" customHeight="1" x14ac:dyDescent="0.15">
      <c r="A338" s="1" t="s">
        <v>6104</v>
      </c>
    </row>
    <row r="339" spans="1:1" ht="13.5" customHeight="1" x14ac:dyDescent="0.15">
      <c r="A339" s="1" t="s">
        <v>6107</v>
      </c>
    </row>
    <row r="340" spans="1:1" ht="13.5" customHeight="1" x14ac:dyDescent="0.15">
      <c r="A340" s="1" t="s">
        <v>6110</v>
      </c>
    </row>
    <row r="341" spans="1:1" ht="13.5" customHeight="1" x14ac:dyDescent="0.15">
      <c r="A341" s="1" t="s">
        <v>6113</v>
      </c>
    </row>
    <row r="342" spans="1:1" ht="13.5" customHeight="1" x14ac:dyDescent="0.15">
      <c r="A342" s="1" t="s">
        <v>4573</v>
      </c>
    </row>
    <row r="343" spans="1:1" ht="13.5" customHeight="1" x14ac:dyDescent="0.15">
      <c r="A343" s="1" t="s">
        <v>5403</v>
      </c>
    </row>
    <row r="344" spans="1:1" ht="13.5" customHeight="1" x14ac:dyDescent="0.15">
      <c r="A344" s="1" t="s">
        <v>6120</v>
      </c>
    </row>
    <row r="345" spans="1:1" ht="13.5" customHeight="1" x14ac:dyDescent="0.15">
      <c r="A345" s="1" t="s">
        <v>6122</v>
      </c>
    </row>
    <row r="346" spans="1:1" ht="13.5" customHeight="1" x14ac:dyDescent="0.15">
      <c r="A346" s="1" t="s">
        <v>6124</v>
      </c>
    </row>
    <row r="347" spans="1:1" ht="13.5" customHeight="1" x14ac:dyDescent="0.15">
      <c r="A347" s="1" t="s">
        <v>6127</v>
      </c>
    </row>
    <row r="348" spans="1:1" ht="13.5" customHeight="1" x14ac:dyDescent="0.15">
      <c r="A348" s="1" t="s">
        <v>6130</v>
      </c>
    </row>
    <row r="349" spans="1:1" ht="13.5" customHeight="1" x14ac:dyDescent="0.15">
      <c r="A349" s="1" t="s">
        <v>6133</v>
      </c>
    </row>
    <row r="350" spans="1:1" ht="13.5" customHeight="1" x14ac:dyDescent="0.15">
      <c r="A350" s="1" t="s">
        <v>6136</v>
      </c>
    </row>
    <row r="351" spans="1:1" ht="13.5" customHeight="1" x14ac:dyDescent="0.15">
      <c r="A351" s="1" t="s">
        <v>6138</v>
      </c>
    </row>
    <row r="352" spans="1:1" ht="13.5" customHeight="1" x14ac:dyDescent="0.15">
      <c r="A352" s="1" t="s">
        <v>6140</v>
      </c>
    </row>
    <row r="353" spans="1:1" ht="13.5" customHeight="1" x14ac:dyDescent="0.15">
      <c r="A353" s="1" t="s">
        <v>520</v>
      </c>
    </row>
    <row r="354" spans="1:1" ht="13.5" customHeight="1" x14ac:dyDescent="0.15">
      <c r="A354" s="1" t="s">
        <v>6145</v>
      </c>
    </row>
    <row r="355" spans="1:1" ht="13.5" customHeight="1" x14ac:dyDescent="0.15">
      <c r="A355" s="1" t="s">
        <v>6148</v>
      </c>
    </row>
    <row r="356" spans="1:1" ht="13.5" customHeight="1" x14ac:dyDescent="0.15">
      <c r="A356" s="1" t="s">
        <v>5427</v>
      </c>
    </row>
    <row r="357" spans="1:1" ht="13.5" customHeight="1" x14ac:dyDescent="0.15">
      <c r="A357" s="1" t="s">
        <v>6152</v>
      </c>
    </row>
    <row r="358" spans="1:1" ht="13.5" customHeight="1" x14ac:dyDescent="0.15">
      <c r="A358" s="1" t="s">
        <v>6154</v>
      </c>
    </row>
    <row r="359" spans="1:1" ht="13.5" customHeight="1" x14ac:dyDescent="0.15">
      <c r="A359" s="1" t="s">
        <v>6155</v>
      </c>
    </row>
    <row r="360" spans="1:1" ht="13.5" customHeight="1" x14ac:dyDescent="0.15">
      <c r="A360" s="1" t="s">
        <v>6157</v>
      </c>
    </row>
    <row r="361" spans="1:1" ht="13.5" customHeight="1" x14ac:dyDescent="0.15">
      <c r="A361" s="1" t="s">
        <v>6160</v>
      </c>
    </row>
    <row r="362" spans="1:1" ht="13.5" customHeight="1" x14ac:dyDescent="0.15">
      <c r="A362" s="1" t="s">
        <v>6163</v>
      </c>
    </row>
    <row r="363" spans="1:1" ht="13.5" customHeight="1" x14ac:dyDescent="0.15">
      <c r="A363" s="1" t="s">
        <v>4653</v>
      </c>
    </row>
    <row r="364" spans="1:1" ht="13.5" customHeight="1" x14ac:dyDescent="0.15">
      <c r="A364" s="1" t="s">
        <v>3441</v>
      </c>
    </row>
    <row r="365" spans="1:1" ht="13.5" customHeight="1" x14ac:dyDescent="0.15">
      <c r="A365" s="1" t="s">
        <v>6170</v>
      </c>
    </row>
    <row r="366" spans="1:1" ht="13.5" customHeight="1" x14ac:dyDescent="0.15">
      <c r="A366" s="1" t="s">
        <v>6172</v>
      </c>
    </row>
    <row r="367" spans="1:1" ht="13.5" customHeight="1" x14ac:dyDescent="0.15">
      <c r="A367" s="1" t="s">
        <v>631</v>
      </c>
    </row>
    <row r="368" spans="1:1" ht="13.5" customHeight="1" x14ac:dyDescent="0.15">
      <c r="A368" s="1" t="s">
        <v>6177</v>
      </c>
    </row>
    <row r="369" spans="1:1" ht="13.5" customHeight="1" x14ac:dyDescent="0.15">
      <c r="A369" s="1" t="s">
        <v>6180</v>
      </c>
    </row>
    <row r="370" spans="1:1" ht="13.5" customHeight="1" x14ac:dyDescent="0.15">
      <c r="A370" s="1" t="s">
        <v>6183</v>
      </c>
    </row>
    <row r="371" spans="1:1" ht="13.5" customHeight="1" x14ac:dyDescent="0.15">
      <c r="A371" s="1" t="s">
        <v>6186</v>
      </c>
    </row>
    <row r="372" spans="1:1" ht="13.5" customHeight="1" x14ac:dyDescent="0.15">
      <c r="A372" s="1" t="s">
        <v>6189</v>
      </c>
    </row>
    <row r="373" spans="1:1" ht="13.5" customHeight="1" x14ac:dyDescent="0.15">
      <c r="A373" s="1" t="s">
        <v>6192</v>
      </c>
    </row>
    <row r="374" spans="1:1" ht="13.5" customHeight="1" x14ac:dyDescent="0.15">
      <c r="A374" s="1" t="s">
        <v>6194</v>
      </c>
    </row>
    <row r="375" spans="1:1" ht="13.5" customHeight="1" x14ac:dyDescent="0.15">
      <c r="A375" s="1" t="s">
        <v>6197</v>
      </c>
    </row>
    <row r="376" spans="1:1" ht="13.5" customHeight="1" x14ac:dyDescent="0.15">
      <c r="A376" s="1" t="s">
        <v>6200</v>
      </c>
    </row>
    <row r="377" spans="1:1" ht="13.5" customHeight="1" x14ac:dyDescent="0.15">
      <c r="A377" s="1" t="s">
        <v>6203</v>
      </c>
    </row>
    <row r="378" spans="1:1" ht="13.5" customHeight="1" x14ac:dyDescent="0.15">
      <c r="A378" s="1" t="s">
        <v>6206</v>
      </c>
    </row>
    <row r="379" spans="1:1" ht="13.5" customHeight="1" x14ac:dyDescent="0.15">
      <c r="A379" s="1" t="s">
        <v>6209</v>
      </c>
    </row>
    <row r="380" spans="1:1" ht="13.5" customHeight="1" x14ac:dyDescent="0.15">
      <c r="A380" s="1" t="s">
        <v>6212</v>
      </c>
    </row>
    <row r="381" spans="1:1" ht="13.5" customHeight="1" x14ac:dyDescent="0.15">
      <c r="A381" s="1" t="s">
        <v>761</v>
      </c>
    </row>
    <row r="382" spans="1:1" ht="13.5" customHeight="1" x14ac:dyDescent="0.15">
      <c r="A382" s="1" t="s">
        <v>6223</v>
      </c>
    </row>
    <row r="383" spans="1:1" ht="13.5" customHeight="1" x14ac:dyDescent="0.15">
      <c r="A383" s="1" t="s">
        <v>6217</v>
      </c>
    </row>
    <row r="384" spans="1:1" ht="13.5" customHeight="1" x14ac:dyDescent="0.15">
      <c r="A384" s="1" t="s">
        <v>6220</v>
      </c>
    </row>
    <row r="385" spans="1:1" ht="13.5" customHeight="1" x14ac:dyDescent="0.15">
      <c r="A385" s="1" t="s">
        <v>31</v>
      </c>
    </row>
    <row r="386" spans="1:1" ht="13.5" customHeight="1" x14ac:dyDescent="0.15">
      <c r="A386" s="1" t="s">
        <v>6227</v>
      </c>
    </row>
    <row r="387" spans="1:1" ht="13.5" customHeight="1" x14ac:dyDescent="0.15">
      <c r="A387" s="1" t="s">
        <v>6230</v>
      </c>
    </row>
    <row r="388" spans="1:1" ht="13.5" customHeight="1" x14ac:dyDescent="0.15">
      <c r="A388" s="1" t="s">
        <v>6233</v>
      </c>
    </row>
    <row r="389" spans="1:1" ht="13.5" customHeight="1" x14ac:dyDescent="0.15">
      <c r="A389" s="1" t="s">
        <v>6267</v>
      </c>
    </row>
    <row r="390" spans="1:1" ht="13.5" customHeight="1" x14ac:dyDescent="0.15">
      <c r="A390" s="1" t="s">
        <v>6270</v>
      </c>
    </row>
    <row r="391" spans="1:1" ht="13.5" customHeight="1" x14ac:dyDescent="0.15">
      <c r="A391" s="1" t="s">
        <v>6273</v>
      </c>
    </row>
    <row r="392" spans="1:1" ht="13.5" customHeight="1" x14ac:dyDescent="0.15">
      <c r="A392" s="1" t="s">
        <v>6276</v>
      </c>
    </row>
    <row r="393" spans="1:1" ht="13.5" customHeight="1" x14ac:dyDescent="0.15">
      <c r="A393" s="1" t="s">
        <v>6236</v>
      </c>
    </row>
    <row r="394" spans="1:1" ht="13.5" customHeight="1" x14ac:dyDescent="0.15">
      <c r="A394" s="1" t="s">
        <v>6239</v>
      </c>
    </row>
    <row r="395" spans="1:1" ht="13.5" customHeight="1" x14ac:dyDescent="0.15">
      <c r="A395" s="1" t="s">
        <v>6241</v>
      </c>
    </row>
    <row r="396" spans="1:1" ht="13.5" customHeight="1" x14ac:dyDescent="0.15">
      <c r="A396" s="1" t="s">
        <v>6244</v>
      </c>
    </row>
    <row r="397" spans="1:1" ht="13.5" customHeight="1" x14ac:dyDescent="0.15">
      <c r="A397" s="1" t="s">
        <v>6246</v>
      </c>
    </row>
    <row r="398" spans="1:1" ht="13.5" customHeight="1" x14ac:dyDescent="0.15">
      <c r="A398" s="1" t="s">
        <v>6250</v>
      </c>
    </row>
    <row r="399" spans="1:1" ht="13.5" customHeight="1" x14ac:dyDescent="0.15">
      <c r="A399" s="1" t="s">
        <v>6253</v>
      </c>
    </row>
    <row r="400" spans="1:1" ht="13.5" customHeight="1" x14ac:dyDescent="0.15">
      <c r="A400" s="1" t="s">
        <v>4529</v>
      </c>
    </row>
    <row r="401" spans="1:1" ht="13.5" customHeight="1" x14ac:dyDescent="0.15">
      <c r="A401" s="1" t="s">
        <v>6258</v>
      </c>
    </row>
    <row r="402" spans="1:1" ht="13.5" customHeight="1" x14ac:dyDescent="0.15">
      <c r="A402" s="1" t="s">
        <v>873</v>
      </c>
    </row>
    <row r="403" spans="1:1" ht="13.5" customHeight="1" x14ac:dyDescent="0.15">
      <c r="A403" s="1" t="s">
        <v>6264</v>
      </c>
    </row>
    <row r="404" spans="1:1" ht="13.5" customHeight="1" x14ac:dyDescent="0.15">
      <c r="A404" s="1" t="s">
        <v>6279</v>
      </c>
    </row>
    <row r="405" spans="1:1" ht="13.5" customHeight="1" x14ac:dyDescent="0.15">
      <c r="A405" s="1" t="s">
        <v>6281</v>
      </c>
    </row>
    <row r="406" spans="1:1" ht="13.5" customHeight="1" x14ac:dyDescent="0.15">
      <c r="A406" s="1" t="s">
        <v>6284</v>
      </c>
    </row>
    <row r="407" spans="1:1" ht="13.5" customHeight="1" x14ac:dyDescent="0.15">
      <c r="A407" s="1" t="s">
        <v>6287</v>
      </c>
    </row>
    <row r="408" spans="1:1" ht="13.5" customHeight="1" x14ac:dyDescent="0.15">
      <c r="A408" s="1" t="s">
        <v>6290</v>
      </c>
    </row>
    <row r="409" spans="1:1" ht="13.5" customHeight="1" x14ac:dyDescent="0.15">
      <c r="A409" s="1" t="s">
        <v>6293</v>
      </c>
    </row>
    <row r="410" spans="1:1" ht="13.5" customHeight="1" x14ac:dyDescent="0.15">
      <c r="A410" s="1" t="s">
        <v>6296</v>
      </c>
    </row>
    <row r="411" spans="1:1" ht="13.5" customHeight="1" x14ac:dyDescent="0.15">
      <c r="A411" s="1" t="s">
        <v>6299</v>
      </c>
    </row>
    <row r="412" spans="1:1" ht="13.5" customHeight="1" x14ac:dyDescent="0.15">
      <c r="A412" s="1" t="s">
        <v>6301</v>
      </c>
    </row>
    <row r="413" spans="1:1" ht="13.5" customHeight="1" x14ac:dyDescent="0.15">
      <c r="A413" s="1" t="s">
        <v>6304</v>
      </c>
    </row>
    <row r="414" spans="1:1" ht="13.5" customHeight="1" x14ac:dyDescent="0.15">
      <c r="A414" s="1" t="s">
        <v>6307</v>
      </c>
    </row>
    <row r="415" spans="1:1" ht="13.5" customHeight="1" x14ac:dyDescent="0.15">
      <c r="A415" s="1" t="s">
        <v>6310</v>
      </c>
    </row>
    <row r="416" spans="1:1" ht="13.5" customHeight="1" x14ac:dyDescent="0.15">
      <c r="A416" s="1" t="s">
        <v>6313</v>
      </c>
    </row>
    <row r="417" spans="1:1" ht="13.5" customHeight="1" x14ac:dyDescent="0.15">
      <c r="A417" s="1" t="s">
        <v>6316</v>
      </c>
    </row>
    <row r="418" spans="1:1" ht="13.5" customHeight="1" x14ac:dyDescent="0.15">
      <c r="A418" s="1" t="s">
        <v>6319</v>
      </c>
    </row>
    <row r="419" spans="1:1" ht="13.5" customHeight="1" x14ac:dyDescent="0.15">
      <c r="A419" s="1" t="s">
        <v>6322</v>
      </c>
    </row>
    <row r="420" spans="1:1" ht="13.5" customHeight="1" x14ac:dyDescent="0.15">
      <c r="A420" s="1" t="s">
        <v>6325</v>
      </c>
    </row>
    <row r="421" spans="1:1" ht="13.5" customHeight="1" x14ac:dyDescent="0.15">
      <c r="A421" s="1" t="s">
        <v>950</v>
      </c>
    </row>
    <row r="422" spans="1:1" ht="13.5" customHeight="1" x14ac:dyDescent="0.15">
      <c r="A422" s="1" t="s">
        <v>6328</v>
      </c>
    </row>
    <row r="423" spans="1:1" ht="13.5" customHeight="1" x14ac:dyDescent="0.15">
      <c r="A423" s="1" t="s">
        <v>6331</v>
      </c>
    </row>
    <row r="424" spans="1:1" ht="13.5" customHeight="1" x14ac:dyDescent="0.15">
      <c r="A424" s="1" t="s">
        <v>6334</v>
      </c>
    </row>
    <row r="425" spans="1:1" ht="13.5" customHeight="1" x14ac:dyDescent="0.15">
      <c r="A425" s="1" t="s">
        <v>6337</v>
      </c>
    </row>
    <row r="426" spans="1:1" ht="13.5" customHeight="1" x14ac:dyDescent="0.15">
      <c r="A426" s="1" t="s">
        <v>6340</v>
      </c>
    </row>
    <row r="427" spans="1:1" ht="13.5" customHeight="1" x14ac:dyDescent="0.15">
      <c r="A427" s="1" t="s">
        <v>6343</v>
      </c>
    </row>
    <row r="428" spans="1:1" ht="13.5" customHeight="1" x14ac:dyDescent="0.15">
      <c r="A428" s="1" t="s">
        <v>6346</v>
      </c>
    </row>
    <row r="429" spans="1:1" ht="13.5" customHeight="1" x14ac:dyDescent="0.15">
      <c r="A429" s="1" t="s">
        <v>6349</v>
      </c>
    </row>
    <row r="430" spans="1:1" ht="13.5" customHeight="1" x14ac:dyDescent="0.15">
      <c r="A430" s="1" t="s">
        <v>3679</v>
      </c>
    </row>
    <row r="431" spans="1:1" ht="13.5" customHeight="1" x14ac:dyDescent="0.15">
      <c r="A431" s="1" t="s">
        <v>6353</v>
      </c>
    </row>
    <row r="432" spans="1:1" ht="13.5" customHeight="1" x14ac:dyDescent="0.15">
      <c r="A432" s="1" t="s">
        <v>6356</v>
      </c>
    </row>
    <row r="433" spans="1:1" ht="13.5" customHeight="1" x14ac:dyDescent="0.15">
      <c r="A433" s="1" t="s">
        <v>6359</v>
      </c>
    </row>
    <row r="434" spans="1:1" ht="13.5" customHeight="1" x14ac:dyDescent="0.15">
      <c r="A434" s="1" t="s">
        <v>6362</v>
      </c>
    </row>
    <row r="435" spans="1:1" ht="13.5" customHeight="1" x14ac:dyDescent="0.15">
      <c r="A435" s="1" t="s">
        <v>6365</v>
      </c>
    </row>
    <row r="436" spans="1:1" ht="13.5" customHeight="1" x14ac:dyDescent="0.15">
      <c r="A436" s="1" t="s">
        <v>6368</v>
      </c>
    </row>
    <row r="437" spans="1:1" ht="13.5" customHeight="1" x14ac:dyDescent="0.15">
      <c r="A437" s="1" t="s">
        <v>3689</v>
      </c>
    </row>
    <row r="438" spans="1:1" ht="13.5" customHeight="1" x14ac:dyDescent="0.15">
      <c r="A438" s="1" t="s">
        <v>6373</v>
      </c>
    </row>
    <row r="439" spans="1:1" ht="13.5" customHeight="1" x14ac:dyDescent="0.15">
      <c r="A439" s="1" t="s">
        <v>2203</v>
      </c>
    </row>
    <row r="440" spans="1:1" ht="13.5" customHeight="1" x14ac:dyDescent="0.15">
      <c r="A440" s="1" t="s">
        <v>3709</v>
      </c>
    </row>
    <row r="441" spans="1:1" ht="13.5" customHeight="1" x14ac:dyDescent="0.15">
      <c r="A441" s="1" t="s">
        <v>6380</v>
      </c>
    </row>
    <row r="442" spans="1:1" ht="13.5" customHeight="1" x14ac:dyDescent="0.15">
      <c r="A442" s="1" t="s">
        <v>6383</v>
      </c>
    </row>
    <row r="443" spans="1:1" ht="13.5" customHeight="1" x14ac:dyDescent="0.15">
      <c r="A443" s="1" t="s">
        <v>6386</v>
      </c>
    </row>
    <row r="444" spans="1:1" ht="13.5" customHeight="1" x14ac:dyDescent="0.15">
      <c r="A444" s="1" t="s">
        <v>6389</v>
      </c>
    </row>
    <row r="445" spans="1:1" ht="13.5" customHeight="1" x14ac:dyDescent="0.15">
      <c r="A445" s="1" t="s">
        <v>6391</v>
      </c>
    </row>
    <row r="446" spans="1:1" ht="13.5" customHeight="1" x14ac:dyDescent="0.15">
      <c r="A446" s="1" t="s">
        <v>1028</v>
      </c>
    </row>
    <row r="447" spans="1:1" ht="13.5" customHeight="1" x14ac:dyDescent="0.15">
      <c r="A447" s="1" t="s">
        <v>6394</v>
      </c>
    </row>
    <row r="448" spans="1:1" ht="13.5" customHeight="1" x14ac:dyDescent="0.15">
      <c r="A448" s="1" t="s">
        <v>6396</v>
      </c>
    </row>
    <row r="449" spans="1:1" ht="13.5" customHeight="1" x14ac:dyDescent="0.15">
      <c r="A449" s="1" t="s">
        <v>1054</v>
      </c>
    </row>
    <row r="450" spans="1:1" ht="13.5" customHeight="1" x14ac:dyDescent="0.15">
      <c r="A450" s="1" t="s">
        <v>6400</v>
      </c>
    </row>
    <row r="451" spans="1:1" ht="13.5" customHeight="1" x14ac:dyDescent="0.15">
      <c r="A451" s="1" t="s">
        <v>6402</v>
      </c>
    </row>
    <row r="452" spans="1:1" ht="13.5" customHeight="1" x14ac:dyDescent="0.15">
      <c r="A452" s="1" t="s">
        <v>6405</v>
      </c>
    </row>
    <row r="453" spans="1:1" ht="13.5" customHeight="1" x14ac:dyDescent="0.15">
      <c r="A453" s="1" t="s">
        <v>6408</v>
      </c>
    </row>
    <row r="454" spans="1:1" ht="13.5" customHeight="1" x14ac:dyDescent="0.15">
      <c r="A454" s="1" t="s">
        <v>6410</v>
      </c>
    </row>
    <row r="455" spans="1:1" ht="13.5" customHeight="1" x14ac:dyDescent="0.15">
      <c r="A455" s="1" t="s">
        <v>6413</v>
      </c>
    </row>
    <row r="456" spans="1:1" ht="13.5" customHeight="1" x14ac:dyDescent="0.15">
      <c r="A456" s="1" t="s">
        <v>6416</v>
      </c>
    </row>
    <row r="457" spans="1:1" ht="13.5" customHeight="1" x14ac:dyDescent="0.15">
      <c r="A457" s="1" t="s">
        <v>3483</v>
      </c>
    </row>
    <row r="458" spans="1:1" ht="13.5" customHeight="1" x14ac:dyDescent="0.15">
      <c r="A458" s="1" t="s">
        <v>6420</v>
      </c>
    </row>
    <row r="459" spans="1:1" ht="13.5" customHeight="1" x14ac:dyDescent="0.15">
      <c r="A459" s="1" t="s">
        <v>4799</v>
      </c>
    </row>
    <row r="460" spans="1:1" ht="13.5" customHeight="1" x14ac:dyDescent="0.15">
      <c r="A460" s="1" t="s">
        <v>6425</v>
      </c>
    </row>
    <row r="461" spans="1:1" ht="13.5" customHeight="1" x14ac:dyDescent="0.15">
      <c r="A461" s="1" t="s">
        <v>5832</v>
      </c>
    </row>
    <row r="462" spans="1:1" ht="13.5" customHeight="1" x14ac:dyDescent="0.15">
      <c r="A462" s="1" t="s">
        <v>6430</v>
      </c>
    </row>
    <row r="463" spans="1:1" ht="13.5" customHeight="1" x14ac:dyDescent="0.15">
      <c r="A463" s="1" t="s">
        <v>6432</v>
      </c>
    </row>
    <row r="464" spans="1:1" ht="13.5" customHeight="1" x14ac:dyDescent="0.15">
      <c r="A464" s="1" t="s">
        <v>6434</v>
      </c>
    </row>
    <row r="465" spans="1:1" ht="13.5" customHeight="1" x14ac:dyDescent="0.15">
      <c r="A465" s="1" t="s">
        <v>6436</v>
      </c>
    </row>
    <row r="466" spans="1:1" ht="13.5" customHeight="1" x14ac:dyDescent="0.15">
      <c r="A466" s="1" t="s">
        <v>6439</v>
      </c>
    </row>
    <row r="467" spans="1:1" ht="13.5" customHeight="1" x14ac:dyDescent="0.15">
      <c r="A467" s="1" t="s">
        <v>6442</v>
      </c>
    </row>
    <row r="468" spans="1:1" ht="13.5" customHeight="1" x14ac:dyDescent="0.15">
      <c r="A468" s="1" t="s">
        <v>3562</v>
      </c>
    </row>
    <row r="469" spans="1:1" ht="13.5" customHeight="1" x14ac:dyDescent="0.15">
      <c r="A469" s="1" t="s">
        <v>6446</v>
      </c>
    </row>
    <row r="470" spans="1:1" ht="13.5" customHeight="1" x14ac:dyDescent="0.15">
      <c r="A470" s="1" t="s">
        <v>6141</v>
      </c>
    </row>
    <row r="471" spans="1:1" ht="13.5" customHeight="1" x14ac:dyDescent="0.15">
      <c r="A471" s="1" t="s">
        <v>6143</v>
      </c>
    </row>
    <row r="472" spans="1:1" ht="13.5" customHeight="1" x14ac:dyDescent="0.15">
      <c r="A472" s="1" t="s">
        <v>6146</v>
      </c>
    </row>
    <row r="473" spans="1:1" ht="13.5" customHeight="1" x14ac:dyDescent="0.15">
      <c r="A473" s="1" t="s">
        <v>6149</v>
      </c>
    </row>
    <row r="474" spans="1:1" ht="13.5" customHeight="1" x14ac:dyDescent="0.15">
      <c r="A474" s="1" t="s">
        <v>6151</v>
      </c>
    </row>
    <row r="475" spans="1:1" ht="13.5" customHeight="1" x14ac:dyDescent="0.15">
      <c r="A475" s="1" t="s">
        <v>3612</v>
      </c>
    </row>
    <row r="476" spans="1:1" ht="13.5" customHeight="1" x14ac:dyDescent="0.15">
      <c r="A476" s="1" t="s">
        <v>3618</v>
      </c>
    </row>
    <row r="477" spans="1:1" ht="13.5" customHeight="1" x14ac:dyDescent="0.15">
      <c r="A477" s="1" t="s">
        <v>904</v>
      </c>
    </row>
    <row r="478" spans="1:1" ht="13.5" customHeight="1" x14ac:dyDescent="0.15">
      <c r="A478" s="1" t="s">
        <v>6158</v>
      </c>
    </row>
    <row r="479" spans="1:1" ht="13.5" customHeight="1" x14ac:dyDescent="0.15">
      <c r="A479" s="1" t="s">
        <v>6161</v>
      </c>
    </row>
    <row r="480" spans="1:1" ht="13.5" customHeight="1" x14ac:dyDescent="0.15">
      <c r="A480" s="1" t="s">
        <v>6164</v>
      </c>
    </row>
    <row r="481" spans="1:1" ht="13.5" customHeight="1" x14ac:dyDescent="0.15">
      <c r="A481" s="1" t="s">
        <v>6166</v>
      </c>
    </row>
    <row r="482" spans="1:1" ht="13.5" customHeight="1" x14ac:dyDescent="0.15">
      <c r="A482" s="1" t="s">
        <v>6168</v>
      </c>
    </row>
    <row r="483" spans="1:1" ht="13.5" customHeight="1" x14ac:dyDescent="0.15">
      <c r="A483" s="1" t="s">
        <v>6171</v>
      </c>
    </row>
    <row r="484" spans="1:1" ht="13.5" customHeight="1" x14ac:dyDescent="0.15">
      <c r="A484" s="1" t="s">
        <v>6173</v>
      </c>
    </row>
    <row r="485" spans="1:1" ht="13.5" customHeight="1" x14ac:dyDescent="0.15">
      <c r="A485" s="1" t="s">
        <v>6175</v>
      </c>
    </row>
    <row r="486" spans="1:1" ht="13.5" customHeight="1" x14ac:dyDescent="0.15">
      <c r="A486" s="1" t="s">
        <v>6178</v>
      </c>
    </row>
    <row r="487" spans="1:1" ht="13.5" customHeight="1" x14ac:dyDescent="0.15">
      <c r="A487" s="1" t="s">
        <v>6181</v>
      </c>
    </row>
    <row r="488" spans="1:1" ht="13.5" customHeight="1" x14ac:dyDescent="0.15">
      <c r="A488" s="1" t="s">
        <v>6184</v>
      </c>
    </row>
    <row r="489" spans="1:1" ht="13.5" customHeight="1" x14ac:dyDescent="0.15">
      <c r="A489" s="1" t="s">
        <v>6187</v>
      </c>
    </row>
    <row r="490" spans="1:1" ht="13.5" customHeight="1" x14ac:dyDescent="0.15">
      <c r="A490" s="1" t="s">
        <v>6190</v>
      </c>
    </row>
    <row r="491" spans="1:1" ht="13.5" customHeight="1" x14ac:dyDescent="0.15">
      <c r="A491" s="1" t="s">
        <v>5638</v>
      </c>
    </row>
    <row r="492" spans="1:1" ht="13.5" customHeight="1" x14ac:dyDescent="0.15">
      <c r="A492" s="1" t="s">
        <v>6195</v>
      </c>
    </row>
    <row r="493" spans="1:1" ht="13.5" customHeight="1" x14ac:dyDescent="0.15">
      <c r="A493" s="1" t="s">
        <v>6198</v>
      </c>
    </row>
    <row r="494" spans="1:1" ht="13.5" customHeight="1" x14ac:dyDescent="0.15">
      <c r="A494" s="1" t="s">
        <v>6201</v>
      </c>
    </row>
    <row r="495" spans="1:1" ht="13.5" customHeight="1" x14ac:dyDescent="0.15">
      <c r="A495" s="1" t="s">
        <v>6204</v>
      </c>
    </row>
    <row r="496" spans="1:1" ht="13.5" customHeight="1" x14ac:dyDescent="0.15">
      <c r="A496" s="1" t="s">
        <v>6207</v>
      </c>
    </row>
    <row r="497" spans="1:1" ht="13.5" customHeight="1" x14ac:dyDescent="0.15">
      <c r="A497" s="1" t="s">
        <v>6210</v>
      </c>
    </row>
    <row r="498" spans="1:1" ht="13.5" customHeight="1" x14ac:dyDescent="0.15">
      <c r="A498" s="1" t="s">
        <v>6213</v>
      </c>
    </row>
    <row r="499" spans="1:1" ht="13.5" customHeight="1" x14ac:dyDescent="0.15">
      <c r="A499" s="1" t="s">
        <v>6215</v>
      </c>
    </row>
    <row r="500" spans="1:1" ht="13.5" customHeight="1" x14ac:dyDescent="0.15">
      <c r="A500" s="1" t="s">
        <v>6218</v>
      </c>
    </row>
    <row r="501" spans="1:1" ht="13.5" customHeight="1" x14ac:dyDescent="0.15">
      <c r="A501" s="1" t="s">
        <v>6221</v>
      </c>
    </row>
    <row r="502" spans="1:1" ht="13.5" customHeight="1" x14ac:dyDescent="0.15">
      <c r="A502" s="1" t="s">
        <v>4800</v>
      </c>
    </row>
    <row r="503" spans="1:1" ht="13.5" customHeight="1" x14ac:dyDescent="0.15">
      <c r="A503" s="1" t="s">
        <v>6225</v>
      </c>
    </row>
    <row r="504" spans="1:1" ht="13.5" customHeight="1" x14ac:dyDescent="0.15">
      <c r="A504" s="1" t="s">
        <v>6228</v>
      </c>
    </row>
    <row r="505" spans="1:1" ht="13.5" customHeight="1" x14ac:dyDescent="0.15">
      <c r="A505" s="1" t="s">
        <v>6231</v>
      </c>
    </row>
    <row r="506" spans="1:1" ht="13.5" customHeight="1" x14ac:dyDescent="0.15">
      <c r="A506" s="1" t="s">
        <v>6234</v>
      </c>
    </row>
    <row r="507" spans="1:1" ht="13.5" customHeight="1" x14ac:dyDescent="0.15">
      <c r="A507" s="1" t="s">
        <v>6237</v>
      </c>
    </row>
    <row r="508" spans="1:1" ht="13.5" customHeight="1" x14ac:dyDescent="0.15">
      <c r="A508" s="1" t="s">
        <v>3787</v>
      </c>
    </row>
    <row r="509" spans="1:1" ht="13.5" customHeight="1" x14ac:dyDescent="0.15">
      <c r="A509" s="1" t="s">
        <v>6242</v>
      </c>
    </row>
    <row r="510" spans="1:1" ht="13.5" customHeight="1" x14ac:dyDescent="0.15">
      <c r="A510" s="1" t="s">
        <v>4863</v>
      </c>
    </row>
    <row r="511" spans="1:1" ht="13.5" customHeight="1" x14ac:dyDescent="0.15">
      <c r="A511" s="1" t="s">
        <v>6248</v>
      </c>
    </row>
    <row r="512" spans="1:1" ht="13.5" customHeight="1" x14ac:dyDescent="0.15">
      <c r="A512" s="1" t="s">
        <v>6251</v>
      </c>
    </row>
    <row r="513" spans="1:1" ht="13.5" customHeight="1" x14ac:dyDescent="0.15">
      <c r="A513" s="1" t="s">
        <v>6254</v>
      </c>
    </row>
    <row r="514" spans="1:1" ht="13.5" customHeight="1" x14ac:dyDescent="0.15">
      <c r="A514" s="1" t="s">
        <v>6256</v>
      </c>
    </row>
    <row r="515" spans="1:1" ht="13.5" customHeight="1" x14ac:dyDescent="0.15">
      <c r="A515" s="1" t="s">
        <v>6259</v>
      </c>
    </row>
    <row r="516" spans="1:1" ht="13.5" customHeight="1" x14ac:dyDescent="0.15">
      <c r="A516" s="1" t="s">
        <v>6262</v>
      </c>
    </row>
    <row r="517" spans="1:1" ht="13.5" customHeight="1" x14ac:dyDescent="0.15">
      <c r="A517" s="1" t="s">
        <v>6265</v>
      </c>
    </row>
    <row r="518" spans="1:1" ht="13.5" customHeight="1" x14ac:dyDescent="0.15">
      <c r="A518" s="1" t="s">
        <v>6268</v>
      </c>
    </row>
    <row r="519" spans="1:1" ht="13.5" customHeight="1" x14ac:dyDescent="0.15">
      <c r="A519" s="1" t="s">
        <v>6271</v>
      </c>
    </row>
    <row r="520" spans="1:1" ht="13.5" customHeight="1" x14ac:dyDescent="0.15">
      <c r="A520" s="1" t="s">
        <v>6274</v>
      </c>
    </row>
    <row r="521" spans="1:1" ht="13.5" customHeight="1" x14ac:dyDescent="0.15">
      <c r="A521" s="1" t="s">
        <v>6277</v>
      </c>
    </row>
    <row r="522" spans="1:1" ht="13.5" customHeight="1" x14ac:dyDescent="0.15">
      <c r="A522" s="1" t="s">
        <v>4910</v>
      </c>
    </row>
    <row r="523" spans="1:1" ht="13.5" customHeight="1" x14ac:dyDescent="0.15">
      <c r="A523" s="1" t="s">
        <v>6282</v>
      </c>
    </row>
    <row r="524" spans="1:1" ht="13.5" customHeight="1" x14ac:dyDescent="0.15">
      <c r="A524" s="1" t="s">
        <v>6285</v>
      </c>
    </row>
    <row r="525" spans="1:1" ht="13.5" customHeight="1" x14ac:dyDescent="0.15">
      <c r="A525" s="1" t="s">
        <v>6288</v>
      </c>
    </row>
    <row r="526" spans="1:1" ht="13.5" customHeight="1" x14ac:dyDescent="0.15">
      <c r="A526" s="1" t="s">
        <v>6291</v>
      </c>
    </row>
    <row r="527" spans="1:1" ht="13.5" customHeight="1" x14ac:dyDescent="0.15">
      <c r="A527" s="1" t="s">
        <v>6294</v>
      </c>
    </row>
    <row r="528" spans="1:1" ht="13.5" customHeight="1" x14ac:dyDescent="0.15">
      <c r="A528" s="1" t="s">
        <v>6297</v>
      </c>
    </row>
    <row r="529" spans="1:1" ht="13.5" customHeight="1" x14ac:dyDescent="0.15">
      <c r="A529" s="1" t="s">
        <v>6302</v>
      </c>
    </row>
    <row r="530" spans="1:1" ht="13.5" customHeight="1" x14ac:dyDescent="0.15">
      <c r="A530" s="1" t="s">
        <v>6317</v>
      </c>
    </row>
    <row r="531" spans="1:1" ht="13.5" customHeight="1" x14ac:dyDescent="0.15">
      <c r="A531" s="1" t="s">
        <v>6300</v>
      </c>
    </row>
    <row r="532" spans="1:1" ht="13.5" customHeight="1" x14ac:dyDescent="0.15">
      <c r="A532" s="1" t="s">
        <v>6305</v>
      </c>
    </row>
    <row r="533" spans="1:1" ht="13.5" customHeight="1" x14ac:dyDescent="0.15">
      <c r="A533" s="1" t="s">
        <v>6308</v>
      </c>
    </row>
    <row r="534" spans="1:1" ht="13.5" customHeight="1" x14ac:dyDescent="0.15">
      <c r="A534" s="1" t="s">
        <v>6311</v>
      </c>
    </row>
    <row r="535" spans="1:1" ht="13.5" customHeight="1" x14ac:dyDescent="0.15">
      <c r="A535" s="1" t="s">
        <v>6314</v>
      </c>
    </row>
    <row r="536" spans="1:1" ht="13.5" customHeight="1" x14ac:dyDescent="0.15">
      <c r="A536" s="1" t="s">
        <v>6320</v>
      </c>
    </row>
    <row r="537" spans="1:1" ht="13.5" customHeight="1" x14ac:dyDescent="0.15">
      <c r="A537" s="1" t="s">
        <v>6323</v>
      </c>
    </row>
    <row r="538" spans="1:1" ht="13.5" customHeight="1" x14ac:dyDescent="0.15">
      <c r="A538" s="1" t="s">
        <v>5000</v>
      </c>
    </row>
    <row r="539" spans="1:1" ht="13.5" customHeight="1" x14ac:dyDescent="0.15">
      <c r="A539" s="1" t="s">
        <v>5005</v>
      </c>
    </row>
    <row r="540" spans="1:1" ht="13.5" customHeight="1" x14ac:dyDescent="0.15">
      <c r="A540" s="1" t="s">
        <v>6329</v>
      </c>
    </row>
    <row r="541" spans="1:1" ht="13.5" customHeight="1" x14ac:dyDescent="0.15">
      <c r="A541" s="1" t="s">
        <v>6332</v>
      </c>
    </row>
    <row r="542" spans="1:1" ht="13.5" customHeight="1" x14ac:dyDescent="0.15">
      <c r="A542" s="1" t="s">
        <v>6335</v>
      </c>
    </row>
    <row r="543" spans="1:1" ht="13.5" customHeight="1" x14ac:dyDescent="0.15">
      <c r="A543" s="1" t="s">
        <v>6338</v>
      </c>
    </row>
    <row r="544" spans="1:1" ht="13.5" customHeight="1" x14ac:dyDescent="0.15">
      <c r="A544" s="1" t="s">
        <v>6341</v>
      </c>
    </row>
    <row r="545" spans="1:1" ht="13.5" customHeight="1" x14ac:dyDescent="0.15">
      <c r="A545" s="1" t="s">
        <v>6344</v>
      </c>
    </row>
    <row r="546" spans="1:1" ht="13.5" customHeight="1" x14ac:dyDescent="0.15">
      <c r="A546" s="1" t="s">
        <v>6347</v>
      </c>
    </row>
    <row r="547" spans="1:1" ht="13.5" customHeight="1" x14ac:dyDescent="0.15">
      <c r="A547" s="1" t="s">
        <v>3916</v>
      </c>
    </row>
    <row r="548" spans="1:1" ht="13.5" customHeight="1" x14ac:dyDescent="0.15">
      <c r="A548" s="1" t="s">
        <v>6351</v>
      </c>
    </row>
    <row r="549" spans="1:1" ht="13.5" customHeight="1" x14ac:dyDescent="0.15">
      <c r="A549" s="1" t="s">
        <v>6354</v>
      </c>
    </row>
    <row r="550" spans="1:1" ht="13.5" customHeight="1" x14ac:dyDescent="0.15">
      <c r="A550" s="1" t="s">
        <v>6357</v>
      </c>
    </row>
    <row r="551" spans="1:1" ht="13.5" customHeight="1" x14ac:dyDescent="0.15">
      <c r="A551" s="1" t="s">
        <v>6360</v>
      </c>
    </row>
    <row r="552" spans="1:1" ht="13.5" customHeight="1" x14ac:dyDescent="0.15">
      <c r="A552" s="1" t="s">
        <v>6363</v>
      </c>
    </row>
    <row r="553" spans="1:1" ht="13.5" customHeight="1" x14ac:dyDescent="0.15">
      <c r="A553" s="1" t="s">
        <v>6366</v>
      </c>
    </row>
    <row r="554" spans="1:1" ht="13.5" customHeight="1" x14ac:dyDescent="0.15">
      <c r="A554" s="1" t="s">
        <v>6369</v>
      </c>
    </row>
    <row r="555" spans="1:1" ht="13.5" customHeight="1" x14ac:dyDescent="0.15">
      <c r="A555" s="1" t="s">
        <v>6371</v>
      </c>
    </row>
    <row r="556" spans="1:1" ht="13.5" customHeight="1" x14ac:dyDescent="0.15">
      <c r="A556" s="1" t="s">
        <v>6374</v>
      </c>
    </row>
    <row r="557" spans="1:1" ht="13.5" customHeight="1" x14ac:dyDescent="0.15">
      <c r="A557" s="1" t="s">
        <v>6376</v>
      </c>
    </row>
    <row r="558" spans="1:1" ht="13.5" customHeight="1" x14ac:dyDescent="0.15">
      <c r="A558" s="1" t="s">
        <v>6378</v>
      </c>
    </row>
    <row r="559" spans="1:1" ht="13.5" customHeight="1" x14ac:dyDescent="0.15">
      <c r="A559" s="1" t="s">
        <v>6381</v>
      </c>
    </row>
    <row r="560" spans="1:1" ht="13.5" customHeight="1" x14ac:dyDescent="0.15">
      <c r="A560" s="1" t="s">
        <v>6384</v>
      </c>
    </row>
    <row r="561" spans="1:1" ht="13.5" customHeight="1" x14ac:dyDescent="0.15">
      <c r="A561" s="1" t="s">
        <v>6387</v>
      </c>
    </row>
    <row r="562" spans="1:1" ht="13.5" customHeight="1" x14ac:dyDescent="0.15">
      <c r="A562" s="1" t="s">
        <v>6390</v>
      </c>
    </row>
    <row r="563" spans="1:1" ht="13.5" customHeight="1" x14ac:dyDescent="0.15">
      <c r="A563" s="1" t="s">
        <v>5842</v>
      </c>
    </row>
    <row r="564" spans="1:1" ht="13.5" customHeight="1" x14ac:dyDescent="0.15">
      <c r="A564" s="1" t="s">
        <v>6393</v>
      </c>
    </row>
    <row r="565" spans="1:1" ht="13.5" customHeight="1" x14ac:dyDescent="0.15">
      <c r="A565" s="1" t="s">
        <v>6395</v>
      </c>
    </row>
    <row r="566" spans="1:1" ht="13.5" customHeight="1" x14ac:dyDescent="0.15">
      <c r="A566" s="1" t="s">
        <v>5069</v>
      </c>
    </row>
    <row r="567" spans="1:1" ht="13.5" customHeight="1" x14ac:dyDescent="0.15">
      <c r="A567" s="1" t="s">
        <v>6398</v>
      </c>
    </row>
    <row r="568" spans="1:1" ht="13.5" customHeight="1" x14ac:dyDescent="0.15">
      <c r="A568" s="1" t="s">
        <v>6401</v>
      </c>
    </row>
    <row r="569" spans="1:1" ht="13.5" customHeight="1" x14ac:dyDescent="0.15">
      <c r="A569" s="1" t="s">
        <v>6403</v>
      </c>
    </row>
    <row r="570" spans="1:1" ht="13.5" customHeight="1" x14ac:dyDescent="0.15">
      <c r="A570" s="1" t="s">
        <v>6406</v>
      </c>
    </row>
    <row r="571" spans="1:1" ht="13.5" customHeight="1" x14ac:dyDescent="0.15">
      <c r="A571" s="1" t="s">
        <v>6409</v>
      </c>
    </row>
    <row r="572" spans="1:1" ht="13.5" customHeight="1" x14ac:dyDescent="0.15">
      <c r="A572" s="1" t="s">
        <v>6411</v>
      </c>
    </row>
    <row r="573" spans="1:1" ht="13.5" customHeight="1" x14ac:dyDescent="0.15">
      <c r="A573" s="1" t="s">
        <v>6414</v>
      </c>
    </row>
    <row r="574" spans="1:1" ht="13.5" customHeight="1" x14ac:dyDescent="0.15">
      <c r="A574" s="1" t="s">
        <v>6417</v>
      </c>
    </row>
    <row r="575" spans="1:1" ht="13.5" customHeight="1" x14ac:dyDescent="0.15">
      <c r="A575" s="1" t="s">
        <v>6419</v>
      </c>
    </row>
    <row r="576" spans="1:1" ht="13.5" customHeight="1" x14ac:dyDescent="0.15">
      <c r="A576" s="1" t="s">
        <v>6421</v>
      </c>
    </row>
    <row r="577" spans="1:1" ht="13.5" customHeight="1" x14ac:dyDescent="0.15">
      <c r="A577" s="1" t="s">
        <v>6423</v>
      </c>
    </row>
    <row r="578" spans="1:1" ht="13.5" customHeight="1" x14ac:dyDescent="0.15">
      <c r="A578" s="1" t="s">
        <v>6426</v>
      </c>
    </row>
    <row r="579" spans="1:1" ht="13.5" customHeight="1" x14ac:dyDescent="0.15">
      <c r="A579" s="1" t="s">
        <v>6428</v>
      </c>
    </row>
    <row r="580" spans="1:1" ht="13.5" customHeight="1" x14ac:dyDescent="0.15">
      <c r="A580" s="1" t="s">
        <v>6431</v>
      </c>
    </row>
    <row r="581" spans="1:1" ht="13.5" customHeight="1" x14ac:dyDescent="0.15">
      <c r="A581" s="1" t="s">
        <v>6433</v>
      </c>
    </row>
    <row r="582" spans="1:1" ht="13.5" customHeight="1" x14ac:dyDescent="0.15">
      <c r="A582" s="1" t="s">
        <v>5825</v>
      </c>
    </row>
    <row r="583" spans="1:1" ht="13.5" customHeight="1" x14ac:dyDescent="0.15">
      <c r="A583" s="1" t="s">
        <v>6437</v>
      </c>
    </row>
    <row r="584" spans="1:1" ht="13.5" customHeight="1" x14ac:dyDescent="0.15">
      <c r="A584" s="1" t="s">
        <v>6440</v>
      </c>
    </row>
    <row r="585" spans="1:1" ht="13.5" customHeight="1" x14ac:dyDescent="0.15">
      <c r="A585" s="1" t="s">
        <v>6443</v>
      </c>
    </row>
    <row r="586" spans="1:1" ht="13.5" customHeight="1" x14ac:dyDescent="0.15">
      <c r="A586" s="1" t="s">
        <v>6445</v>
      </c>
    </row>
    <row r="587" spans="1:1" ht="13.5" customHeight="1" x14ac:dyDescent="0.15">
      <c r="A587" s="1" t="s">
        <v>6447</v>
      </c>
    </row>
    <row r="588" spans="1:1" ht="13.5" customHeight="1" x14ac:dyDescent="0.15">
      <c r="A588" s="1" t="s">
        <v>6142</v>
      </c>
    </row>
    <row r="589" spans="1:1" ht="13.5" customHeight="1" x14ac:dyDescent="0.15">
      <c r="A589" s="1" t="s">
        <v>6144</v>
      </c>
    </row>
    <row r="590" spans="1:1" ht="13.5" customHeight="1" x14ac:dyDescent="0.15">
      <c r="A590" s="1" t="s">
        <v>6147</v>
      </c>
    </row>
    <row r="591" spans="1:1" ht="13.5" customHeight="1" x14ac:dyDescent="0.15">
      <c r="A591" s="1" t="s">
        <v>6150</v>
      </c>
    </row>
    <row r="592" spans="1:1" ht="13.5" customHeight="1" x14ac:dyDescent="0.15">
      <c r="A592" s="1" t="s">
        <v>1204</v>
      </c>
    </row>
    <row r="593" spans="1:1" ht="13.5" customHeight="1" x14ac:dyDescent="0.15">
      <c r="A593" s="1" t="s">
        <v>6153</v>
      </c>
    </row>
    <row r="594" spans="1:1" ht="13.5" customHeight="1" x14ac:dyDescent="0.15">
      <c r="A594" s="1" t="s">
        <v>1207</v>
      </c>
    </row>
    <row r="595" spans="1:1" ht="13.5" customHeight="1" x14ac:dyDescent="0.15">
      <c r="A595" s="1" t="s">
        <v>6156</v>
      </c>
    </row>
    <row r="596" spans="1:1" ht="13.5" customHeight="1" x14ac:dyDescent="0.15">
      <c r="A596" s="1" t="s">
        <v>6159</v>
      </c>
    </row>
    <row r="597" spans="1:1" ht="13.5" customHeight="1" x14ac:dyDescent="0.15">
      <c r="A597" s="1" t="s">
        <v>6162</v>
      </c>
    </row>
    <row r="598" spans="1:1" ht="13.5" customHeight="1" x14ac:dyDescent="0.15">
      <c r="A598" s="1" t="s">
        <v>6165</v>
      </c>
    </row>
    <row r="599" spans="1:1" ht="13.5" customHeight="1" x14ac:dyDescent="0.15">
      <c r="A599" s="1" t="s">
        <v>6167</v>
      </c>
    </row>
    <row r="600" spans="1:1" ht="13.5" customHeight="1" x14ac:dyDescent="0.15">
      <c r="A600" s="1" t="s">
        <v>6169</v>
      </c>
    </row>
    <row r="601" spans="1:1" ht="13.5" customHeight="1" x14ac:dyDescent="0.15">
      <c r="A601" s="1" t="s">
        <v>1228</v>
      </c>
    </row>
    <row r="602" spans="1:1" ht="13.5" customHeight="1" x14ac:dyDescent="0.15">
      <c r="A602" s="1" t="s">
        <v>6174</v>
      </c>
    </row>
    <row r="603" spans="1:1" ht="13.5" customHeight="1" x14ac:dyDescent="0.15">
      <c r="A603" s="1" t="s">
        <v>6176</v>
      </c>
    </row>
    <row r="604" spans="1:1" ht="13.5" customHeight="1" x14ac:dyDescent="0.15">
      <c r="A604" s="1" t="s">
        <v>6179</v>
      </c>
    </row>
    <row r="605" spans="1:1" ht="13.5" customHeight="1" x14ac:dyDescent="0.15">
      <c r="A605" s="1" t="s">
        <v>6182</v>
      </c>
    </row>
    <row r="606" spans="1:1" ht="13.5" customHeight="1" x14ac:dyDescent="0.15">
      <c r="A606" s="1" t="s">
        <v>6185</v>
      </c>
    </row>
    <row r="607" spans="1:1" ht="13.5" customHeight="1" x14ac:dyDescent="0.15">
      <c r="A607" s="1" t="s">
        <v>6188</v>
      </c>
    </row>
    <row r="608" spans="1:1" ht="13.5" customHeight="1" x14ac:dyDescent="0.15">
      <c r="A608" s="1" t="s">
        <v>6191</v>
      </c>
    </row>
    <row r="609" spans="1:1" ht="13.5" customHeight="1" x14ac:dyDescent="0.15">
      <c r="A609" s="1" t="s">
        <v>6193</v>
      </c>
    </row>
    <row r="610" spans="1:1" ht="13.5" customHeight="1" x14ac:dyDescent="0.15">
      <c r="A610" s="1" t="s">
        <v>6196</v>
      </c>
    </row>
    <row r="611" spans="1:1" ht="13.5" customHeight="1" x14ac:dyDescent="0.15">
      <c r="A611" s="1" t="s">
        <v>6199</v>
      </c>
    </row>
    <row r="612" spans="1:1" ht="13.5" customHeight="1" x14ac:dyDescent="0.15">
      <c r="A612" s="1" t="s">
        <v>6202</v>
      </c>
    </row>
    <row r="613" spans="1:1" ht="13.5" customHeight="1" x14ac:dyDescent="0.15">
      <c r="A613" s="1" t="s">
        <v>6205</v>
      </c>
    </row>
    <row r="614" spans="1:1" ht="13.5" customHeight="1" x14ac:dyDescent="0.15">
      <c r="A614" s="1" t="s">
        <v>6208</v>
      </c>
    </row>
    <row r="615" spans="1:1" ht="13.5" customHeight="1" x14ac:dyDescent="0.15">
      <c r="A615" s="1" t="s">
        <v>6211</v>
      </c>
    </row>
    <row r="616" spans="1:1" ht="13.5" customHeight="1" x14ac:dyDescent="0.15">
      <c r="A616" s="1" t="s">
        <v>6214</v>
      </c>
    </row>
    <row r="617" spans="1:1" ht="13.5" customHeight="1" x14ac:dyDescent="0.15">
      <c r="A617" s="1" t="s">
        <v>6216</v>
      </c>
    </row>
    <row r="618" spans="1:1" ht="13.5" customHeight="1" x14ac:dyDescent="0.15">
      <c r="A618" s="1" t="s">
        <v>6219</v>
      </c>
    </row>
    <row r="619" spans="1:1" ht="13.5" customHeight="1" x14ac:dyDescent="0.15">
      <c r="A619" s="1" t="s">
        <v>6222</v>
      </c>
    </row>
    <row r="620" spans="1:1" ht="13.5" customHeight="1" x14ac:dyDescent="0.15">
      <c r="A620" s="1" t="s">
        <v>6224</v>
      </c>
    </row>
    <row r="621" spans="1:1" ht="13.5" customHeight="1" x14ac:dyDescent="0.15">
      <c r="A621" s="1" t="s">
        <v>6226</v>
      </c>
    </row>
    <row r="622" spans="1:1" ht="13.5" customHeight="1" x14ac:dyDescent="0.15">
      <c r="A622" s="1" t="s">
        <v>6229</v>
      </c>
    </row>
    <row r="623" spans="1:1" ht="13.5" customHeight="1" x14ac:dyDescent="0.15">
      <c r="A623" s="1" t="s">
        <v>6232</v>
      </c>
    </row>
    <row r="624" spans="1:1" ht="13.5" customHeight="1" x14ac:dyDescent="0.15">
      <c r="A624" s="1" t="s">
        <v>6235</v>
      </c>
    </row>
    <row r="625" spans="1:1" ht="13.5" customHeight="1" x14ac:dyDescent="0.15">
      <c r="A625" s="1" t="s">
        <v>6238</v>
      </c>
    </row>
    <row r="626" spans="1:1" ht="13.5" customHeight="1" x14ac:dyDescent="0.15">
      <c r="A626" s="1" t="s">
        <v>6240</v>
      </c>
    </row>
    <row r="627" spans="1:1" ht="13.5" customHeight="1" x14ac:dyDescent="0.15">
      <c r="A627" s="1" t="s">
        <v>6243</v>
      </c>
    </row>
    <row r="628" spans="1:1" ht="13.5" customHeight="1" x14ac:dyDescent="0.15">
      <c r="A628" s="1" t="s">
        <v>6245</v>
      </c>
    </row>
    <row r="629" spans="1:1" ht="13.5" customHeight="1" x14ac:dyDescent="0.15">
      <c r="A629" s="1" t="s">
        <v>6249</v>
      </c>
    </row>
    <row r="630" spans="1:1" ht="13.5" customHeight="1" x14ac:dyDescent="0.15">
      <c r="A630" s="1" t="s">
        <v>6252</v>
      </c>
    </row>
    <row r="631" spans="1:1" ht="13.5" customHeight="1" x14ac:dyDescent="0.15">
      <c r="A631" s="1" t="s">
        <v>6255</v>
      </c>
    </row>
    <row r="632" spans="1:1" ht="13.5" customHeight="1" x14ac:dyDescent="0.15">
      <c r="A632" s="1" t="s">
        <v>6257</v>
      </c>
    </row>
    <row r="633" spans="1:1" ht="13.5" customHeight="1" x14ac:dyDescent="0.15">
      <c r="A633" s="1" t="s">
        <v>6261</v>
      </c>
    </row>
    <row r="634" spans="1:1" ht="13.5" customHeight="1" x14ac:dyDescent="0.15">
      <c r="A634" s="1" t="s">
        <v>6263</v>
      </c>
    </row>
    <row r="635" spans="1:1" ht="13.5" customHeight="1" x14ac:dyDescent="0.15">
      <c r="A635" s="1" t="s">
        <v>6266</v>
      </c>
    </row>
    <row r="636" spans="1:1" ht="13.5" customHeight="1" x14ac:dyDescent="0.15">
      <c r="A636" s="1" t="s">
        <v>6269</v>
      </c>
    </row>
    <row r="637" spans="1:1" ht="13.5" customHeight="1" x14ac:dyDescent="0.15">
      <c r="A637" s="1" t="s">
        <v>6272</v>
      </c>
    </row>
    <row r="638" spans="1:1" ht="13.5" customHeight="1" x14ac:dyDescent="0.15">
      <c r="A638" s="1" t="s">
        <v>6275</v>
      </c>
    </row>
    <row r="639" spans="1:1" ht="13.5" customHeight="1" x14ac:dyDescent="0.15">
      <c r="A639" s="1" t="s">
        <v>6278</v>
      </c>
    </row>
    <row r="640" spans="1:1" ht="13.5" customHeight="1" x14ac:dyDescent="0.15">
      <c r="A640" s="1" t="s">
        <v>6280</v>
      </c>
    </row>
    <row r="641" spans="1:1" ht="13.5" customHeight="1" x14ac:dyDescent="0.15">
      <c r="A641" s="1" t="s">
        <v>6283</v>
      </c>
    </row>
    <row r="642" spans="1:1" ht="13.5" customHeight="1" x14ac:dyDescent="0.15">
      <c r="A642" s="1" t="s">
        <v>6286</v>
      </c>
    </row>
    <row r="643" spans="1:1" ht="13.5" customHeight="1" x14ac:dyDescent="0.15">
      <c r="A643" s="1" t="s">
        <v>6289</v>
      </c>
    </row>
    <row r="644" spans="1:1" ht="13.5" customHeight="1" x14ac:dyDescent="0.15">
      <c r="A644" s="1" t="s">
        <v>6292</v>
      </c>
    </row>
    <row r="645" spans="1:1" ht="13.5" customHeight="1" x14ac:dyDescent="0.15">
      <c r="A645" s="1" t="s">
        <v>6295</v>
      </c>
    </row>
    <row r="646" spans="1:1" ht="13.5" customHeight="1" x14ac:dyDescent="0.15">
      <c r="A646" s="1" t="s">
        <v>6298</v>
      </c>
    </row>
    <row r="647" spans="1:1" ht="13.5" customHeight="1" x14ac:dyDescent="0.15">
      <c r="A647" s="1" t="s">
        <v>5053</v>
      </c>
    </row>
    <row r="648" spans="1:1" ht="13.5" customHeight="1" x14ac:dyDescent="0.15">
      <c r="A648" s="1" t="s">
        <v>6303</v>
      </c>
    </row>
    <row r="649" spans="1:1" ht="13.5" customHeight="1" x14ac:dyDescent="0.15">
      <c r="A649" s="1" t="s">
        <v>6306</v>
      </c>
    </row>
    <row r="650" spans="1:1" ht="13.5" customHeight="1" x14ac:dyDescent="0.15">
      <c r="A650" s="1" t="s">
        <v>6309</v>
      </c>
    </row>
    <row r="651" spans="1:1" ht="13.5" customHeight="1" x14ac:dyDescent="0.15">
      <c r="A651" s="1" t="s">
        <v>6312</v>
      </c>
    </row>
    <row r="652" spans="1:1" ht="13.5" customHeight="1" x14ac:dyDescent="0.15">
      <c r="A652" s="1" t="s">
        <v>6315</v>
      </c>
    </row>
    <row r="653" spans="1:1" ht="13.5" customHeight="1" x14ac:dyDescent="0.15">
      <c r="A653" s="1" t="s">
        <v>6318</v>
      </c>
    </row>
    <row r="654" spans="1:1" ht="13.5" customHeight="1" x14ac:dyDescent="0.15">
      <c r="A654" s="1" t="s">
        <v>6321</v>
      </c>
    </row>
    <row r="655" spans="1:1" ht="13.5" customHeight="1" x14ac:dyDescent="0.15">
      <c r="A655" s="1" t="s">
        <v>6324</v>
      </c>
    </row>
    <row r="656" spans="1:1" ht="13.5" customHeight="1" x14ac:dyDescent="0.15">
      <c r="A656" s="1" t="s">
        <v>6326</v>
      </c>
    </row>
    <row r="657" spans="1:1" ht="13.5" customHeight="1" x14ac:dyDescent="0.15">
      <c r="A657" s="1" t="s">
        <v>6327</v>
      </c>
    </row>
    <row r="658" spans="1:1" ht="13.5" customHeight="1" x14ac:dyDescent="0.15">
      <c r="A658" s="1" t="s">
        <v>6330</v>
      </c>
    </row>
    <row r="659" spans="1:1" ht="13.5" customHeight="1" x14ac:dyDescent="0.15">
      <c r="A659" s="1" t="s">
        <v>6333</v>
      </c>
    </row>
    <row r="660" spans="1:1" ht="13.5" customHeight="1" x14ac:dyDescent="0.15">
      <c r="A660" s="1" t="s">
        <v>6336</v>
      </c>
    </row>
    <row r="661" spans="1:1" ht="13.5" customHeight="1" x14ac:dyDescent="0.15">
      <c r="A661" s="1" t="s">
        <v>6339</v>
      </c>
    </row>
    <row r="662" spans="1:1" ht="13.5" customHeight="1" x14ac:dyDescent="0.15">
      <c r="A662" s="1" t="s">
        <v>6342</v>
      </c>
    </row>
    <row r="663" spans="1:1" ht="13.5" customHeight="1" x14ac:dyDescent="0.15">
      <c r="A663" s="1" t="s">
        <v>6345</v>
      </c>
    </row>
    <row r="664" spans="1:1" ht="13.5" customHeight="1" x14ac:dyDescent="0.15">
      <c r="A664" s="1" t="s">
        <v>6348</v>
      </c>
    </row>
    <row r="665" spans="1:1" ht="13.5" customHeight="1" x14ac:dyDescent="0.15">
      <c r="A665" s="1" t="s">
        <v>6350</v>
      </c>
    </row>
    <row r="666" spans="1:1" ht="13.5" customHeight="1" x14ac:dyDescent="0.15">
      <c r="A666" s="1" t="s">
        <v>6352</v>
      </c>
    </row>
    <row r="667" spans="1:1" ht="13.5" customHeight="1" x14ac:dyDescent="0.15">
      <c r="A667" s="1" t="s">
        <v>6355</v>
      </c>
    </row>
    <row r="668" spans="1:1" ht="13.5" customHeight="1" x14ac:dyDescent="0.15">
      <c r="A668" s="1" t="s">
        <v>6358</v>
      </c>
    </row>
    <row r="669" spans="1:1" ht="13.5" customHeight="1" x14ac:dyDescent="0.15">
      <c r="A669" s="1" t="s">
        <v>6361</v>
      </c>
    </row>
    <row r="670" spans="1:1" ht="13.5" customHeight="1" x14ac:dyDescent="0.15">
      <c r="A670" s="1" t="s">
        <v>6364</v>
      </c>
    </row>
    <row r="671" spans="1:1" ht="13.5" customHeight="1" x14ac:dyDescent="0.15">
      <c r="A671" s="1" t="s">
        <v>6367</v>
      </c>
    </row>
    <row r="672" spans="1:1" ht="13.5" customHeight="1" x14ac:dyDescent="0.15">
      <c r="A672" s="1" t="s">
        <v>6370</v>
      </c>
    </row>
    <row r="673" spans="1:1" ht="13.5" customHeight="1" x14ac:dyDescent="0.15">
      <c r="A673" s="1" t="s">
        <v>6372</v>
      </c>
    </row>
    <row r="674" spans="1:1" ht="13.5" customHeight="1" x14ac:dyDescent="0.15">
      <c r="A674" s="1" t="s">
        <v>6375</v>
      </c>
    </row>
    <row r="675" spans="1:1" ht="13.5" customHeight="1" x14ac:dyDescent="0.15">
      <c r="A675" s="1" t="s">
        <v>6377</v>
      </c>
    </row>
    <row r="676" spans="1:1" ht="13.5" customHeight="1" x14ac:dyDescent="0.15">
      <c r="A676" s="1" t="s">
        <v>6379</v>
      </c>
    </row>
    <row r="677" spans="1:1" ht="13.5" customHeight="1" x14ac:dyDescent="0.15">
      <c r="A677" s="1" t="s">
        <v>6382</v>
      </c>
    </row>
    <row r="678" spans="1:1" ht="13.5" customHeight="1" x14ac:dyDescent="0.15">
      <c r="A678" s="1" t="s">
        <v>6385</v>
      </c>
    </row>
    <row r="679" spans="1:1" ht="13.5" customHeight="1" x14ac:dyDescent="0.15">
      <c r="A679" s="1" t="s">
        <v>6388</v>
      </c>
    </row>
    <row r="680" spans="1:1" ht="13.5" customHeight="1" x14ac:dyDescent="0.15">
      <c r="A680" s="1" t="s">
        <v>5155</v>
      </c>
    </row>
    <row r="681" spans="1:1" ht="13.5" customHeight="1" x14ac:dyDescent="0.15">
      <c r="A681" s="1" t="s">
        <v>6392</v>
      </c>
    </row>
    <row r="682" spans="1:1" ht="13.5" customHeight="1" x14ac:dyDescent="0.15">
      <c r="A682" s="1" t="s">
        <v>4023</v>
      </c>
    </row>
    <row r="683" spans="1:1" ht="13.5" customHeight="1" x14ac:dyDescent="0.15">
      <c r="A683" s="1" t="s">
        <v>5170</v>
      </c>
    </row>
    <row r="684" spans="1:1" ht="13.5" customHeight="1" x14ac:dyDescent="0.15">
      <c r="A684" s="1" t="s">
        <v>6397</v>
      </c>
    </row>
    <row r="685" spans="1:1" ht="13.5" customHeight="1" x14ac:dyDescent="0.15">
      <c r="A685" s="1" t="s">
        <v>6399</v>
      </c>
    </row>
    <row r="686" spans="1:1" ht="13.5" customHeight="1" x14ac:dyDescent="0.15">
      <c r="A686" s="1" t="s">
        <v>1259</v>
      </c>
    </row>
    <row r="687" spans="1:1" ht="13.5" customHeight="1" x14ac:dyDescent="0.15">
      <c r="A687" s="1" t="s">
        <v>6404</v>
      </c>
    </row>
    <row r="688" spans="1:1" ht="13.5" customHeight="1" x14ac:dyDescent="0.15">
      <c r="A688" s="1" t="s">
        <v>6407</v>
      </c>
    </row>
    <row r="689" spans="1:1" ht="13.5" customHeight="1" x14ac:dyDescent="0.15">
      <c r="A689" s="1" t="s">
        <v>5637</v>
      </c>
    </row>
    <row r="690" spans="1:1" ht="13.5" customHeight="1" x14ac:dyDescent="0.15">
      <c r="A690" s="1" t="s">
        <v>6412</v>
      </c>
    </row>
    <row r="691" spans="1:1" ht="13.5" customHeight="1" x14ac:dyDescent="0.15">
      <c r="A691" s="1" t="s">
        <v>6415</v>
      </c>
    </row>
    <row r="692" spans="1:1" ht="13.5" customHeight="1" x14ac:dyDescent="0.15">
      <c r="A692" s="1" t="s">
        <v>6418</v>
      </c>
    </row>
    <row r="693" spans="1:1" ht="13.5" customHeight="1" x14ac:dyDescent="0.15">
      <c r="A693" s="1" t="s">
        <v>4049</v>
      </c>
    </row>
    <row r="694" spans="1:1" ht="13.5" customHeight="1" x14ac:dyDescent="0.15">
      <c r="A694" s="1" t="s">
        <v>6422</v>
      </c>
    </row>
    <row r="695" spans="1:1" ht="13.5" customHeight="1" x14ac:dyDescent="0.15">
      <c r="A695" s="1" t="s">
        <v>6424</v>
      </c>
    </row>
    <row r="696" spans="1:1" ht="13.5" customHeight="1" x14ac:dyDescent="0.15">
      <c r="A696" s="1" t="s">
        <v>6427</v>
      </c>
    </row>
    <row r="697" spans="1:1" ht="13.5" customHeight="1" x14ac:dyDescent="0.15">
      <c r="A697" s="1" t="s">
        <v>6429</v>
      </c>
    </row>
    <row r="698" spans="1:1" ht="13.5" customHeight="1" x14ac:dyDescent="0.15">
      <c r="A698" s="1" t="s">
        <v>3756</v>
      </c>
    </row>
    <row r="699" spans="1:1" ht="13.5" customHeight="1" x14ac:dyDescent="0.15">
      <c r="A699" s="1" t="s">
        <v>3761</v>
      </c>
    </row>
    <row r="700" spans="1:1" ht="13.5" customHeight="1" x14ac:dyDescent="0.15">
      <c r="A700" s="1" t="s">
        <v>6435</v>
      </c>
    </row>
    <row r="701" spans="1:1" ht="13.5" customHeight="1" x14ac:dyDescent="0.15">
      <c r="A701" s="1" t="s">
        <v>6438</v>
      </c>
    </row>
    <row r="702" spans="1:1" ht="13.5" customHeight="1" x14ac:dyDescent="0.15">
      <c r="A702" s="1" t="s">
        <v>6441</v>
      </c>
    </row>
    <row r="703" spans="1:1" ht="13.5" customHeight="1" x14ac:dyDescent="0.15">
      <c r="A703" s="1" t="s">
        <v>6444</v>
      </c>
    </row>
    <row r="704" spans="1:1" ht="13.5" customHeight="1" x14ac:dyDescent="0.15">
      <c r="A704" s="1" t="s">
        <v>28</v>
      </c>
    </row>
    <row r="705" spans="1:1" ht="13.5" customHeight="1" x14ac:dyDescent="0.15">
      <c r="A705" s="1" t="s">
        <v>6448</v>
      </c>
    </row>
    <row r="706" spans="1:1" ht="13.5" customHeight="1" x14ac:dyDescent="0.15">
      <c r="A706" s="1" t="s">
        <v>1326</v>
      </c>
    </row>
    <row r="707" spans="1:1" ht="13.5" customHeight="1" x14ac:dyDescent="0.15">
      <c r="A707" s="1" t="s">
        <v>6449</v>
      </c>
    </row>
    <row r="708" spans="1:1" ht="13.5" customHeight="1" x14ac:dyDescent="0.15">
      <c r="A708" s="1" t="s">
        <v>2673</v>
      </c>
    </row>
    <row r="709" spans="1:1" ht="13.5" customHeight="1" x14ac:dyDescent="0.15">
      <c r="A709" s="1" t="s">
        <v>2794</v>
      </c>
    </row>
    <row r="710" spans="1:1" ht="13.5" customHeight="1" x14ac:dyDescent="0.15">
      <c r="A710" s="1" t="s">
        <v>5835</v>
      </c>
    </row>
    <row r="711" spans="1:1" ht="13.5" customHeight="1" x14ac:dyDescent="0.15">
      <c r="A711" s="1" t="s">
        <v>6450</v>
      </c>
    </row>
    <row r="712" spans="1:1" ht="13.5" customHeight="1" x14ac:dyDescent="0.15">
      <c r="A712" s="1" t="s">
        <v>6451</v>
      </c>
    </row>
    <row r="713" spans="1:1" ht="13.5" customHeight="1" x14ac:dyDescent="0.15">
      <c r="A713" s="1" t="s">
        <v>6452</v>
      </c>
    </row>
    <row r="714" spans="1:1" ht="13.5" customHeight="1" x14ac:dyDescent="0.15">
      <c r="A714" s="1" t="s">
        <v>6453</v>
      </c>
    </row>
    <row r="715" spans="1:1" ht="13.5" customHeight="1" x14ac:dyDescent="0.15">
      <c r="A715" s="1" t="s">
        <v>6454</v>
      </c>
    </row>
    <row r="716" spans="1:1" ht="13.5" customHeight="1" x14ac:dyDescent="0.15">
      <c r="A716" s="1" t="s">
        <v>6455</v>
      </c>
    </row>
    <row r="717" spans="1:1" ht="13.5" customHeight="1" x14ac:dyDescent="0.15">
      <c r="A717" s="1" t="s">
        <v>5671</v>
      </c>
    </row>
    <row r="718" spans="1:1" ht="13.5" customHeight="1" x14ac:dyDescent="0.15">
      <c r="A718" s="1" t="s">
        <v>6456</v>
      </c>
    </row>
    <row r="719" spans="1:1" ht="13.5" customHeight="1" x14ac:dyDescent="0.15">
      <c r="A719" s="1" t="s">
        <v>6457</v>
      </c>
    </row>
    <row r="720" spans="1:1" ht="13.5" customHeight="1" x14ac:dyDescent="0.15">
      <c r="A720" s="1" t="s">
        <v>5678</v>
      </c>
    </row>
    <row r="721" spans="1:1" ht="13.5" customHeight="1" x14ac:dyDescent="0.15">
      <c r="A721" s="1" t="s">
        <v>5286</v>
      </c>
    </row>
    <row r="722" spans="1:1" ht="13.5" customHeight="1" x14ac:dyDescent="0.15">
      <c r="A722" s="1" t="s">
        <v>6458</v>
      </c>
    </row>
    <row r="723" spans="1:1" ht="13.5" customHeight="1" x14ac:dyDescent="0.15">
      <c r="A723" s="1" t="s">
        <v>6459</v>
      </c>
    </row>
    <row r="724" spans="1:1" ht="13.5" customHeight="1" x14ac:dyDescent="0.15">
      <c r="A724" s="1" t="s">
        <v>6460</v>
      </c>
    </row>
    <row r="725" spans="1:1" ht="13.5" customHeight="1" x14ac:dyDescent="0.15">
      <c r="A725" s="1" t="s">
        <v>6461</v>
      </c>
    </row>
    <row r="726" spans="1:1" ht="13.5" customHeight="1" x14ac:dyDescent="0.15">
      <c r="A726" s="1" t="s">
        <v>102</v>
      </c>
    </row>
    <row r="727" spans="1:1" ht="13.5" customHeight="1" x14ac:dyDescent="0.15">
      <c r="A727" s="1" t="s">
        <v>6462</v>
      </c>
    </row>
    <row r="728" spans="1:1" ht="13.5" customHeight="1" x14ac:dyDescent="0.15">
      <c r="A728" s="1" t="s">
        <v>6463</v>
      </c>
    </row>
    <row r="729" spans="1:1" ht="13.5" customHeight="1" x14ac:dyDescent="0.15">
      <c r="A729" s="1" t="s">
        <v>6464</v>
      </c>
    </row>
    <row r="730" spans="1:1" ht="13.5" customHeight="1" x14ac:dyDescent="0.15">
      <c r="A730" s="1" t="s">
        <v>2756</v>
      </c>
    </row>
    <row r="731" spans="1:1" ht="13.5" customHeight="1" x14ac:dyDescent="0.15">
      <c r="A731" s="1" t="s">
        <v>6465</v>
      </c>
    </row>
    <row r="732" spans="1:1" ht="13.5" customHeight="1" x14ac:dyDescent="0.15">
      <c r="A732" s="1" t="s">
        <v>6466</v>
      </c>
    </row>
    <row r="733" spans="1:1" ht="13.5" customHeight="1" x14ac:dyDescent="0.15">
      <c r="A733" s="1" t="s">
        <v>5830</v>
      </c>
    </row>
    <row r="734" spans="1:1" ht="13.5" customHeight="1" x14ac:dyDescent="0.15">
      <c r="A734" s="1" t="s">
        <v>6467</v>
      </c>
    </row>
    <row r="735" spans="1:1" ht="13.5" customHeight="1" x14ac:dyDescent="0.15">
      <c r="A735" s="1" t="s">
        <v>6468</v>
      </c>
    </row>
    <row r="736" spans="1:1" ht="13.5" customHeight="1" x14ac:dyDescent="0.15">
      <c r="A736" s="1" t="s">
        <v>6469</v>
      </c>
    </row>
    <row r="737" spans="1:1" ht="13.5" customHeight="1" x14ac:dyDescent="0.15">
      <c r="A737" s="1" t="s">
        <v>6470</v>
      </c>
    </row>
    <row r="738" spans="1:1" ht="13.5" customHeight="1" x14ac:dyDescent="0.15">
      <c r="A738" s="1" t="s">
        <v>6471</v>
      </c>
    </row>
    <row r="739" spans="1:1" ht="13.5" customHeight="1" x14ac:dyDescent="0.15">
      <c r="A739" s="1" t="s">
        <v>6472</v>
      </c>
    </row>
    <row r="740" spans="1:1" ht="13.5" customHeight="1" x14ac:dyDescent="0.15">
      <c r="A740" s="1" t="s">
        <v>5356</v>
      </c>
    </row>
    <row r="741" spans="1:1" ht="13.5" customHeight="1" x14ac:dyDescent="0.15">
      <c r="A741" s="1" t="s">
        <v>3918</v>
      </c>
    </row>
    <row r="742" spans="1:1" ht="13.5" customHeight="1" x14ac:dyDescent="0.15">
      <c r="A742" s="1" t="s">
        <v>3923</v>
      </c>
    </row>
    <row r="743" spans="1:1" ht="13.5" customHeight="1" x14ac:dyDescent="0.15">
      <c r="A743" s="1" t="s">
        <v>6473</v>
      </c>
    </row>
    <row r="744" spans="1:1" ht="13.5" customHeight="1" x14ac:dyDescent="0.15">
      <c r="A744" s="1" t="s">
        <v>6474</v>
      </c>
    </row>
    <row r="745" spans="1:1" ht="13.5" customHeight="1" x14ac:dyDescent="0.15">
      <c r="A745" s="1" t="s">
        <v>6475</v>
      </c>
    </row>
    <row r="746" spans="1:1" ht="13.5" customHeight="1" x14ac:dyDescent="0.15">
      <c r="A746" s="1" t="s">
        <v>6476</v>
      </c>
    </row>
    <row r="747" spans="1:1" ht="13.5" customHeight="1" x14ac:dyDescent="0.15">
      <c r="A747" s="1" t="s">
        <v>5107</v>
      </c>
    </row>
    <row r="748" spans="1:1" ht="13.5" customHeight="1" x14ac:dyDescent="0.15">
      <c r="A748" s="1" t="s">
        <v>6477</v>
      </c>
    </row>
    <row r="749" spans="1:1" ht="13.5" customHeight="1" x14ac:dyDescent="0.15">
      <c r="A749" s="1" t="s">
        <v>6478</v>
      </c>
    </row>
    <row r="750" spans="1:1" ht="13.5" customHeight="1" x14ac:dyDescent="0.15">
      <c r="A750" s="1" t="s">
        <v>6479</v>
      </c>
    </row>
    <row r="751" spans="1:1" ht="13.5" customHeight="1" x14ac:dyDescent="0.15">
      <c r="A751" s="1" t="s">
        <v>6480</v>
      </c>
    </row>
    <row r="752" spans="1:1" ht="13.5" customHeight="1" x14ac:dyDescent="0.15">
      <c r="A752" s="1" t="s">
        <v>6481</v>
      </c>
    </row>
    <row r="753" spans="1:1" ht="13.5" customHeight="1" x14ac:dyDescent="0.15">
      <c r="A753" s="1" t="s">
        <v>6482</v>
      </c>
    </row>
    <row r="754" spans="1:1" ht="13.5" customHeight="1" x14ac:dyDescent="0.15">
      <c r="A754" s="1" t="s">
        <v>6483</v>
      </c>
    </row>
    <row r="755" spans="1:1" ht="13.5" customHeight="1" x14ac:dyDescent="0.15">
      <c r="A755" s="1" t="s">
        <v>6484</v>
      </c>
    </row>
    <row r="756" spans="1:1" ht="13.5" customHeight="1" x14ac:dyDescent="0.15">
      <c r="A756" s="1" t="s">
        <v>6485</v>
      </c>
    </row>
    <row r="757" spans="1:1" ht="13.5" customHeight="1" x14ac:dyDescent="0.15">
      <c r="A757" s="1" t="s">
        <v>6486</v>
      </c>
    </row>
    <row r="758" spans="1:1" ht="13.5" customHeight="1" x14ac:dyDescent="0.15">
      <c r="A758" s="1" t="s">
        <v>6487</v>
      </c>
    </row>
    <row r="759" spans="1:1" ht="13.5" customHeight="1" x14ac:dyDescent="0.15">
      <c r="A759" s="1" t="s">
        <v>6488</v>
      </c>
    </row>
    <row r="760" spans="1:1" ht="13.5" customHeight="1" x14ac:dyDescent="0.15">
      <c r="A760" s="1" t="s">
        <v>6489</v>
      </c>
    </row>
    <row r="761" spans="1:1" ht="13.5" customHeight="1" x14ac:dyDescent="0.15">
      <c r="A761" s="1" t="s">
        <v>6490</v>
      </c>
    </row>
    <row r="762" spans="1:1" ht="13.5" customHeight="1" x14ac:dyDescent="0.15">
      <c r="A762" s="1" t="s">
        <v>6491</v>
      </c>
    </row>
    <row r="763" spans="1:1" ht="13.5" customHeight="1" x14ac:dyDescent="0.15">
      <c r="A763" s="1" t="s">
        <v>6492</v>
      </c>
    </row>
    <row r="764" spans="1:1" ht="13.5" customHeight="1" x14ac:dyDescent="0.15">
      <c r="A764" s="1" t="s">
        <v>6493</v>
      </c>
    </row>
    <row r="765" spans="1:1" ht="13.5" customHeight="1" x14ac:dyDescent="0.15">
      <c r="A765" s="1" t="s">
        <v>6494</v>
      </c>
    </row>
    <row r="766" spans="1:1" ht="13.5" customHeight="1" x14ac:dyDescent="0.15">
      <c r="A766" s="1" t="s">
        <v>5818</v>
      </c>
    </row>
    <row r="767" spans="1:1" ht="13.5" customHeight="1" x14ac:dyDescent="0.15">
      <c r="A767" s="1" t="s">
        <v>6495</v>
      </c>
    </row>
    <row r="768" spans="1:1" ht="13.5" customHeight="1" x14ac:dyDescent="0.15">
      <c r="A768" s="1" t="s">
        <v>6496</v>
      </c>
    </row>
    <row r="769" spans="1:1" ht="13.5" customHeight="1" x14ac:dyDescent="0.15">
      <c r="A769" s="1" t="s">
        <v>6497</v>
      </c>
    </row>
    <row r="770" spans="1:1" ht="13.5" customHeight="1" x14ac:dyDescent="0.15">
      <c r="A770" s="1" t="s">
        <v>6498</v>
      </c>
    </row>
    <row r="771" spans="1:1" ht="13.5" customHeight="1" x14ac:dyDescent="0.15">
      <c r="A771" s="1" t="s">
        <v>5173</v>
      </c>
    </row>
    <row r="772" spans="1:1" ht="13.5" customHeight="1" x14ac:dyDescent="0.15">
      <c r="A772" s="1" t="s">
        <v>6499</v>
      </c>
    </row>
    <row r="773" spans="1:1" ht="13.5" customHeight="1" x14ac:dyDescent="0.15">
      <c r="A773" s="1" t="s">
        <v>6500</v>
      </c>
    </row>
    <row r="774" spans="1:1" ht="13.5" customHeight="1" x14ac:dyDescent="0.15">
      <c r="A774" s="1" t="s">
        <v>6501</v>
      </c>
    </row>
    <row r="775" spans="1:1" ht="13.5" customHeight="1" x14ac:dyDescent="0.15">
      <c r="A775" s="1" t="s">
        <v>6502</v>
      </c>
    </row>
    <row r="776" spans="1:1" ht="13.5" customHeight="1" x14ac:dyDescent="0.15">
      <c r="A776" s="1" t="s">
        <v>6503</v>
      </c>
    </row>
    <row r="777" spans="1:1" ht="13.5" customHeight="1" x14ac:dyDescent="0.15">
      <c r="A777" s="1" t="s">
        <v>6504</v>
      </c>
    </row>
    <row r="778" spans="1:1" ht="13.5" customHeight="1" x14ac:dyDescent="0.15">
      <c r="A778" s="1" t="s">
        <v>6505</v>
      </c>
    </row>
    <row r="779" spans="1:1" ht="13.5" customHeight="1" x14ac:dyDescent="0.15">
      <c r="A779" s="1" t="s">
        <v>6506</v>
      </c>
    </row>
    <row r="780" spans="1:1" ht="13.5" customHeight="1" x14ac:dyDescent="0.15">
      <c r="A780" s="1" t="s">
        <v>1557</v>
      </c>
    </row>
    <row r="781" spans="1:1" ht="13.5" customHeight="1" x14ac:dyDescent="0.15">
      <c r="A781" s="1" t="s">
        <v>4083</v>
      </c>
    </row>
    <row r="782" spans="1:1" ht="13.5" customHeight="1" x14ac:dyDescent="0.15">
      <c r="A782" s="1" t="s">
        <v>6507</v>
      </c>
    </row>
    <row r="783" spans="1:1" ht="13.5" customHeight="1" x14ac:dyDescent="0.15">
      <c r="A783" s="1" t="s">
        <v>6508</v>
      </c>
    </row>
    <row r="784" spans="1:1" ht="13.5" customHeight="1" x14ac:dyDescent="0.15">
      <c r="A784" s="1" t="s">
        <v>6509</v>
      </c>
    </row>
    <row r="785" spans="1:1" ht="13.5" customHeight="1" x14ac:dyDescent="0.15">
      <c r="A785" s="1" t="s">
        <v>6510</v>
      </c>
    </row>
    <row r="786" spans="1:1" ht="13.5" customHeight="1" x14ac:dyDescent="0.15">
      <c r="A786" s="1" t="s">
        <v>6511</v>
      </c>
    </row>
    <row r="787" spans="1:1" ht="13.5" customHeight="1" x14ac:dyDescent="0.15">
      <c r="A787" s="1" t="s">
        <v>6512</v>
      </c>
    </row>
    <row r="788" spans="1:1" ht="13.5" customHeight="1" x14ac:dyDescent="0.15">
      <c r="A788" s="1" t="s">
        <v>6513</v>
      </c>
    </row>
    <row r="789" spans="1:1" ht="13.5" customHeight="1" x14ac:dyDescent="0.15">
      <c r="A789" s="1" t="s">
        <v>2996</v>
      </c>
    </row>
    <row r="790" spans="1:1" ht="13.5" customHeight="1" x14ac:dyDescent="0.15">
      <c r="A790" s="1" t="s">
        <v>6514</v>
      </c>
    </row>
    <row r="791" spans="1:1" ht="13.5" customHeight="1" x14ac:dyDescent="0.15">
      <c r="A791" s="1" t="s">
        <v>1450</v>
      </c>
    </row>
    <row r="792" spans="1:1" ht="13.5" customHeight="1" x14ac:dyDescent="0.15">
      <c r="A792" s="1" t="s">
        <v>6515</v>
      </c>
    </row>
    <row r="793" spans="1:1" ht="13.5" customHeight="1" x14ac:dyDescent="0.15">
      <c r="A793" s="1" t="s">
        <v>6516</v>
      </c>
    </row>
    <row r="794" spans="1:1" ht="13.5" customHeight="1" x14ac:dyDescent="0.15">
      <c r="A794" s="1" t="s">
        <v>6517</v>
      </c>
    </row>
    <row r="795" spans="1:1" ht="13.5" customHeight="1" x14ac:dyDescent="0.15">
      <c r="A795" s="1" t="s">
        <v>1463</v>
      </c>
    </row>
    <row r="796" spans="1:1" ht="13.5" customHeight="1" x14ac:dyDescent="0.15">
      <c r="A796" s="1" t="s">
        <v>6518</v>
      </c>
    </row>
    <row r="797" spans="1:1" ht="13.5" customHeight="1" x14ac:dyDescent="0.15">
      <c r="A797" s="1" t="s">
        <v>6519</v>
      </c>
    </row>
    <row r="798" spans="1:1" ht="13.5" customHeight="1" x14ac:dyDescent="0.15">
      <c r="A798" s="1" t="s">
        <v>6520</v>
      </c>
    </row>
    <row r="799" spans="1:1" ht="13.5" customHeight="1" x14ac:dyDescent="0.15">
      <c r="A799" s="1" t="s">
        <v>6521</v>
      </c>
    </row>
    <row r="800" spans="1:1" ht="13.5" customHeight="1" x14ac:dyDescent="0.15">
      <c r="A800" s="1" t="s">
        <v>6522</v>
      </c>
    </row>
    <row r="801" spans="1:1" ht="13.5" customHeight="1" x14ac:dyDescent="0.15">
      <c r="A801" s="1" t="s">
        <v>6523</v>
      </c>
    </row>
    <row r="802" spans="1:1" ht="13.5" customHeight="1" x14ac:dyDescent="0.15">
      <c r="A802" s="1" t="s">
        <v>6524</v>
      </c>
    </row>
    <row r="803" spans="1:1" ht="13.5" customHeight="1" x14ac:dyDescent="0.15">
      <c r="A803" s="1" t="s">
        <v>6525</v>
      </c>
    </row>
    <row r="804" spans="1:1" ht="13.5" customHeight="1" x14ac:dyDescent="0.15">
      <c r="A804" s="1" t="s">
        <v>6526</v>
      </c>
    </row>
    <row r="805" spans="1:1" ht="13.5" customHeight="1" x14ac:dyDescent="0.15">
      <c r="A805" s="1" t="s">
        <v>87</v>
      </c>
    </row>
    <row r="806" spans="1:1" ht="13.5" customHeight="1" x14ac:dyDescent="0.15">
      <c r="A806" s="1" t="s">
        <v>6527</v>
      </c>
    </row>
    <row r="807" spans="1:1" ht="13.5" customHeight="1" x14ac:dyDescent="0.15">
      <c r="A807" s="1" t="s">
        <v>6528</v>
      </c>
    </row>
    <row r="808" spans="1:1" ht="13.5" customHeight="1" x14ac:dyDescent="0.15">
      <c r="A808" s="1" t="s">
        <v>6529</v>
      </c>
    </row>
    <row r="809" spans="1:1" ht="13.5" customHeight="1" x14ac:dyDescent="0.15">
      <c r="A809" s="1" t="s">
        <v>6530</v>
      </c>
    </row>
    <row r="810" spans="1:1" ht="13.5" customHeight="1" x14ac:dyDescent="0.15">
      <c r="A810" s="1" t="s">
        <v>6531</v>
      </c>
    </row>
    <row r="811" spans="1:1" ht="13.5" customHeight="1" x14ac:dyDescent="0.15">
      <c r="A811" s="1" t="s">
        <v>6532</v>
      </c>
    </row>
    <row r="812" spans="1:1" ht="13.5" customHeight="1" x14ac:dyDescent="0.15">
      <c r="A812" s="1" t="s">
        <v>6533</v>
      </c>
    </row>
    <row r="813" spans="1:1" ht="13.5" customHeight="1" x14ac:dyDescent="0.15">
      <c r="A813" s="1" t="s">
        <v>17</v>
      </c>
    </row>
    <row r="814" spans="1:1" ht="13.5" customHeight="1" x14ac:dyDescent="0.15">
      <c r="A814" s="1" t="s">
        <v>6534</v>
      </c>
    </row>
    <row r="815" spans="1:1" ht="13.5" customHeight="1" x14ac:dyDescent="0.15">
      <c r="A815" s="1" t="s">
        <v>5238</v>
      </c>
    </row>
    <row r="816" spans="1:1" ht="13.5" customHeight="1" x14ac:dyDescent="0.15">
      <c r="A816" s="1" t="s">
        <v>6535</v>
      </c>
    </row>
    <row r="817" spans="1:1" ht="13.5" customHeight="1" x14ac:dyDescent="0.15">
      <c r="A817" s="3"/>
    </row>
    <row r="818" spans="1:1" ht="13.5" customHeight="1" x14ac:dyDescent="0.15">
      <c r="A818" s="3"/>
    </row>
    <row r="819" spans="1:1" ht="13.5" customHeight="1" x14ac:dyDescent="0.15">
      <c r="A819" s="3"/>
    </row>
  </sheetData>
  <sortState ref="A1:A827">
    <sortCondition ref="A54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2:K208"/>
  <sheetViews>
    <sheetView workbookViewId="0">
      <selection activeCell="L16" sqref="L16:L17"/>
    </sheetView>
  </sheetViews>
  <sheetFormatPr baseColWidth="10" defaultColWidth="9" defaultRowHeight="13.5" customHeight="1" x14ac:dyDescent="0.15"/>
  <cols>
    <col min="1" max="1" width="25.796875" customWidth="1"/>
  </cols>
  <sheetData>
    <row r="2" spans="1:11" ht="13.5" customHeight="1" x14ac:dyDescent="0.15">
      <c r="B2" t="s">
        <v>6696</v>
      </c>
      <c r="C2" t="s">
        <v>6697</v>
      </c>
      <c r="D2" t="s">
        <v>6698</v>
      </c>
      <c r="E2" t="s">
        <v>6699</v>
      </c>
      <c r="F2" t="s">
        <v>6700</v>
      </c>
      <c r="G2" t="s">
        <v>6701</v>
      </c>
      <c r="H2" t="s">
        <v>6702</v>
      </c>
      <c r="I2" t="s">
        <v>6703</v>
      </c>
      <c r="J2" t="s">
        <v>6704</v>
      </c>
      <c r="K2" t="s">
        <v>6705</v>
      </c>
    </row>
    <row r="4" spans="1:11" ht="13.5" customHeight="1" x14ac:dyDescent="0.15">
      <c r="A4" s="1" t="s">
        <v>6635</v>
      </c>
    </row>
    <row r="5" spans="1:11" ht="13.5" customHeight="1" x14ac:dyDescent="0.15">
      <c r="A5" s="1" t="s">
        <v>6536</v>
      </c>
    </row>
    <row r="6" spans="1:11" ht="13.5" customHeight="1" x14ac:dyDescent="0.15">
      <c r="A6" s="1" t="s">
        <v>6636</v>
      </c>
    </row>
    <row r="7" spans="1:11" ht="13.5" customHeight="1" x14ac:dyDescent="0.15">
      <c r="A7" s="1" t="s">
        <v>6599</v>
      </c>
    </row>
    <row r="8" spans="1:11" ht="13.5" customHeight="1" x14ac:dyDescent="0.15">
      <c r="A8" s="1" t="s">
        <v>6601</v>
      </c>
    </row>
    <row r="9" spans="1:11" ht="13.5" customHeight="1" x14ac:dyDescent="0.15">
      <c r="A9" s="1" t="s">
        <v>6538</v>
      </c>
    </row>
    <row r="10" spans="1:11" ht="13.5" customHeight="1" x14ac:dyDescent="0.15">
      <c r="A10" s="1" t="s">
        <v>99</v>
      </c>
    </row>
    <row r="11" spans="1:11" ht="13.5" customHeight="1" x14ac:dyDescent="0.15">
      <c r="A11" s="1" t="s">
        <v>6637</v>
      </c>
    </row>
    <row r="12" spans="1:11" ht="13.5" customHeight="1" x14ac:dyDescent="0.15">
      <c r="A12" s="1" t="s">
        <v>6639</v>
      </c>
    </row>
    <row r="13" spans="1:11" ht="13.5" customHeight="1" x14ac:dyDescent="0.15">
      <c r="A13" s="1" t="s">
        <v>6640</v>
      </c>
    </row>
    <row r="14" spans="1:11" ht="13.5" customHeight="1" x14ac:dyDescent="0.15">
      <c r="A14" s="1" t="s">
        <v>6568</v>
      </c>
    </row>
    <row r="15" spans="1:11" ht="13.5" customHeight="1" x14ac:dyDescent="0.15">
      <c r="A15" s="1" t="s">
        <v>6642</v>
      </c>
    </row>
    <row r="16" spans="1:11" ht="13.5" customHeight="1" x14ac:dyDescent="0.15">
      <c r="A16" s="1" t="s">
        <v>6541</v>
      </c>
    </row>
    <row r="17" spans="1:1" ht="13.5" customHeight="1" x14ac:dyDescent="0.15">
      <c r="A17" s="1" t="s">
        <v>452</v>
      </c>
    </row>
    <row r="18" spans="1:1" ht="13.5" customHeight="1" x14ac:dyDescent="0.15">
      <c r="A18" s="1" t="s">
        <v>6603</v>
      </c>
    </row>
    <row r="19" spans="1:1" ht="13.5" customHeight="1" x14ac:dyDescent="0.15">
      <c r="A19" s="1" t="s">
        <v>6605</v>
      </c>
    </row>
    <row r="20" spans="1:1" ht="13.5" customHeight="1" x14ac:dyDescent="0.15">
      <c r="A20" s="1" t="s">
        <v>6643</v>
      </c>
    </row>
    <row r="21" spans="1:1" ht="13.5" customHeight="1" x14ac:dyDescent="0.15">
      <c r="A21" s="1" t="s">
        <v>6543</v>
      </c>
    </row>
    <row r="22" spans="1:1" ht="13.5" customHeight="1" x14ac:dyDescent="0.15">
      <c r="A22" s="1" t="s">
        <v>6607</v>
      </c>
    </row>
    <row r="23" spans="1:1" ht="13.5" customHeight="1" x14ac:dyDescent="0.15">
      <c r="A23" s="1" t="s">
        <v>6570</v>
      </c>
    </row>
    <row r="24" spans="1:1" ht="13.5" customHeight="1" x14ac:dyDescent="0.15">
      <c r="A24" s="1" t="s">
        <v>6645</v>
      </c>
    </row>
    <row r="25" spans="1:1" ht="13.5" customHeight="1" x14ac:dyDescent="0.15">
      <c r="A25" s="1" t="s">
        <v>6571</v>
      </c>
    </row>
    <row r="26" spans="1:1" ht="13.5" customHeight="1" x14ac:dyDescent="0.15">
      <c r="A26" s="1" t="s">
        <v>6573</v>
      </c>
    </row>
    <row r="27" spans="1:1" ht="13.5" customHeight="1" x14ac:dyDescent="0.15">
      <c r="A27" s="1" t="s">
        <v>6544</v>
      </c>
    </row>
    <row r="28" spans="1:1" ht="13.5" customHeight="1" x14ac:dyDescent="0.15">
      <c r="A28" s="1" t="s">
        <v>6647</v>
      </c>
    </row>
    <row r="29" spans="1:1" ht="13.5" customHeight="1" x14ac:dyDescent="0.15">
      <c r="A29" s="1" t="s">
        <v>6609</v>
      </c>
    </row>
    <row r="30" spans="1:1" ht="13.5" customHeight="1" x14ac:dyDescent="0.15">
      <c r="A30" s="1" t="s">
        <v>6611</v>
      </c>
    </row>
    <row r="31" spans="1:1" ht="13.5" customHeight="1" x14ac:dyDescent="0.15">
      <c r="A31" s="1" t="s">
        <v>6546</v>
      </c>
    </row>
    <row r="32" spans="1:1" ht="13.5" customHeight="1" x14ac:dyDescent="0.15">
      <c r="A32" s="1" t="s">
        <v>6613</v>
      </c>
    </row>
    <row r="33" spans="1:1" ht="13.5" customHeight="1" x14ac:dyDescent="0.15">
      <c r="A33" s="1" t="s">
        <v>6575</v>
      </c>
    </row>
    <row r="34" spans="1:1" ht="13.5" customHeight="1" x14ac:dyDescent="0.15">
      <c r="A34" s="1" t="s">
        <v>6577</v>
      </c>
    </row>
    <row r="35" spans="1:1" ht="13.5" customHeight="1" x14ac:dyDescent="0.15">
      <c r="A35" s="1" t="s">
        <v>6648</v>
      </c>
    </row>
    <row r="36" spans="1:1" ht="13.5" customHeight="1" x14ac:dyDescent="0.15">
      <c r="A36" s="1" t="s">
        <v>6649</v>
      </c>
    </row>
    <row r="37" spans="1:1" ht="13.5" customHeight="1" x14ac:dyDescent="0.15">
      <c r="A37" s="1" t="s">
        <v>6651</v>
      </c>
    </row>
    <row r="38" spans="1:1" ht="13.5" customHeight="1" x14ac:dyDescent="0.15">
      <c r="A38" s="1" t="s">
        <v>6579</v>
      </c>
    </row>
    <row r="39" spans="1:1" ht="13.5" customHeight="1" x14ac:dyDescent="0.15">
      <c r="A39" s="1" t="s">
        <v>6653</v>
      </c>
    </row>
    <row r="40" spans="1:1" ht="13.5" customHeight="1" x14ac:dyDescent="0.15">
      <c r="A40" s="1" t="s">
        <v>6615</v>
      </c>
    </row>
    <row r="41" spans="1:1" ht="13.5" customHeight="1" x14ac:dyDescent="0.15">
      <c r="A41" s="1" t="s">
        <v>6654</v>
      </c>
    </row>
    <row r="42" spans="1:1" ht="13.5" customHeight="1" x14ac:dyDescent="0.15">
      <c r="A42" s="1" t="s">
        <v>6616</v>
      </c>
    </row>
    <row r="43" spans="1:1" ht="13.5" customHeight="1" x14ac:dyDescent="0.15">
      <c r="A43" s="1" t="s">
        <v>6293</v>
      </c>
    </row>
    <row r="44" spans="1:1" ht="13.5" customHeight="1" x14ac:dyDescent="0.15">
      <c r="A44" s="1" t="s">
        <v>6619</v>
      </c>
    </row>
    <row r="45" spans="1:1" ht="13.5" customHeight="1" x14ac:dyDescent="0.15">
      <c r="A45" s="1" t="s">
        <v>6655</v>
      </c>
    </row>
    <row r="46" spans="1:1" ht="13.5" customHeight="1" x14ac:dyDescent="0.15">
      <c r="A46" s="1" t="s">
        <v>6656</v>
      </c>
    </row>
    <row r="47" spans="1:1" ht="13.5" customHeight="1" x14ac:dyDescent="0.15">
      <c r="A47" s="1" t="s">
        <v>6621</v>
      </c>
    </row>
    <row r="48" spans="1:1" ht="13.5" customHeight="1" x14ac:dyDescent="0.15">
      <c r="A48" s="1" t="s">
        <v>6581</v>
      </c>
    </row>
    <row r="49" spans="1:1" ht="13.5" customHeight="1" x14ac:dyDescent="0.15">
      <c r="A49" s="1" t="s">
        <v>6657</v>
      </c>
    </row>
    <row r="50" spans="1:1" ht="13.5" customHeight="1" x14ac:dyDescent="0.15">
      <c r="A50" s="1" t="s">
        <v>6583</v>
      </c>
    </row>
    <row r="51" spans="1:1" ht="13.5" customHeight="1" x14ac:dyDescent="0.15">
      <c r="A51" s="1" t="s">
        <v>5037</v>
      </c>
    </row>
    <row r="52" spans="1:1" ht="13.5" customHeight="1" x14ac:dyDescent="0.15">
      <c r="A52" s="1" t="s">
        <v>6658</v>
      </c>
    </row>
    <row r="53" spans="1:1" ht="13.5" customHeight="1" x14ac:dyDescent="0.15">
      <c r="A53" s="1" t="s">
        <v>6549</v>
      </c>
    </row>
    <row r="54" spans="1:1" ht="13.5" customHeight="1" x14ac:dyDescent="0.15">
      <c r="A54" s="1" t="s">
        <v>6660</v>
      </c>
    </row>
    <row r="55" spans="1:1" ht="13.5" customHeight="1" x14ac:dyDescent="0.15">
      <c r="A55" s="1" t="s">
        <v>6585</v>
      </c>
    </row>
    <row r="56" spans="1:1" ht="13.5" customHeight="1" x14ac:dyDescent="0.15">
      <c r="A56" s="1" t="s">
        <v>6623</v>
      </c>
    </row>
    <row r="57" spans="1:1" ht="13.5" customHeight="1" x14ac:dyDescent="0.15">
      <c r="A57" s="1" t="s">
        <v>6587</v>
      </c>
    </row>
    <row r="58" spans="1:1" ht="13.5" customHeight="1" x14ac:dyDescent="0.15">
      <c r="A58" s="1" t="s">
        <v>6661</v>
      </c>
    </row>
    <row r="59" spans="1:1" ht="13.5" customHeight="1" x14ac:dyDescent="0.15">
      <c r="A59" s="1" t="s">
        <v>6624</v>
      </c>
    </row>
    <row r="60" spans="1:1" ht="13.5" customHeight="1" x14ac:dyDescent="0.15">
      <c r="A60" s="1" t="s">
        <v>6662</v>
      </c>
    </row>
    <row r="61" spans="1:1" ht="13.5" customHeight="1" x14ac:dyDescent="0.15">
      <c r="A61" s="1" t="s">
        <v>6663</v>
      </c>
    </row>
    <row r="62" spans="1:1" ht="13.5" customHeight="1" x14ac:dyDescent="0.15">
      <c r="A62" s="1" t="s">
        <v>6664</v>
      </c>
    </row>
    <row r="63" spans="1:1" ht="13.5" customHeight="1" x14ac:dyDescent="0.15">
      <c r="A63" s="1" t="s">
        <v>6551</v>
      </c>
    </row>
    <row r="64" spans="1:1" ht="13.5" customHeight="1" x14ac:dyDescent="0.15">
      <c r="A64" s="1" t="s">
        <v>6665</v>
      </c>
    </row>
    <row r="65" spans="1:1" ht="13.5" customHeight="1" x14ac:dyDescent="0.15">
      <c r="A65" s="1" t="s">
        <v>1226</v>
      </c>
    </row>
    <row r="66" spans="1:1" ht="13.5" customHeight="1" x14ac:dyDescent="0.15">
      <c r="A66" s="1" t="s">
        <v>6667</v>
      </c>
    </row>
    <row r="67" spans="1:1" ht="13.5" customHeight="1" x14ac:dyDescent="0.15">
      <c r="A67" s="1" t="s">
        <v>6669</v>
      </c>
    </row>
    <row r="68" spans="1:1" ht="13.5" customHeight="1" x14ac:dyDescent="0.15">
      <c r="A68" s="1" t="s">
        <v>6626</v>
      </c>
    </row>
    <row r="69" spans="1:1" ht="13.5" customHeight="1" x14ac:dyDescent="0.15">
      <c r="A69" s="1" t="s">
        <v>6590</v>
      </c>
    </row>
    <row r="70" spans="1:1" ht="13.5" customHeight="1" x14ac:dyDescent="0.15">
      <c r="A70" s="1" t="s">
        <v>1312</v>
      </c>
    </row>
    <row r="71" spans="1:1" ht="13.5" customHeight="1" x14ac:dyDescent="0.15">
      <c r="A71" s="1" t="s">
        <v>6591</v>
      </c>
    </row>
    <row r="72" spans="1:1" ht="13.5" customHeight="1" x14ac:dyDescent="0.15">
      <c r="A72" s="1" t="s">
        <v>6628</v>
      </c>
    </row>
    <row r="73" spans="1:1" ht="13.5" customHeight="1" x14ac:dyDescent="0.15">
      <c r="A73" s="1" t="s">
        <v>1301</v>
      </c>
    </row>
    <row r="74" spans="1:1" ht="13.5" customHeight="1" x14ac:dyDescent="0.15">
      <c r="A74" s="1" t="s">
        <v>6448</v>
      </c>
    </row>
    <row r="75" spans="1:1" ht="13.5" customHeight="1" x14ac:dyDescent="0.15">
      <c r="A75" s="1" t="s">
        <v>1326</v>
      </c>
    </row>
    <row r="76" spans="1:1" ht="13.5" customHeight="1" x14ac:dyDescent="0.15">
      <c r="A76" s="1" t="s">
        <v>6449</v>
      </c>
    </row>
    <row r="77" spans="1:1" ht="13.5" customHeight="1" x14ac:dyDescent="0.15">
      <c r="A77" s="1" t="s">
        <v>2673</v>
      </c>
    </row>
    <row r="78" spans="1:1" ht="13.5" customHeight="1" x14ac:dyDescent="0.15">
      <c r="A78" s="1" t="s">
        <v>2794</v>
      </c>
    </row>
    <row r="79" spans="1:1" ht="13.5" customHeight="1" x14ac:dyDescent="0.15">
      <c r="A79" s="1" t="s">
        <v>5835</v>
      </c>
    </row>
    <row r="80" spans="1:1" ht="13.5" customHeight="1" x14ac:dyDescent="0.15">
      <c r="A80" s="1" t="s">
        <v>6450</v>
      </c>
    </row>
    <row r="81" spans="1:1" ht="13.5" customHeight="1" x14ac:dyDescent="0.15">
      <c r="A81" s="1" t="s">
        <v>6451</v>
      </c>
    </row>
    <row r="82" spans="1:1" ht="13.5" customHeight="1" x14ac:dyDescent="0.15">
      <c r="A82" s="1" t="s">
        <v>6452</v>
      </c>
    </row>
    <row r="83" spans="1:1" ht="13.5" customHeight="1" x14ac:dyDescent="0.15">
      <c r="A83" s="1" t="s">
        <v>6453</v>
      </c>
    </row>
    <row r="84" spans="1:1" ht="13.5" customHeight="1" x14ac:dyDescent="0.15">
      <c r="A84" s="1" t="s">
        <v>6454</v>
      </c>
    </row>
    <row r="85" spans="1:1" ht="13.5" customHeight="1" x14ac:dyDescent="0.15">
      <c r="A85" s="1" t="s">
        <v>6455</v>
      </c>
    </row>
    <row r="86" spans="1:1" ht="13.5" customHeight="1" x14ac:dyDescent="0.15">
      <c r="A86" s="1" t="s">
        <v>5671</v>
      </c>
    </row>
    <row r="87" spans="1:1" ht="13.5" customHeight="1" x14ac:dyDescent="0.15">
      <c r="A87" s="1" t="s">
        <v>6456</v>
      </c>
    </row>
    <row r="88" spans="1:1" ht="13.5" customHeight="1" x14ac:dyDescent="0.15">
      <c r="A88" s="1" t="s">
        <v>6457</v>
      </c>
    </row>
    <row r="89" spans="1:1" ht="13.5" customHeight="1" x14ac:dyDescent="0.15">
      <c r="A89" s="1" t="s">
        <v>5678</v>
      </c>
    </row>
    <row r="90" spans="1:1" ht="13.5" customHeight="1" x14ac:dyDescent="0.15">
      <c r="A90" s="1" t="s">
        <v>5286</v>
      </c>
    </row>
    <row r="91" spans="1:1" ht="13.5" customHeight="1" x14ac:dyDescent="0.15">
      <c r="A91" s="1" t="s">
        <v>6458</v>
      </c>
    </row>
    <row r="92" spans="1:1" ht="13.5" customHeight="1" x14ac:dyDescent="0.15">
      <c r="A92" s="1" t="s">
        <v>6459</v>
      </c>
    </row>
    <row r="93" spans="1:1" ht="13.5" customHeight="1" x14ac:dyDescent="0.15">
      <c r="A93" s="1" t="s">
        <v>6460</v>
      </c>
    </row>
    <row r="94" spans="1:1" ht="13.5" customHeight="1" x14ac:dyDescent="0.15">
      <c r="A94" s="1" t="s">
        <v>6461</v>
      </c>
    </row>
    <row r="95" spans="1:1" ht="13.5" customHeight="1" x14ac:dyDescent="0.15">
      <c r="A95" s="1" t="s">
        <v>102</v>
      </c>
    </row>
    <row r="96" spans="1:1" ht="13.5" customHeight="1" x14ac:dyDescent="0.15">
      <c r="A96" s="1" t="s">
        <v>6462</v>
      </c>
    </row>
    <row r="97" spans="1:1" ht="13.5" customHeight="1" x14ac:dyDescent="0.15">
      <c r="A97" s="1" t="s">
        <v>6463</v>
      </c>
    </row>
    <row r="98" spans="1:1" ht="13.5" customHeight="1" x14ac:dyDescent="0.15">
      <c r="A98" s="1" t="s">
        <v>6464</v>
      </c>
    </row>
    <row r="99" spans="1:1" ht="13.5" customHeight="1" x14ac:dyDescent="0.15">
      <c r="A99" s="1" t="s">
        <v>2756</v>
      </c>
    </row>
    <row r="100" spans="1:1" ht="13.5" customHeight="1" x14ac:dyDescent="0.15">
      <c r="A100" s="1" t="s">
        <v>6465</v>
      </c>
    </row>
    <row r="101" spans="1:1" ht="13.5" customHeight="1" x14ac:dyDescent="0.15">
      <c r="A101" s="1" t="s">
        <v>6466</v>
      </c>
    </row>
    <row r="102" spans="1:1" ht="13.5" customHeight="1" x14ac:dyDescent="0.15">
      <c r="A102" s="1" t="s">
        <v>6553</v>
      </c>
    </row>
    <row r="103" spans="1:1" ht="13.5" customHeight="1" x14ac:dyDescent="0.15">
      <c r="A103" s="1" t="s">
        <v>5830</v>
      </c>
    </row>
    <row r="104" spans="1:1" ht="13.5" customHeight="1" x14ac:dyDescent="0.15">
      <c r="A104" s="1" t="s">
        <v>6467</v>
      </c>
    </row>
    <row r="105" spans="1:1" ht="13.5" customHeight="1" x14ac:dyDescent="0.15">
      <c r="A105" s="1" t="s">
        <v>6468</v>
      </c>
    </row>
    <row r="106" spans="1:1" ht="13.5" customHeight="1" x14ac:dyDescent="0.15">
      <c r="A106" s="1" t="s">
        <v>6469</v>
      </c>
    </row>
    <row r="107" spans="1:1" ht="13.5" customHeight="1" x14ac:dyDescent="0.15">
      <c r="A107" s="1" t="s">
        <v>6470</v>
      </c>
    </row>
    <row r="108" spans="1:1" ht="13.5" customHeight="1" x14ac:dyDescent="0.15">
      <c r="A108" s="1" t="s">
        <v>6471</v>
      </c>
    </row>
    <row r="109" spans="1:1" ht="13.5" customHeight="1" x14ac:dyDescent="0.15">
      <c r="A109" s="1" t="s">
        <v>6472</v>
      </c>
    </row>
    <row r="110" spans="1:1" ht="13.5" customHeight="1" x14ac:dyDescent="0.15">
      <c r="A110" s="1" t="s">
        <v>5356</v>
      </c>
    </row>
    <row r="111" spans="1:1" ht="13.5" customHeight="1" x14ac:dyDescent="0.15">
      <c r="A111" s="1" t="s">
        <v>3918</v>
      </c>
    </row>
    <row r="112" spans="1:1" ht="13.5" customHeight="1" x14ac:dyDescent="0.15">
      <c r="A112" s="1" t="s">
        <v>3923</v>
      </c>
    </row>
    <row r="113" spans="1:1" ht="13.5" customHeight="1" x14ac:dyDescent="0.15">
      <c r="A113" s="1" t="s">
        <v>5710</v>
      </c>
    </row>
    <row r="114" spans="1:1" ht="13.5" customHeight="1" x14ac:dyDescent="0.15">
      <c r="A114" s="1" t="s">
        <v>6555</v>
      </c>
    </row>
    <row r="115" spans="1:1" ht="13.5" customHeight="1" x14ac:dyDescent="0.15">
      <c r="A115" s="1" t="s">
        <v>6473</v>
      </c>
    </row>
    <row r="116" spans="1:1" ht="13.5" customHeight="1" x14ac:dyDescent="0.15">
      <c r="A116" s="1" t="s">
        <v>6474</v>
      </c>
    </row>
    <row r="117" spans="1:1" ht="13.5" customHeight="1" x14ac:dyDescent="0.15">
      <c r="A117" s="1" t="s">
        <v>6474</v>
      </c>
    </row>
    <row r="118" spans="1:1" ht="13.5" customHeight="1" x14ac:dyDescent="0.15">
      <c r="A118" s="1" t="s">
        <v>6475</v>
      </c>
    </row>
    <row r="119" spans="1:1" ht="13.5" customHeight="1" x14ac:dyDescent="0.15">
      <c r="A119" s="1" t="s">
        <v>6476</v>
      </c>
    </row>
    <row r="120" spans="1:1" ht="13.5" customHeight="1" x14ac:dyDescent="0.15">
      <c r="A120" s="1" t="s">
        <v>5107</v>
      </c>
    </row>
    <row r="121" spans="1:1" ht="13.5" customHeight="1" x14ac:dyDescent="0.15">
      <c r="A121" s="1" t="s">
        <v>6477</v>
      </c>
    </row>
    <row r="122" spans="1:1" ht="13.5" customHeight="1" x14ac:dyDescent="0.15">
      <c r="A122" s="1" t="s">
        <v>6478</v>
      </c>
    </row>
    <row r="123" spans="1:1" ht="13.5" customHeight="1" x14ac:dyDescent="0.15">
      <c r="A123" s="1" t="s">
        <v>6479</v>
      </c>
    </row>
    <row r="124" spans="1:1" ht="13.5" customHeight="1" x14ac:dyDescent="0.15">
      <c r="A124" s="1" t="s">
        <v>6480</v>
      </c>
    </row>
    <row r="125" spans="1:1" ht="13.5" customHeight="1" x14ac:dyDescent="0.15">
      <c r="A125" s="1" t="s">
        <v>6557</v>
      </c>
    </row>
    <row r="126" spans="1:1" ht="13.5" customHeight="1" x14ac:dyDescent="0.15">
      <c r="A126" s="1" t="s">
        <v>6559</v>
      </c>
    </row>
    <row r="127" spans="1:1" ht="13.5" customHeight="1" x14ac:dyDescent="0.15">
      <c r="A127" s="1" t="s">
        <v>6481</v>
      </c>
    </row>
    <row r="128" spans="1:1" ht="13.5" customHeight="1" x14ac:dyDescent="0.15">
      <c r="A128" s="1" t="s">
        <v>6482</v>
      </c>
    </row>
    <row r="129" spans="1:1" ht="13.5" customHeight="1" x14ac:dyDescent="0.15">
      <c r="A129" s="1" t="s">
        <v>6483</v>
      </c>
    </row>
    <row r="130" spans="1:1" ht="13.5" customHeight="1" x14ac:dyDescent="0.15">
      <c r="A130" s="1" t="s">
        <v>6484</v>
      </c>
    </row>
    <row r="131" spans="1:1" ht="13.5" customHeight="1" x14ac:dyDescent="0.15">
      <c r="A131" s="1" t="s">
        <v>6485</v>
      </c>
    </row>
    <row r="132" spans="1:1" ht="13.5" customHeight="1" x14ac:dyDescent="0.15">
      <c r="A132" s="1" t="s">
        <v>6486</v>
      </c>
    </row>
    <row r="133" spans="1:1" ht="13.5" customHeight="1" x14ac:dyDescent="0.15">
      <c r="A133" s="1" t="s">
        <v>6487</v>
      </c>
    </row>
    <row r="134" spans="1:1" ht="13.5" customHeight="1" x14ac:dyDescent="0.15">
      <c r="A134" s="1" t="s">
        <v>6488</v>
      </c>
    </row>
    <row r="135" spans="1:1" ht="13.5" customHeight="1" x14ac:dyDescent="0.15">
      <c r="A135" s="1" t="s">
        <v>6489</v>
      </c>
    </row>
    <row r="136" spans="1:1" ht="13.5" customHeight="1" x14ac:dyDescent="0.15">
      <c r="A136" s="1" t="s">
        <v>6490</v>
      </c>
    </row>
    <row r="137" spans="1:1" ht="13.5" customHeight="1" x14ac:dyDescent="0.15">
      <c r="A137" s="1" t="s">
        <v>6491</v>
      </c>
    </row>
    <row r="138" spans="1:1" ht="13.5" customHeight="1" x14ac:dyDescent="0.15">
      <c r="A138" s="1" t="s">
        <v>6492</v>
      </c>
    </row>
    <row r="139" spans="1:1" ht="13.5" customHeight="1" x14ac:dyDescent="0.15">
      <c r="A139" s="1" t="s">
        <v>6493</v>
      </c>
    </row>
    <row r="140" spans="1:1" ht="13.5" customHeight="1" x14ac:dyDescent="0.15">
      <c r="A140" s="1" t="s">
        <v>6561</v>
      </c>
    </row>
    <row r="141" spans="1:1" ht="13.5" customHeight="1" x14ac:dyDescent="0.15">
      <c r="A141" s="1" t="s">
        <v>6494</v>
      </c>
    </row>
    <row r="142" spans="1:1" ht="13.5" customHeight="1" x14ac:dyDescent="0.15">
      <c r="A142" s="1" t="s">
        <v>5818</v>
      </c>
    </row>
    <row r="143" spans="1:1" ht="13.5" customHeight="1" x14ac:dyDescent="0.15">
      <c r="A143" s="1" t="s">
        <v>6495</v>
      </c>
    </row>
    <row r="144" spans="1:1" ht="13.5" customHeight="1" x14ac:dyDescent="0.15">
      <c r="A144" s="1" t="s">
        <v>6496</v>
      </c>
    </row>
    <row r="145" spans="1:1" ht="13.5" customHeight="1" x14ac:dyDescent="0.15">
      <c r="A145" s="1" t="s">
        <v>6497</v>
      </c>
    </row>
    <row r="146" spans="1:1" ht="13.5" customHeight="1" x14ac:dyDescent="0.15">
      <c r="A146" s="1" t="s">
        <v>6498</v>
      </c>
    </row>
    <row r="147" spans="1:1" ht="13.5" customHeight="1" x14ac:dyDescent="0.15">
      <c r="A147" s="1" t="s">
        <v>5173</v>
      </c>
    </row>
    <row r="148" spans="1:1" ht="13.5" customHeight="1" x14ac:dyDescent="0.15">
      <c r="A148" s="1" t="s">
        <v>6499</v>
      </c>
    </row>
    <row r="149" spans="1:1" ht="13.5" customHeight="1" x14ac:dyDescent="0.15">
      <c r="A149" s="1" t="s">
        <v>6671</v>
      </c>
    </row>
    <row r="150" spans="1:1" ht="13.5" customHeight="1" x14ac:dyDescent="0.15">
      <c r="A150" s="1" t="s">
        <v>6500</v>
      </c>
    </row>
    <row r="151" spans="1:1" ht="13.5" customHeight="1" x14ac:dyDescent="0.15">
      <c r="A151" s="1" t="s">
        <v>6501</v>
      </c>
    </row>
    <row r="152" spans="1:1" ht="13.5" customHeight="1" x14ac:dyDescent="0.15">
      <c r="A152" s="1" t="s">
        <v>6502</v>
      </c>
    </row>
    <row r="153" spans="1:1" ht="13.5" customHeight="1" x14ac:dyDescent="0.15">
      <c r="A153" s="1" t="s">
        <v>6503</v>
      </c>
    </row>
    <row r="154" spans="1:1" ht="13.5" customHeight="1" x14ac:dyDescent="0.15">
      <c r="A154" s="1" t="s">
        <v>6504</v>
      </c>
    </row>
    <row r="155" spans="1:1" ht="13.5" customHeight="1" x14ac:dyDescent="0.15">
      <c r="A155" s="1" t="s">
        <v>6505</v>
      </c>
    </row>
    <row r="156" spans="1:1" ht="13.5" customHeight="1" x14ac:dyDescent="0.15">
      <c r="A156" s="1" t="s">
        <v>6506</v>
      </c>
    </row>
    <row r="157" spans="1:1" ht="13.5" customHeight="1" x14ac:dyDescent="0.15">
      <c r="A157" s="1" t="s">
        <v>1557</v>
      </c>
    </row>
    <row r="158" spans="1:1" ht="13.5" customHeight="1" x14ac:dyDescent="0.15">
      <c r="A158" s="1" t="s">
        <v>6672</v>
      </c>
    </row>
    <row r="159" spans="1:1" ht="13.5" customHeight="1" x14ac:dyDescent="0.15">
      <c r="A159" s="1" t="s">
        <v>1356</v>
      </c>
    </row>
    <row r="160" spans="1:1" ht="13.5" customHeight="1" x14ac:dyDescent="0.15">
      <c r="A160" s="1" t="s">
        <v>4083</v>
      </c>
    </row>
    <row r="161" spans="1:1" ht="13.5" customHeight="1" x14ac:dyDescent="0.15">
      <c r="A161" s="1" t="s">
        <v>4083</v>
      </c>
    </row>
    <row r="162" spans="1:1" ht="13.5" customHeight="1" x14ac:dyDescent="0.15">
      <c r="A162" s="1" t="s">
        <v>6507</v>
      </c>
    </row>
    <row r="163" spans="1:1" ht="13.5" customHeight="1" x14ac:dyDescent="0.15">
      <c r="A163" s="1" t="s">
        <v>6508</v>
      </c>
    </row>
    <row r="164" spans="1:1" ht="13.5" customHeight="1" x14ac:dyDescent="0.15">
      <c r="A164" s="1" t="s">
        <v>6562</v>
      </c>
    </row>
    <row r="165" spans="1:1" ht="13.5" customHeight="1" x14ac:dyDescent="0.15">
      <c r="A165" s="1" t="s">
        <v>6509</v>
      </c>
    </row>
    <row r="166" spans="1:1" ht="13.5" customHeight="1" x14ac:dyDescent="0.15">
      <c r="A166" s="1" t="s">
        <v>6510</v>
      </c>
    </row>
    <row r="167" spans="1:1" ht="13.5" customHeight="1" x14ac:dyDescent="0.15">
      <c r="A167" s="1" t="s">
        <v>6511</v>
      </c>
    </row>
    <row r="168" spans="1:1" ht="13.5" customHeight="1" x14ac:dyDescent="0.15">
      <c r="A168" s="1" t="s">
        <v>6512</v>
      </c>
    </row>
    <row r="169" spans="1:1" ht="13.5" customHeight="1" x14ac:dyDescent="0.15">
      <c r="A169" s="1" t="s">
        <v>6513</v>
      </c>
    </row>
    <row r="170" spans="1:1" ht="13.5" customHeight="1" x14ac:dyDescent="0.15">
      <c r="A170" s="1" t="s">
        <v>2996</v>
      </c>
    </row>
    <row r="171" spans="1:1" ht="13.5" customHeight="1" x14ac:dyDescent="0.15">
      <c r="A171" s="1" t="s">
        <v>6514</v>
      </c>
    </row>
    <row r="172" spans="1:1" ht="13.5" customHeight="1" x14ac:dyDescent="0.15">
      <c r="A172" s="1" t="s">
        <v>1450</v>
      </c>
    </row>
    <row r="173" spans="1:1" ht="13.5" customHeight="1" x14ac:dyDescent="0.15">
      <c r="A173" s="1" t="s">
        <v>6515</v>
      </c>
    </row>
    <row r="174" spans="1:1" ht="13.5" customHeight="1" x14ac:dyDescent="0.15">
      <c r="A174" s="1" t="s">
        <v>6516</v>
      </c>
    </row>
    <row r="175" spans="1:1" ht="13.5" customHeight="1" x14ac:dyDescent="0.15">
      <c r="A175" s="1" t="s">
        <v>6564</v>
      </c>
    </row>
    <row r="176" spans="1:1" ht="13.5" customHeight="1" x14ac:dyDescent="0.15">
      <c r="A176" s="1" t="s">
        <v>6674</v>
      </c>
    </row>
    <row r="177" spans="1:1" ht="13.5" customHeight="1" x14ac:dyDescent="0.15">
      <c r="A177" s="1" t="s">
        <v>6517</v>
      </c>
    </row>
    <row r="178" spans="1:1" ht="13.5" customHeight="1" x14ac:dyDescent="0.15">
      <c r="A178" s="1" t="s">
        <v>1463</v>
      </c>
    </row>
    <row r="179" spans="1:1" ht="13.5" customHeight="1" x14ac:dyDescent="0.15">
      <c r="A179" s="1" t="s">
        <v>6629</v>
      </c>
    </row>
    <row r="180" spans="1:1" ht="13.5" customHeight="1" x14ac:dyDescent="0.15">
      <c r="A180" s="1" t="s">
        <v>6518</v>
      </c>
    </row>
    <row r="181" spans="1:1" ht="13.5" customHeight="1" x14ac:dyDescent="0.15">
      <c r="A181" s="1" t="s">
        <v>6594</v>
      </c>
    </row>
    <row r="182" spans="1:1" ht="13.5" customHeight="1" x14ac:dyDescent="0.15">
      <c r="A182" s="1" t="s">
        <v>6519</v>
      </c>
    </row>
    <row r="183" spans="1:1" ht="13.5" customHeight="1" x14ac:dyDescent="0.15">
      <c r="A183" s="1" t="s">
        <v>6520</v>
      </c>
    </row>
    <row r="184" spans="1:1" ht="13.5" customHeight="1" x14ac:dyDescent="0.15">
      <c r="A184" s="1" t="s">
        <v>6596</v>
      </c>
    </row>
    <row r="185" spans="1:1" ht="13.5" customHeight="1" x14ac:dyDescent="0.15">
      <c r="A185" s="1" t="s">
        <v>5160</v>
      </c>
    </row>
    <row r="186" spans="1:1" ht="13.5" customHeight="1" x14ac:dyDescent="0.15">
      <c r="A186" s="1" t="s">
        <v>6631</v>
      </c>
    </row>
    <row r="187" spans="1:1" ht="13.5" customHeight="1" x14ac:dyDescent="0.15">
      <c r="A187" s="1" t="s">
        <v>6521</v>
      </c>
    </row>
    <row r="188" spans="1:1" ht="13.5" customHeight="1" x14ac:dyDescent="0.15">
      <c r="A188" s="1" t="s">
        <v>6522</v>
      </c>
    </row>
    <row r="189" spans="1:1" ht="13.5" customHeight="1" x14ac:dyDescent="0.15">
      <c r="A189" s="1" t="s">
        <v>6523</v>
      </c>
    </row>
    <row r="190" spans="1:1" ht="13.5" customHeight="1" x14ac:dyDescent="0.15">
      <c r="A190" s="1" t="s">
        <v>6524</v>
      </c>
    </row>
    <row r="191" spans="1:1" ht="13.5" customHeight="1" x14ac:dyDescent="0.15">
      <c r="A191" s="1" t="s">
        <v>6525</v>
      </c>
    </row>
    <row r="192" spans="1:1" ht="13.5" customHeight="1" x14ac:dyDescent="0.15">
      <c r="A192" s="1" t="s">
        <v>6675</v>
      </c>
    </row>
    <row r="193" spans="1:1" ht="13.5" customHeight="1" x14ac:dyDescent="0.15">
      <c r="A193" s="1" t="s">
        <v>6526</v>
      </c>
    </row>
    <row r="194" spans="1:1" ht="13.5" customHeight="1" x14ac:dyDescent="0.15">
      <c r="A194" s="1" t="s">
        <v>87</v>
      </c>
    </row>
    <row r="195" spans="1:1" ht="13.5" customHeight="1" x14ac:dyDescent="0.15">
      <c r="A195" s="1" t="s">
        <v>6527</v>
      </c>
    </row>
    <row r="196" spans="1:1" ht="13.5" customHeight="1" x14ac:dyDescent="0.15">
      <c r="A196" s="1" t="s">
        <v>6565</v>
      </c>
    </row>
    <row r="197" spans="1:1" ht="13.5" customHeight="1" x14ac:dyDescent="0.15">
      <c r="A197" s="1" t="s">
        <v>6567</v>
      </c>
    </row>
    <row r="198" spans="1:1" ht="13.5" customHeight="1" x14ac:dyDescent="0.15">
      <c r="A198" s="1" t="s">
        <v>6528</v>
      </c>
    </row>
    <row r="199" spans="1:1" ht="13.5" customHeight="1" x14ac:dyDescent="0.15">
      <c r="A199" s="1" t="s">
        <v>6529</v>
      </c>
    </row>
    <row r="200" spans="1:1" ht="13.5" customHeight="1" x14ac:dyDescent="0.15">
      <c r="A200" s="1" t="s">
        <v>6530</v>
      </c>
    </row>
    <row r="201" spans="1:1" ht="13.5" customHeight="1" x14ac:dyDescent="0.15">
      <c r="A201" s="1" t="s">
        <v>6531</v>
      </c>
    </row>
    <row r="202" spans="1:1" ht="13.5" customHeight="1" x14ac:dyDescent="0.15">
      <c r="A202" s="1" t="s">
        <v>6532</v>
      </c>
    </row>
    <row r="203" spans="1:1" ht="13.5" customHeight="1" x14ac:dyDescent="0.15">
      <c r="A203" s="1" t="s">
        <v>6533</v>
      </c>
    </row>
    <row r="204" spans="1:1" ht="13.5" customHeight="1" x14ac:dyDescent="0.15">
      <c r="A204" s="1" t="s">
        <v>17</v>
      </c>
    </row>
    <row r="205" spans="1:1" ht="13.5" customHeight="1" x14ac:dyDescent="0.15">
      <c r="A205" s="1" t="s">
        <v>6534</v>
      </c>
    </row>
    <row r="206" spans="1:1" ht="13.5" customHeight="1" x14ac:dyDescent="0.15">
      <c r="A206" s="1" t="s">
        <v>5238</v>
      </c>
    </row>
    <row r="207" spans="1:1" ht="13.5" customHeight="1" x14ac:dyDescent="0.15">
      <c r="A207" s="1" t="s">
        <v>6535</v>
      </c>
    </row>
    <row r="208" spans="1:1" ht="13.5" customHeight="1" x14ac:dyDescent="0.15">
      <c r="A208" s="1" t="s">
        <v>6597</v>
      </c>
    </row>
  </sheetData>
  <sortState ref="A1:A212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Villes et référence prix</vt:lpstr>
      <vt:lpstr>Taux sortant</vt:lpstr>
      <vt:lpstr>ONTARIO</vt:lpstr>
      <vt:lpstr>QUEBEC</vt:lpstr>
      <vt:lpstr>NEW BRUNSWICK</vt:lpstr>
      <vt:lpstr>NOVA SCOTIA</vt:lpstr>
      <vt:lpstr>PEI</vt:lpstr>
      <vt:lpstr>NFLD</vt:lpstr>
      <vt:lpstr>WEST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Lortie, Eric</dc:creator>
  <cp:lastModifiedBy>Eric Lortie</cp:lastModifiedBy>
  <dcterms:created xsi:type="dcterms:W3CDTF">2016-12-14T11:39:49Z</dcterms:created>
  <dcterms:modified xsi:type="dcterms:W3CDTF">2017-01-25T01:36:57Z</dcterms:modified>
</cp:coreProperties>
</file>