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95" windowWidth="20115" windowHeight="7875" activeTab="2"/>
  </bookViews>
  <sheets>
    <sheet name="Interface" sheetId="3" r:id="rId1"/>
    <sheet name="List" sheetId="2" r:id="rId2"/>
    <sheet name="Data" sheetId="1" r:id="rId3"/>
  </sheets>
  <definedNames>
    <definedName name="_xlnm._FilterDatabase" localSheetId="2" hidden="1">Data!$B$8:$K$14</definedName>
    <definedName name="ColHeaders">List!$K$2:$K$7</definedName>
    <definedName name="_xlnm.Criteria" localSheetId="2">Data!$C$19:$C$20</definedName>
    <definedName name="_xlnm.Criteria" localSheetId="0">Interface!$L$8:$L$9</definedName>
    <definedName name="_xlnm.Extract" localSheetId="2">Data!$C$23:$L$232</definedName>
    <definedName name="ID">Data!$A$1</definedName>
    <definedName name="ida">#REF!</definedName>
    <definedName name="idae">#REF!</definedName>
    <definedName name="machine">OFFSET(List!$E$2,,,COUNTA(List!$E$2:$E$35))</definedName>
    <definedName name="outdata">OFFSET(Data!$P$8,1,0,COUNTA(Data!$P$9:$P$9937),10)</definedName>
    <definedName name="scrap">OFFSET(List!$I$2,,,COUNTA(List!$I$2:$I$4))</definedName>
    <definedName name="SEARCH">Interface!$Q$24</definedName>
    <definedName name="Search_Scrap">List!$M$2:$M$4</definedName>
    <definedName name="shift">OFFSET(List!$C$2,,,COUNTA(List!$C$2:$C$4))</definedName>
    <definedName name="Start">Interface!$A$1</definedName>
    <definedName name="Start1">Interface!$A$3</definedName>
    <definedName name="Start2">Interface!$A$4</definedName>
    <definedName name="typeDefaut">OFFSET(List!$G$2,,,COUNTA(List!$G$2:$G$30))</definedName>
  </definedNames>
  <calcPr calcId="144525"/>
</workbook>
</file>

<file path=xl/calcChain.xml><?xml version="1.0" encoding="utf-8"?>
<calcChain xmlns="http://schemas.openxmlformats.org/spreadsheetml/2006/main">
  <c r="C20" i="1" l="1"/>
  <c r="C6" i="1" l="1"/>
</calcChain>
</file>

<file path=xl/sharedStrings.xml><?xml version="1.0" encoding="utf-8"?>
<sst xmlns="http://schemas.openxmlformats.org/spreadsheetml/2006/main" count="121" uniqueCount="89">
  <si>
    <t>shift</t>
  </si>
  <si>
    <t>Machine</t>
  </si>
  <si>
    <t>machine</t>
  </si>
  <si>
    <t>type_defaut</t>
  </si>
  <si>
    <t>Komax 13</t>
  </si>
  <si>
    <t>Komax 43</t>
  </si>
  <si>
    <t>Komax 44</t>
  </si>
  <si>
    <t>Komax 140</t>
  </si>
  <si>
    <t>Komax 26</t>
  </si>
  <si>
    <t>Komax 162</t>
  </si>
  <si>
    <t>komax 34</t>
  </si>
  <si>
    <t>Komax 400</t>
  </si>
  <si>
    <t>Komax 40</t>
  </si>
  <si>
    <t>Komax 82</t>
  </si>
  <si>
    <t>Schleuniger100</t>
  </si>
  <si>
    <t>Komax 85</t>
  </si>
  <si>
    <t>Komax 430</t>
  </si>
  <si>
    <t>Komax 90</t>
  </si>
  <si>
    <t>Komax 29</t>
  </si>
  <si>
    <t>Komax 480</t>
  </si>
  <si>
    <t>Komax 420</t>
  </si>
  <si>
    <t>Schleuniger102</t>
  </si>
  <si>
    <t>Komax 450</t>
  </si>
  <si>
    <t>komax 110</t>
  </si>
  <si>
    <t>Komax 410</t>
  </si>
  <si>
    <t>Komax 80</t>
  </si>
  <si>
    <t>Komax 570</t>
  </si>
  <si>
    <t>Komax 590</t>
  </si>
  <si>
    <t>Komax 150</t>
  </si>
  <si>
    <t>Komax 69</t>
  </si>
  <si>
    <t>Komax 520</t>
  </si>
  <si>
    <t>Komax 190</t>
  </si>
  <si>
    <t>ScrapPresse sertissage</t>
  </si>
  <si>
    <t>ID</t>
  </si>
  <si>
    <t>All_Columns</t>
  </si>
  <si>
    <t>Scrap</t>
  </si>
  <si>
    <t>Retouch</t>
  </si>
  <si>
    <t>Tri</t>
  </si>
  <si>
    <t>Produit NOK</t>
  </si>
  <si>
    <t xml:space="preserve">Search By </t>
  </si>
  <si>
    <t>12</t>
  </si>
  <si>
    <t>34</t>
  </si>
  <si>
    <t>22</t>
  </si>
  <si>
    <r>
      <rPr>
        <b/>
        <sz val="11"/>
        <color rgb="FF363636"/>
        <rFont val="Times New Roman"/>
        <family val="1"/>
      </rPr>
      <t>CPE01</t>
    </r>
    <r>
      <rPr>
        <sz val="11"/>
        <color rgb="FF363636"/>
        <rFont val="Times New Roman"/>
        <family val="1"/>
      </rPr>
      <t xml:space="preserve">:Longueur fil non conforme </t>
    </r>
  </si>
  <si>
    <r>
      <rPr>
        <b/>
        <sz val="11"/>
        <color rgb="FF363636"/>
        <rFont val="Times New Roman"/>
        <family val="1"/>
      </rPr>
      <t>CPE02</t>
    </r>
    <r>
      <rPr>
        <sz val="11"/>
        <color rgb="FF363636"/>
        <rFont val="Times New Roman"/>
        <family val="1"/>
      </rPr>
      <t>:Fil écrasé</t>
    </r>
  </si>
  <si>
    <r>
      <rPr>
        <b/>
        <sz val="11"/>
        <color rgb="FF363636"/>
        <rFont val="Times New Roman"/>
        <family val="1"/>
      </rPr>
      <t>CPE03</t>
    </r>
    <r>
      <rPr>
        <sz val="11"/>
        <color rgb="FF363636"/>
        <rFont val="Times New Roman"/>
        <family val="1"/>
      </rPr>
      <t>:Fil pincé</t>
    </r>
  </si>
  <si>
    <r>
      <rPr>
        <b/>
        <sz val="11"/>
        <color rgb="FF363636"/>
        <rFont val="Times New Roman"/>
        <family val="1"/>
      </rPr>
      <t>DEN03</t>
    </r>
    <r>
      <rPr>
        <sz val="11"/>
        <color rgb="FF363636"/>
        <rFont val="Times New Roman"/>
        <family val="1"/>
      </rPr>
      <t>:Fil pincé</t>
    </r>
  </si>
  <si>
    <r>
      <rPr>
        <b/>
        <sz val="11"/>
        <color rgb="FF363636"/>
        <rFont val="Times New Roman"/>
        <family val="1"/>
      </rPr>
      <t>DEN04</t>
    </r>
    <r>
      <rPr>
        <sz val="11"/>
        <color rgb="FF363636"/>
        <rFont val="Times New Roman"/>
        <family val="1"/>
      </rPr>
      <t>:Brins détériorés lors de dénudage</t>
    </r>
  </si>
  <si>
    <r>
      <rPr>
        <b/>
        <sz val="11"/>
        <color rgb="FF363636"/>
        <rFont val="Times New Roman"/>
        <family val="1"/>
      </rPr>
      <t>DEN06</t>
    </r>
    <r>
      <rPr>
        <sz val="11"/>
        <color rgb="FF363636"/>
        <rFont val="Times New Roman"/>
        <family val="1"/>
      </rPr>
      <t>:Manque capuchon de dénudage</t>
    </r>
  </si>
  <si>
    <r>
      <rPr>
        <b/>
        <sz val="11"/>
        <color rgb="FF363636"/>
        <rFont val="Times New Roman"/>
        <family val="1"/>
      </rPr>
      <t>SER02</t>
    </r>
    <r>
      <rPr>
        <sz val="11"/>
        <color rgb="FF363636"/>
        <rFont val="Times New Roman"/>
        <family val="1"/>
      </rPr>
      <t>:Brins hors sertissage</t>
    </r>
  </si>
  <si>
    <r>
      <rPr>
        <b/>
        <sz val="11"/>
        <color rgb="FF363636"/>
        <rFont val="Times New Roman"/>
        <family val="1"/>
      </rPr>
      <t>SER03</t>
    </r>
    <r>
      <rPr>
        <sz val="11"/>
        <color rgb="FF363636"/>
        <rFont val="Times New Roman"/>
        <family val="1"/>
      </rPr>
      <t>:Cosse ouverte</t>
    </r>
  </si>
  <si>
    <r>
      <rPr>
        <b/>
        <sz val="11"/>
        <color rgb="FF363636"/>
        <rFont val="Times New Roman"/>
        <family val="1"/>
      </rPr>
      <t>SER04</t>
    </r>
    <r>
      <rPr>
        <sz val="11"/>
        <color rgb="FF363636"/>
        <rFont val="Times New Roman"/>
        <family val="1"/>
      </rPr>
      <t>:Dimension incorrecte: DCH, ICH, GL</t>
    </r>
  </si>
  <si>
    <r>
      <rPr>
        <b/>
        <sz val="11"/>
        <color rgb="FF363636"/>
        <rFont val="Times New Roman"/>
        <family val="1"/>
      </rPr>
      <t>SER06</t>
    </r>
    <r>
      <rPr>
        <sz val="11"/>
        <color rgb="FF363636"/>
        <rFont val="Times New Roman"/>
        <family val="1"/>
      </rPr>
      <t>:Ergot élevé</t>
    </r>
  </si>
  <si>
    <r>
      <rPr>
        <b/>
        <sz val="11"/>
        <color rgb="FF363636"/>
        <rFont val="Times New Roman"/>
        <family val="1"/>
      </rPr>
      <t>SER08</t>
    </r>
    <r>
      <rPr>
        <sz val="11"/>
        <color rgb="FF363636"/>
        <rFont val="Times New Roman"/>
        <family val="1"/>
      </rPr>
      <t>:Ergot cassé</t>
    </r>
  </si>
  <si>
    <r>
      <rPr>
        <b/>
        <sz val="11"/>
        <color rgb="FF363636"/>
        <rFont val="Times New Roman"/>
        <family val="1"/>
      </rPr>
      <t>SER09</t>
    </r>
    <r>
      <rPr>
        <sz val="11"/>
        <color rgb="FF363636"/>
        <rFont val="Times New Roman"/>
        <family val="1"/>
      </rPr>
      <t xml:space="preserve">:Isolant endommagé </t>
    </r>
  </si>
  <si>
    <r>
      <rPr>
        <b/>
        <sz val="11"/>
        <color rgb="FF363636"/>
        <rFont val="Times New Roman"/>
        <family val="1"/>
      </rPr>
      <t>SER11</t>
    </r>
    <r>
      <rPr>
        <sz val="11"/>
        <color rgb="FF363636"/>
        <rFont val="Times New Roman"/>
        <family val="1"/>
      </rPr>
      <t>:Dépassement de brosse</t>
    </r>
  </si>
  <si>
    <r>
      <rPr>
        <b/>
        <sz val="11"/>
        <color rgb="FF363636"/>
        <rFont val="Times New Roman"/>
        <family val="1"/>
      </rPr>
      <t>SER12</t>
    </r>
    <r>
      <rPr>
        <sz val="11"/>
        <color rgb="FF363636"/>
        <rFont val="Times New Roman"/>
        <family val="1"/>
      </rPr>
      <t>:Brosse invisible</t>
    </r>
  </si>
  <si>
    <r>
      <rPr>
        <b/>
        <sz val="11"/>
        <color rgb="FF363636"/>
        <rFont val="Times New Roman"/>
        <family val="1"/>
      </rPr>
      <t>SER14</t>
    </r>
    <r>
      <rPr>
        <sz val="11"/>
        <color rgb="FF363636"/>
        <rFont val="Times New Roman"/>
        <family val="1"/>
      </rPr>
      <t>:Manque trompette</t>
    </r>
  </si>
  <si>
    <r>
      <rPr>
        <b/>
        <sz val="11"/>
        <color rgb="FF363636"/>
        <rFont val="Times New Roman"/>
        <family val="1"/>
      </rPr>
      <t>SER15</t>
    </r>
    <r>
      <rPr>
        <sz val="11"/>
        <color rgb="FF363636"/>
        <rFont val="Times New Roman"/>
        <family val="1"/>
      </rPr>
      <t>:Sertissage sur isolant</t>
    </r>
  </si>
  <si>
    <r>
      <rPr>
        <b/>
        <sz val="11"/>
        <color rgb="FF363636"/>
        <rFont val="Times New Roman"/>
        <family val="1"/>
      </rPr>
      <t>SER16</t>
    </r>
    <r>
      <rPr>
        <sz val="11"/>
        <color rgb="FF363636"/>
        <rFont val="Times New Roman"/>
        <family val="1"/>
      </rPr>
      <t>:Terminal incliné</t>
    </r>
  </si>
  <si>
    <r>
      <rPr>
        <b/>
        <sz val="11"/>
        <color rgb="FF363636"/>
        <rFont val="Times New Roman"/>
        <family val="1"/>
      </rPr>
      <t>SER18</t>
    </r>
    <r>
      <rPr>
        <sz val="11"/>
        <color rgb="FF363636"/>
        <rFont val="Times New Roman"/>
        <family val="1"/>
      </rPr>
      <t>:Manque seal lors de sertissage</t>
    </r>
  </si>
  <si>
    <r>
      <rPr>
        <b/>
        <sz val="11"/>
        <color rgb="FF363636"/>
        <rFont val="Times New Roman"/>
        <family val="1"/>
      </rPr>
      <t>SER19</t>
    </r>
    <r>
      <rPr>
        <sz val="11"/>
        <color rgb="FF363636"/>
        <rFont val="Times New Roman"/>
        <family val="1"/>
      </rPr>
      <t>:Seal endommagé lors de sertissage</t>
    </r>
  </si>
  <si>
    <r>
      <rPr>
        <b/>
        <sz val="11"/>
        <color rgb="FF363636"/>
        <rFont val="Times New Roman"/>
        <family val="1"/>
      </rPr>
      <t>SER20</t>
    </r>
    <r>
      <rPr>
        <sz val="11"/>
        <color rgb="FF363636"/>
        <rFont val="Times New Roman"/>
        <family val="1"/>
      </rPr>
      <t>:Seal mal positionné lors sertissage</t>
    </r>
  </si>
  <si>
    <r>
      <rPr>
        <b/>
        <sz val="11"/>
        <rFont val="Times New Roman"/>
        <family val="1"/>
      </rPr>
      <t>ETA03</t>
    </r>
    <r>
      <rPr>
        <sz val="11"/>
        <rFont val="Times New Roman"/>
        <family val="1"/>
      </rPr>
      <t>:Etamage en excès</t>
    </r>
  </si>
  <si>
    <r>
      <rPr>
        <b/>
        <sz val="11"/>
        <rFont val="Times New Roman"/>
        <family val="1"/>
      </rPr>
      <t>ETA02</t>
    </r>
    <r>
      <rPr>
        <sz val="11"/>
        <rFont val="Times New Roman"/>
        <family val="1"/>
      </rPr>
      <t>:Diamètre non conforme de l'etamage</t>
    </r>
  </si>
  <si>
    <r>
      <rPr>
        <b/>
        <sz val="11"/>
        <rFont val="Times New Roman"/>
        <family val="1"/>
      </rPr>
      <t>ETA04</t>
    </r>
    <r>
      <rPr>
        <sz val="11"/>
        <rFont val="Times New Roman"/>
        <family val="1"/>
      </rPr>
      <t>:Etamage insuffisant / incomplet</t>
    </r>
  </si>
  <si>
    <r>
      <rPr>
        <b/>
        <sz val="11"/>
        <rFont val="Times New Roman"/>
        <family val="1"/>
      </rPr>
      <t>ETA05</t>
    </r>
    <r>
      <rPr>
        <sz val="11"/>
        <rFont val="Times New Roman"/>
        <family val="1"/>
      </rPr>
      <t>:Etamage pointu / Brins echapés</t>
    </r>
  </si>
  <si>
    <r>
      <rPr>
        <b/>
        <sz val="11"/>
        <rFont val="Times New Roman"/>
        <family val="1"/>
      </rPr>
      <t>ETA06</t>
    </r>
    <r>
      <rPr>
        <sz val="11"/>
        <rFont val="Times New Roman"/>
        <family val="1"/>
      </rPr>
      <t xml:space="preserve">:Isolation endommagé lors de l’étamage </t>
    </r>
  </si>
  <si>
    <r>
      <rPr>
        <b/>
        <sz val="11"/>
        <rFont val="Times New Roman"/>
        <family val="1"/>
      </rPr>
      <t>ETA07</t>
    </r>
    <r>
      <rPr>
        <sz val="11"/>
        <rFont val="Times New Roman"/>
        <family val="1"/>
      </rPr>
      <t>:Longueur étamage erronée</t>
    </r>
  </si>
  <si>
    <r>
      <rPr>
        <b/>
        <sz val="11"/>
        <color rgb="FF363636"/>
        <rFont val="Times New Roman"/>
        <family val="1"/>
      </rPr>
      <t>MRQ01</t>
    </r>
    <r>
      <rPr>
        <sz val="11"/>
        <color rgb="FF363636"/>
        <rFont val="Times New Roman"/>
        <family val="1"/>
      </rPr>
      <t>:Manque de traits de marquage</t>
    </r>
  </si>
  <si>
    <r>
      <rPr>
        <b/>
        <sz val="11"/>
        <color rgb="FF363636"/>
        <rFont val="Times New Roman"/>
        <family val="1"/>
      </rPr>
      <t>MRQ03</t>
    </r>
    <r>
      <rPr>
        <sz val="11"/>
        <color rgb="FF363636"/>
        <rFont val="Times New Roman"/>
        <family val="1"/>
      </rPr>
      <t>:Marquage flou</t>
    </r>
  </si>
  <si>
    <r>
      <rPr>
        <b/>
        <sz val="11"/>
        <color rgb="FF363636"/>
        <rFont val="Times New Roman"/>
        <family val="1"/>
      </rPr>
      <t>MRQ05</t>
    </r>
    <r>
      <rPr>
        <sz val="11"/>
        <color rgb="FF363636"/>
        <rFont val="Times New Roman"/>
        <family val="1"/>
      </rPr>
      <t>:Manque de marquage</t>
    </r>
  </si>
  <si>
    <t>Creation_date</t>
  </si>
  <si>
    <t>ID_Operator</t>
  </si>
  <si>
    <t>Type_defect</t>
  </si>
  <si>
    <t>Part_Number</t>
  </si>
  <si>
    <t>Sub_assembly</t>
  </si>
  <si>
    <t>Quantity_prod</t>
  </si>
  <si>
    <t>NOK_Parts</t>
  </si>
  <si>
    <t>2</t>
  </si>
  <si>
    <t>44</t>
  </si>
  <si>
    <t>444</t>
  </si>
  <si>
    <t>DEN03:Fil pincé</t>
  </si>
  <si>
    <t>date debut</t>
  </si>
  <si>
    <t>date fin</t>
  </si>
  <si>
    <t>formule</t>
  </si>
  <si>
    <t>02/02/2017</t>
  </si>
  <si>
    <t>222</t>
  </si>
  <si>
    <t>03/02/2017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</si>
</sst>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0"/>
      <name val="Times New Roman"/>
      <family val="1"/>
    </font>
    <font>
      <sz val="11"/>
      <color rgb="FF363636"/>
      <name val="Times New Roman"/>
      <family val="1"/>
    </font>
    <font>
      <sz val="11"/>
      <name val="Times New Roman"/>
      <family val="1"/>
    </font>
    <font>
      <sz val="12"/>
      <color theme="1"/>
      <name val="Calibri"/>
      <family val="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11"/>
      <color theme="1"/>
      <name val="Calibri"/>
      <family val="2"/>
      <scheme val="minor"/>
    </font>
    <font>
      <b/>
      <sz val="11"/>
      <color rgb="FF363636"/>
      <name val="Times New Roman"/>
      <family val="1"/>
    </font>
    <font>
      <b/>
      <sz val="1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8" tint="0.59999389629810485"/>
      </patternFill>
    </fill>
    <fill>
      <patternFill patternType="solid">
        <fgColor theme="0"/>
        <bgColor theme="8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theme="8" tint="0.79998168889431442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 style="thin">
        <color theme="9" tint="-0.249977111117893"/>
      </right>
      <top/>
      <bottom/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  <border>
      <left/>
      <right style="thin">
        <color theme="9" tint="-0.249977111117893"/>
      </right>
      <top/>
      <bottom style="thin">
        <color theme="9" tint="-0.249977111117893"/>
      </bottom>
      <diagonal/>
    </border>
    <border>
      <left style="thin">
        <color theme="9" tint="-0.249977111117893"/>
      </left>
      <right style="thin">
        <color theme="9" tint="-0.249977111117893"/>
      </right>
      <top/>
      <bottom style="thin">
        <color theme="9" tint="-0.249977111117893"/>
      </bottom>
      <diagonal/>
    </border>
    <border>
      <left/>
      <right style="thin">
        <color theme="9" tint="-0.249977111117893"/>
      </right>
      <top style="thin">
        <color indexed="64"/>
      </top>
      <bottom style="thin">
        <color theme="9" tint="-0.24997711111789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/>
      <diagonal/>
    </border>
    <border>
      <left style="thin">
        <color theme="9" tint="-0.249977111117893"/>
      </left>
      <right style="thin">
        <color theme="9" tint="-0.249977111117893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3" fillId="4" borderId="2" xfId="0" applyFont="1" applyFill="1" applyBorder="1" applyAlignment="1">
      <alignment horizontal="center" vertical="center" wrapText="1"/>
    </xf>
    <xf numFmtId="0" fontId="0" fillId="6" borderId="0" xfId="0" applyFill="1"/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0" fillId="0" borderId="0" xfId="0" applyBorder="1"/>
    <xf numFmtId="0" fontId="2" fillId="7" borderId="2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8" fillId="0" borderId="0" xfId="0" applyFont="1"/>
    <xf numFmtId="0" fontId="7" fillId="3" borderId="6" xfId="0" applyFont="1" applyFill="1" applyBorder="1" applyAlignment="1">
      <alignment horizontal="left" vertical="center"/>
    </xf>
    <xf numFmtId="0" fontId="7" fillId="3" borderId="7" xfId="0" applyFont="1" applyFill="1" applyBorder="1" applyAlignment="1">
      <alignment horizontal="left" vertical="center"/>
    </xf>
    <xf numFmtId="0" fontId="0" fillId="3" borderId="0" xfId="0" applyFill="1"/>
    <xf numFmtId="0" fontId="0" fillId="3" borderId="0" xfId="0" applyFill="1" applyBorder="1"/>
    <xf numFmtId="14" fontId="0" fillId="3" borderId="0" xfId="0" applyNumberFormat="1" applyFill="1"/>
    <xf numFmtId="0" fontId="5" fillId="3" borderId="0" xfId="0" applyFont="1" applyFill="1" applyBorder="1"/>
    <xf numFmtId="0" fontId="6" fillId="3" borderId="0" xfId="0" applyFont="1" applyFill="1" applyBorder="1" applyAlignment="1">
      <alignment horizontal="left"/>
    </xf>
    <xf numFmtId="0" fontId="6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left" vertical="center"/>
    </xf>
    <xf numFmtId="0" fontId="0" fillId="3" borderId="0" xfId="0" applyFont="1" applyFill="1" applyBorder="1"/>
    <xf numFmtId="0" fontId="6" fillId="3" borderId="0" xfId="0" applyFont="1" applyFill="1" applyBorder="1" applyAlignment="1">
      <alignment horizontal="left" vertical="center"/>
    </xf>
    <xf numFmtId="0" fontId="0" fillId="3" borderId="0" xfId="0" applyFill="1" applyBorder="1" applyAlignment="1">
      <alignment horizontal="center"/>
    </xf>
    <xf numFmtId="0" fontId="7" fillId="3" borderId="0" xfId="0" applyFont="1" applyFill="1" applyBorder="1"/>
    <xf numFmtId="0" fontId="0" fillId="0" borderId="0" xfId="0" applyAlignment="1">
      <alignment horizontal="left"/>
    </xf>
    <xf numFmtId="0" fontId="2" fillId="2" borderId="5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left" vertical="top"/>
    </xf>
    <xf numFmtId="0" fontId="1" fillId="0" borderId="3" xfId="0" applyFont="1" applyFill="1" applyBorder="1" applyAlignment="1">
      <alignment horizontal="left" vertical="top"/>
    </xf>
    <xf numFmtId="0" fontId="1" fillId="0" borderId="2" xfId="0" applyFont="1" applyFill="1" applyBorder="1" applyAlignment="1">
      <alignment horizontal="left" vertical="top"/>
    </xf>
    <xf numFmtId="0" fontId="2" fillId="2" borderId="0" xfId="0" applyFont="1" applyFill="1" applyAlignment="1">
      <alignment vertical="top"/>
    </xf>
    <xf numFmtId="0" fontId="0" fillId="0" borderId="0" xfId="0" applyAlignment="1">
      <alignment vertical="top"/>
    </xf>
    <xf numFmtId="0" fontId="2" fillId="2" borderId="2" xfId="0" applyFont="1" applyFill="1" applyBorder="1" applyAlignment="1">
      <alignment vertical="top"/>
    </xf>
    <xf numFmtId="0" fontId="3" fillId="4" borderId="2" xfId="0" applyFont="1" applyFill="1" applyBorder="1" applyAlignment="1">
      <alignment vertical="top" wrapText="1"/>
    </xf>
    <xf numFmtId="0" fontId="3" fillId="5" borderId="2" xfId="0" applyFont="1" applyFill="1" applyBorder="1" applyAlignment="1">
      <alignment vertical="top" wrapText="1"/>
    </xf>
    <xf numFmtId="0" fontId="4" fillId="3" borderId="2" xfId="0" applyFont="1" applyFill="1" applyBorder="1" applyAlignment="1">
      <alignment vertical="top" wrapText="1"/>
    </xf>
    <xf numFmtId="0" fontId="0" fillId="0" borderId="12" xfId="0" applyBorder="1"/>
    <xf numFmtId="0" fontId="0" fillId="3" borderId="0" xfId="0" applyFill="1" applyAlignment="1">
      <alignment horizontal="center"/>
    </xf>
    <xf numFmtId="14" fontId="0" fillId="6" borderId="0" xfId="0" applyNumberFormat="1" applyFill="1"/>
    <xf numFmtId="14" fontId="2" fillId="2" borderId="9" xfId="0" applyNumberFormat="1" applyFont="1" applyFill="1" applyBorder="1" applyAlignment="1">
      <alignment horizontal="center" vertical="center"/>
    </xf>
    <xf numFmtId="0" fontId="0" fillId="6" borderId="0" xfId="0" applyNumberFormat="1" applyFill="1"/>
    <xf numFmtId="0" fontId="2" fillId="2" borderId="8" xfId="0" applyNumberFormat="1" applyFont="1" applyFill="1" applyBorder="1" applyAlignment="1">
      <alignment horizontal="center" vertical="center"/>
    </xf>
    <xf numFmtId="2" fontId="0" fillId="6" borderId="0" xfId="0" applyNumberFormat="1" applyFill="1"/>
    <xf numFmtId="0" fontId="0" fillId="8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ID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Start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400050</xdr:colOff>
      <xdr:row>10</xdr:row>
      <xdr:rowOff>72917</xdr:rowOff>
    </xdr:from>
    <xdr:to>
      <xdr:col>5</xdr:col>
      <xdr:colOff>180975</xdr:colOff>
      <xdr:row>12</xdr:row>
      <xdr:rowOff>19051</xdr:rowOff>
    </xdr:to>
    <xdr:sp macro="[0]!Show" textlink="">
      <xdr:nvSpPr>
        <xdr:cNvPr id="6" name="Rounded Rectangle 5"/>
        <xdr:cNvSpPr/>
      </xdr:nvSpPr>
      <xdr:spPr>
        <a:xfrm>
          <a:off x="1619250" y="1977917"/>
          <a:ext cx="1609725" cy="346184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0">
              <a:latin typeface="Tahoma" pitchFamily="34" charset="0"/>
              <a:ea typeface="Tahoma" pitchFamily="34" charset="0"/>
              <a:cs typeface="Tahoma" pitchFamily="34" charset="0"/>
            </a:rPr>
            <a:t>Defect</a:t>
          </a:r>
        </a:p>
      </xdr:txBody>
    </xdr:sp>
    <xdr:clientData/>
  </xdr:twoCellAnchor>
  <xdr:twoCellAnchor>
    <xdr:from>
      <xdr:col>6</xdr:col>
      <xdr:colOff>361951</xdr:colOff>
      <xdr:row>10</xdr:row>
      <xdr:rowOff>69632</xdr:rowOff>
    </xdr:from>
    <xdr:to>
      <xdr:col>9</xdr:col>
      <xdr:colOff>142875</xdr:colOff>
      <xdr:row>12</xdr:row>
      <xdr:rowOff>0</xdr:rowOff>
    </xdr:to>
    <xdr:sp macro="" textlink="">
      <xdr:nvSpPr>
        <xdr:cNvPr id="7" name="Rounded Rectangle 6">
          <a:hlinkClick xmlns:r="http://schemas.openxmlformats.org/officeDocument/2006/relationships" r:id="rId1"/>
        </xdr:cNvPr>
        <xdr:cNvSpPr/>
      </xdr:nvSpPr>
      <xdr:spPr>
        <a:xfrm>
          <a:off x="4019551" y="1974632"/>
          <a:ext cx="1609724" cy="330418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Tahoma" pitchFamily="34" charset="0"/>
              <a:ea typeface="Tahoma" pitchFamily="34" charset="0"/>
              <a:cs typeface="Tahoma" pitchFamily="34" charset="0"/>
            </a:rPr>
            <a:t>Data_Defect</a:t>
          </a:r>
        </a:p>
      </xdr:txBody>
    </xdr:sp>
    <xdr:clientData/>
  </xdr:twoCellAnchor>
  <xdr:twoCellAnchor>
    <xdr:from>
      <xdr:col>14</xdr:col>
      <xdr:colOff>152400</xdr:colOff>
      <xdr:row>10</xdr:row>
      <xdr:rowOff>36458</xdr:rowOff>
    </xdr:from>
    <xdr:to>
      <xdr:col>16</xdr:col>
      <xdr:colOff>238125</xdr:colOff>
      <xdr:row>11</xdr:row>
      <xdr:rowOff>171450</xdr:rowOff>
    </xdr:to>
    <xdr:sp macro="" textlink="">
      <xdr:nvSpPr>
        <xdr:cNvPr id="11" name="Rounded Rectangle 10"/>
        <xdr:cNvSpPr/>
      </xdr:nvSpPr>
      <xdr:spPr>
        <a:xfrm>
          <a:off x="8810625" y="1941458"/>
          <a:ext cx="1752600" cy="335017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Tahoma" pitchFamily="34" charset="0"/>
              <a:ea typeface="Tahoma" pitchFamily="34" charset="0"/>
              <a:cs typeface="Tahoma" pitchFamily="34" charset="0"/>
            </a:rPr>
            <a:t>Dashboard</a:t>
          </a:r>
        </a:p>
      </xdr:txBody>
    </xdr:sp>
    <xdr:clientData/>
  </xdr:twoCellAnchor>
  <xdr:twoCellAnchor>
    <xdr:from>
      <xdr:col>10</xdr:col>
      <xdr:colOff>304800</xdr:colOff>
      <xdr:row>10</xdr:row>
      <xdr:rowOff>58464</xdr:rowOff>
    </xdr:from>
    <xdr:to>
      <xdr:col>13</xdr:col>
      <xdr:colOff>85725</xdr:colOff>
      <xdr:row>12</xdr:row>
      <xdr:rowOff>0</xdr:rowOff>
    </xdr:to>
    <xdr:sp macro="[0]!ShowS" textlink="">
      <xdr:nvSpPr>
        <xdr:cNvPr id="13" name="Rounded Rectangle 12"/>
        <xdr:cNvSpPr/>
      </xdr:nvSpPr>
      <xdr:spPr>
        <a:xfrm>
          <a:off x="6400800" y="1963464"/>
          <a:ext cx="1609725" cy="341586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Tahoma" pitchFamily="34" charset="0"/>
              <a:ea typeface="Tahoma" pitchFamily="34" charset="0"/>
              <a:cs typeface="Tahoma" pitchFamily="34" charset="0"/>
            </a:rPr>
            <a:t>Scrap</a:t>
          </a:r>
        </a:p>
      </xdr:txBody>
    </xdr:sp>
    <xdr:clientData/>
  </xdr:twoCellAnchor>
  <xdr:twoCellAnchor editAs="oneCell">
    <xdr:from>
      <xdr:col>16</xdr:col>
      <xdr:colOff>695325</xdr:colOff>
      <xdr:row>1</xdr:row>
      <xdr:rowOff>0</xdr:rowOff>
    </xdr:from>
    <xdr:to>
      <xdr:col>16</xdr:col>
      <xdr:colOff>2076450</xdr:colOff>
      <xdr:row>7</xdr:row>
      <xdr:rowOff>163132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20425" y="190500"/>
          <a:ext cx="1381125" cy="130613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1019174</xdr:colOff>
      <xdr:row>4</xdr:row>
      <xdr:rowOff>28575</xdr:rowOff>
    </xdr:from>
    <xdr:to>
      <xdr:col>3</xdr:col>
      <xdr:colOff>57149</xdr:colOff>
      <xdr:row>6</xdr:row>
      <xdr:rowOff>9525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1628774" y="790575"/>
          <a:ext cx="1438275" cy="361950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latin typeface="Times New Roman" pitchFamily="18" charset="0"/>
              <a:cs typeface="Times New Roman" pitchFamily="18" charset="0"/>
            </a:rPr>
            <a:t>Interface</a:t>
          </a:r>
        </a:p>
      </xdr:txBody>
    </xdr:sp>
    <xdr:clientData/>
  </xdr:twoCellAnchor>
  <xdr:twoCellAnchor>
    <xdr:from>
      <xdr:col>5</xdr:col>
      <xdr:colOff>571500</xdr:colOff>
      <xdr:row>14</xdr:row>
      <xdr:rowOff>28575</xdr:rowOff>
    </xdr:from>
    <xdr:to>
      <xdr:col>6</xdr:col>
      <xdr:colOff>876300</xdr:colOff>
      <xdr:row>18</xdr:row>
      <xdr:rowOff>57150</xdr:rowOff>
    </xdr:to>
    <xdr:sp macro="" textlink="">
      <xdr:nvSpPr>
        <xdr:cNvPr id="3" name="Oval 2"/>
        <xdr:cNvSpPr/>
      </xdr:nvSpPr>
      <xdr:spPr>
        <a:xfrm>
          <a:off x="37452300" y="409575"/>
          <a:ext cx="1238250" cy="7905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800100</xdr:colOff>
      <xdr:row>15</xdr:row>
      <xdr:rowOff>19050</xdr:rowOff>
    </xdr:from>
    <xdr:to>
      <xdr:col>6</xdr:col>
      <xdr:colOff>771525</xdr:colOff>
      <xdr:row>17</xdr:row>
      <xdr:rowOff>104775</xdr:rowOff>
    </xdr:to>
    <xdr:sp macro="[0]!Macro1" textlink="">
      <xdr:nvSpPr>
        <xdr:cNvPr id="4" name="TextBox 3"/>
        <xdr:cNvSpPr txBox="1"/>
      </xdr:nvSpPr>
      <xdr:spPr>
        <a:xfrm>
          <a:off x="37680900" y="590550"/>
          <a:ext cx="904875" cy="46672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1">
              <a:solidFill>
                <a:schemeClr val="bg1"/>
              </a:solidFill>
            </a:rPr>
            <a:t>Filtrer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8:Q29"/>
  <sheetViews>
    <sheetView showGridLines="0" workbookViewId="0">
      <selection activeCell="L16" sqref="L16"/>
    </sheetView>
  </sheetViews>
  <sheetFormatPr defaultRowHeight="15" x14ac:dyDescent="0.25"/>
  <cols>
    <col min="1" max="13" width="9.140625" style="12"/>
    <col min="14" max="14" width="11" style="12" customWidth="1"/>
    <col min="15" max="15" width="10" style="12" customWidth="1"/>
    <col min="16" max="16" width="15" style="12" customWidth="1"/>
    <col min="17" max="17" width="34.42578125" style="12" customWidth="1"/>
    <col min="18" max="16384" width="9.140625" style="12"/>
  </cols>
  <sheetData>
    <row r="8" spans="2:17" x14ac:dyDescent="0.25">
      <c r="B8" s="35"/>
      <c r="C8" s="35"/>
      <c r="D8" s="35"/>
      <c r="E8" s="35"/>
      <c r="F8" s="35"/>
      <c r="G8" s="35"/>
      <c r="H8" s="35"/>
      <c r="I8" s="35"/>
      <c r="J8" s="35"/>
      <c r="K8" s="35"/>
    </row>
    <row r="9" spans="2:17" x14ac:dyDescent="0.25">
      <c r="B9" s="35"/>
      <c r="C9" s="35"/>
      <c r="D9" s="35"/>
      <c r="E9" s="35"/>
      <c r="F9" s="35"/>
      <c r="G9" s="35"/>
      <c r="H9" s="35"/>
      <c r="I9" s="35"/>
      <c r="J9" s="35"/>
      <c r="K9" s="35"/>
      <c r="O9" s="13"/>
      <c r="P9" s="13"/>
      <c r="Q9" s="13"/>
    </row>
    <row r="10" spans="2:17" x14ac:dyDescent="0.25">
      <c r="B10" s="35"/>
      <c r="C10" s="35"/>
      <c r="D10" s="35"/>
      <c r="E10" s="35"/>
      <c r="F10" s="35"/>
      <c r="G10" s="35"/>
      <c r="H10" s="35"/>
      <c r="I10" s="35"/>
      <c r="J10" s="35"/>
      <c r="K10" s="35"/>
      <c r="O10" s="13"/>
      <c r="P10" s="13"/>
      <c r="Q10" s="13"/>
    </row>
    <row r="11" spans="2:17" ht="15.75" x14ac:dyDescent="0.25">
      <c r="B11" s="35"/>
      <c r="C11" s="35"/>
      <c r="D11" s="35"/>
      <c r="E11" s="35"/>
      <c r="F11" s="35"/>
      <c r="G11" s="35"/>
      <c r="H11" s="35"/>
      <c r="I11" s="35"/>
      <c r="J11" s="35"/>
      <c r="K11" s="35"/>
      <c r="O11" s="15"/>
      <c r="P11" s="16"/>
      <c r="Q11" s="13"/>
    </row>
    <row r="12" spans="2:17" ht="15.75" x14ac:dyDescent="0.25">
      <c r="B12" s="35"/>
      <c r="C12" s="35"/>
      <c r="D12" s="35"/>
      <c r="E12" s="35"/>
      <c r="F12" s="35"/>
      <c r="G12" s="35"/>
      <c r="H12" s="35"/>
      <c r="I12" s="35"/>
      <c r="J12" s="35"/>
      <c r="K12" s="35"/>
      <c r="O12" s="15"/>
      <c r="P12" s="15"/>
      <c r="Q12" s="13"/>
    </row>
    <row r="13" spans="2:17" x14ac:dyDescent="0.25"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13"/>
      <c r="M13" s="13"/>
      <c r="O13" s="17"/>
      <c r="P13" s="18"/>
      <c r="Q13" s="13"/>
    </row>
    <row r="14" spans="2:17" x14ac:dyDescent="0.25">
      <c r="B14" s="35"/>
      <c r="C14" s="35"/>
      <c r="D14" s="35"/>
      <c r="E14" s="35"/>
      <c r="F14" s="35"/>
      <c r="G14" s="35"/>
      <c r="H14" s="35"/>
      <c r="I14" s="35"/>
      <c r="J14" s="35"/>
      <c r="K14" s="35"/>
      <c r="O14" s="17"/>
      <c r="P14" s="18"/>
      <c r="Q14" s="13"/>
    </row>
    <row r="15" spans="2:17" x14ac:dyDescent="0.25">
      <c r="B15" s="35"/>
      <c r="C15" s="35"/>
      <c r="D15" s="35"/>
      <c r="E15" s="35"/>
      <c r="F15" s="35"/>
      <c r="G15" s="35"/>
      <c r="H15" s="35"/>
      <c r="I15" s="35"/>
      <c r="J15" s="35"/>
      <c r="K15" s="35"/>
      <c r="O15" s="17"/>
      <c r="P15" s="18"/>
      <c r="Q15" s="13"/>
    </row>
    <row r="16" spans="2:17" x14ac:dyDescent="0.25">
      <c r="O16" s="17"/>
      <c r="P16" s="18"/>
      <c r="Q16" s="13"/>
    </row>
    <row r="17" spans="15:17" x14ac:dyDescent="0.25">
      <c r="O17" s="17"/>
      <c r="P17" s="18"/>
      <c r="Q17" s="13"/>
    </row>
    <row r="18" spans="15:17" x14ac:dyDescent="0.25">
      <c r="O18" s="17"/>
      <c r="P18" s="18"/>
      <c r="Q18" s="13"/>
    </row>
    <row r="19" spans="15:17" x14ac:dyDescent="0.25">
      <c r="O19" s="13"/>
      <c r="P19" s="13"/>
      <c r="Q19" s="13"/>
    </row>
    <row r="20" spans="15:17" x14ac:dyDescent="0.25">
      <c r="O20" s="19"/>
      <c r="P20" s="16"/>
      <c r="Q20" s="16"/>
    </row>
    <row r="21" spans="15:17" x14ac:dyDescent="0.25">
      <c r="O21" s="13"/>
      <c r="P21" s="13"/>
      <c r="Q21" s="13"/>
    </row>
    <row r="22" spans="15:17" x14ac:dyDescent="0.25">
      <c r="O22" s="17"/>
      <c r="P22" s="18"/>
      <c r="Q22" s="20"/>
    </row>
    <row r="23" spans="15:17" x14ac:dyDescent="0.25">
      <c r="O23" s="17"/>
      <c r="P23" s="18"/>
      <c r="Q23" s="20"/>
    </row>
    <row r="24" spans="15:17" x14ac:dyDescent="0.25">
      <c r="O24" s="17"/>
      <c r="P24" s="18"/>
      <c r="Q24" s="20"/>
    </row>
    <row r="25" spans="15:17" x14ac:dyDescent="0.25">
      <c r="O25" s="17"/>
      <c r="P25" s="18"/>
      <c r="Q25" s="20"/>
    </row>
    <row r="26" spans="15:17" x14ac:dyDescent="0.25">
      <c r="O26" s="13"/>
      <c r="P26" s="13"/>
      <c r="Q26" s="13"/>
    </row>
    <row r="27" spans="15:17" x14ac:dyDescent="0.25">
      <c r="O27" s="21"/>
      <c r="P27" s="16"/>
      <c r="Q27" s="13"/>
    </row>
    <row r="28" spans="15:17" x14ac:dyDescent="0.25">
      <c r="O28" s="22"/>
      <c r="P28" s="22"/>
      <c r="Q28" s="22"/>
    </row>
    <row r="29" spans="15:17" x14ac:dyDescent="0.25">
      <c r="O29" s="13"/>
      <c r="P29" s="13"/>
      <c r="Q29" s="13"/>
    </row>
  </sheetData>
  <sheetProtection password="DE1B" sheet="1" objects="1" scenarios="1" formatCells="0" sort="0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K30"/>
  <sheetViews>
    <sheetView showGridLines="0" workbookViewId="0">
      <selection activeCell="K1" sqref="K1"/>
    </sheetView>
  </sheetViews>
  <sheetFormatPr defaultRowHeight="15" x14ac:dyDescent="0.25"/>
  <cols>
    <col min="5" max="5" width="24.140625" style="29" customWidth="1"/>
    <col min="7" max="7" width="42.28515625" style="23" customWidth="1"/>
    <col min="9" max="9" width="13.140625" customWidth="1"/>
    <col min="11" max="11" width="14.7109375" customWidth="1"/>
    <col min="13" max="13" width="13.85546875" customWidth="1"/>
  </cols>
  <sheetData>
    <row r="1" spans="2:11" x14ac:dyDescent="0.25">
      <c r="B1" s="1"/>
      <c r="C1" s="24" t="s">
        <v>0</v>
      </c>
      <c r="E1" s="28" t="s">
        <v>2</v>
      </c>
      <c r="G1" s="30" t="s">
        <v>3</v>
      </c>
      <c r="I1" s="7" t="s">
        <v>35</v>
      </c>
      <c r="J1" s="8"/>
      <c r="K1" s="7" t="s">
        <v>39</v>
      </c>
    </row>
    <row r="2" spans="2:11" x14ac:dyDescent="0.25">
      <c r="B2" s="1"/>
      <c r="C2" s="25">
        <v>1</v>
      </c>
      <c r="E2" s="25" t="s">
        <v>4</v>
      </c>
      <c r="G2" s="31" t="s">
        <v>43</v>
      </c>
      <c r="I2" s="2" t="s">
        <v>36</v>
      </c>
      <c r="J2" s="6"/>
      <c r="K2" s="10" t="s">
        <v>34</v>
      </c>
    </row>
    <row r="3" spans="2:11" x14ac:dyDescent="0.25">
      <c r="B3" s="1"/>
      <c r="C3" s="26">
        <v>2</v>
      </c>
      <c r="D3" s="34"/>
      <c r="E3" s="26" t="s">
        <v>5</v>
      </c>
      <c r="G3" s="32" t="s">
        <v>44</v>
      </c>
      <c r="I3" s="2" t="s">
        <v>37</v>
      </c>
      <c r="K3" s="11" t="s">
        <v>72</v>
      </c>
    </row>
    <row r="4" spans="2:11" x14ac:dyDescent="0.25">
      <c r="B4" s="1"/>
      <c r="C4" s="27">
        <v>3</v>
      </c>
      <c r="E4" s="27" t="s">
        <v>6</v>
      </c>
      <c r="G4" s="31" t="s">
        <v>45</v>
      </c>
      <c r="I4" s="2" t="s">
        <v>38</v>
      </c>
      <c r="K4" s="11" t="s">
        <v>0</v>
      </c>
    </row>
    <row r="5" spans="2:11" x14ac:dyDescent="0.25">
      <c r="E5" s="27" t="s">
        <v>7</v>
      </c>
      <c r="G5" s="32" t="s">
        <v>46</v>
      </c>
      <c r="H5" s="6"/>
      <c r="J5" s="9"/>
      <c r="K5" s="11" t="s">
        <v>75</v>
      </c>
    </row>
    <row r="6" spans="2:11" x14ac:dyDescent="0.25">
      <c r="D6" s="1"/>
      <c r="E6" s="26" t="s">
        <v>8</v>
      </c>
      <c r="G6" s="31" t="s">
        <v>47</v>
      </c>
      <c r="K6" s="11" t="s">
        <v>1</v>
      </c>
    </row>
    <row r="7" spans="2:11" x14ac:dyDescent="0.25">
      <c r="E7" s="27" t="s">
        <v>9</v>
      </c>
      <c r="G7" s="32" t="s">
        <v>48</v>
      </c>
      <c r="K7" s="11" t="s">
        <v>74</v>
      </c>
    </row>
    <row r="8" spans="2:11" x14ac:dyDescent="0.25">
      <c r="E8" s="25" t="s">
        <v>10</v>
      </c>
      <c r="G8" s="31" t="s">
        <v>49</v>
      </c>
    </row>
    <row r="9" spans="2:11" x14ac:dyDescent="0.25">
      <c r="D9" s="1"/>
      <c r="E9" s="26" t="s">
        <v>11</v>
      </c>
      <c r="G9" s="32" t="s">
        <v>50</v>
      </c>
    </row>
    <row r="10" spans="2:11" x14ac:dyDescent="0.25">
      <c r="E10" s="27" t="s">
        <v>12</v>
      </c>
      <c r="G10" s="31" t="s">
        <v>51</v>
      </c>
    </row>
    <row r="11" spans="2:11" x14ac:dyDescent="0.25">
      <c r="E11" s="25" t="s">
        <v>13</v>
      </c>
      <c r="G11" s="32" t="s">
        <v>52</v>
      </c>
    </row>
    <row r="12" spans="2:11" x14ac:dyDescent="0.25">
      <c r="D12" s="1"/>
      <c r="E12" s="26" t="s">
        <v>14</v>
      </c>
      <c r="G12" s="31" t="s">
        <v>53</v>
      </c>
    </row>
    <row r="13" spans="2:11" x14ac:dyDescent="0.25">
      <c r="E13" s="27" t="s">
        <v>15</v>
      </c>
      <c r="G13" s="32" t="s">
        <v>54</v>
      </c>
    </row>
    <row r="14" spans="2:11" x14ac:dyDescent="0.25">
      <c r="E14" s="25" t="s">
        <v>16</v>
      </c>
      <c r="G14" s="31" t="s">
        <v>55</v>
      </c>
    </row>
    <row r="15" spans="2:11" x14ac:dyDescent="0.25">
      <c r="D15" s="1"/>
      <c r="E15" s="26" t="s">
        <v>17</v>
      </c>
      <c r="G15" s="32" t="s">
        <v>56</v>
      </c>
    </row>
    <row r="16" spans="2:11" x14ac:dyDescent="0.25">
      <c r="E16" s="27" t="s">
        <v>18</v>
      </c>
      <c r="G16" s="31" t="s">
        <v>57</v>
      </c>
    </row>
    <row r="17" spans="3:7" x14ac:dyDescent="0.25">
      <c r="C17" s="9"/>
      <c r="E17" s="25" t="s">
        <v>19</v>
      </c>
      <c r="G17" s="32" t="s">
        <v>58</v>
      </c>
    </row>
    <row r="18" spans="3:7" x14ac:dyDescent="0.25">
      <c r="D18" s="1"/>
      <c r="E18" s="26" t="s">
        <v>20</v>
      </c>
      <c r="G18" s="31" t="s">
        <v>59</v>
      </c>
    </row>
    <row r="19" spans="3:7" x14ac:dyDescent="0.25">
      <c r="E19" s="27" t="s">
        <v>21</v>
      </c>
      <c r="G19" s="32" t="s">
        <v>60</v>
      </c>
    </row>
    <row r="20" spans="3:7" x14ac:dyDescent="0.25">
      <c r="E20" s="25" t="s">
        <v>22</v>
      </c>
      <c r="G20" s="31" t="s">
        <v>61</v>
      </c>
    </row>
    <row r="21" spans="3:7" x14ac:dyDescent="0.25">
      <c r="D21" s="1"/>
      <c r="E21" s="26" t="s">
        <v>23</v>
      </c>
      <c r="G21" s="32" t="s">
        <v>62</v>
      </c>
    </row>
    <row r="22" spans="3:7" x14ac:dyDescent="0.25">
      <c r="E22" s="27" t="s">
        <v>24</v>
      </c>
      <c r="G22" s="33" t="s">
        <v>64</v>
      </c>
    </row>
    <row r="23" spans="3:7" x14ac:dyDescent="0.25">
      <c r="E23" s="27" t="s">
        <v>25</v>
      </c>
      <c r="G23" s="33" t="s">
        <v>63</v>
      </c>
    </row>
    <row r="24" spans="3:7" x14ac:dyDescent="0.25">
      <c r="D24" s="1"/>
      <c r="E24" s="26" t="s">
        <v>26</v>
      </c>
      <c r="G24" s="33" t="s">
        <v>65</v>
      </c>
    </row>
    <row r="25" spans="3:7" x14ac:dyDescent="0.25">
      <c r="E25" s="27" t="s">
        <v>27</v>
      </c>
      <c r="G25" s="33" t="s">
        <v>66</v>
      </c>
    </row>
    <row r="26" spans="3:7" x14ac:dyDescent="0.25">
      <c r="E26" s="25" t="s">
        <v>28</v>
      </c>
      <c r="G26" s="33" t="s">
        <v>67</v>
      </c>
    </row>
    <row r="27" spans="3:7" x14ac:dyDescent="0.25">
      <c r="D27" s="1"/>
      <c r="E27" s="26" t="s">
        <v>29</v>
      </c>
      <c r="G27" s="33" t="s">
        <v>68</v>
      </c>
    </row>
    <row r="28" spans="3:7" x14ac:dyDescent="0.25">
      <c r="E28" s="27" t="s">
        <v>30</v>
      </c>
      <c r="G28" s="31" t="s">
        <v>69</v>
      </c>
    </row>
    <row r="29" spans="3:7" x14ac:dyDescent="0.25">
      <c r="E29" s="25" t="s">
        <v>31</v>
      </c>
      <c r="G29" s="32" t="s">
        <v>70</v>
      </c>
    </row>
    <row r="30" spans="3:7" x14ac:dyDescent="0.25">
      <c r="D30" s="1"/>
      <c r="E30" s="26" t="s">
        <v>32</v>
      </c>
      <c r="G30" s="31" t="s">
        <v>71</v>
      </c>
    </row>
  </sheetData>
  <sheetProtection password="DE1B" sheet="1" objects="1" scenarios="1" formatCells="0" selectLockedCells="1" sort="0" selectUnlockedCell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38"/>
  <sheetViews>
    <sheetView showGridLines="0" tabSelected="1" topLeftCell="A5" workbookViewId="0">
      <selection activeCell="D18" sqref="D18"/>
    </sheetView>
  </sheetViews>
  <sheetFormatPr defaultRowHeight="15" x14ac:dyDescent="0.25"/>
  <cols>
    <col min="1" max="1" width="9.140625" style="3"/>
    <col min="2" max="2" width="20.140625" style="38" customWidth="1"/>
    <col min="3" max="3" width="15.85546875" style="36" customWidth="1"/>
    <col min="4" max="4" width="14" style="3" customWidth="1"/>
    <col min="5" max="5" width="18.140625" style="3" customWidth="1"/>
    <col min="6" max="6" width="15" style="3" customWidth="1"/>
    <col min="7" max="7" width="16" style="3" customWidth="1"/>
    <col min="8" max="8" width="15" style="3" customWidth="1"/>
    <col min="9" max="9" width="21.7109375" style="3" customWidth="1"/>
    <col min="10" max="10" width="21.5703125" style="3" customWidth="1"/>
    <col min="11" max="11" width="49.28515625" style="3" customWidth="1"/>
    <col min="12" max="12" width="28.140625" style="3" customWidth="1"/>
    <col min="13" max="13" width="12.7109375" style="3" customWidth="1"/>
    <col min="14" max="14" width="12.85546875" style="3" customWidth="1"/>
    <col min="15" max="15" width="15.140625" style="3" customWidth="1"/>
    <col min="16" max="17" width="15.28515625" style="3" customWidth="1"/>
    <col min="18" max="18" width="11" style="3" customWidth="1"/>
    <col min="19" max="19" width="19.7109375" style="3" customWidth="1"/>
    <col min="20" max="20" width="24" style="3" customWidth="1"/>
    <col min="21" max="21" width="16" style="3" customWidth="1"/>
    <col min="22" max="22" width="20" style="3" customWidth="1"/>
    <col min="23" max="23" width="21.5703125" style="3" customWidth="1"/>
    <col min="24" max="24" width="23.42578125" style="3" customWidth="1"/>
    <col min="25" max="25" width="35.85546875" style="3" customWidth="1"/>
    <col min="26" max="27" width="9.140625" style="3"/>
    <col min="28" max="28" width="13.140625" style="3" customWidth="1"/>
    <col min="29" max="29" width="17.140625" style="3" customWidth="1"/>
    <col min="30" max="30" width="17.7109375" style="3" customWidth="1"/>
    <col min="31" max="31" width="14" style="3" customWidth="1"/>
    <col min="32" max="32" width="21" style="3" customWidth="1"/>
    <col min="33" max="33" width="17" style="3" customWidth="1"/>
    <col min="34" max="34" width="16.140625" style="3" customWidth="1"/>
    <col min="35" max="35" width="19.5703125" style="3" customWidth="1"/>
    <col min="36" max="36" width="17.140625" style="3" customWidth="1"/>
    <col min="37" max="37" width="17.42578125" style="3" customWidth="1"/>
    <col min="38" max="16384" width="9.140625" style="3"/>
  </cols>
  <sheetData>
    <row r="1" spans="1:11" x14ac:dyDescent="0.25">
      <c r="A1" s="3">
        <v>8</v>
      </c>
    </row>
    <row r="3" spans="1:11" x14ac:dyDescent="0.25">
      <c r="C3" s="38"/>
    </row>
    <row r="5" spans="1:11" x14ac:dyDescent="0.25">
      <c r="C5" s="40"/>
    </row>
    <row r="6" spans="1:11" x14ac:dyDescent="0.25">
      <c r="C6" s="38">
        <f>MAX(B9:B99953)</f>
        <v>3</v>
      </c>
    </row>
    <row r="8" spans="1:11" x14ac:dyDescent="0.25">
      <c r="B8" s="39" t="s">
        <v>33</v>
      </c>
      <c r="C8" s="37" t="s">
        <v>72</v>
      </c>
      <c r="D8" s="4" t="s">
        <v>0</v>
      </c>
      <c r="E8" s="4" t="s">
        <v>75</v>
      </c>
      <c r="F8" s="4" t="s">
        <v>76</v>
      </c>
      <c r="G8" s="4" t="s">
        <v>1</v>
      </c>
      <c r="H8" s="4" t="s">
        <v>77</v>
      </c>
      <c r="I8" s="4" t="s">
        <v>78</v>
      </c>
      <c r="J8" s="4" t="s">
        <v>73</v>
      </c>
      <c r="K8" s="5" t="s">
        <v>74</v>
      </c>
    </row>
    <row r="9" spans="1:11" x14ac:dyDescent="0.25">
      <c r="B9" s="38">
        <v>1</v>
      </c>
      <c r="C9" s="36">
        <v>42767</v>
      </c>
      <c r="D9" s="3" t="s">
        <v>79</v>
      </c>
      <c r="E9" s="3" t="s">
        <v>80</v>
      </c>
      <c r="F9" s="3" t="s">
        <v>80</v>
      </c>
      <c r="G9" s="3" t="s">
        <v>4</v>
      </c>
      <c r="H9" s="3" t="s">
        <v>81</v>
      </c>
      <c r="I9" s="3" t="s">
        <v>80</v>
      </c>
      <c r="J9" s="3" t="s">
        <v>41</v>
      </c>
      <c r="K9" s="3" t="s">
        <v>82</v>
      </c>
    </row>
    <row r="10" spans="1:11" x14ac:dyDescent="0.25">
      <c r="B10" s="38">
        <v>2</v>
      </c>
      <c r="C10" s="36" t="s">
        <v>86</v>
      </c>
      <c r="D10" s="3" t="s">
        <v>79</v>
      </c>
      <c r="E10" s="3" t="s">
        <v>87</v>
      </c>
      <c r="F10" s="3" t="s">
        <v>42</v>
      </c>
      <c r="G10" s="3" t="s">
        <v>4</v>
      </c>
      <c r="H10" s="3" t="s">
        <v>79</v>
      </c>
      <c r="I10" s="3" t="s">
        <v>42</v>
      </c>
      <c r="J10" s="3" t="s">
        <v>40</v>
      </c>
      <c r="K10" s="3" t="s">
        <v>82</v>
      </c>
    </row>
    <row r="11" spans="1:11" x14ac:dyDescent="0.25">
      <c r="B11" s="38">
        <v>3</v>
      </c>
      <c r="C11" s="36" t="s">
        <v>88</v>
      </c>
      <c r="D11" s="3" t="s">
        <v>79</v>
      </c>
      <c r="E11" s="3" t="s">
        <v>87</v>
      </c>
      <c r="F11" s="3" t="s">
        <v>42</v>
      </c>
      <c r="G11" s="3" t="s">
        <v>4</v>
      </c>
      <c r="H11" s="3" t="s">
        <v>79</v>
      </c>
      <c r="I11" s="3" t="s">
        <v>42</v>
      </c>
      <c r="J11" s="3" t="s">
        <v>40</v>
      </c>
      <c r="K11" s="3" t="s">
        <v>82</v>
      </c>
    </row>
    <row r="13" spans="1:11" x14ac:dyDescent="0.25">
      <c r="B13" s="3"/>
      <c r="C13" s="38"/>
      <c r="D13" s="36"/>
    </row>
    <row r="14" spans="1:11" x14ac:dyDescent="0.25">
      <c r="B14" s="3"/>
      <c r="C14" s="38"/>
      <c r="D14" s="36"/>
    </row>
    <row r="15" spans="1:11" x14ac:dyDescent="0.25">
      <c r="B15" s="3"/>
      <c r="C15" s="3"/>
    </row>
    <row r="16" spans="1:11" x14ac:dyDescent="0.25">
      <c r="B16" s="3"/>
      <c r="C16" s="3"/>
    </row>
    <row r="17" spans="2:12" x14ac:dyDescent="0.25">
      <c r="B17" s="3"/>
      <c r="C17" s="41" t="s">
        <v>83</v>
      </c>
      <c r="D17" s="41" t="s">
        <v>84</v>
      </c>
    </row>
    <row r="18" spans="2:12" x14ac:dyDescent="0.25">
      <c r="B18" s="3"/>
      <c r="C18" s="14">
        <v>42768</v>
      </c>
      <c r="D18" s="14">
        <v>42769</v>
      </c>
    </row>
    <row r="19" spans="2:12" x14ac:dyDescent="0.25">
      <c r="B19" s="3"/>
      <c r="C19" s="3" t="s">
        <v>85</v>
      </c>
    </row>
    <row r="20" spans="2:12" x14ac:dyDescent="0.25">
      <c r="B20" s="3"/>
      <c r="C20" s="12" t="b">
        <f>AND(C9&gt;=$C$18,C9&lt;=$D$18)</f>
        <v>0</v>
      </c>
    </row>
    <row r="21" spans="2:12" x14ac:dyDescent="0.25">
      <c r="B21" s="3"/>
      <c r="C21" s="3"/>
    </row>
    <row r="22" spans="2:12" x14ac:dyDescent="0.25">
      <c r="B22" s="3"/>
      <c r="C22" s="3"/>
    </row>
    <row r="23" spans="2:12" x14ac:dyDescent="0.25">
      <c r="B23" s="3"/>
      <c r="C23" s="39" t="s">
        <v>33</v>
      </c>
      <c r="D23" s="37" t="s">
        <v>72</v>
      </c>
      <c r="E23" s="4" t="s">
        <v>0</v>
      </c>
      <c r="F23" s="4" t="s">
        <v>75</v>
      </c>
      <c r="G23" s="4" t="s">
        <v>76</v>
      </c>
      <c r="H23" s="4" t="s">
        <v>1</v>
      </c>
      <c r="I23" s="4" t="s">
        <v>77</v>
      </c>
      <c r="J23" s="4" t="s">
        <v>78</v>
      </c>
      <c r="K23" s="4" t="s">
        <v>73</v>
      </c>
      <c r="L23" s="5" t="s">
        <v>74</v>
      </c>
    </row>
    <row r="24" spans="2:12" x14ac:dyDescent="0.25">
      <c r="B24" s="3"/>
      <c r="C24" s="38"/>
      <c r="D24" s="36"/>
    </row>
    <row r="25" spans="2:12" x14ac:dyDescent="0.25">
      <c r="B25" s="3"/>
      <c r="C25" s="3"/>
    </row>
    <row r="26" spans="2:12" x14ac:dyDescent="0.25">
      <c r="B26" s="3"/>
      <c r="C26" s="3"/>
    </row>
    <row r="27" spans="2:12" x14ac:dyDescent="0.25">
      <c r="B27" s="3"/>
      <c r="C27" s="3"/>
    </row>
    <row r="36" spans="2:3" x14ac:dyDescent="0.25">
      <c r="B36" s="3"/>
      <c r="C36" s="3"/>
    </row>
    <row r="37" spans="2:3" x14ac:dyDescent="0.25">
      <c r="B37" s="3"/>
      <c r="C37" s="3"/>
    </row>
    <row r="38" spans="2:3" x14ac:dyDescent="0.25">
      <c r="B38" s="3"/>
      <c r="C38" s="3"/>
    </row>
  </sheetData>
  <sheetProtection formatCells="0" selectLockedCells="1" sort="0" selectUnlockedCells="1"/>
  <sortState ref="B10:H12">
    <sortCondition ref="C9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10</vt:i4>
      </vt:variant>
    </vt:vector>
  </HeadingPairs>
  <TitlesOfParts>
    <vt:vector size="13" baseType="lpstr">
      <vt:lpstr>Interface</vt:lpstr>
      <vt:lpstr>List</vt:lpstr>
      <vt:lpstr>Data</vt:lpstr>
      <vt:lpstr>ColHeaders</vt:lpstr>
      <vt:lpstr>Data!Criteria</vt:lpstr>
      <vt:lpstr>Interface!Criteria</vt:lpstr>
      <vt:lpstr>Data!Extract</vt:lpstr>
      <vt:lpstr>ID</vt:lpstr>
      <vt:lpstr>SEARCH</vt:lpstr>
      <vt:lpstr>Search_Scrap</vt:lpstr>
      <vt:lpstr>Start</vt:lpstr>
      <vt:lpstr>Start1</vt:lpstr>
      <vt:lpstr>Start2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Houyam</dc:creator>
  <cp:lastModifiedBy>Houyam</cp:lastModifiedBy>
  <dcterms:created xsi:type="dcterms:W3CDTF">2017-01-13T03:16:54Z</dcterms:created>
  <dcterms:modified xsi:type="dcterms:W3CDTF">2017-02-03T16:21:51Z</dcterms:modified>
</cp:coreProperties>
</file>