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2515" windowHeight="10035"/>
  </bookViews>
  <sheets>
    <sheet name="Feuil1" sheetId="1" r:id="rId1"/>
  </sheets>
  <calcPr calcId="145621" refMode="R1C1"/>
</workbook>
</file>

<file path=xl/calcChain.xml><?xml version="1.0" encoding="utf-8"?>
<calcChain xmlns="http://schemas.openxmlformats.org/spreadsheetml/2006/main">
  <c r="F4" i="1" l="1"/>
  <c r="F9" i="1"/>
  <c r="F3" i="1"/>
  <c r="E4" i="1"/>
  <c r="E5" i="1"/>
  <c r="F5" i="1" s="1"/>
  <c r="E6" i="1"/>
  <c r="F6" i="1" s="1"/>
  <c r="E7" i="1"/>
  <c r="F7" i="1" s="1"/>
  <c r="E8" i="1"/>
  <c r="F8" i="1" s="1"/>
  <c r="E9" i="1"/>
  <c r="E3" i="1"/>
  <c r="D4" i="1" l="1"/>
  <c r="D6" i="1"/>
  <c r="D9" i="1"/>
  <c r="D3" i="1"/>
  <c r="C4" i="1"/>
  <c r="C5" i="1"/>
  <c r="D5" i="1" s="1"/>
  <c r="C6" i="1"/>
  <c r="C7" i="1"/>
  <c r="D7" i="1" s="1"/>
  <c r="C8" i="1"/>
  <c r="D8" i="1" s="1"/>
  <c r="C9" i="1"/>
  <c r="C3" i="1"/>
</calcChain>
</file>

<file path=xl/sharedStrings.xml><?xml version="1.0" encoding="utf-8"?>
<sst xmlns="http://schemas.openxmlformats.org/spreadsheetml/2006/main" count="20" uniqueCount="19">
  <si>
    <t>Personne suivie</t>
  </si>
  <si>
    <t>Bénéficiaire</t>
  </si>
  <si>
    <t>Année naiss. PP</t>
  </si>
  <si>
    <t>Né &lt;1930</t>
  </si>
  <si>
    <t>Boss Lidia 27.04.1917</t>
  </si>
  <si>
    <t>Boss Lidia 27.04.1918</t>
  </si>
  <si>
    <t>Boss Lidia 27.04.1920</t>
  </si>
  <si>
    <t>Boss Lidia 27.04.1923</t>
  </si>
  <si>
    <t>Boss Lidia 27-AVR-17</t>
  </si>
  <si>
    <t>Boss Lidia 27-AVR-18</t>
  </si>
  <si>
    <t>Boss Lidia 27-AVR-20</t>
  </si>
  <si>
    <t>Boss Lidia 27-AVR-23</t>
  </si>
  <si>
    <t>PS=Bénéficiaire</t>
  </si>
  <si>
    <t>Boss Lidia 27.04.1925</t>
  </si>
  <si>
    <t>Boss Lidia 27-AVR-25</t>
  </si>
  <si>
    <t>Boss Lidia 27.04.1931</t>
  </si>
  <si>
    <t>Boss Lidia 27-AVR-31</t>
  </si>
  <si>
    <t>Boss Lidia 27.04.1930</t>
  </si>
  <si>
    <t>Boss Lidia 27-AVR-30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</si>
</sst>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49" fontId="1" fillId="2" borderId="1" xfId="0" applyNumberFormat="1" applyFont="1" applyFill="1" applyBorder="1" applyAlignment="1">
      <alignment horizontal="left" wrapText="1"/>
    </xf>
    <xf numFmtId="0" fontId="1" fillId="0" borderId="2" xfId="0" applyNumberFormat="1" applyFont="1" applyFill="1" applyBorder="1" applyAlignment="1">
      <alignment horizontal="left" wrapText="1"/>
    </xf>
    <xf numFmtId="49" fontId="0" fillId="0" borderId="1" xfId="0" applyNumberFormat="1" applyBorder="1" applyAlignment="1">
      <alignment horizontal="left" wrapText="1"/>
    </xf>
    <xf numFmtId="0" fontId="0" fillId="0" borderId="0" xfId="0" applyNumberFormat="1" applyBorder="1"/>
    <xf numFmtId="49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"/>
  <sheetViews>
    <sheetView tabSelected="1" workbookViewId="0">
      <selection activeCell="H6" sqref="H6"/>
    </sheetView>
  </sheetViews>
  <sheetFormatPr baseColWidth="10" defaultRowHeight="12.75" x14ac:dyDescent="0.2"/>
  <cols>
    <col min="1" max="2" width="36.85546875" customWidth="1"/>
    <col min="3" max="3" width="9.28515625" bestFit="1" customWidth="1"/>
    <col min="4" max="4" width="9.140625" bestFit="1" customWidth="1"/>
    <col min="5" max="5" width="21.7109375" customWidth="1"/>
    <col min="6" max="6" width="16.42578125" customWidth="1"/>
  </cols>
  <sheetData>
    <row r="2" spans="1:6" ht="25.5" x14ac:dyDescent="0.2">
      <c r="A2" s="1" t="s">
        <v>0</v>
      </c>
      <c r="B2" s="1" t="s">
        <v>1</v>
      </c>
      <c r="C2" s="2" t="s">
        <v>2</v>
      </c>
      <c r="D2" s="2" t="s">
        <v>3</v>
      </c>
      <c r="E2" s="2" t="s">
        <v>1</v>
      </c>
      <c r="F2" s="2" t="s">
        <v>12</v>
      </c>
    </row>
    <row r="3" spans="1:6" x14ac:dyDescent="0.2">
      <c r="A3" s="3" t="s">
        <v>4</v>
      </c>
      <c r="B3" s="3" t="s">
        <v>8</v>
      </c>
      <c r="C3" s="4" t="str">
        <f>RIGHT(A3,4)</f>
        <v>1917</v>
      </c>
      <c r="D3" s="4" t="b">
        <f>IF(C3&lt;1930,C3+100)</f>
        <v>0</v>
      </c>
      <c r="E3" s="5" t="str">
        <f>LEFT(B3,LEN(B3)-9)&amp;TEXT(SUBSTITUTE(SUBSTITUTE(SUBSTITUTE(RIGHT(B3,9),"DEC","DÉC"),"FEV","FÉV"),"AOU","AOÛ"),"jj.mm.aaaa")</f>
        <v>Boss Lidia 27.04.2017</v>
      </c>
      <c r="F3" t="b">
        <f>EXACT(A3,E3)</f>
        <v>0</v>
      </c>
    </row>
    <row r="4" spans="1:6" x14ac:dyDescent="0.2">
      <c r="A4" s="3" t="s">
        <v>5</v>
      </c>
      <c r="B4" s="3" t="s">
        <v>9</v>
      </c>
      <c r="C4" s="4" t="str">
        <f t="shared" ref="C4:C9" si="0">RIGHT(A4,4)</f>
        <v>1918</v>
      </c>
      <c r="D4" s="4" t="b">
        <f t="shared" ref="D4:D9" si="1">IF(C4&lt;1930,C4+100)</f>
        <v>0</v>
      </c>
      <c r="E4" s="5" t="str">
        <f t="shared" ref="E4:E9" si="2">LEFT(B4,LEN(B4)-9)&amp;TEXT(SUBSTITUTE(SUBSTITUTE(SUBSTITUTE(RIGHT(B4,9),"DEC","DÉC"),"FEV","FÉV"),"AOU","AOÛ"),"jj.mm.aaaa")</f>
        <v>Boss Lidia 27.04.2018</v>
      </c>
      <c r="F4" t="b">
        <f t="shared" ref="F4:F9" si="3">EXACT(A4,E4)</f>
        <v>0</v>
      </c>
    </row>
    <row r="5" spans="1:6" x14ac:dyDescent="0.2">
      <c r="A5" s="3" t="s">
        <v>13</v>
      </c>
      <c r="B5" s="3" t="s">
        <v>14</v>
      </c>
      <c r="C5" s="4" t="str">
        <f t="shared" si="0"/>
        <v>1925</v>
      </c>
      <c r="D5" s="4" t="b">
        <f t="shared" si="1"/>
        <v>0</v>
      </c>
      <c r="E5" s="5" t="str">
        <f t="shared" si="2"/>
        <v>Boss Lidia 27.04.2025</v>
      </c>
      <c r="F5" t="b">
        <f t="shared" si="3"/>
        <v>0</v>
      </c>
    </row>
    <row r="6" spans="1:6" x14ac:dyDescent="0.2">
      <c r="A6" s="3" t="s">
        <v>6</v>
      </c>
      <c r="B6" s="3" t="s">
        <v>10</v>
      </c>
      <c r="C6" s="4" t="str">
        <f t="shared" si="0"/>
        <v>1920</v>
      </c>
      <c r="D6" s="4" t="b">
        <f t="shared" si="1"/>
        <v>0</v>
      </c>
      <c r="E6" s="5" t="str">
        <f t="shared" si="2"/>
        <v>Boss Lidia 27.04.2020</v>
      </c>
      <c r="F6" t="b">
        <f t="shared" si="3"/>
        <v>0</v>
      </c>
    </row>
    <row r="7" spans="1:6" x14ac:dyDescent="0.2">
      <c r="A7" s="3" t="s">
        <v>15</v>
      </c>
      <c r="B7" s="3" t="s">
        <v>16</v>
      </c>
      <c r="C7" s="4" t="str">
        <f t="shared" si="0"/>
        <v>1931</v>
      </c>
      <c r="D7" s="4" t="b">
        <f t="shared" si="1"/>
        <v>0</v>
      </c>
      <c r="E7" s="5" t="str">
        <f t="shared" si="2"/>
        <v>Boss Lidia 27.04.1931</v>
      </c>
      <c r="F7" t="b">
        <f t="shared" si="3"/>
        <v>1</v>
      </c>
    </row>
    <row r="8" spans="1:6" x14ac:dyDescent="0.2">
      <c r="A8" s="3" t="s">
        <v>17</v>
      </c>
      <c r="B8" s="3" t="s">
        <v>18</v>
      </c>
      <c r="C8" s="4" t="str">
        <f t="shared" si="0"/>
        <v>1930</v>
      </c>
      <c r="D8" s="4" t="b">
        <f t="shared" si="1"/>
        <v>0</v>
      </c>
      <c r="E8" s="5" t="str">
        <f t="shared" si="2"/>
        <v>Boss Lidia 27.04.1930</v>
      </c>
      <c r="F8" t="b">
        <f t="shared" si="3"/>
        <v>1</v>
      </c>
    </row>
    <row r="9" spans="1:6" x14ac:dyDescent="0.2">
      <c r="A9" s="3" t="s">
        <v>7</v>
      </c>
      <c r="B9" s="3" t="s">
        <v>11</v>
      </c>
      <c r="C9" s="4" t="str">
        <f t="shared" si="0"/>
        <v>1923</v>
      </c>
      <c r="D9" s="4" t="b">
        <f t="shared" si="1"/>
        <v>0</v>
      </c>
      <c r="E9" s="5" t="str">
        <f t="shared" si="2"/>
        <v>Boss Lidia 27.04.2023</v>
      </c>
      <c r="F9" t="b">
        <f t="shared" si="3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Etat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Bonvin Sergeï (DEAS)</dc:creator>
  <cp:lastModifiedBy>Bonvin Sergeï (DEAS)</cp:lastModifiedBy>
  <dcterms:created xsi:type="dcterms:W3CDTF">2017-09-26T09:48:36Z</dcterms:created>
  <dcterms:modified xsi:type="dcterms:W3CDTF">2017-09-26T10:20:33Z</dcterms:modified>
</cp:coreProperties>
</file>