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use\Desktop\"/>
    </mc:Choice>
  </mc:AlternateContent>
  <bookViews>
    <workbookView xWindow="0" yWindow="0" windowWidth="20730" windowHeight="11760" activeTab="1"/>
  </bookViews>
  <sheets>
    <sheet name="Récapitulatif saison" sheetId="4" r:id="rId1"/>
    <sheet name="Synthèse" sheetId="7" r:id="rId2"/>
    <sheet name="BD" sheetId="8" r:id="rId3"/>
  </sheets>
  <definedNames>
    <definedName name="_xlnm._FilterDatabase" localSheetId="0" hidden="1">'Récapitulatif saison'!$B$4:$K$4</definedName>
    <definedName name="Agents">#REF!</definedName>
    <definedName name="AUO">#REF!</definedName>
    <definedName name="Dates">#REF!</definedName>
    <definedName name="Fêtes">#REF!</definedName>
    <definedName name="Jours">#REF!</definedName>
    <definedName name="Matricule">#REF!</definedName>
    <definedName name="Motifs">#REF!</definedName>
    <definedName name="Nom">#REF!</definedName>
    <definedName name="Prénom">#REF!</definedName>
    <definedName name="SAB">#REF!</definedName>
    <definedName name="Site">#REF!</definedName>
    <definedName name="Statut">#REF!</definedName>
    <definedName name="Types">#REF!</definedName>
    <definedName name="UO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7" l="1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4" i="7"/>
  <c r="E2" i="7"/>
  <c r="F2" i="7" s="1"/>
  <c r="G2" i="7" s="1"/>
  <c r="H2" i="7" s="1"/>
  <c r="I2" i="7" s="1"/>
  <c r="J2" i="7" s="1"/>
  <c r="K2" i="7" s="1"/>
  <c r="L2" i="7" s="1"/>
  <c r="M2" i="7" s="1"/>
  <c r="N2" i="7" s="1"/>
  <c r="O2" i="7" s="1"/>
  <c r="P2" i="7" s="1"/>
  <c r="Q2" i="7" s="1"/>
  <c r="R2" i="7" s="1"/>
  <c r="S2" i="7" s="1"/>
  <c r="T2" i="7" s="1"/>
  <c r="U2" i="7" s="1"/>
  <c r="V2" i="7" s="1"/>
  <c r="W2" i="7" s="1"/>
  <c r="X2" i="7" s="1"/>
  <c r="Y2" i="7" s="1"/>
  <c r="Z2" i="7" s="1"/>
  <c r="AA2" i="7" s="1"/>
  <c r="AB2" i="7" s="1"/>
  <c r="AC2" i="7" s="1"/>
</calcChain>
</file>

<file path=xl/sharedStrings.xml><?xml version="1.0" encoding="utf-8"?>
<sst xmlns="http://schemas.openxmlformats.org/spreadsheetml/2006/main" count="145" uniqueCount="76">
  <si>
    <t>Agents</t>
  </si>
  <si>
    <t>Type de jours</t>
  </si>
  <si>
    <t>Semaines</t>
  </si>
  <si>
    <t>Nbre de jours</t>
  </si>
  <si>
    <t>Jour début</t>
  </si>
  <si>
    <t>Date début</t>
  </si>
  <si>
    <t>Jour fin</t>
  </si>
  <si>
    <t>Date fin</t>
  </si>
  <si>
    <t>lundi</t>
  </si>
  <si>
    <t>dimanche</t>
  </si>
  <si>
    <t>mardi</t>
  </si>
  <si>
    <t>samedi</t>
  </si>
  <si>
    <t>ETP</t>
  </si>
  <si>
    <t>Congés annuel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</si>
  <si>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</si>
  <si>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</si>
  <si>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</si>
  <si>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</si>
  <si>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</si>
  <si>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</si>
  <si>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</si>
  <si>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</si>
  <si>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</si>
  <si>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</si>
  <si>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</si>
  <si>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</si>
  <si>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</si>
  <si>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</si>
  <si>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</si>
  <si>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</si>
  <si>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</si>
  <si>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</si>
  <si>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</si>
  <si>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</si>
  <si>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</si>
  <si>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</si>
  <si>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</si>
  <si>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</si>
  <si>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</si>
  <si>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</si>
  <si>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</si>
  <si>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</si>
  <si>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</si>
  <si>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</si>
  <si>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</si>
  <si>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</si>
  <si>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</si>
  <si>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</si>
  <si>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</si>
  <si>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</si>
  <si>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</si>
  <si>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</si>
  <si>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</si>
  <si>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</si>
  <si>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</si>
  <si>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</si>
  <si>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</si>
  <si>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</si>
  <si>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</si>
  <si>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</si>
  <si>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</si>
  <si>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</si>
  <si>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</si>
  <si>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</si>
  <si>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</si>
  <si>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</si>
  <si>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</si>
  <si>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</si>
  <si>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</si>
  <si>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</si>
  <si>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</si>
  <si>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</si>
  <si>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</si>
  <si>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Congés reliquat</t>
  </si>
  <si>
    <t>jeudi</t>
  </si>
  <si>
    <t>Matricules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</si>
</sst>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 mmmm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2" borderId="0" xfId="0" applyFill="1"/>
    <xf numFmtId="0" fontId="3" fillId="2" borderId="1" xfId="0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164" fontId="3" fillId="2" borderId="3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0" fillId="0" borderId="1" xfId="0" applyBorder="1"/>
    <xf numFmtId="0" fontId="1" fillId="0" borderId="0" xfId="1" applyBorder="1"/>
    <xf numFmtId="0" fontId="1" fillId="0" borderId="1" xfId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2" defaultTableStyle="TableStyleMedium2" defaultPivotStyle="Style de tableau croisé dynamique 1">
    <tableStyle name="Style de tableau croisé dynamique 1" table="0" count="0"/>
    <tableStyle name="Style de tableau croisé dynamique 2" table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L7"/>
  <sheetViews>
    <sheetView zoomScale="95" zoomScaleNormal="95" workbookViewId="0">
      <selection activeCell="C17" sqref="C17"/>
    </sheetView>
  </sheetViews>
  <sheetFormatPr baseColWidth="10" defaultRowHeight="15" x14ac:dyDescent="0.25"/>
  <cols>
    <col min="1" max="1" width="1.7109375" style="1" customWidth="1"/>
    <col min="2" max="2" width="28.85546875" style="1" bestFit="1" customWidth="1"/>
    <col min="3" max="3" width="15.85546875" style="1" bestFit="1" customWidth="1"/>
    <col min="4" max="4" width="6.85546875" style="1" bestFit="1" customWidth="1"/>
    <col min="5" max="5" width="16.42578125" style="1" bestFit="1" customWidth="1"/>
    <col min="6" max="6" width="16.5703125" style="1" bestFit="1" customWidth="1"/>
    <col min="7" max="7" width="13.85546875" style="1" bestFit="1" customWidth="1"/>
    <col min="8" max="8" width="25.7109375" style="1" customWidth="1"/>
    <col min="9" max="9" width="12.42578125" style="1" bestFit="1" customWidth="1"/>
    <col min="10" max="10" width="10.5703125" style="1" bestFit="1" customWidth="1"/>
    <col min="11" max="11" width="25.7109375" style="1" customWidth="1"/>
    <col min="12" max="12" width="12.42578125" style="1" bestFit="1" customWidth="1"/>
    <col min="13" max="16384" width="11.42578125" style="1"/>
  </cols>
  <sheetData>
    <row r="2" spans="2:12" ht="5.0999999999999996" customHeight="1" x14ac:dyDescent="0.25"/>
    <row r="3" spans="2:12" ht="5.0999999999999996" customHeight="1" x14ac:dyDescent="0.25"/>
    <row r="4" spans="2:12" ht="15.75" x14ac:dyDescent="0.25">
      <c r="B4" s="4" t="s">
        <v>0</v>
      </c>
      <c r="C4" s="4" t="s">
        <v>75</v>
      </c>
      <c r="D4" s="9" t="s">
        <v>12</v>
      </c>
      <c r="E4" s="9" t="s">
        <v>1</v>
      </c>
      <c r="F4" s="9" t="s">
        <v>3</v>
      </c>
      <c r="G4" s="9" t="s">
        <v>4</v>
      </c>
      <c r="H4" s="4" t="s">
        <v>5</v>
      </c>
      <c r="I4" s="9" t="s">
        <v>2</v>
      </c>
      <c r="J4" s="9" t="s">
        <v>6</v>
      </c>
      <c r="K4" s="4" t="s">
        <v>7</v>
      </c>
      <c r="L4" s="9" t="s">
        <v>2</v>
      </c>
    </row>
    <row r="5" spans="2:12" x14ac:dyDescent="0.25">
      <c r="B5" s="2" t="s">
        <v>14</v>
      </c>
      <c r="C5" s="2">
        <v>1</v>
      </c>
      <c r="D5" s="2">
        <v>1</v>
      </c>
      <c r="E5" s="2" t="s">
        <v>13</v>
      </c>
      <c r="F5" s="2">
        <v>28</v>
      </c>
      <c r="G5" s="2" t="s">
        <v>8</v>
      </c>
      <c r="H5" s="3">
        <v>42737</v>
      </c>
      <c r="I5" s="6">
        <v>1</v>
      </c>
      <c r="J5" s="2" t="s">
        <v>9</v>
      </c>
      <c r="K5" s="3">
        <v>42764</v>
      </c>
      <c r="L5" s="6">
        <v>4</v>
      </c>
    </row>
    <row r="6" spans="2:12" x14ac:dyDescent="0.25">
      <c r="B6" s="2" t="s">
        <v>15</v>
      </c>
      <c r="C6" s="5">
        <v>2</v>
      </c>
      <c r="D6" s="5">
        <v>0.5</v>
      </c>
      <c r="E6" s="2" t="s">
        <v>13</v>
      </c>
      <c r="F6" s="5">
        <v>13</v>
      </c>
      <c r="G6" s="5" t="s">
        <v>11</v>
      </c>
      <c r="H6" s="7">
        <v>42847</v>
      </c>
      <c r="I6" s="8">
        <v>16</v>
      </c>
      <c r="J6" s="5" t="s">
        <v>74</v>
      </c>
      <c r="K6" s="7">
        <v>42859</v>
      </c>
      <c r="L6" s="8">
        <v>18</v>
      </c>
    </row>
    <row r="7" spans="2:12" x14ac:dyDescent="0.25">
      <c r="B7" s="5" t="s">
        <v>15</v>
      </c>
      <c r="C7" s="5">
        <v>2</v>
      </c>
      <c r="D7" s="5">
        <v>0.5</v>
      </c>
      <c r="E7" s="5" t="s">
        <v>73</v>
      </c>
      <c r="F7" s="5">
        <v>12</v>
      </c>
      <c r="G7" s="5" t="s">
        <v>11</v>
      </c>
      <c r="H7" s="7">
        <v>42798</v>
      </c>
      <c r="I7" s="8">
        <v>9</v>
      </c>
      <c r="J7" s="5" t="s">
        <v>10</v>
      </c>
      <c r="K7" s="7">
        <v>42815</v>
      </c>
      <c r="L7" s="8">
        <v>12</v>
      </c>
    </row>
  </sheetData>
  <autoFilter ref="B4:K4"/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B0535A4-9453-485D-81A2-69E79B69605A}">
            <xm:f>IF(Synthèse!$B$12=$B$5,AND(Synthèse!$D$2&gt;=$I$5,Synthèse!$D$2&lt;=$L$5),"")</xm:f>
            <x14:dxf/>
          </x14:cfRule>
          <xm:sqref>D7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AC62"/>
  <sheetViews>
    <sheetView tabSelected="1" workbookViewId="0">
      <selection activeCell="D6" sqref="D6"/>
    </sheetView>
  </sheetViews>
  <sheetFormatPr baseColWidth="10" defaultRowHeight="15" x14ac:dyDescent="0.25"/>
  <cols>
    <col min="2" max="2" width="28.140625" bestFit="1" customWidth="1"/>
    <col min="3" max="3" width="2.28515625" customWidth="1"/>
    <col min="4" max="4" width="5.5703125" bestFit="1" customWidth="1"/>
    <col min="5" max="29" width="3" bestFit="1" customWidth="1"/>
  </cols>
  <sheetData>
    <row r="2" spans="2:29" x14ac:dyDescent="0.25">
      <c r="D2" s="10">
        <v>1</v>
      </c>
      <c r="E2" s="10">
        <f>+D2+1</f>
        <v>2</v>
      </c>
      <c r="F2" s="10">
        <f t="shared" ref="F2:AC2" si="0">+E2+1</f>
        <v>3</v>
      </c>
      <c r="G2" s="10">
        <f t="shared" si="0"/>
        <v>4</v>
      </c>
      <c r="H2" s="10">
        <f t="shared" si="0"/>
        <v>5</v>
      </c>
      <c r="I2" s="10">
        <f t="shared" si="0"/>
        <v>6</v>
      </c>
      <c r="J2" s="10">
        <f t="shared" si="0"/>
        <v>7</v>
      </c>
      <c r="K2" s="10">
        <f t="shared" si="0"/>
        <v>8</v>
      </c>
      <c r="L2" s="10">
        <f t="shared" si="0"/>
        <v>9</v>
      </c>
      <c r="M2" s="10">
        <f t="shared" si="0"/>
        <v>10</v>
      </c>
      <c r="N2" s="10">
        <f t="shared" si="0"/>
        <v>11</v>
      </c>
      <c r="O2" s="10">
        <f t="shared" si="0"/>
        <v>12</v>
      </c>
      <c r="P2" s="10">
        <f t="shared" si="0"/>
        <v>13</v>
      </c>
      <c r="Q2" s="10">
        <f t="shared" si="0"/>
        <v>14</v>
      </c>
      <c r="R2" s="10">
        <f t="shared" si="0"/>
        <v>15</v>
      </c>
      <c r="S2" s="10">
        <f t="shared" si="0"/>
        <v>16</v>
      </c>
      <c r="T2" s="10">
        <f t="shared" si="0"/>
        <v>17</v>
      </c>
      <c r="U2" s="10">
        <f t="shared" si="0"/>
        <v>18</v>
      </c>
      <c r="V2" s="10">
        <f t="shared" si="0"/>
        <v>19</v>
      </c>
      <c r="W2" s="10">
        <f t="shared" si="0"/>
        <v>20</v>
      </c>
      <c r="X2" s="10">
        <f t="shared" si="0"/>
        <v>21</v>
      </c>
      <c r="Y2" s="10">
        <f t="shared" si="0"/>
        <v>22</v>
      </c>
      <c r="Z2" s="10">
        <f t="shared" si="0"/>
        <v>23</v>
      </c>
      <c r="AA2" s="10">
        <f t="shared" si="0"/>
        <v>24</v>
      </c>
      <c r="AB2" s="10">
        <f t="shared" si="0"/>
        <v>25</v>
      </c>
      <c r="AC2" s="10">
        <f t="shared" si="0"/>
        <v>26</v>
      </c>
    </row>
    <row r="4" spans="2:29" x14ac:dyDescent="0.25">
      <c r="B4" s="12" t="s">
        <v>14</v>
      </c>
      <c r="C4" s="11"/>
      <c r="D4" s="10">
        <f>VLOOKUP(B4,'Récapitulatif saison'!B5:D7,3)</f>
        <v>1</v>
      </c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</row>
    <row r="5" spans="2:29" x14ac:dyDescent="0.25">
      <c r="B5" s="12" t="s">
        <v>15</v>
      </c>
      <c r="C5" s="11"/>
      <c r="D5" s="10">
        <f>VLOOKUP(B5,'Récapitulatif saison'!B6:D8,3)</f>
        <v>0.5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</row>
    <row r="6" spans="2:29" x14ac:dyDescent="0.25">
      <c r="B6" s="12" t="s">
        <v>16</v>
      </c>
      <c r="C6" s="11"/>
      <c r="D6" s="10">
        <f>VLOOKUP(B6,'Récapitulatif saison'!B7:D9,3)</f>
        <v>0.5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2:29" x14ac:dyDescent="0.25">
      <c r="B7" s="12" t="s">
        <v>17</v>
      </c>
      <c r="C7" s="11"/>
      <c r="D7" s="10" t="e">
        <f>VLOOKUP(B7,'Récapitulatif saison'!B8:D10,3)</f>
        <v>#N/A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</row>
    <row r="8" spans="2:29" x14ac:dyDescent="0.25">
      <c r="B8" s="12" t="s">
        <v>18</v>
      </c>
      <c r="C8" s="11"/>
      <c r="D8" s="10" t="e">
        <f>VLOOKUP(B8,'Récapitulatif saison'!B9:D11,3)</f>
        <v>#N/A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</row>
    <row r="9" spans="2:29" x14ac:dyDescent="0.25">
      <c r="B9" s="12" t="s">
        <v>19</v>
      </c>
      <c r="C9" s="11"/>
      <c r="D9" s="10" t="e">
        <f>VLOOKUP(B9,'Récapitulatif saison'!B10:D12,3)</f>
        <v>#N/A</v>
      </c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2:29" x14ac:dyDescent="0.25">
      <c r="B10" s="12" t="s">
        <v>20</v>
      </c>
      <c r="C10" s="11"/>
      <c r="D10" s="10" t="e">
        <f>VLOOKUP(B10,'Récapitulatif saison'!B11:D13,3)</f>
        <v>#N/A</v>
      </c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  <row r="11" spans="2:29" x14ac:dyDescent="0.25">
      <c r="B11" s="12" t="s">
        <v>21</v>
      </c>
      <c r="C11" s="11"/>
      <c r="D11" s="10" t="e">
        <f>VLOOKUP(B11,'Récapitulatif saison'!B12:D14,3)</f>
        <v>#N/A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2:29" x14ac:dyDescent="0.25">
      <c r="B12" s="12" t="s">
        <v>22</v>
      </c>
      <c r="C12" s="11"/>
      <c r="D12" s="10" t="e">
        <f>VLOOKUP(B12,'Récapitulatif saison'!B13:D15,3)</f>
        <v>#N/A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</row>
    <row r="13" spans="2:29" x14ac:dyDescent="0.25">
      <c r="B13" s="12" t="s">
        <v>23</v>
      </c>
      <c r="C13" s="11"/>
      <c r="D13" s="10" t="e">
        <f>VLOOKUP(B13,'Récapitulatif saison'!B14:D16,3)</f>
        <v>#N/A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</row>
    <row r="14" spans="2:29" x14ac:dyDescent="0.25">
      <c r="B14" s="12" t="s">
        <v>24</v>
      </c>
      <c r="C14" s="11"/>
      <c r="D14" s="10" t="e">
        <f>VLOOKUP(B14,'Récapitulatif saison'!B15:D17,3)</f>
        <v>#N/A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</row>
    <row r="15" spans="2:29" x14ac:dyDescent="0.25">
      <c r="B15" s="12" t="s">
        <v>25</v>
      </c>
      <c r="C15" s="11"/>
      <c r="D15" s="10" t="e">
        <f>VLOOKUP(B15,'Récapitulatif saison'!B16:D18,3)</f>
        <v>#N/A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</row>
    <row r="16" spans="2:29" x14ac:dyDescent="0.25">
      <c r="B16" s="12" t="s">
        <v>26</v>
      </c>
      <c r="C16" s="11"/>
      <c r="D16" s="10" t="e">
        <f>VLOOKUP(B16,'Récapitulatif saison'!B17:D19,3)</f>
        <v>#N/A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</row>
    <row r="17" spans="2:29" x14ac:dyDescent="0.25">
      <c r="B17" s="12" t="s">
        <v>27</v>
      </c>
      <c r="C17" s="11"/>
      <c r="D17" s="10" t="e">
        <f>VLOOKUP(B17,'Récapitulatif saison'!B18:D20,3)</f>
        <v>#N/A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</row>
    <row r="18" spans="2:29" x14ac:dyDescent="0.25">
      <c r="B18" s="12" t="s">
        <v>28</v>
      </c>
      <c r="C18" s="11"/>
      <c r="D18" s="10" t="e">
        <f>VLOOKUP(B18,'Récapitulatif saison'!B19:D21,3)</f>
        <v>#N/A</v>
      </c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</row>
    <row r="19" spans="2:29" x14ac:dyDescent="0.25">
      <c r="B19" s="12" t="s">
        <v>29</v>
      </c>
      <c r="C19" s="11"/>
      <c r="D19" s="10" t="e">
        <f>VLOOKUP(B19,'Récapitulatif saison'!B20:D22,3)</f>
        <v>#N/A</v>
      </c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</row>
    <row r="20" spans="2:29" x14ac:dyDescent="0.25">
      <c r="B20" s="12" t="s">
        <v>30</v>
      </c>
      <c r="C20" s="11"/>
      <c r="D20" s="10" t="e">
        <f>VLOOKUP(B20,'Récapitulatif saison'!B21:D23,3)</f>
        <v>#N/A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</row>
    <row r="21" spans="2:29" x14ac:dyDescent="0.25">
      <c r="B21" s="12" t="s">
        <v>31</v>
      </c>
      <c r="C21" s="11"/>
      <c r="D21" s="10" t="e">
        <f>VLOOKUP(B21,'Récapitulatif saison'!B22:D24,3)</f>
        <v>#N/A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</row>
    <row r="22" spans="2:29" x14ac:dyDescent="0.25">
      <c r="B22" s="12" t="s">
        <v>32</v>
      </c>
      <c r="C22" s="11"/>
      <c r="D22" s="10" t="e">
        <f>VLOOKUP(B22,'Récapitulatif saison'!B23:D25,3)</f>
        <v>#N/A</v>
      </c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</row>
    <row r="23" spans="2:29" x14ac:dyDescent="0.25">
      <c r="B23" s="12" t="s">
        <v>33</v>
      </c>
      <c r="C23" s="11"/>
      <c r="D23" s="10" t="e">
        <f>VLOOKUP(B23,'Récapitulatif saison'!B24:D26,3)</f>
        <v>#N/A</v>
      </c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</row>
    <row r="24" spans="2:29" x14ac:dyDescent="0.25">
      <c r="B24" s="12" t="s">
        <v>34</v>
      </c>
      <c r="C24" s="11"/>
      <c r="D24" s="10" t="e">
        <f>VLOOKUP(B24,'Récapitulatif saison'!B25:D27,3)</f>
        <v>#N/A</v>
      </c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</row>
    <row r="25" spans="2:29" x14ac:dyDescent="0.25">
      <c r="B25" s="12" t="s">
        <v>35</v>
      </c>
      <c r="C25" s="11"/>
      <c r="D25" s="10" t="e">
        <f>VLOOKUP(B25,'Récapitulatif saison'!B26:D28,3)</f>
        <v>#N/A</v>
      </c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</row>
    <row r="26" spans="2:29" x14ac:dyDescent="0.25">
      <c r="B26" s="12" t="s">
        <v>36</v>
      </c>
      <c r="C26" s="11"/>
      <c r="D26" s="10" t="e">
        <f>VLOOKUP(B26,'Récapitulatif saison'!B27:D29,3)</f>
        <v>#N/A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</row>
    <row r="27" spans="2:29" x14ac:dyDescent="0.25">
      <c r="B27" s="12" t="s">
        <v>37</v>
      </c>
      <c r="C27" s="11"/>
      <c r="D27" s="10" t="e">
        <f>VLOOKUP(B27,'Récapitulatif saison'!B28:D30,3)</f>
        <v>#N/A</v>
      </c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</row>
    <row r="28" spans="2:29" x14ac:dyDescent="0.25">
      <c r="B28" s="12" t="s">
        <v>38</v>
      </c>
      <c r="C28" s="11"/>
      <c r="D28" s="10" t="e">
        <f>VLOOKUP(B28,'Récapitulatif saison'!B29:D31,3)</f>
        <v>#N/A</v>
      </c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</row>
    <row r="29" spans="2:29" x14ac:dyDescent="0.25">
      <c r="B29" s="12" t="s">
        <v>39</v>
      </c>
      <c r="C29" s="11"/>
      <c r="D29" s="10" t="e">
        <f>VLOOKUP(B29,'Récapitulatif saison'!B30:D32,3)</f>
        <v>#N/A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</row>
    <row r="30" spans="2:29" x14ac:dyDescent="0.25">
      <c r="B30" s="12" t="s">
        <v>40</v>
      </c>
      <c r="C30" s="11"/>
      <c r="D30" s="10" t="e">
        <f>VLOOKUP(B30,'Récapitulatif saison'!B31:D33,3)</f>
        <v>#N/A</v>
      </c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</row>
    <row r="31" spans="2:29" x14ac:dyDescent="0.25">
      <c r="B31" s="12" t="s">
        <v>41</v>
      </c>
      <c r="C31" s="11"/>
      <c r="D31" s="10" t="e">
        <f>VLOOKUP(B31,'Récapitulatif saison'!B32:D34,3)</f>
        <v>#N/A</v>
      </c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</row>
    <row r="32" spans="2:29" x14ac:dyDescent="0.25">
      <c r="B32" s="12" t="s">
        <v>42</v>
      </c>
      <c r="C32" s="11"/>
      <c r="D32" s="10" t="e">
        <f>VLOOKUP(B32,'Récapitulatif saison'!B33:D35,3)</f>
        <v>#N/A</v>
      </c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</row>
    <row r="33" spans="2:29" x14ac:dyDescent="0.25">
      <c r="B33" s="12" t="s">
        <v>43</v>
      </c>
      <c r="C33" s="11"/>
      <c r="D33" s="10" t="e">
        <f>VLOOKUP(B33,'Récapitulatif saison'!B34:D36,3)</f>
        <v>#N/A</v>
      </c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</row>
    <row r="34" spans="2:29" x14ac:dyDescent="0.25">
      <c r="B34" s="12" t="s">
        <v>44</v>
      </c>
      <c r="C34" s="11"/>
      <c r="D34" s="10" t="e">
        <f>VLOOKUP(B34,'Récapitulatif saison'!B35:D37,3)</f>
        <v>#N/A</v>
      </c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</row>
    <row r="35" spans="2:29" x14ac:dyDescent="0.25">
      <c r="B35" s="12" t="s">
        <v>45</v>
      </c>
      <c r="C35" s="11"/>
      <c r="D35" s="10" t="e">
        <f>VLOOKUP(B35,'Récapitulatif saison'!B36:D38,3)</f>
        <v>#N/A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</row>
    <row r="36" spans="2:29" x14ac:dyDescent="0.25">
      <c r="B36" s="12" t="s">
        <v>46</v>
      </c>
      <c r="C36" s="11"/>
      <c r="D36" s="10" t="e">
        <f>VLOOKUP(B36,'Récapitulatif saison'!B37:D39,3)</f>
        <v>#N/A</v>
      </c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</row>
    <row r="37" spans="2:29" x14ac:dyDescent="0.25">
      <c r="B37" s="12" t="s">
        <v>47</v>
      </c>
      <c r="C37" s="11"/>
      <c r="D37" s="10" t="e">
        <f>VLOOKUP(B37,'Récapitulatif saison'!B38:D40,3)</f>
        <v>#N/A</v>
      </c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</row>
    <row r="38" spans="2:29" x14ac:dyDescent="0.25">
      <c r="B38" s="12" t="s">
        <v>48</v>
      </c>
      <c r="C38" s="11"/>
      <c r="D38" s="10" t="e">
        <f>VLOOKUP(B38,'Récapitulatif saison'!B39:D41,3)</f>
        <v>#N/A</v>
      </c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</row>
    <row r="39" spans="2:29" x14ac:dyDescent="0.25">
      <c r="B39" s="12" t="s">
        <v>49</v>
      </c>
      <c r="C39" s="11"/>
      <c r="D39" s="10" t="e">
        <f>VLOOKUP(B39,'Récapitulatif saison'!B40:D42,3)</f>
        <v>#N/A</v>
      </c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</row>
    <row r="40" spans="2:29" x14ac:dyDescent="0.25">
      <c r="B40" s="12" t="s">
        <v>50</v>
      </c>
      <c r="C40" s="11"/>
      <c r="D40" s="10" t="e">
        <f>VLOOKUP(B40,'Récapitulatif saison'!B41:D43,3)</f>
        <v>#N/A</v>
      </c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</row>
    <row r="41" spans="2:29" x14ac:dyDescent="0.25">
      <c r="B41" s="12" t="s">
        <v>51</v>
      </c>
      <c r="C41" s="11"/>
      <c r="D41" s="10" t="e">
        <f>VLOOKUP(B41,'Récapitulatif saison'!B42:D44,3)</f>
        <v>#N/A</v>
      </c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</row>
    <row r="42" spans="2:29" x14ac:dyDescent="0.25">
      <c r="B42" s="12" t="s">
        <v>52</v>
      </c>
      <c r="C42" s="11"/>
      <c r="D42" s="10" t="e">
        <f>VLOOKUP(B42,'Récapitulatif saison'!B43:D45,3)</f>
        <v>#N/A</v>
      </c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</row>
    <row r="43" spans="2:29" x14ac:dyDescent="0.25">
      <c r="B43" s="12" t="s">
        <v>53</v>
      </c>
      <c r="C43" s="11"/>
      <c r="D43" s="10" t="e">
        <f>VLOOKUP(B43,'Récapitulatif saison'!B44:D46,3)</f>
        <v>#N/A</v>
      </c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</row>
    <row r="44" spans="2:29" x14ac:dyDescent="0.25">
      <c r="B44" s="12" t="s">
        <v>54</v>
      </c>
      <c r="C44" s="11"/>
      <c r="D44" s="10" t="e">
        <f>VLOOKUP(B44,'Récapitulatif saison'!B45:D47,3)</f>
        <v>#N/A</v>
      </c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</row>
    <row r="45" spans="2:29" x14ac:dyDescent="0.25">
      <c r="B45" s="12" t="s">
        <v>55</v>
      </c>
      <c r="C45" s="11"/>
      <c r="D45" s="10" t="e">
        <f>VLOOKUP(B45,'Récapitulatif saison'!B46:D48,3)</f>
        <v>#N/A</v>
      </c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</row>
    <row r="46" spans="2:29" x14ac:dyDescent="0.25">
      <c r="B46" s="12" t="s">
        <v>56</v>
      </c>
      <c r="C46" s="11"/>
      <c r="D46" s="10" t="e">
        <f>VLOOKUP(B46,'Récapitulatif saison'!B47:D49,3)</f>
        <v>#N/A</v>
      </c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</row>
    <row r="47" spans="2:29" x14ac:dyDescent="0.25">
      <c r="B47" s="12" t="s">
        <v>57</v>
      </c>
      <c r="C47" s="11"/>
      <c r="D47" s="10" t="e">
        <f>VLOOKUP(B47,'Récapitulatif saison'!B48:D50,3)</f>
        <v>#N/A</v>
      </c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</row>
    <row r="48" spans="2:29" x14ac:dyDescent="0.25">
      <c r="B48" s="12" t="s">
        <v>58</v>
      </c>
      <c r="C48" s="11"/>
      <c r="D48" s="10" t="e">
        <f>VLOOKUP(B48,'Récapitulatif saison'!B49:D51,3)</f>
        <v>#N/A</v>
      </c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</row>
    <row r="49" spans="2:29" x14ac:dyDescent="0.25">
      <c r="B49" s="12" t="s">
        <v>59</v>
      </c>
      <c r="C49" s="11"/>
      <c r="D49" s="10" t="e">
        <f>VLOOKUP(B49,'Récapitulatif saison'!B50:D52,3)</f>
        <v>#N/A</v>
      </c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</row>
    <row r="50" spans="2:29" x14ac:dyDescent="0.25">
      <c r="B50" s="12" t="s">
        <v>60</v>
      </c>
      <c r="C50" s="11"/>
      <c r="D50" s="10" t="e">
        <f>VLOOKUP(B50,'Récapitulatif saison'!B51:D53,3)</f>
        <v>#N/A</v>
      </c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</row>
    <row r="51" spans="2:29" x14ac:dyDescent="0.25">
      <c r="B51" s="12" t="s">
        <v>61</v>
      </c>
      <c r="C51" s="11"/>
      <c r="D51" s="10" t="e">
        <f>VLOOKUP(B51,'Récapitulatif saison'!B52:D54,3)</f>
        <v>#N/A</v>
      </c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</row>
    <row r="52" spans="2:29" x14ac:dyDescent="0.25">
      <c r="B52" s="12" t="s">
        <v>62</v>
      </c>
      <c r="C52" s="11"/>
      <c r="D52" s="10" t="e">
        <f>VLOOKUP(B52,'Récapitulatif saison'!B53:D55,3)</f>
        <v>#N/A</v>
      </c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</row>
    <row r="53" spans="2:29" x14ac:dyDescent="0.25">
      <c r="B53" s="12" t="s">
        <v>63</v>
      </c>
      <c r="C53" s="11"/>
      <c r="D53" s="10" t="e">
        <f>VLOOKUP(B53,'Récapitulatif saison'!B54:D56,3)</f>
        <v>#N/A</v>
      </c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</row>
    <row r="54" spans="2:29" x14ac:dyDescent="0.25">
      <c r="B54" s="12" t="s">
        <v>64</v>
      </c>
      <c r="C54" s="11"/>
      <c r="D54" s="10" t="e">
        <f>VLOOKUP(B54,'Récapitulatif saison'!B55:D57,3)</f>
        <v>#N/A</v>
      </c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</row>
    <row r="55" spans="2:29" x14ac:dyDescent="0.25">
      <c r="B55" s="12" t="s">
        <v>65</v>
      </c>
      <c r="C55" s="11"/>
      <c r="D55" s="10" t="e">
        <f>VLOOKUP(B55,'Récapitulatif saison'!B56:D58,3)</f>
        <v>#N/A</v>
      </c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</row>
    <row r="56" spans="2:29" x14ac:dyDescent="0.25">
      <c r="B56" s="12" t="s">
        <v>66</v>
      </c>
      <c r="C56" s="11"/>
      <c r="D56" s="10" t="e">
        <f>VLOOKUP(B56,'Récapitulatif saison'!B57:D59,3)</f>
        <v>#N/A</v>
      </c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</row>
    <row r="57" spans="2:29" x14ac:dyDescent="0.25">
      <c r="B57" s="12" t="s">
        <v>67</v>
      </c>
      <c r="C57" s="11"/>
      <c r="D57" s="10" t="e">
        <f>VLOOKUP(B57,'Récapitulatif saison'!B58:D60,3)</f>
        <v>#N/A</v>
      </c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</row>
    <row r="58" spans="2:29" x14ac:dyDescent="0.25">
      <c r="B58" s="12" t="s">
        <v>68</v>
      </c>
      <c r="C58" s="11"/>
      <c r="D58" s="10" t="e">
        <f>VLOOKUP(B58,'Récapitulatif saison'!B59:D61,3)</f>
        <v>#N/A</v>
      </c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</row>
    <row r="59" spans="2:29" x14ac:dyDescent="0.25">
      <c r="B59" s="12" t="s">
        <v>69</v>
      </c>
      <c r="C59" s="11"/>
      <c r="D59" s="10" t="e">
        <f>VLOOKUP(B59,'Récapitulatif saison'!B60:D62,3)</f>
        <v>#N/A</v>
      </c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</row>
    <row r="60" spans="2:29" x14ac:dyDescent="0.25">
      <c r="B60" s="12" t="s">
        <v>70</v>
      </c>
      <c r="C60" s="11"/>
      <c r="D60" s="10" t="e">
        <f>VLOOKUP(B60,'Récapitulatif saison'!B61:D63,3)</f>
        <v>#N/A</v>
      </c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</row>
    <row r="61" spans="2:29" x14ac:dyDescent="0.25">
      <c r="B61" s="12" t="s">
        <v>71</v>
      </c>
      <c r="C61" s="11"/>
      <c r="D61" s="10" t="e">
        <f>VLOOKUP(B61,'Récapitulatif saison'!B62:D64,3)</f>
        <v>#N/A</v>
      </c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</row>
    <row r="62" spans="2:29" x14ac:dyDescent="0.25">
      <c r="B62" s="12" t="s">
        <v>72</v>
      </c>
      <c r="C62" s="11"/>
      <c r="D62" s="10" t="e">
        <f>VLOOKUP(B62,'Récapitulatif saison'!B63:D65,3)</f>
        <v>#N/A</v>
      </c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D9B4347-60CF-426E-8D52-475F2F800EEB}">
            <xm:f>IF($B4='Récapitulatif saison'!B$5,AND('Récapitulatif saison'!$D1048560&gt;='Récapitulatif saison'!I$5,$D1048570&lt;='Récapitulatif saison'!$L$5),"")</xm:f>
            <x14:dxf>
              <fill>
                <patternFill>
                  <bgColor rgb="FFFFFF00"/>
                </patternFill>
              </fill>
            </x14:dxf>
          </x14:cfRule>
          <xm:sqref>D4:J4 E13:J62 E12:P12 E5:J11 D5:D62</xm:sqref>
        </x14:conditionalFormatting>
        <x14:conditionalFormatting xmlns:xm="http://schemas.microsoft.com/office/excel/2006/main">
          <x14:cfRule type="expression" priority="10" id="{9D9B4347-60CF-426E-8D52-475F2F800EEB}">
            <xm:f>IF($B4='Récapitulatif saison'!F$5,AND('Récapitulatif saison'!$D1048560&gt;='Récapitulatif saison'!#REF!,$D1048570&lt;='Récapitulatif saison'!$L$5),"")</xm:f>
            <x14:dxf>
              <fill>
                <patternFill>
                  <bgColor rgb="FFFFFF00"/>
                </patternFill>
              </fill>
            </x14:dxf>
          </x14:cfRule>
          <xm:sqref>K4:AC11 K13:AC62 Q12:AC12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61"/>
  <sheetViews>
    <sheetView workbookViewId="0">
      <selection activeCell="C2" sqref="C2"/>
    </sheetView>
  </sheetViews>
  <sheetFormatPr baseColWidth="10" defaultRowHeight="15" x14ac:dyDescent="0.25"/>
  <cols>
    <col min="2" max="2" width="11.42578125" style="14"/>
    <col min="3" max="3" width="14.140625" style="14" bestFit="1" customWidth="1"/>
    <col min="4" max="4" width="14" style="14" bestFit="1" customWidth="1"/>
    <col min="5" max="5" width="14" bestFit="1" customWidth="1"/>
  </cols>
  <sheetData>
    <row r="2" spans="2:5" ht="15.75" x14ac:dyDescent="0.25">
      <c r="B2" s="13" t="s">
        <v>75</v>
      </c>
      <c r="C2" s="13" t="s">
        <v>1</v>
      </c>
      <c r="D2" s="13" t="s">
        <v>5</v>
      </c>
      <c r="E2" s="13" t="s">
        <v>7</v>
      </c>
    </row>
    <row r="3" spans="2:5" x14ac:dyDescent="0.25">
      <c r="B3" s="15">
        <v>1</v>
      </c>
      <c r="C3" s="2" t="s">
        <v>13</v>
      </c>
      <c r="D3" s="3">
        <v>42737</v>
      </c>
      <c r="E3" s="3">
        <v>42737</v>
      </c>
    </row>
    <row r="4" spans="2:5" x14ac:dyDescent="0.25">
      <c r="B4" s="15">
        <v>1</v>
      </c>
      <c r="C4" s="2" t="s">
        <v>13</v>
      </c>
      <c r="D4" s="3">
        <v>42738</v>
      </c>
      <c r="E4" s="3">
        <v>42738</v>
      </c>
    </row>
    <row r="5" spans="2:5" x14ac:dyDescent="0.25">
      <c r="B5" s="15">
        <v>1</v>
      </c>
      <c r="C5" s="2" t="s">
        <v>13</v>
      </c>
      <c r="D5" s="3">
        <v>42739</v>
      </c>
      <c r="E5" s="3">
        <v>42739</v>
      </c>
    </row>
    <row r="6" spans="2:5" x14ac:dyDescent="0.25">
      <c r="B6" s="15">
        <v>1</v>
      </c>
      <c r="C6" s="2" t="s">
        <v>13</v>
      </c>
      <c r="D6" s="3">
        <v>42740</v>
      </c>
      <c r="E6" s="3">
        <v>42740</v>
      </c>
    </row>
    <row r="7" spans="2:5" x14ac:dyDescent="0.25">
      <c r="B7" s="15">
        <v>1</v>
      </c>
      <c r="C7" s="2" t="s">
        <v>13</v>
      </c>
      <c r="D7" s="3">
        <v>42741</v>
      </c>
      <c r="E7" s="3">
        <v>42741</v>
      </c>
    </row>
    <row r="8" spans="2:5" x14ac:dyDescent="0.25">
      <c r="B8" s="15">
        <v>1</v>
      </c>
      <c r="C8" s="2" t="s">
        <v>13</v>
      </c>
      <c r="D8" s="3">
        <v>42742</v>
      </c>
      <c r="E8" s="3">
        <v>42742</v>
      </c>
    </row>
    <row r="9" spans="2:5" x14ac:dyDescent="0.25">
      <c r="B9" s="15">
        <v>1</v>
      </c>
      <c r="C9" s="2" t="s">
        <v>13</v>
      </c>
      <c r="D9" s="3">
        <v>42743</v>
      </c>
      <c r="E9" s="3">
        <v>42743</v>
      </c>
    </row>
    <row r="10" spans="2:5" x14ac:dyDescent="0.25">
      <c r="B10" s="15">
        <v>1</v>
      </c>
      <c r="C10" s="2" t="s">
        <v>13</v>
      </c>
      <c r="D10" s="3">
        <v>42744</v>
      </c>
      <c r="E10" s="3">
        <v>42744</v>
      </c>
    </row>
    <row r="11" spans="2:5" x14ac:dyDescent="0.25">
      <c r="B11" s="15">
        <v>1</v>
      </c>
      <c r="C11" s="2" t="s">
        <v>13</v>
      </c>
      <c r="D11" s="3">
        <v>42745</v>
      </c>
      <c r="E11" s="3">
        <v>42745</v>
      </c>
    </row>
    <row r="12" spans="2:5" x14ac:dyDescent="0.25">
      <c r="B12" s="15">
        <v>1</v>
      </c>
      <c r="C12" s="2" t="s">
        <v>13</v>
      </c>
      <c r="D12" s="3">
        <v>42746</v>
      </c>
      <c r="E12" s="3">
        <v>42746</v>
      </c>
    </row>
    <row r="13" spans="2:5" x14ac:dyDescent="0.25">
      <c r="B13" s="15">
        <v>1</v>
      </c>
      <c r="C13" s="2" t="s">
        <v>13</v>
      </c>
      <c r="D13" s="3">
        <v>42747</v>
      </c>
      <c r="E13" s="3">
        <v>42747</v>
      </c>
    </row>
    <row r="14" spans="2:5" x14ac:dyDescent="0.25">
      <c r="B14" s="15">
        <v>1</v>
      </c>
      <c r="C14" s="2" t="s">
        <v>13</v>
      </c>
      <c r="D14" s="3">
        <v>42748</v>
      </c>
      <c r="E14" s="3">
        <v>42748</v>
      </c>
    </row>
    <row r="15" spans="2:5" x14ac:dyDescent="0.25">
      <c r="B15" s="15">
        <v>1</v>
      </c>
      <c r="C15" s="2" t="s">
        <v>13</v>
      </c>
      <c r="D15" s="3">
        <v>42749</v>
      </c>
      <c r="E15" s="3">
        <v>42749</v>
      </c>
    </row>
    <row r="16" spans="2:5" x14ac:dyDescent="0.25">
      <c r="B16" s="15">
        <v>1</v>
      </c>
      <c r="C16" s="2" t="s">
        <v>13</v>
      </c>
      <c r="D16" s="3">
        <v>42750</v>
      </c>
      <c r="E16" s="3">
        <v>42750</v>
      </c>
    </row>
    <row r="17" spans="2:5" x14ac:dyDescent="0.25">
      <c r="B17" s="15">
        <v>1</v>
      </c>
      <c r="C17" s="2" t="s">
        <v>13</v>
      </c>
      <c r="D17" s="3">
        <v>42751</v>
      </c>
      <c r="E17" s="3">
        <v>42751</v>
      </c>
    </row>
    <row r="18" spans="2:5" x14ac:dyDescent="0.25">
      <c r="B18" s="15">
        <v>1</v>
      </c>
      <c r="C18" s="2" t="s">
        <v>13</v>
      </c>
      <c r="D18" s="3">
        <v>42752</v>
      </c>
      <c r="E18" s="3">
        <v>42752</v>
      </c>
    </row>
    <row r="19" spans="2:5" x14ac:dyDescent="0.25">
      <c r="B19" s="15">
        <v>1</v>
      </c>
      <c r="C19" s="2" t="s">
        <v>13</v>
      </c>
      <c r="D19" s="3">
        <v>42753</v>
      </c>
      <c r="E19" s="3">
        <v>42753</v>
      </c>
    </row>
    <row r="20" spans="2:5" x14ac:dyDescent="0.25">
      <c r="B20" s="15">
        <v>1</v>
      </c>
      <c r="C20" s="2" t="s">
        <v>13</v>
      </c>
      <c r="D20" s="3">
        <v>42754</v>
      </c>
      <c r="E20" s="3">
        <v>42754</v>
      </c>
    </row>
    <row r="21" spans="2:5" x14ac:dyDescent="0.25">
      <c r="B21" s="15">
        <v>1</v>
      </c>
      <c r="C21" s="2" t="s">
        <v>13</v>
      </c>
      <c r="D21" s="3">
        <v>42755</v>
      </c>
      <c r="E21" s="3">
        <v>42755</v>
      </c>
    </row>
    <row r="22" spans="2:5" x14ac:dyDescent="0.25">
      <c r="B22" s="15">
        <v>1</v>
      </c>
      <c r="C22" s="2" t="s">
        <v>13</v>
      </c>
      <c r="D22" s="3">
        <v>42756</v>
      </c>
      <c r="E22" s="3">
        <v>42756</v>
      </c>
    </row>
    <row r="23" spans="2:5" x14ac:dyDescent="0.25">
      <c r="B23" s="15">
        <v>1</v>
      </c>
      <c r="C23" s="2" t="s">
        <v>13</v>
      </c>
      <c r="D23" s="3">
        <v>42757</v>
      </c>
      <c r="E23" s="3">
        <v>42757</v>
      </c>
    </row>
    <row r="24" spans="2:5" x14ac:dyDescent="0.25">
      <c r="B24" s="15">
        <v>1</v>
      </c>
      <c r="C24" s="2" t="s">
        <v>13</v>
      </c>
      <c r="D24" s="3">
        <v>42758</v>
      </c>
      <c r="E24" s="3">
        <v>42758</v>
      </c>
    </row>
    <row r="25" spans="2:5" x14ac:dyDescent="0.25">
      <c r="B25" s="15">
        <v>1</v>
      </c>
      <c r="C25" s="2" t="s">
        <v>13</v>
      </c>
      <c r="D25" s="3">
        <v>42759</v>
      </c>
      <c r="E25" s="3">
        <v>42759</v>
      </c>
    </row>
    <row r="26" spans="2:5" x14ac:dyDescent="0.25">
      <c r="B26" s="15">
        <v>1</v>
      </c>
      <c r="C26" s="2" t="s">
        <v>13</v>
      </c>
      <c r="D26" s="3">
        <v>42760</v>
      </c>
      <c r="E26" s="3">
        <v>42760</v>
      </c>
    </row>
    <row r="27" spans="2:5" x14ac:dyDescent="0.25">
      <c r="B27" s="15">
        <v>1</v>
      </c>
      <c r="C27" s="2" t="s">
        <v>13</v>
      </c>
      <c r="D27" s="3">
        <v>42761</v>
      </c>
      <c r="E27" s="3">
        <v>42761</v>
      </c>
    </row>
    <row r="28" spans="2:5" x14ac:dyDescent="0.25">
      <c r="B28" s="15">
        <v>1</v>
      </c>
      <c r="C28" s="2" t="s">
        <v>13</v>
      </c>
      <c r="D28" s="3">
        <v>42762</v>
      </c>
      <c r="E28" s="3">
        <v>42762</v>
      </c>
    </row>
    <row r="29" spans="2:5" x14ac:dyDescent="0.25">
      <c r="B29" s="15">
        <v>1</v>
      </c>
      <c r="C29" s="2" t="s">
        <v>13</v>
      </c>
      <c r="D29" s="3">
        <v>42763</v>
      </c>
      <c r="E29" s="3">
        <v>42763</v>
      </c>
    </row>
    <row r="30" spans="2:5" x14ac:dyDescent="0.25">
      <c r="B30" s="15">
        <v>1</v>
      </c>
      <c r="C30" s="2" t="s">
        <v>13</v>
      </c>
      <c r="D30" s="3">
        <v>42764</v>
      </c>
      <c r="E30" s="3">
        <v>42764</v>
      </c>
    </row>
    <row r="31" spans="2:5" x14ac:dyDescent="0.25">
      <c r="B31" s="5">
        <v>2</v>
      </c>
      <c r="C31" s="2" t="s">
        <v>13</v>
      </c>
      <c r="D31" s="3">
        <v>42847</v>
      </c>
      <c r="E31" s="3">
        <v>42847</v>
      </c>
    </row>
    <row r="32" spans="2:5" x14ac:dyDescent="0.25">
      <c r="B32" s="5">
        <v>2</v>
      </c>
      <c r="C32" s="2" t="s">
        <v>13</v>
      </c>
      <c r="D32" s="3">
        <v>42848</v>
      </c>
      <c r="E32" s="3">
        <v>42848</v>
      </c>
    </row>
    <row r="33" spans="2:5" x14ac:dyDescent="0.25">
      <c r="B33" s="5">
        <v>2</v>
      </c>
      <c r="C33" s="2" t="s">
        <v>13</v>
      </c>
      <c r="D33" s="3">
        <v>42849</v>
      </c>
      <c r="E33" s="3">
        <v>42849</v>
      </c>
    </row>
    <row r="34" spans="2:5" x14ac:dyDescent="0.25">
      <c r="B34" s="5">
        <v>2</v>
      </c>
      <c r="C34" s="2" t="s">
        <v>13</v>
      </c>
      <c r="D34" s="3">
        <v>42850</v>
      </c>
      <c r="E34" s="3">
        <v>42850</v>
      </c>
    </row>
    <row r="35" spans="2:5" x14ac:dyDescent="0.25">
      <c r="B35" s="5">
        <v>2</v>
      </c>
      <c r="C35" s="2" t="s">
        <v>13</v>
      </c>
      <c r="D35" s="3">
        <v>42851</v>
      </c>
      <c r="E35" s="3">
        <v>42851</v>
      </c>
    </row>
    <row r="36" spans="2:5" x14ac:dyDescent="0.25">
      <c r="B36" s="5">
        <v>2</v>
      </c>
      <c r="C36" s="2" t="s">
        <v>13</v>
      </c>
      <c r="D36" s="3">
        <v>42852</v>
      </c>
      <c r="E36" s="3">
        <v>42852</v>
      </c>
    </row>
    <row r="37" spans="2:5" x14ac:dyDescent="0.25">
      <c r="B37" s="5">
        <v>2</v>
      </c>
      <c r="C37" s="2" t="s">
        <v>13</v>
      </c>
      <c r="D37" s="3">
        <v>42853</v>
      </c>
      <c r="E37" s="3">
        <v>42853</v>
      </c>
    </row>
    <row r="38" spans="2:5" x14ac:dyDescent="0.25">
      <c r="B38" s="5">
        <v>2</v>
      </c>
      <c r="C38" s="2" t="s">
        <v>13</v>
      </c>
      <c r="D38" s="3">
        <v>42854</v>
      </c>
      <c r="E38" s="3">
        <v>42854</v>
      </c>
    </row>
    <row r="39" spans="2:5" x14ac:dyDescent="0.25">
      <c r="B39" s="5">
        <v>2</v>
      </c>
      <c r="C39" s="2" t="s">
        <v>13</v>
      </c>
      <c r="D39" s="3">
        <v>42855</v>
      </c>
      <c r="E39" s="3">
        <v>42855</v>
      </c>
    </row>
    <row r="40" spans="2:5" x14ac:dyDescent="0.25">
      <c r="B40" s="5">
        <v>2</v>
      </c>
      <c r="C40" s="2" t="s">
        <v>13</v>
      </c>
      <c r="D40" s="3">
        <v>42856</v>
      </c>
      <c r="E40" s="3">
        <v>42856</v>
      </c>
    </row>
    <row r="41" spans="2:5" x14ac:dyDescent="0.25">
      <c r="B41" s="5">
        <v>2</v>
      </c>
      <c r="C41" s="2" t="s">
        <v>13</v>
      </c>
      <c r="D41" s="3">
        <v>42857</v>
      </c>
      <c r="E41" s="3">
        <v>42857</v>
      </c>
    </row>
    <row r="42" spans="2:5" x14ac:dyDescent="0.25">
      <c r="B42" s="5">
        <v>2</v>
      </c>
      <c r="C42" s="2" t="s">
        <v>13</v>
      </c>
      <c r="D42" s="3">
        <v>42858</v>
      </c>
      <c r="E42" s="3">
        <v>42858</v>
      </c>
    </row>
    <row r="43" spans="2:5" x14ac:dyDescent="0.25">
      <c r="B43" s="5">
        <v>2</v>
      </c>
      <c r="C43" s="2" t="s">
        <v>13</v>
      </c>
      <c r="D43" s="3">
        <v>42859</v>
      </c>
      <c r="E43" s="3">
        <v>42859</v>
      </c>
    </row>
    <row r="44" spans="2:5" x14ac:dyDescent="0.25">
      <c r="B44" s="5">
        <v>2</v>
      </c>
      <c r="C44" s="5" t="s">
        <v>73</v>
      </c>
      <c r="D44" s="3">
        <v>42798</v>
      </c>
      <c r="E44" s="3">
        <v>42798</v>
      </c>
    </row>
    <row r="45" spans="2:5" x14ac:dyDescent="0.25">
      <c r="B45" s="5">
        <v>2</v>
      </c>
      <c r="C45" s="5" t="s">
        <v>73</v>
      </c>
      <c r="D45" s="3">
        <v>42799</v>
      </c>
      <c r="E45" s="3">
        <v>42799</v>
      </c>
    </row>
    <row r="46" spans="2:5" x14ac:dyDescent="0.25">
      <c r="B46" s="5">
        <v>2</v>
      </c>
      <c r="C46" s="5" t="s">
        <v>73</v>
      </c>
      <c r="D46" s="3">
        <v>42800</v>
      </c>
      <c r="E46" s="3">
        <v>42800</v>
      </c>
    </row>
    <row r="47" spans="2:5" x14ac:dyDescent="0.25">
      <c r="B47" s="5">
        <v>2</v>
      </c>
      <c r="C47" s="5" t="s">
        <v>73</v>
      </c>
      <c r="D47" s="3">
        <v>42801</v>
      </c>
      <c r="E47" s="3">
        <v>42801</v>
      </c>
    </row>
    <row r="48" spans="2:5" x14ac:dyDescent="0.25">
      <c r="B48" s="5">
        <v>2</v>
      </c>
      <c r="C48" s="5" t="s">
        <v>73</v>
      </c>
      <c r="D48" s="3">
        <v>42802</v>
      </c>
      <c r="E48" s="3">
        <v>42802</v>
      </c>
    </row>
    <row r="49" spans="2:5" x14ac:dyDescent="0.25">
      <c r="B49" s="5">
        <v>2</v>
      </c>
      <c r="C49" s="5" t="s">
        <v>73</v>
      </c>
      <c r="D49" s="3">
        <v>42803</v>
      </c>
      <c r="E49" s="3">
        <v>42803</v>
      </c>
    </row>
    <row r="50" spans="2:5" x14ac:dyDescent="0.25">
      <c r="B50" s="5">
        <v>2</v>
      </c>
      <c r="C50" s="5" t="s">
        <v>73</v>
      </c>
      <c r="D50" s="3">
        <v>42804</v>
      </c>
      <c r="E50" s="3">
        <v>42804</v>
      </c>
    </row>
    <row r="51" spans="2:5" x14ac:dyDescent="0.25">
      <c r="B51" s="5">
        <v>2</v>
      </c>
      <c r="C51" s="5" t="s">
        <v>73</v>
      </c>
      <c r="D51" s="3">
        <v>42805</v>
      </c>
      <c r="E51" s="3">
        <v>42805</v>
      </c>
    </row>
    <row r="52" spans="2:5" x14ac:dyDescent="0.25">
      <c r="B52" s="5">
        <v>2</v>
      </c>
      <c r="C52" s="5" t="s">
        <v>73</v>
      </c>
      <c r="D52" s="3">
        <v>42806</v>
      </c>
      <c r="E52" s="3">
        <v>42806</v>
      </c>
    </row>
    <row r="53" spans="2:5" x14ac:dyDescent="0.25">
      <c r="B53" s="5">
        <v>2</v>
      </c>
      <c r="C53" s="5" t="s">
        <v>73</v>
      </c>
      <c r="D53" s="3">
        <v>42807</v>
      </c>
      <c r="E53" s="3">
        <v>42807</v>
      </c>
    </row>
    <row r="54" spans="2:5" x14ac:dyDescent="0.25">
      <c r="B54" s="5">
        <v>2</v>
      </c>
      <c r="C54" s="5" t="s">
        <v>73</v>
      </c>
      <c r="D54" s="3">
        <v>42808</v>
      </c>
      <c r="E54" s="3">
        <v>42808</v>
      </c>
    </row>
    <row r="55" spans="2:5" x14ac:dyDescent="0.25">
      <c r="B55" s="5">
        <v>2</v>
      </c>
      <c r="C55" s="5" t="s">
        <v>73</v>
      </c>
      <c r="D55" s="3">
        <v>42809</v>
      </c>
      <c r="E55" s="3">
        <v>42809</v>
      </c>
    </row>
    <row r="56" spans="2:5" x14ac:dyDescent="0.25">
      <c r="B56" s="5">
        <v>2</v>
      </c>
      <c r="C56" s="5" t="s">
        <v>73</v>
      </c>
      <c r="D56" s="3">
        <v>42810</v>
      </c>
      <c r="E56" s="3">
        <v>42810</v>
      </c>
    </row>
    <row r="57" spans="2:5" x14ac:dyDescent="0.25">
      <c r="B57" s="5">
        <v>2</v>
      </c>
      <c r="C57" s="5" t="s">
        <v>73</v>
      </c>
      <c r="D57" s="3">
        <v>42811</v>
      </c>
      <c r="E57" s="3">
        <v>42811</v>
      </c>
    </row>
    <row r="58" spans="2:5" x14ac:dyDescent="0.25">
      <c r="B58" s="5">
        <v>2</v>
      </c>
      <c r="C58" s="5" t="s">
        <v>73</v>
      </c>
      <c r="D58" s="3">
        <v>42812</v>
      </c>
      <c r="E58" s="3">
        <v>42812</v>
      </c>
    </row>
    <row r="59" spans="2:5" x14ac:dyDescent="0.25">
      <c r="B59" s="5">
        <v>2</v>
      </c>
      <c r="C59" s="5" t="s">
        <v>73</v>
      </c>
      <c r="D59" s="3">
        <v>42813</v>
      </c>
      <c r="E59" s="3">
        <v>42813</v>
      </c>
    </row>
    <row r="60" spans="2:5" x14ac:dyDescent="0.25">
      <c r="B60" s="5">
        <v>2</v>
      </c>
      <c r="C60" s="5" t="s">
        <v>73</v>
      </c>
      <c r="D60" s="3">
        <v>42814</v>
      </c>
      <c r="E60" s="3">
        <v>42814</v>
      </c>
    </row>
    <row r="61" spans="2:5" x14ac:dyDescent="0.25">
      <c r="B61" s="5">
        <v>2</v>
      </c>
      <c r="C61" s="5" t="s">
        <v>73</v>
      </c>
      <c r="D61" s="3">
        <v>42815</v>
      </c>
      <c r="E61" s="3">
        <v>42815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 saison</vt:lpstr>
      <vt:lpstr>Synthèse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Boucheron</dc:creator>
  <cp:lastModifiedBy>Muse</cp:lastModifiedBy>
  <dcterms:created xsi:type="dcterms:W3CDTF">2017-02-14T08:39:49Z</dcterms:created>
  <dcterms:modified xsi:type="dcterms:W3CDTF">2017-02-19T15:09:18Z</dcterms:modified>
</cp:coreProperties>
</file>