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5"/>
  <c r="D16"/>
  <c r="C2"/>
  <c r="C3"/>
  <c r="C4"/>
  <c r="C5"/>
  <c r="C6"/>
  <c r="C7"/>
  <c r="C8"/>
  <c r="C9"/>
  <c r="C10"/>
  <c r="C11"/>
  <c r="C12"/>
  <c r="C13"/>
  <c r="C14"/>
  <c r="C15"/>
  <c r="C16"/>
</calcChain>
</file>

<file path=xl/sharedStrings.xml><?xml version="1.0" encoding="utf-8"?>
<sst xmlns="http://schemas.openxmlformats.org/spreadsheetml/2006/main" count="5" uniqueCount="5">
  <si>
    <t>DIFF POS</t>
  </si>
  <si>
    <t>DIFF NEG</t>
  </si>
  <si>
    <t>ACT
12/2016</t>
  </si>
  <si>
    <t>TARGET
12/2016</t>
  </si>
  <si>
    <t>INVENTORY TO GO TO TARGET</t>
  </si>
</sst>
</file>

<file path=xl/styles.xml><?xml version="1.0" encoding="utf-8"?>
<styleSheet xmlns="http://schemas.openxmlformats.org/spreadsheetml/2006/main">
  <numFmts count="1">
    <numFmt numFmtId="166" formatCode="General;;"/>
  </numFmts>
  <fonts count="3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CC009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FE1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1" tint="0.14999847407452621"/>
      </bottom>
      <diagonal/>
    </border>
    <border>
      <left/>
      <right/>
      <top/>
      <bottom style="thick">
        <color theme="8" tint="-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2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0" borderId="0" xfId="0" applyFill="1"/>
    <xf numFmtId="166" fontId="0" fillId="0" borderId="0" xfId="0" applyNumberFormat="1" applyFill="1"/>
    <xf numFmtId="0" fontId="0" fillId="3" borderId="0" xfId="0" applyFill="1"/>
    <xf numFmtId="166" fontId="0" fillId="3" borderId="0" xfId="0" applyNumberFormat="1" applyFill="1"/>
    <xf numFmtId="0" fontId="2" fillId="4" borderId="0" xfId="0" applyFont="1" applyFill="1"/>
    <xf numFmtId="0" fontId="1" fillId="3" borderId="0" xfId="0" applyFont="1" applyFill="1"/>
  </cellXfs>
  <cellStyles count="1">
    <cellStyle name="Normal" xfId="0" builtinId="0"/>
  </cellStyles>
  <dxfs count="9">
    <dxf>
      <border>
        <bottom style="thick">
          <color theme="1" tint="0.14999847407452621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0" tint="-0.14999847407452621"/>
        </patternFill>
      </fill>
      <alignment horizontal="center" vertical="top" textRotation="0" indent="0" relativeIndent="255" justifyLastLine="0" shrinkToFit="0" mergeCell="0" readingOrder="0"/>
    </dxf>
    <dxf>
      <fill>
        <patternFill patternType="none">
          <fgColor indexed="64"/>
          <bgColor auto="1"/>
        </patternFill>
      </fill>
    </dxf>
    <dxf>
      <numFmt numFmtId="166" formatCode="General;;"/>
      <fill>
        <patternFill patternType="none">
          <fgColor indexed="64"/>
          <bgColor indexed="65"/>
        </patternFill>
      </fill>
    </dxf>
    <dxf>
      <numFmt numFmtId="166" formatCode="General;;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rgb="FFCC0099"/>
        <name val="Calibri"/>
        <scheme val="minor"/>
      </font>
      <fill>
        <patternFill patternType="none">
          <fgColor indexed="64"/>
          <bgColor rgb="FFFFFFCC"/>
        </patternFill>
      </fill>
    </dxf>
    <dxf>
      <fill>
        <patternFill patternType="none">
          <fgColor indexed="64"/>
          <bgColor auto="1"/>
        </patternFill>
      </fill>
    </dxf>
    <dxf>
      <border>
        <horizontal style="thick">
          <color theme="0"/>
        </horizontal>
      </border>
    </dxf>
  </dxfs>
  <tableStyles count="1" defaultTableStyle="TableStyleMedium9" defaultPivotStyle="PivotStyleLight16">
    <tableStyle name="PERSO1" pivot="0" count="1">
      <tableStyleElement type="wholeTable" dxfId="8"/>
    </tableStyle>
  </tableStyles>
  <colors>
    <mruColors>
      <color rgb="FFFFFFCC"/>
      <color rgb="FFCC0099"/>
      <color rgb="FFD9DFE1"/>
      <color rgb="FF00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3.0555555555555555E-2"/>
          <c:y val="6.7983173463773916E-2"/>
          <c:w val="0.93888888888888888"/>
          <c:h val="0.93201702251954388"/>
        </c:manualLayout>
      </c:layout>
      <c:barChart>
        <c:barDir val="bar"/>
        <c:grouping val="clustered"/>
        <c:ser>
          <c:idx val="0"/>
          <c:order val="0"/>
          <c:spPr>
            <a:solidFill>
              <a:srgbClr val="006600"/>
            </a:solidFill>
            <a:ln>
              <a:noFill/>
            </a:ln>
          </c:spPr>
          <c:dLbls>
            <c:numFmt formatCode="\+#\'##0;\-#\'##0;" sourceLinked="0"/>
            <c:txPr>
              <a:bodyPr/>
              <a:lstStyle/>
              <a:p>
                <a:pPr>
                  <a:defRPr b="1">
                    <a:solidFill>
                      <a:srgbClr val="006600"/>
                    </a:solidFill>
                  </a:defRPr>
                </a:pPr>
                <a:endParaRPr lang="fr-FR"/>
              </a:p>
            </c:txPr>
            <c:showVal val="1"/>
          </c:dLbls>
          <c:val>
            <c:numRef>
              <c:f>Feuil1!$C$2:$C$17</c:f>
              <c:numCache>
                <c:formatCode>General;;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391</c:v>
                </c:pt>
                <c:pt idx="5">
                  <c:v>6</c:v>
                </c:pt>
                <c:pt idx="6">
                  <c:v>0</c:v>
                </c:pt>
                <c:pt idx="7">
                  <c:v>0</c:v>
                </c:pt>
                <c:pt idx="8">
                  <c:v>42</c:v>
                </c:pt>
                <c:pt idx="9">
                  <c:v>0</c:v>
                </c:pt>
                <c:pt idx="10">
                  <c:v>261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5</c:v>
                </c:pt>
              </c:numCache>
            </c:numRef>
          </c:val>
        </c:ser>
        <c:ser>
          <c:idx val="1"/>
          <c:order val="1"/>
          <c:spPr>
            <a:solidFill>
              <a:srgbClr val="C00000"/>
            </a:solidFill>
            <a:ln>
              <a:noFill/>
            </a:ln>
          </c:spPr>
          <c:dLbls>
            <c:numFmt formatCode="\+#\'##0;\-#\'##0;" sourceLinked="0"/>
            <c:txPr>
              <a:bodyPr/>
              <a:lstStyle/>
              <a:p>
                <a:pPr>
                  <a:defRPr b="1">
                    <a:solidFill>
                      <a:srgbClr val="C00000"/>
                    </a:solidFill>
                  </a:defRPr>
                </a:pPr>
                <a:endParaRPr lang="fr-FR"/>
              </a:p>
            </c:txPr>
            <c:showVal val="1"/>
          </c:dLbls>
          <c:val>
            <c:numRef>
              <c:f>Feuil1!$D$2:$D$17</c:f>
              <c:numCache>
                <c:formatCode>General;;</c:formatCode>
                <c:ptCount val="16"/>
                <c:pt idx="0">
                  <c:v>-1695</c:v>
                </c:pt>
                <c:pt idx="1">
                  <c:v>-1433</c:v>
                </c:pt>
                <c:pt idx="2">
                  <c:v>-64</c:v>
                </c:pt>
                <c:pt idx="3">
                  <c:v>-1</c:v>
                </c:pt>
                <c:pt idx="4">
                  <c:v>0</c:v>
                </c:pt>
                <c:pt idx="5">
                  <c:v>0</c:v>
                </c:pt>
                <c:pt idx="6">
                  <c:v>-177</c:v>
                </c:pt>
                <c:pt idx="7">
                  <c:v>-16</c:v>
                </c:pt>
                <c:pt idx="8">
                  <c:v>0</c:v>
                </c:pt>
                <c:pt idx="9">
                  <c:v>-20</c:v>
                </c:pt>
                <c:pt idx="10">
                  <c:v>0</c:v>
                </c:pt>
                <c:pt idx="11">
                  <c:v>-51</c:v>
                </c:pt>
                <c:pt idx="12">
                  <c:v>-270</c:v>
                </c:pt>
                <c:pt idx="13">
                  <c:v>-297</c:v>
                </c:pt>
                <c:pt idx="14">
                  <c:v>0</c:v>
                </c:pt>
              </c:numCache>
            </c:numRef>
          </c:val>
        </c:ser>
        <c:gapWidth val="10"/>
        <c:overlap val="70"/>
        <c:axId val="53575680"/>
        <c:axId val="53578368"/>
      </c:barChart>
      <c:catAx>
        <c:axId val="53575680"/>
        <c:scaling>
          <c:orientation val="maxMin"/>
        </c:scaling>
        <c:axPos val="l"/>
        <c:majorTickMark val="none"/>
        <c:tickLblPos val="none"/>
        <c:spPr>
          <a:ln w="25400"/>
        </c:spPr>
        <c:crossAx val="53578368"/>
        <c:crosses val="autoZero"/>
        <c:auto val="1"/>
        <c:lblAlgn val="ctr"/>
        <c:lblOffset val="200"/>
        <c:tickLblSkip val="1"/>
        <c:tickMarkSkip val="2"/>
      </c:catAx>
      <c:valAx>
        <c:axId val="53578368"/>
        <c:scaling>
          <c:orientation val="minMax"/>
        </c:scaling>
        <c:delete val="1"/>
        <c:axPos val="t"/>
        <c:numFmt formatCode="General;;" sourceLinked="1"/>
        <c:tickLblPos val="nextTo"/>
        <c:crossAx val="53575680"/>
        <c:crosses val="autoZero"/>
        <c:crossBetween val="between"/>
      </c:valAx>
      <c:spPr>
        <a:noFill/>
        <a:ln w="25400">
          <a:noFill/>
        </a:ln>
      </c:spPr>
    </c:plotArea>
    <c:plotVisOnly val="1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571500</xdr:colOff>
      <xdr:row>0</xdr:row>
      <xdr:rowOff>161925</xdr:rowOff>
    </xdr:from>
    <xdr:to>
      <xdr:col>4</xdr:col>
      <xdr:colOff>4457700</xdr:colOff>
      <xdr:row>16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E16" totalsRowShown="0" headerRowDxfId="2" dataDxfId="1" headerRowBorderDxfId="0">
  <autoFilter ref="A1:E16">
    <filterColumn colId="3"/>
    <filterColumn colId="4"/>
  </autoFilter>
  <tableColumns count="5">
    <tableColumn id="1" name="ACT&#10;12/2016" dataDxfId="7"/>
    <tableColumn id="2" name="TARGET&#10;12/2016" dataDxfId="6"/>
    <tableColumn id="3" name="DIFF POS" dataDxfId="5">
      <calculatedColumnFormula>IF(Tableau1[[#This Row],[TARGET
12/2016]]&gt;=Tableau1[[#This Row],[ACT
12/2016]],Tableau1[[#This Row],[TARGET
12/2016]]-Tableau1[[#This Row],[ACT
12/2016]],"")</calculatedColumnFormula>
    </tableColumn>
    <tableColumn id="4" name="DIFF NEG" dataDxfId="4">
      <calculatedColumnFormula>IF(Tableau1[[#This Row],[TARGET
12/2016]]&lt;Tableau1[[#This Row],[ACT
12/2016]],Tableau1[[#This Row],[TARGET
12/2016]]-Tableau1[[#This Row],[ACT
12/2016]],"")</calculatedColumnFormula>
    </tableColumn>
    <tableColumn id="6" name="INVENTORY TO GO TO TARGET" dataDxfId="3"/>
  </tableColumns>
  <tableStyleInfo name="PERSO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zoomScale="115" zoomScaleNormal="115" workbookViewId="0">
      <selection activeCell="G13" sqref="G13"/>
    </sheetView>
  </sheetViews>
  <sheetFormatPr baseColWidth="10" defaultRowHeight="12.75"/>
  <cols>
    <col min="1" max="2" width="12.28515625" bestFit="1" customWidth="1"/>
    <col min="3" max="4" width="12.5703125" bestFit="1" customWidth="1"/>
    <col min="5" max="5" width="73" customWidth="1"/>
  </cols>
  <sheetData>
    <row r="1" spans="1:5" ht="26.25" thickBot="1">
      <c r="A1" s="1" t="s">
        <v>2</v>
      </c>
      <c r="B1" s="2" t="s">
        <v>3</v>
      </c>
      <c r="C1" s="3" t="s">
        <v>0</v>
      </c>
      <c r="D1" s="3" t="s">
        <v>1</v>
      </c>
      <c r="E1" s="3" t="s">
        <v>4</v>
      </c>
    </row>
    <row r="2" spans="1:5" ht="13.5" thickTop="1">
      <c r="A2" s="9">
        <v>7415</v>
      </c>
      <c r="B2" s="9">
        <v>5720</v>
      </c>
      <c r="C2" s="7" t="str">
        <f>IF(Tableau1[[#This Row],[TARGET
12/2016]]&gt;=Tableau1[[#This Row],[ACT
12/2016]],Tableau1[[#This Row],[TARGET
12/2016]]-Tableau1[[#This Row],[ACT
12/2016]],"")</f>
        <v/>
      </c>
      <c r="D2" s="7">
        <f>IF(Tableau1[[#This Row],[TARGET
12/2016]]&lt;Tableau1[[#This Row],[ACT
12/2016]],Tableau1[[#This Row],[TARGET
12/2016]]-Tableau1[[#This Row],[ACT
12/2016]],"")</f>
        <v>-1695</v>
      </c>
      <c r="E2" s="6"/>
    </row>
    <row r="3" spans="1:5">
      <c r="A3" s="9">
        <v>6163</v>
      </c>
      <c r="B3" s="9">
        <v>4730</v>
      </c>
      <c r="C3" s="7" t="str">
        <f>IF(Tableau1[[#This Row],[TARGET
12/2016]]&gt;=Tableau1[[#This Row],[ACT
12/2016]],Tableau1[[#This Row],[TARGET
12/2016]]-Tableau1[[#This Row],[ACT
12/2016]],"")</f>
        <v/>
      </c>
      <c r="D3" s="7">
        <f>IF(Tableau1[[#This Row],[TARGET
12/2016]]&lt;Tableau1[[#This Row],[ACT
12/2016]],Tableau1[[#This Row],[TARGET
12/2016]]-Tableau1[[#This Row],[ACT
12/2016]],"")</f>
        <v>-1433</v>
      </c>
      <c r="E3" s="6"/>
    </row>
    <row r="4" spans="1:5">
      <c r="A4" s="4">
        <v>1664</v>
      </c>
      <c r="B4" s="8">
        <v>1600</v>
      </c>
      <c r="C4" s="5" t="str">
        <f>IF(Tableau1[[#This Row],[TARGET
12/2016]]&gt;=Tableau1[[#This Row],[ACT
12/2016]],Tableau1[[#This Row],[TARGET
12/2016]]-Tableau1[[#This Row],[ACT
12/2016]],"")</f>
        <v/>
      </c>
      <c r="D4" s="5">
        <f>IF(Tableau1[[#This Row],[TARGET
12/2016]]&lt;Tableau1[[#This Row],[ACT
12/2016]],Tableau1[[#This Row],[TARGET
12/2016]]-Tableau1[[#This Row],[ACT
12/2016]],"")</f>
        <v>-64</v>
      </c>
      <c r="E4" s="4"/>
    </row>
    <row r="5" spans="1:5">
      <c r="A5" s="4">
        <v>1</v>
      </c>
      <c r="B5" s="8">
        <v>0</v>
      </c>
      <c r="C5" s="5" t="str">
        <f>IF(Tableau1[[#This Row],[TARGET
12/2016]]&gt;=Tableau1[[#This Row],[ACT
12/2016]],Tableau1[[#This Row],[TARGET
12/2016]]-Tableau1[[#This Row],[ACT
12/2016]],"")</f>
        <v/>
      </c>
      <c r="D5" s="5">
        <f>IF(Tableau1[[#This Row],[TARGET
12/2016]]&lt;Tableau1[[#This Row],[ACT
12/2016]],Tableau1[[#This Row],[TARGET
12/2016]]-Tableau1[[#This Row],[ACT
12/2016]],"")</f>
        <v>-1</v>
      </c>
      <c r="E5" s="4"/>
    </row>
    <row r="6" spans="1:5">
      <c r="A6" s="4">
        <v>109</v>
      </c>
      <c r="B6" s="8">
        <v>500</v>
      </c>
      <c r="C6" s="5">
        <f>IF(Tableau1[[#This Row],[TARGET
12/2016]]&gt;=Tableau1[[#This Row],[ACT
12/2016]],Tableau1[[#This Row],[TARGET
12/2016]]-Tableau1[[#This Row],[ACT
12/2016]],"")</f>
        <v>391</v>
      </c>
      <c r="D6" s="5" t="str">
        <f>IF(Tableau1[[#This Row],[TARGET
12/2016]]&lt;Tableau1[[#This Row],[ACT
12/2016]],Tableau1[[#This Row],[TARGET
12/2016]]-Tableau1[[#This Row],[ACT
12/2016]],"")</f>
        <v/>
      </c>
      <c r="E6" s="4"/>
    </row>
    <row r="7" spans="1:5">
      <c r="A7" s="4">
        <v>74</v>
      </c>
      <c r="B7" s="8">
        <v>80</v>
      </c>
      <c r="C7" s="5">
        <f>IF(Tableau1[[#This Row],[TARGET
12/2016]]&gt;=Tableau1[[#This Row],[ACT
12/2016]],Tableau1[[#This Row],[TARGET
12/2016]]-Tableau1[[#This Row],[ACT
12/2016]],"")</f>
        <v>6</v>
      </c>
      <c r="D7" s="5" t="str">
        <f>IF(Tableau1[[#This Row],[TARGET
12/2016]]&lt;Tableau1[[#This Row],[ACT
12/2016]],Tableau1[[#This Row],[TARGET
12/2016]]-Tableau1[[#This Row],[ACT
12/2016]],"")</f>
        <v/>
      </c>
      <c r="E7" s="4"/>
    </row>
    <row r="8" spans="1:5">
      <c r="A8" s="4">
        <v>527</v>
      </c>
      <c r="B8" s="8">
        <v>350</v>
      </c>
      <c r="C8" s="5" t="str">
        <f>IF(Tableau1[[#This Row],[TARGET
12/2016]]&gt;=Tableau1[[#This Row],[ACT
12/2016]],Tableau1[[#This Row],[TARGET
12/2016]]-Tableau1[[#This Row],[ACT
12/2016]],"")</f>
        <v/>
      </c>
      <c r="D8" s="5">
        <f>IF(Tableau1[[#This Row],[TARGET
12/2016]]&lt;Tableau1[[#This Row],[ACT
12/2016]],Tableau1[[#This Row],[TARGET
12/2016]]-Tableau1[[#This Row],[ACT
12/2016]],"")</f>
        <v>-177</v>
      </c>
      <c r="E8" s="4"/>
    </row>
    <row r="9" spans="1:5">
      <c r="A9" s="4">
        <v>16</v>
      </c>
      <c r="B9" s="8">
        <v>0</v>
      </c>
      <c r="C9" s="5" t="str">
        <f>IF(Tableau1[[#This Row],[TARGET
12/2016]]&gt;=Tableau1[[#This Row],[ACT
12/2016]],Tableau1[[#This Row],[TARGET
12/2016]]-Tableau1[[#This Row],[ACT
12/2016]],"")</f>
        <v/>
      </c>
      <c r="D9" s="5">
        <f>IF(Tableau1[[#This Row],[TARGET
12/2016]]&lt;Tableau1[[#This Row],[ACT
12/2016]],Tableau1[[#This Row],[TARGET
12/2016]]-Tableau1[[#This Row],[ACT
12/2016]],"")</f>
        <v>-16</v>
      </c>
      <c r="E9" s="4"/>
    </row>
    <row r="10" spans="1:5">
      <c r="A10" s="4">
        <v>208</v>
      </c>
      <c r="B10" s="8">
        <v>250</v>
      </c>
      <c r="C10" s="5">
        <f>IF(Tableau1[[#This Row],[TARGET
12/2016]]&gt;=Tableau1[[#This Row],[ACT
12/2016]],Tableau1[[#This Row],[TARGET
12/2016]]-Tableau1[[#This Row],[ACT
12/2016]],"")</f>
        <v>42</v>
      </c>
      <c r="D10" s="5" t="str">
        <f>IF(Tableau1[[#This Row],[TARGET
12/2016]]&lt;Tableau1[[#This Row],[ACT
12/2016]],Tableau1[[#This Row],[TARGET
12/2016]]-Tableau1[[#This Row],[ACT
12/2016]],"")</f>
        <v/>
      </c>
      <c r="E10" s="4"/>
    </row>
    <row r="11" spans="1:5">
      <c r="A11" s="4">
        <v>100</v>
      </c>
      <c r="B11" s="8">
        <v>80</v>
      </c>
      <c r="C11" s="5" t="str">
        <f>IF(Tableau1[[#This Row],[TARGET
12/2016]]&gt;=Tableau1[[#This Row],[ACT
12/2016]],Tableau1[[#This Row],[TARGET
12/2016]]-Tableau1[[#This Row],[ACT
12/2016]],"")</f>
        <v/>
      </c>
      <c r="D11" s="5">
        <f>IF(Tableau1[[#This Row],[TARGET
12/2016]]&lt;Tableau1[[#This Row],[ACT
12/2016]],Tableau1[[#This Row],[TARGET
12/2016]]-Tableau1[[#This Row],[ACT
12/2016]],"")</f>
        <v>-20</v>
      </c>
      <c r="E11" s="4"/>
    </row>
    <row r="12" spans="1:5">
      <c r="A12" s="4">
        <v>39</v>
      </c>
      <c r="B12" s="8">
        <v>300</v>
      </c>
      <c r="C12" s="5">
        <f>IF(Tableau1[[#This Row],[TARGET
12/2016]]&gt;=Tableau1[[#This Row],[ACT
12/2016]],Tableau1[[#This Row],[TARGET
12/2016]]-Tableau1[[#This Row],[ACT
12/2016]],"")</f>
        <v>261</v>
      </c>
      <c r="D12" s="5" t="str">
        <f>IF(Tableau1[[#This Row],[TARGET
12/2016]]&lt;Tableau1[[#This Row],[ACT
12/2016]],Tableau1[[#This Row],[TARGET
12/2016]]-Tableau1[[#This Row],[ACT
12/2016]],"")</f>
        <v/>
      </c>
      <c r="E12" s="4"/>
    </row>
    <row r="13" spans="1:5">
      <c r="A13" s="4">
        <v>201</v>
      </c>
      <c r="B13" s="8">
        <v>150</v>
      </c>
      <c r="C13" s="5" t="str">
        <f>IF(Tableau1[[#This Row],[TARGET
12/2016]]&gt;=Tableau1[[#This Row],[ACT
12/2016]],Tableau1[[#This Row],[TARGET
12/2016]]-Tableau1[[#This Row],[ACT
12/2016]],"")</f>
        <v/>
      </c>
      <c r="D13" s="5">
        <f>IF(Tableau1[[#This Row],[TARGET
12/2016]]&lt;Tableau1[[#This Row],[ACT
12/2016]],Tableau1[[#This Row],[TARGET
12/2016]]-Tableau1[[#This Row],[ACT
12/2016]],"")</f>
        <v>-51</v>
      </c>
      <c r="E13" s="4"/>
    </row>
    <row r="14" spans="1:5">
      <c r="A14" s="4">
        <v>520</v>
      </c>
      <c r="B14" s="8">
        <v>250</v>
      </c>
      <c r="C14" s="5" t="str">
        <f>IF(Tableau1[[#This Row],[TARGET
12/2016]]&gt;=Tableau1[[#This Row],[ACT
12/2016]],Tableau1[[#This Row],[TARGET
12/2016]]-Tableau1[[#This Row],[ACT
12/2016]],"")</f>
        <v/>
      </c>
      <c r="D14" s="5">
        <f>IF(Tableau1[[#This Row],[TARGET
12/2016]]&lt;Tableau1[[#This Row],[ACT
12/2016]],Tableau1[[#This Row],[TARGET
12/2016]]-Tableau1[[#This Row],[ACT
12/2016]],"")</f>
        <v>-270</v>
      </c>
      <c r="E14" s="4"/>
    </row>
    <row r="15" spans="1:5">
      <c r="A15" s="4">
        <v>417</v>
      </c>
      <c r="B15" s="8">
        <v>120</v>
      </c>
      <c r="C15" s="5" t="str">
        <f>IF(Tableau1[[#This Row],[TARGET
12/2016]]&gt;=Tableau1[[#This Row],[ACT
12/2016]],Tableau1[[#This Row],[TARGET
12/2016]]-Tableau1[[#This Row],[ACT
12/2016]],"")</f>
        <v/>
      </c>
      <c r="D15" s="5">
        <f>IF(Tableau1[[#This Row],[TARGET
12/2016]]&lt;Tableau1[[#This Row],[ACT
12/2016]],Tableau1[[#This Row],[TARGET
12/2016]]-Tableau1[[#This Row],[ACT
12/2016]],"")</f>
        <v>-297</v>
      </c>
      <c r="E15" s="4"/>
    </row>
    <row r="16" spans="1:5">
      <c r="A16" s="4">
        <v>245</v>
      </c>
      <c r="B16" s="8">
        <v>250</v>
      </c>
      <c r="C16" s="5">
        <f>IF(Tableau1[[#This Row],[TARGET
12/2016]]&gt;=Tableau1[[#This Row],[ACT
12/2016]],Tableau1[[#This Row],[TARGET
12/2016]]-Tableau1[[#This Row],[ACT
12/2016]],"")</f>
        <v>5</v>
      </c>
      <c r="D16" s="5" t="str">
        <f>IF(Tableau1[[#This Row],[TARGET
12/2016]]&lt;Tableau1[[#This Row],[ACT
12/2016]],Tableau1[[#This Row],[TARGET
12/2016]]-Tableau1[[#This Row],[ACT
12/2016]],"")</f>
        <v/>
      </c>
      <c r="E16" s="4"/>
    </row>
  </sheetData>
  <pageMargins left="0.7" right="0.7" top="0.75" bottom="0.75" header="0.3" footer="0.3"/>
  <pageSetup paperSize="9" orientation="landscape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SYGA_CEDRIC</dc:creator>
  <cp:lastModifiedBy>SYGA_CEDRIC</cp:lastModifiedBy>
  <dcterms:created xsi:type="dcterms:W3CDTF">2017-01-16T13:32:08Z</dcterms:created>
  <dcterms:modified xsi:type="dcterms:W3CDTF">2017-01-16T14:04:31Z</dcterms:modified>
</cp:coreProperties>
</file>