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18915" windowHeight="11310"/>
  </bookViews>
  <sheets>
    <sheet name="A éditer" sheetId="1" r:id="rId1"/>
  </sheets>
  <calcPr calcId="125725"/>
</workbook>
</file>

<file path=xl/calcChain.xml><?xml version="1.0" encoding="utf-8"?>
<calcChain xmlns="http://schemas.openxmlformats.org/spreadsheetml/2006/main">
  <c r="O15" i="1"/>
  <c r="O14"/>
  <c r="O13"/>
  <c r="O12"/>
  <c r="O11"/>
  <c r="O10"/>
  <c r="O9"/>
  <c r="O8"/>
  <c r="O7"/>
  <c r="O6"/>
  <c r="O5"/>
</calcChain>
</file>

<file path=xl/comments1.xml><?xml version="1.0" encoding="utf-8"?>
<comments xmlns="http://schemas.openxmlformats.org/spreadsheetml/2006/main">
  <authors>
    <author>JPoinot</author>
    <author>lf</author>
  </authors>
  <commentList>
    <comment ref="J3" authorId="0">
      <text>
        <r>
          <rPr>
            <b/>
            <sz val="8"/>
            <color indexed="81"/>
            <rFont val="Tahoma"/>
            <family val="2"/>
          </rPr>
          <t>JPoinot:</t>
        </r>
        <r>
          <rPr>
            <sz val="8"/>
            <color indexed="81"/>
            <rFont val="Tahoma"/>
            <family val="2"/>
          </rPr>
          <t xml:space="preserve">
Pour Dassault c'est les pages NB + Couleur</t>
        </r>
      </text>
    </comment>
    <comment ref="AD3" authorId="1">
      <text>
        <r>
          <rPr>
            <b/>
            <sz val="8"/>
            <color indexed="81"/>
            <rFont val="Tahoma"/>
            <family val="2"/>
          </rPr>
          <t>Oui si anomalie
Non si amélioration ou évoliution</t>
        </r>
      </text>
    </comment>
  </commentList>
</comments>
</file>

<file path=xl/sharedStrings.xml><?xml version="1.0" encoding="utf-8"?>
<sst xmlns="http://schemas.openxmlformats.org/spreadsheetml/2006/main" count="117" uniqueCount="80">
  <si>
    <t>CLIENT</t>
  </si>
  <si>
    <t>COMMANDE</t>
  </si>
  <si>
    <t>ARTICLE</t>
  </si>
  <si>
    <t>LIVRAISON PREVUE</t>
  </si>
  <si>
    <t>PRODUCTION</t>
  </si>
  <si>
    <t>LIVRAISON EFFECTIVE</t>
  </si>
  <si>
    <t>RETOUR CLIENT</t>
  </si>
  <si>
    <t>COUTS</t>
  </si>
  <si>
    <t>STATISTIQUES</t>
  </si>
  <si>
    <t>PAGES Noir et Blanc</t>
  </si>
  <si>
    <t>PAGES Couleur</t>
  </si>
  <si>
    <t>Date 
réception 
Cde</t>
  </si>
  <si>
    <t>Date 
validation
Cde</t>
  </si>
  <si>
    <t>N° cde</t>
  </si>
  <si>
    <t>Ligne de cde</t>
  </si>
  <si>
    <t>FSCM</t>
  </si>
  <si>
    <t>Référence affaire</t>
  </si>
  <si>
    <t>Code article (révision)</t>
  </si>
  <si>
    <t>ZIP à traiter</t>
  </si>
  <si>
    <t>Nb pages</t>
  </si>
  <si>
    <t>Nb planches</t>
  </si>
  <si>
    <t>Notes</t>
  </si>
  <si>
    <t>Type de façonnage</t>
  </si>
  <si>
    <t>Nb exemplaires</t>
  </si>
  <si>
    <t>Destination</t>
  </si>
  <si>
    <t>Date 
livraison 
prévue</t>
  </si>
  <si>
    <t>Mois 
livraison 
prévu</t>
  </si>
  <si>
    <t>Contrôle
Impression</t>
  </si>
  <si>
    <t>Date 
d'édition</t>
  </si>
  <si>
    <t>Contrôle
façonnage</t>
  </si>
  <si>
    <t>Date de fin de façonnage</t>
  </si>
  <si>
    <t>Date 
Livraison 
effective</t>
  </si>
  <si>
    <t xml:space="preserve">Delta </t>
  </si>
  <si>
    <t>n° BL</t>
  </si>
  <si>
    <t>Transporteur</t>
  </si>
  <si>
    <t>Format final</t>
  </si>
  <si>
    <t>Nb exempl couverture</t>
  </si>
  <si>
    <t>Date d'édition couverture</t>
  </si>
  <si>
    <t>Observations</t>
  </si>
  <si>
    <t>Retour Client
Resp SONO
OUI / NON</t>
  </si>
  <si>
    <t>Recu le</t>
  </si>
  <si>
    <t>Renvoyé le</t>
  </si>
  <si>
    <t>Prix unitaire de l'article</t>
  </si>
  <si>
    <t>Prix prestation</t>
  </si>
  <si>
    <t>Nb de pages
total</t>
  </si>
  <si>
    <t>Mois 
livraison 
effectif</t>
  </si>
  <si>
    <t>Retard 
par mois</t>
  </si>
  <si>
    <t>A4
210 X 297
Ro</t>
  </si>
  <si>
    <t>A4
210 X 297
RV</t>
  </si>
  <si>
    <t>Letter
216 X 279
Ro</t>
  </si>
  <si>
    <t>Letter
216 X 279
RV</t>
  </si>
  <si>
    <t xml:space="preserve">
240 X 320
Ro</t>
  </si>
  <si>
    <t xml:space="preserve">
240 X 320
RV</t>
  </si>
  <si>
    <t xml:space="preserve">
240 X 360
RV</t>
  </si>
  <si>
    <t>Planche
279 X 405
Ro</t>
  </si>
  <si>
    <t>Planche
279 X 405
RV</t>
  </si>
  <si>
    <t>Dble Letter
279 X 432
RV</t>
  </si>
  <si>
    <t>A3
297 X 420
Ro</t>
  </si>
  <si>
    <t>A3
297 X 420
RV</t>
  </si>
  <si>
    <t>2264850 - 03</t>
  </si>
  <si>
    <t>V750M2264850</t>
  </si>
  <si>
    <t>CLE USB</t>
  </si>
  <si>
    <t>2267917 - 04</t>
  </si>
  <si>
    <t>V750M2267917</t>
  </si>
  <si>
    <t>NON</t>
  </si>
  <si>
    <t>PREMIUM RECTO</t>
  </si>
  <si>
    <t>2267917 - 05</t>
  </si>
  <si>
    <t>DOC CARRE COLLE</t>
  </si>
  <si>
    <t>QRG_MM_RECTO_VERSO_Court</t>
  </si>
  <si>
    <t>2267917 - 06</t>
  </si>
  <si>
    <t>QRG_MM_RECTO_VERSO_COURT</t>
  </si>
  <si>
    <t>2267917 - 07</t>
  </si>
  <si>
    <t>QRG_MM_PREMIUM_RECTO_VERSO_2EN1</t>
  </si>
  <si>
    <t>2266213 - 06</t>
  </si>
  <si>
    <t>V750M2266213</t>
  </si>
  <si>
    <t>PREMIUM PLIE</t>
  </si>
  <si>
    <t>2268362 - 10</t>
  </si>
  <si>
    <t>V750M2268362</t>
  </si>
  <si>
    <t>QRG_MM_PREMIUM_RECTO_4EN1</t>
  </si>
  <si>
    <t>C:\Users\VideGrenier\Documents\vba\DemandForum\suiviClient.xlsx</t>
  </si>
</sst>
</file>

<file path=xl/styles.xml><?xml version="1.0" encoding="utf-8"?>
<styleSheet xmlns="http://schemas.openxmlformats.org/spreadsheetml/2006/main">
  <numFmts count="3">
    <numFmt numFmtId="164" formatCode="h:mm"/>
    <numFmt numFmtId="165" formatCode="mmm"/>
    <numFmt numFmtId="166" formatCode="&quot;16-&quot;000"/>
  </numFmts>
  <fonts count="9"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b/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0"/>
      </patternFill>
    </fill>
    <fill>
      <patternFill patternType="solid">
        <fgColor rgb="FFFFC000"/>
        <bgColor indexed="64"/>
      </patternFill>
    </fill>
    <fill>
      <patternFill patternType="gray125">
        <bgColor rgb="FFFFC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85">
    <xf numFmtId="0" fontId="0" fillId="0" borderId="0" xfId="0"/>
    <xf numFmtId="14" fontId="1" fillId="0" borderId="1" xfId="0" applyNumberFormat="1" applyFont="1" applyFill="1" applyBorder="1" applyAlignment="1">
      <alignment horizontal="center" wrapText="1"/>
    </xf>
    <xf numFmtId="164" fontId="1" fillId="0" borderId="1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wrapText="1"/>
    </xf>
    <xf numFmtId="46" fontId="1" fillId="0" borderId="1" xfId="0" applyNumberFormat="1" applyFont="1" applyFill="1" applyBorder="1" applyAlignment="1">
      <alignment wrapText="1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wrapText="1"/>
    </xf>
    <xf numFmtId="0" fontId="2" fillId="2" borderId="4" xfId="0" applyFont="1" applyFill="1" applyBorder="1" applyAlignment="1">
      <alignment horizontal="center" wrapText="1"/>
    </xf>
    <xf numFmtId="14" fontId="1" fillId="2" borderId="3" xfId="0" applyNumberFormat="1" applyFont="1" applyFill="1" applyBorder="1" applyAlignment="1">
      <alignment horizontal="left" wrapText="1"/>
    </xf>
    <xf numFmtId="14" fontId="2" fillId="2" borderId="4" xfId="0" applyNumberFormat="1" applyFont="1" applyFill="1" applyBorder="1" applyAlignment="1">
      <alignment horizontal="center" wrapText="1"/>
    </xf>
    <xf numFmtId="165" fontId="1" fillId="2" borderId="4" xfId="0" applyNumberFormat="1" applyFont="1" applyFill="1" applyBorder="1" applyAlignment="1">
      <alignment horizontal="center" wrapText="1"/>
    </xf>
    <xf numFmtId="0" fontId="1" fillId="2" borderId="3" xfId="0" applyNumberFormat="1" applyFont="1" applyFill="1" applyBorder="1" applyAlignment="1">
      <alignment horizontal="left" wrapText="1"/>
    </xf>
    <xf numFmtId="14" fontId="1" fillId="2" borderId="4" xfId="0" applyNumberFormat="1" applyFont="1" applyFill="1" applyBorder="1" applyAlignment="1">
      <alignment horizontal="center" wrapText="1"/>
    </xf>
    <xf numFmtId="0" fontId="1" fillId="2" borderId="4" xfId="0" applyNumberFormat="1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left" wrapText="1"/>
    </xf>
    <xf numFmtId="14" fontId="1" fillId="2" borderId="2" xfId="0" applyNumberFormat="1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0" borderId="6" xfId="0" applyFont="1" applyBorder="1" applyAlignment="1">
      <alignment wrapText="1"/>
    </xf>
    <xf numFmtId="0" fontId="1" fillId="3" borderId="3" xfId="0" applyFont="1" applyFill="1" applyBorder="1" applyAlignment="1">
      <alignment horizontal="left" wrapText="1"/>
    </xf>
    <xf numFmtId="0" fontId="1" fillId="3" borderId="4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1" fillId="2" borderId="7" xfId="0" applyFont="1" applyFill="1" applyBorder="1" applyAlignment="1">
      <alignment wrapText="1"/>
    </xf>
    <xf numFmtId="14" fontId="1" fillId="2" borderId="8" xfId="0" applyNumberFormat="1" applyFont="1" applyFill="1" applyBorder="1" applyAlignment="1" applyProtection="1">
      <alignment horizontal="center" vertical="top" wrapText="1"/>
      <protection locked="0"/>
    </xf>
    <xf numFmtId="14" fontId="1" fillId="2" borderId="9" xfId="0" applyNumberFormat="1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14" fontId="1" fillId="2" borderId="10" xfId="0" applyNumberFormat="1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>
      <alignment horizontal="center" vertical="top" wrapText="1"/>
    </xf>
    <xf numFmtId="14" fontId="1" fillId="2" borderId="8" xfId="0" applyNumberFormat="1" applyFont="1" applyFill="1" applyBorder="1" applyAlignment="1">
      <alignment horizontal="center" vertical="top" wrapText="1"/>
    </xf>
    <xf numFmtId="14" fontId="2" fillId="2" borderId="9" xfId="0" applyNumberFormat="1" applyFont="1" applyFill="1" applyBorder="1" applyAlignment="1" applyProtection="1">
      <alignment horizontal="center" vertical="top" wrapText="1"/>
      <protection locked="0"/>
    </xf>
    <xf numFmtId="165" fontId="1" fillId="2" borderId="10" xfId="0" applyNumberFormat="1" applyFont="1" applyFill="1" applyBorder="1" applyAlignment="1" applyProtection="1">
      <alignment horizontal="center" vertical="top" wrapText="1"/>
      <protection locked="0"/>
    </xf>
    <xf numFmtId="0" fontId="1" fillId="2" borderId="8" xfId="0" applyNumberFormat="1" applyFont="1" applyFill="1" applyBorder="1" applyAlignment="1" applyProtection="1">
      <alignment horizontal="center" vertical="top" wrapText="1"/>
      <protection locked="0"/>
    </xf>
    <xf numFmtId="0" fontId="1" fillId="2" borderId="9" xfId="0" applyNumberFormat="1" applyFont="1" applyFill="1" applyBorder="1" applyAlignment="1">
      <alignment horizontal="center" vertical="top" wrapText="1"/>
    </xf>
    <xf numFmtId="14" fontId="1" fillId="2" borderId="10" xfId="0" applyNumberFormat="1" applyFont="1" applyFill="1" applyBorder="1" applyAlignment="1">
      <alignment horizontal="center" vertical="top" wrapText="1"/>
    </xf>
    <xf numFmtId="0" fontId="1" fillId="2" borderId="9" xfId="0" applyNumberFormat="1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>
      <alignment horizontal="center" vertical="top" wrapText="1"/>
    </xf>
    <xf numFmtId="14" fontId="1" fillId="2" borderId="7" xfId="0" applyNumberFormat="1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8" xfId="0" applyNumberFormat="1" applyFont="1" applyFill="1" applyBorder="1" applyAlignment="1">
      <alignment horizontal="center" vertical="top" wrapText="1"/>
    </xf>
    <xf numFmtId="0" fontId="1" fillId="2" borderId="11" xfId="0" applyNumberFormat="1" applyFont="1" applyFill="1" applyBorder="1" applyAlignment="1" applyProtection="1">
      <alignment horizontal="center" vertical="top" wrapText="1"/>
      <protection locked="0"/>
    </xf>
    <xf numFmtId="0" fontId="1" fillId="0" borderId="12" xfId="0" applyFont="1" applyBorder="1" applyAlignment="1">
      <alignment wrapText="1"/>
    </xf>
    <xf numFmtId="0" fontId="1" fillId="3" borderId="13" xfId="0" applyFont="1" applyFill="1" applyBorder="1" applyAlignment="1">
      <alignment horizontal="center" wrapText="1"/>
    </xf>
    <xf numFmtId="0" fontId="1" fillId="3" borderId="9" xfId="0" applyFont="1" applyFill="1" applyBorder="1" applyAlignment="1">
      <alignment horizontal="center" wrapText="1"/>
    </xf>
    <xf numFmtId="0" fontId="1" fillId="3" borderId="10" xfId="0" applyFont="1" applyFill="1" applyBorder="1" applyAlignment="1">
      <alignment horizontal="center" wrapText="1"/>
    </xf>
    <xf numFmtId="0" fontId="1" fillId="3" borderId="14" xfId="0" applyFont="1" applyFill="1" applyBorder="1" applyAlignment="1">
      <alignment horizontal="center" wrapText="1"/>
    </xf>
    <xf numFmtId="0" fontId="3" fillId="0" borderId="15" xfId="1" applyBorder="1"/>
    <xf numFmtId="14" fontId="4" fillId="4" borderId="16" xfId="0" applyNumberFormat="1" applyFont="1" applyFill="1" applyBorder="1" applyAlignment="1">
      <alignment horizontal="center" vertical="top"/>
    </xf>
    <xf numFmtId="166" fontId="5" fillId="4" borderId="17" xfId="0" applyNumberFormat="1" applyFont="1" applyFill="1" applyBorder="1" applyAlignment="1">
      <alignment horizontal="center" vertical="top"/>
    </xf>
    <xf numFmtId="0" fontId="4" fillId="4" borderId="18" xfId="0" applyFont="1" applyFill="1" applyBorder="1" applyAlignment="1">
      <alignment horizontal="left" vertical="top"/>
    </xf>
    <xf numFmtId="0" fontId="4" fillId="4" borderId="18" xfId="0" applyFont="1" applyFill="1" applyBorder="1" applyAlignment="1">
      <alignment horizontal="center" vertical="top"/>
    </xf>
    <xf numFmtId="0" fontId="4" fillId="4" borderId="17" xfId="0" applyFont="1" applyFill="1" applyBorder="1" applyAlignment="1">
      <alignment horizontal="center" vertical="top"/>
    </xf>
    <xf numFmtId="0" fontId="4" fillId="4" borderId="19" xfId="0" applyFont="1" applyFill="1" applyBorder="1" applyAlignment="1">
      <alignment horizontal="center" vertical="top"/>
    </xf>
    <xf numFmtId="0" fontId="6" fillId="4" borderId="20" xfId="0" applyFont="1" applyFill="1" applyBorder="1" applyAlignment="1">
      <alignment horizontal="left"/>
    </xf>
    <xf numFmtId="0" fontId="4" fillId="5" borderId="0" xfId="0" applyFont="1" applyFill="1" applyBorder="1" applyAlignment="1">
      <alignment horizontal="center" vertical="top"/>
    </xf>
    <xf numFmtId="1" fontId="6" fillId="4" borderId="18" xfId="0" applyNumberFormat="1" applyFont="1" applyFill="1" applyBorder="1" applyAlignment="1">
      <alignment horizontal="center" vertical="center"/>
    </xf>
    <xf numFmtId="0" fontId="6" fillId="4" borderId="17" xfId="0" applyNumberFormat="1" applyFont="1" applyFill="1" applyBorder="1" applyAlignment="1">
      <alignment horizontal="center" vertical="top"/>
    </xf>
    <xf numFmtId="14" fontId="6" fillId="4" borderId="18" xfId="0" applyNumberFormat="1" applyFont="1" applyFill="1" applyBorder="1" applyAlignment="1">
      <alignment horizontal="center" vertical="top"/>
    </xf>
    <xf numFmtId="14" fontId="6" fillId="4" borderId="17" xfId="0" applyNumberFormat="1" applyFont="1" applyFill="1" applyBorder="1" applyAlignment="1">
      <alignment horizontal="center" vertical="top"/>
    </xf>
    <xf numFmtId="0" fontId="6" fillId="4" borderId="21" xfId="0" applyFont="1" applyFill="1" applyBorder="1" applyAlignment="1">
      <alignment horizontal="center" vertical="top"/>
    </xf>
    <xf numFmtId="14" fontId="6" fillId="4" borderId="16" xfId="0" applyNumberFormat="1" applyFont="1" applyFill="1" applyBorder="1" applyAlignment="1">
      <alignment horizontal="center" vertical="top"/>
    </xf>
    <xf numFmtId="14" fontId="0" fillId="0" borderId="0" xfId="0" applyNumberFormat="1"/>
    <xf numFmtId="16" fontId="0" fillId="0" borderId="0" xfId="0" applyNumberFormat="1"/>
    <xf numFmtId="14" fontId="4" fillId="0" borderId="16" xfId="0" applyNumberFormat="1" applyFont="1" applyBorder="1" applyAlignment="1">
      <alignment horizontal="center" vertical="top"/>
    </xf>
    <xf numFmtId="166" fontId="5" fillId="6" borderId="17" xfId="0" applyNumberFormat="1" applyFont="1" applyFill="1" applyBorder="1" applyAlignment="1">
      <alignment horizontal="center" vertical="top"/>
    </xf>
    <xf numFmtId="0" fontId="4" fillId="0" borderId="18" xfId="0" applyFont="1" applyBorder="1" applyAlignment="1">
      <alignment horizontal="left" vertical="top"/>
    </xf>
    <xf numFmtId="0" fontId="4" fillId="0" borderId="18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4" fillId="0" borderId="19" xfId="0" applyFont="1" applyBorder="1" applyAlignment="1">
      <alignment horizontal="center" vertical="top"/>
    </xf>
    <xf numFmtId="0" fontId="6" fillId="6" borderId="20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center" vertical="top"/>
    </xf>
    <xf numFmtId="1" fontId="6" fillId="0" borderId="18" xfId="0" applyNumberFormat="1" applyFont="1" applyBorder="1" applyAlignment="1">
      <alignment horizontal="center" vertical="center"/>
    </xf>
    <xf numFmtId="0" fontId="6" fillId="0" borderId="17" xfId="0" applyNumberFormat="1" applyFont="1" applyBorder="1" applyAlignment="1">
      <alignment horizontal="center" vertical="top"/>
    </xf>
    <xf numFmtId="14" fontId="6" fillId="0" borderId="18" xfId="0" applyNumberFormat="1" applyFont="1" applyBorder="1" applyAlignment="1">
      <alignment horizontal="center" vertical="top"/>
    </xf>
    <xf numFmtId="14" fontId="6" fillId="0" borderId="17" xfId="0" applyNumberFormat="1" applyFont="1" applyBorder="1" applyAlignment="1">
      <alignment horizontal="center" vertical="top"/>
    </xf>
    <xf numFmtId="0" fontId="6" fillId="0" borderId="21" xfId="0" applyFont="1" applyBorder="1" applyAlignment="1">
      <alignment horizontal="center" vertical="top"/>
    </xf>
    <xf numFmtId="0" fontId="6" fillId="0" borderId="21" xfId="0" applyFont="1" applyFill="1" applyBorder="1" applyAlignment="1">
      <alignment horizontal="center" vertical="top"/>
    </xf>
    <xf numFmtId="14" fontId="6" fillId="0" borderId="16" xfId="0" applyNumberFormat="1" applyFont="1" applyBorder="1" applyAlignment="1">
      <alignment horizontal="center" vertical="top"/>
    </xf>
    <xf numFmtId="14" fontId="4" fillId="0" borderId="17" xfId="0" applyNumberFormat="1" applyFont="1" applyBorder="1" applyAlignment="1">
      <alignment horizontal="center" vertical="top"/>
    </xf>
    <xf numFmtId="14" fontId="4" fillId="0" borderId="19" xfId="0" applyNumberFormat="1" applyFont="1" applyBorder="1" applyAlignment="1">
      <alignment horizontal="center" vertical="top"/>
    </xf>
  </cellXfs>
  <cellStyles count="3">
    <cellStyle name="Normal" xfId="0" builtinId="0"/>
    <cellStyle name="Normal 128 2" xfId="2"/>
    <cellStyle name="Normal 5" xfId="1"/>
  </cellStyles>
  <dxfs count="2">
    <dxf>
      <font>
        <b val="0"/>
        <i/>
      </font>
      <fill>
        <patternFill>
          <bgColor rgb="FFFFC000"/>
        </patternFill>
      </fill>
    </dxf>
    <dxf>
      <font>
        <b val="0"/>
        <i/>
      </font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0</xdr:row>
      <xdr:rowOff>0</xdr:rowOff>
    </xdr:from>
    <xdr:to>
      <xdr:col>7</xdr:col>
      <xdr:colOff>390525</xdr:colOff>
      <xdr:row>1</xdr:row>
      <xdr:rowOff>95250</xdr:rowOff>
    </xdr:to>
    <xdr:sp macro="[0]!suivclient_date" textlink="">
      <xdr:nvSpPr>
        <xdr:cNvPr id="2" name="Pentagone 1"/>
        <xdr:cNvSpPr/>
      </xdr:nvSpPr>
      <xdr:spPr bwMode="auto">
        <a:xfrm>
          <a:off x="4667250" y="0"/>
          <a:ext cx="1057275" cy="266700"/>
        </a:xfrm>
        <a:prstGeom prst="homePlate">
          <a:avLst/>
        </a:prstGeom>
        <a:solidFill>
          <a:srgbClr val="FFFF00"/>
        </a:solidFill>
        <a:ln>
          <a:solidFill>
            <a:schemeClr val="tx2">
              <a:lumMod val="75000"/>
            </a:schemeClr>
          </a:solidFill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11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envoyer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BA24"/>
  <sheetViews>
    <sheetView tabSelected="1" workbookViewId="0">
      <selection activeCell="H26" sqref="H26"/>
    </sheetView>
  </sheetViews>
  <sheetFormatPr baseColWidth="10" defaultRowHeight="12.75"/>
  <sheetData>
    <row r="1" spans="1:53" s="3" customFormat="1" ht="13.5" customHeight="1" thickBot="1">
      <c r="A1" s="1">
        <v>42748</v>
      </c>
      <c r="B1" s="2">
        <v>0.71872685185185192</v>
      </c>
      <c r="D1" s="2"/>
      <c r="E1" s="4"/>
      <c r="F1" s="5"/>
      <c r="H1" s="5"/>
      <c r="M1" s="5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</row>
    <row r="2" spans="1:53" s="25" customFormat="1" ht="23.25" customHeight="1">
      <c r="A2" s="7" t="s">
        <v>0</v>
      </c>
      <c r="B2" s="8" t="s">
        <v>1</v>
      </c>
      <c r="C2" s="9"/>
      <c r="D2" s="9"/>
      <c r="E2" s="9"/>
      <c r="F2" s="10" t="s">
        <v>2</v>
      </c>
      <c r="G2" s="9"/>
      <c r="H2" s="11"/>
      <c r="I2" s="9"/>
      <c r="J2" s="9"/>
      <c r="K2" s="9"/>
      <c r="L2" s="9"/>
      <c r="M2" s="9"/>
      <c r="N2" s="9"/>
      <c r="O2" s="12" t="s">
        <v>3</v>
      </c>
      <c r="P2" s="13"/>
      <c r="Q2" s="14"/>
      <c r="R2" s="15" t="s">
        <v>4</v>
      </c>
      <c r="S2" s="16"/>
      <c r="T2" s="17"/>
      <c r="U2" s="16"/>
      <c r="V2" s="8" t="s">
        <v>5</v>
      </c>
      <c r="W2" s="9"/>
      <c r="X2" s="9"/>
      <c r="Y2" s="9"/>
      <c r="Z2" s="8"/>
      <c r="AA2" s="18"/>
      <c r="AB2" s="16"/>
      <c r="AC2" s="19"/>
      <c r="AD2" s="8" t="s">
        <v>6</v>
      </c>
      <c r="AE2" s="16"/>
      <c r="AF2" s="16"/>
      <c r="AG2" s="8" t="s">
        <v>7</v>
      </c>
      <c r="AH2" s="20"/>
      <c r="AI2" s="15" t="s">
        <v>8</v>
      </c>
      <c r="AJ2" s="17"/>
      <c r="AK2" s="20"/>
      <c r="AL2" s="21"/>
      <c r="AM2" s="22" t="s">
        <v>9</v>
      </c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2" t="s">
        <v>10</v>
      </c>
      <c r="AZ2" s="23"/>
      <c r="BA2" s="24"/>
    </row>
    <row r="3" spans="1:53" s="3" customFormat="1" ht="122.25" customHeight="1" thickBot="1">
      <c r="A3" s="26"/>
      <c r="B3" s="27" t="s">
        <v>11</v>
      </c>
      <c r="C3" s="28" t="s">
        <v>12</v>
      </c>
      <c r="D3" s="29" t="s">
        <v>13</v>
      </c>
      <c r="E3" s="30" t="s">
        <v>14</v>
      </c>
      <c r="F3" s="31" t="s">
        <v>15</v>
      </c>
      <c r="G3" s="29" t="s">
        <v>16</v>
      </c>
      <c r="H3" s="32" t="s">
        <v>17</v>
      </c>
      <c r="I3" s="29" t="s">
        <v>18</v>
      </c>
      <c r="J3" s="28" t="s">
        <v>19</v>
      </c>
      <c r="K3" s="28" t="s">
        <v>20</v>
      </c>
      <c r="L3" s="28" t="s">
        <v>21</v>
      </c>
      <c r="M3" s="28" t="s">
        <v>22</v>
      </c>
      <c r="N3" s="33" t="s">
        <v>23</v>
      </c>
      <c r="O3" s="34" t="s">
        <v>24</v>
      </c>
      <c r="P3" s="35" t="s">
        <v>25</v>
      </c>
      <c r="Q3" s="36" t="s">
        <v>26</v>
      </c>
      <c r="R3" s="37" t="s">
        <v>27</v>
      </c>
      <c r="S3" s="28" t="s">
        <v>28</v>
      </c>
      <c r="T3" s="38" t="s">
        <v>29</v>
      </c>
      <c r="U3" s="39" t="s">
        <v>30</v>
      </c>
      <c r="V3" s="27" t="s">
        <v>31</v>
      </c>
      <c r="W3" s="40" t="s">
        <v>32</v>
      </c>
      <c r="X3" s="29" t="s">
        <v>33</v>
      </c>
      <c r="Y3" s="33" t="s">
        <v>34</v>
      </c>
      <c r="Z3" s="41" t="s">
        <v>35</v>
      </c>
      <c r="AA3" s="29" t="s">
        <v>36</v>
      </c>
      <c r="AB3" s="30" t="s">
        <v>37</v>
      </c>
      <c r="AC3" s="42" t="s">
        <v>38</v>
      </c>
      <c r="AD3" s="41" t="s">
        <v>39</v>
      </c>
      <c r="AE3" s="28" t="s">
        <v>40</v>
      </c>
      <c r="AF3" s="30" t="s">
        <v>41</v>
      </c>
      <c r="AG3" s="41" t="s">
        <v>42</v>
      </c>
      <c r="AH3" s="43" t="s">
        <v>43</v>
      </c>
      <c r="AI3" s="44" t="s">
        <v>44</v>
      </c>
      <c r="AJ3" s="40" t="s">
        <v>45</v>
      </c>
      <c r="AK3" s="45" t="s">
        <v>46</v>
      </c>
      <c r="AL3" s="46"/>
      <c r="AM3" s="47" t="s">
        <v>47</v>
      </c>
      <c r="AN3" s="48" t="s">
        <v>48</v>
      </c>
      <c r="AO3" s="48" t="s">
        <v>49</v>
      </c>
      <c r="AP3" s="48" t="s">
        <v>50</v>
      </c>
      <c r="AQ3" s="48" t="s">
        <v>51</v>
      </c>
      <c r="AR3" s="48" t="s">
        <v>52</v>
      </c>
      <c r="AS3" s="48" t="s">
        <v>53</v>
      </c>
      <c r="AT3" s="48" t="s">
        <v>54</v>
      </c>
      <c r="AU3" s="48" t="s">
        <v>55</v>
      </c>
      <c r="AV3" s="48" t="s">
        <v>56</v>
      </c>
      <c r="AW3" s="48" t="s">
        <v>57</v>
      </c>
      <c r="AX3" s="49" t="s">
        <v>58</v>
      </c>
      <c r="AY3" s="47" t="s">
        <v>47</v>
      </c>
      <c r="AZ3" s="48" t="s">
        <v>47</v>
      </c>
      <c r="BA3" s="50" t="s">
        <v>58</v>
      </c>
    </row>
    <row r="4" spans="1:53">
      <c r="A4" s="51" t="s">
        <v>79</v>
      </c>
      <c r="B4" s="52">
        <v>42607</v>
      </c>
      <c r="C4" s="53">
        <v>266</v>
      </c>
      <c r="D4" s="54" t="s">
        <v>59</v>
      </c>
      <c r="E4" s="55" t="s">
        <v>60</v>
      </c>
      <c r="F4" s="56"/>
      <c r="G4" s="57"/>
      <c r="H4" s="58">
        <v>17963</v>
      </c>
      <c r="I4" s="59"/>
      <c r="J4" s="60"/>
      <c r="K4" s="61"/>
      <c r="L4" s="62" t="s">
        <v>61</v>
      </c>
      <c r="M4" s="63"/>
      <c r="N4" s="64">
        <v>60</v>
      </c>
      <c r="O4" s="64"/>
      <c r="P4" s="65">
        <v>43006</v>
      </c>
      <c r="Q4" s="66"/>
      <c r="R4" s="66"/>
      <c r="S4" s="67"/>
    </row>
    <row r="5" spans="1:53">
      <c r="A5" s="51" t="s">
        <v>79</v>
      </c>
      <c r="B5" s="68">
        <v>42654</v>
      </c>
      <c r="C5" s="69">
        <v>331</v>
      </c>
      <c r="D5" s="70" t="s">
        <v>62</v>
      </c>
      <c r="E5" s="71" t="s">
        <v>63</v>
      </c>
      <c r="F5" s="72"/>
      <c r="G5" s="73"/>
      <c r="H5" s="74">
        <v>33215</v>
      </c>
      <c r="I5" s="75"/>
      <c r="J5" s="76">
        <v>5</v>
      </c>
      <c r="K5" s="77"/>
      <c r="L5" s="78" t="s">
        <v>64</v>
      </c>
      <c r="M5" s="79" t="s">
        <v>65</v>
      </c>
      <c r="N5" s="80">
        <v>15</v>
      </c>
      <c r="O5" s="81">
        <f t="shared" ref="O5:O15" si="0">J5*N5</f>
        <v>75</v>
      </c>
      <c r="P5" s="82">
        <v>42667</v>
      </c>
      <c r="S5" s="67"/>
    </row>
    <row r="6" spans="1:53">
      <c r="A6" s="51" t="s">
        <v>79</v>
      </c>
      <c r="B6" s="68">
        <v>42654</v>
      </c>
      <c r="C6" s="69">
        <v>332</v>
      </c>
      <c r="D6" s="70" t="s">
        <v>66</v>
      </c>
      <c r="E6" s="71" t="s">
        <v>63</v>
      </c>
      <c r="F6" s="72"/>
      <c r="G6" s="73"/>
      <c r="H6" s="74">
        <v>99632</v>
      </c>
      <c r="I6" s="75"/>
      <c r="J6" s="76">
        <v>122</v>
      </c>
      <c r="K6" s="77"/>
      <c r="L6" s="78" t="s">
        <v>64</v>
      </c>
      <c r="M6" s="79" t="s">
        <v>67</v>
      </c>
      <c r="N6" s="80">
        <v>20</v>
      </c>
      <c r="O6" s="81">
        <f t="shared" si="0"/>
        <v>2440</v>
      </c>
      <c r="P6" s="82">
        <v>42667</v>
      </c>
      <c r="S6" s="67"/>
    </row>
    <row r="7" spans="1:53">
      <c r="A7" s="51" t="s">
        <v>79</v>
      </c>
      <c r="B7" s="68">
        <v>42654</v>
      </c>
      <c r="C7" s="69">
        <v>332</v>
      </c>
      <c r="D7" s="70" t="s">
        <v>66</v>
      </c>
      <c r="E7" s="71" t="s">
        <v>63</v>
      </c>
      <c r="F7" s="72"/>
      <c r="G7" s="73"/>
      <c r="H7" s="74">
        <v>2314</v>
      </c>
      <c r="I7" s="75"/>
      <c r="J7" s="76">
        <v>2</v>
      </c>
      <c r="K7" s="77"/>
      <c r="L7" s="78"/>
      <c r="M7" s="79" t="s">
        <v>68</v>
      </c>
      <c r="N7" s="80">
        <v>20</v>
      </c>
      <c r="O7" s="81">
        <f t="shared" si="0"/>
        <v>40</v>
      </c>
      <c r="P7" s="82">
        <v>42667</v>
      </c>
      <c r="S7" s="67"/>
    </row>
    <row r="8" spans="1:53">
      <c r="A8" s="51" t="s">
        <v>79</v>
      </c>
      <c r="B8" s="68">
        <v>42654</v>
      </c>
      <c r="C8" s="69">
        <v>333</v>
      </c>
      <c r="D8" s="70" t="s">
        <v>69</v>
      </c>
      <c r="E8" s="71" t="s">
        <v>63</v>
      </c>
      <c r="F8" s="83"/>
      <c r="G8" s="84"/>
      <c r="H8" s="74">
        <v>56987</v>
      </c>
      <c r="I8" s="75"/>
      <c r="J8" s="76">
        <v>153</v>
      </c>
      <c r="K8" s="77"/>
      <c r="L8" s="78" t="s">
        <v>64</v>
      </c>
      <c r="M8" s="79" t="s">
        <v>67</v>
      </c>
      <c r="N8" s="80">
        <v>20</v>
      </c>
      <c r="O8" s="81">
        <f t="shared" si="0"/>
        <v>3060</v>
      </c>
      <c r="P8" s="82">
        <v>42667</v>
      </c>
      <c r="S8" s="67">
        <v>42739</v>
      </c>
    </row>
    <row r="9" spans="1:53">
      <c r="A9" s="51" t="s">
        <v>79</v>
      </c>
      <c r="B9" s="68">
        <v>42654</v>
      </c>
      <c r="C9" s="69">
        <v>333</v>
      </c>
      <c r="D9" s="70" t="s">
        <v>69</v>
      </c>
      <c r="E9" s="71" t="s">
        <v>63</v>
      </c>
      <c r="F9" s="72"/>
      <c r="G9" s="73"/>
      <c r="H9" s="74">
        <v>23147</v>
      </c>
      <c r="I9" s="75"/>
      <c r="J9" s="76">
        <v>2</v>
      </c>
      <c r="K9" s="77"/>
      <c r="L9" s="78"/>
      <c r="M9" s="79" t="s">
        <v>70</v>
      </c>
      <c r="N9" s="80">
        <v>20</v>
      </c>
      <c r="O9" s="81">
        <f t="shared" si="0"/>
        <v>40</v>
      </c>
      <c r="P9" s="82">
        <v>42667</v>
      </c>
      <c r="S9" s="67"/>
    </row>
    <row r="10" spans="1:53">
      <c r="A10" s="51" t="s">
        <v>79</v>
      </c>
      <c r="B10" s="68">
        <v>42654</v>
      </c>
      <c r="C10" s="69">
        <v>334</v>
      </c>
      <c r="D10" s="70" t="s">
        <v>71</v>
      </c>
      <c r="E10" s="71" t="s">
        <v>63</v>
      </c>
      <c r="F10" s="72"/>
      <c r="G10" s="73"/>
      <c r="H10" s="74">
        <v>21478</v>
      </c>
      <c r="I10" s="75"/>
      <c r="J10" s="76">
        <v>44</v>
      </c>
      <c r="K10" s="77"/>
      <c r="L10" s="78" t="s">
        <v>64</v>
      </c>
      <c r="M10" s="79" t="s">
        <v>67</v>
      </c>
      <c r="N10" s="80">
        <v>50</v>
      </c>
      <c r="O10" s="81">
        <f t="shared" si="0"/>
        <v>2200</v>
      </c>
      <c r="P10" s="82">
        <v>42667</v>
      </c>
      <c r="S10" s="67"/>
      <c r="W10" s="66"/>
    </row>
    <row r="11" spans="1:53">
      <c r="A11" s="51" t="s">
        <v>79</v>
      </c>
      <c r="B11" s="68">
        <v>42654</v>
      </c>
      <c r="C11" s="69">
        <v>334</v>
      </c>
      <c r="D11" s="70" t="s">
        <v>71</v>
      </c>
      <c r="E11" s="71" t="s">
        <v>63</v>
      </c>
      <c r="F11" s="72"/>
      <c r="G11" s="73"/>
      <c r="H11" s="74">
        <v>96321</v>
      </c>
      <c r="I11" s="75"/>
      <c r="J11" s="76">
        <v>2</v>
      </c>
      <c r="K11" s="77"/>
      <c r="L11" s="78"/>
      <c r="M11" s="79" t="s">
        <v>72</v>
      </c>
      <c r="N11" s="80">
        <v>50</v>
      </c>
      <c r="O11" s="81">
        <f t="shared" si="0"/>
        <v>100</v>
      </c>
      <c r="P11" s="82">
        <v>42667</v>
      </c>
      <c r="S11" s="67"/>
    </row>
    <row r="12" spans="1:53">
      <c r="A12" s="51" t="s">
        <v>79</v>
      </c>
      <c r="B12" s="68">
        <v>42632</v>
      </c>
      <c r="C12" s="69">
        <v>311</v>
      </c>
      <c r="D12" s="70" t="s">
        <v>73</v>
      </c>
      <c r="E12" s="71" t="s">
        <v>74</v>
      </c>
      <c r="F12" s="72"/>
      <c r="G12" s="73"/>
      <c r="H12" s="74">
        <v>12375</v>
      </c>
      <c r="I12" s="75"/>
      <c r="J12" s="76">
        <v>2</v>
      </c>
      <c r="K12" s="77"/>
      <c r="L12" s="78" t="s">
        <v>64</v>
      </c>
      <c r="M12" s="79" t="s">
        <v>75</v>
      </c>
      <c r="N12" s="80">
        <v>50</v>
      </c>
      <c r="O12" s="81">
        <f t="shared" si="0"/>
        <v>100</v>
      </c>
      <c r="P12" s="82">
        <v>42667</v>
      </c>
      <c r="S12" s="66">
        <v>42743</v>
      </c>
    </row>
    <row r="13" spans="1:53">
      <c r="A13" s="51" t="s">
        <v>79</v>
      </c>
      <c r="B13" s="68">
        <v>42632</v>
      </c>
      <c r="C13" s="69">
        <v>311</v>
      </c>
      <c r="D13" s="70" t="s">
        <v>73</v>
      </c>
      <c r="E13" s="71" t="s">
        <v>74</v>
      </c>
      <c r="F13" s="72"/>
      <c r="G13" s="73"/>
      <c r="H13" s="74">
        <v>96578</v>
      </c>
      <c r="I13" s="75"/>
      <c r="J13" s="76">
        <v>58</v>
      </c>
      <c r="K13" s="77"/>
      <c r="L13" s="78" t="s">
        <v>64</v>
      </c>
      <c r="M13" s="79" t="s">
        <v>67</v>
      </c>
      <c r="N13" s="80">
        <v>50</v>
      </c>
      <c r="O13" s="81">
        <f t="shared" si="0"/>
        <v>2900</v>
      </c>
      <c r="P13" s="82">
        <v>42667</v>
      </c>
      <c r="S13" s="66"/>
    </row>
    <row r="14" spans="1:53">
      <c r="A14" s="51" t="s">
        <v>79</v>
      </c>
      <c r="B14" s="68">
        <v>42662</v>
      </c>
      <c r="C14" s="69">
        <v>335</v>
      </c>
      <c r="D14" s="70" t="s">
        <v>76</v>
      </c>
      <c r="E14" s="71" t="s">
        <v>77</v>
      </c>
      <c r="F14" s="83">
        <v>42745</v>
      </c>
      <c r="G14" s="73"/>
      <c r="H14" s="74">
        <v>32698</v>
      </c>
      <c r="I14" s="75"/>
      <c r="J14" s="76">
        <v>52</v>
      </c>
      <c r="K14" s="77"/>
      <c r="L14" s="78" t="s">
        <v>64</v>
      </c>
      <c r="M14" s="79" t="s">
        <v>67</v>
      </c>
      <c r="N14" s="80">
        <v>10</v>
      </c>
      <c r="O14" s="81">
        <f t="shared" si="0"/>
        <v>520</v>
      </c>
      <c r="P14" s="82">
        <v>42667</v>
      </c>
    </row>
    <row r="15" spans="1:53">
      <c r="A15" s="51" t="s">
        <v>79</v>
      </c>
      <c r="B15" s="68">
        <v>42662</v>
      </c>
      <c r="C15" s="69">
        <v>335</v>
      </c>
      <c r="D15" s="70" t="s">
        <v>76</v>
      </c>
      <c r="E15" s="71" t="s">
        <v>77</v>
      </c>
      <c r="F15" s="72"/>
      <c r="G15" s="73"/>
      <c r="H15" s="74">
        <v>74563</v>
      </c>
      <c r="I15" s="75"/>
      <c r="J15" s="76">
        <v>5</v>
      </c>
      <c r="K15" s="77"/>
      <c r="L15" s="78"/>
      <c r="M15" s="79" t="s">
        <v>78</v>
      </c>
      <c r="N15" s="80">
        <v>10</v>
      </c>
      <c r="O15" s="81">
        <f t="shared" si="0"/>
        <v>50</v>
      </c>
      <c r="P15" s="82">
        <v>42667</v>
      </c>
    </row>
    <row r="18" spans="19:19">
      <c r="S18" s="66"/>
    </row>
    <row r="24" spans="19:19">
      <c r="S24" s="67"/>
    </row>
  </sheetData>
  <conditionalFormatting sqref="B4:B15 D4:G15 J4:P15">
    <cfRule type="expression" dxfId="1" priority="2" stopIfTrue="1">
      <formula>($Q4)&gt;0</formula>
    </cfRule>
  </conditionalFormatting>
  <conditionalFormatting sqref="E4:E15">
    <cfRule type="expression" dxfId="0" priority="1" stopIfTrue="1">
      <formula>(#REF!)&gt;0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 éditer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ASS.V.M</dc:creator>
  <cp:lastModifiedBy>ASS.V.M</cp:lastModifiedBy>
  <dcterms:created xsi:type="dcterms:W3CDTF">2017-01-13T16:17:19Z</dcterms:created>
  <dcterms:modified xsi:type="dcterms:W3CDTF">2017-01-14T07:16:22Z</dcterms:modified>
</cp:coreProperties>
</file>