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120" windowWidth="19200" windowHeight="8205"/>
  </bookViews>
  <sheets>
    <sheet name="RESERVATION" sheetId="1" r:id="rId1"/>
    <sheet name="MOIS" sheetId="2" r:id="rId2"/>
    <sheet name="parametres" sheetId="3" r:id="rId3"/>
  </sheets>
  <definedNames>
    <definedName name="samedi">parametres!$B$2:$B$59</definedName>
  </definedNames>
  <calcPr calcId="145621"/>
</workbook>
</file>

<file path=xl/calcChain.xml><?xml version="1.0" encoding="utf-8"?>
<calcChain xmlns="http://schemas.openxmlformats.org/spreadsheetml/2006/main">
  <c r="O5" i="1" l="1"/>
  <c r="O6" i="1"/>
  <c r="O7" i="1"/>
  <c r="O8" i="1"/>
  <c r="O9" i="1"/>
  <c r="O10" i="1"/>
  <c r="O11" i="1"/>
  <c r="O12" i="1"/>
  <c r="O13" i="1"/>
  <c r="O14" i="1"/>
  <c r="O15" i="1"/>
  <c r="O16" i="1"/>
  <c r="O17" i="1"/>
  <c r="O18" i="1"/>
  <c r="O19" i="1"/>
  <c r="O20" i="1"/>
  <c r="O21" i="1"/>
  <c r="O22" i="1"/>
  <c r="O23" i="1"/>
  <c r="O24" i="1"/>
  <c r="O25" i="1"/>
  <c r="O26" i="1"/>
  <c r="O27" i="1"/>
  <c r="O28" i="1"/>
  <c r="O29" i="1"/>
  <c r="O30" i="1"/>
  <c r="O31" i="1"/>
  <c r="O32" i="1"/>
  <c r="O33" i="1"/>
  <c r="O34" i="1"/>
  <c r="O35" i="1"/>
  <c r="O36" i="1"/>
  <c r="O37" i="1"/>
  <c r="O38" i="1"/>
  <c r="O39" i="1"/>
  <c r="O40" i="1"/>
  <c r="O41" i="1"/>
  <c r="O42" i="1"/>
  <c r="O43" i="1"/>
  <c r="O44" i="1"/>
  <c r="O45" i="1"/>
  <c r="O46" i="1"/>
  <c r="O47" i="1"/>
  <c r="O48" i="1"/>
  <c r="O49" i="1"/>
  <c r="O50" i="1"/>
  <c r="O51" i="1"/>
  <c r="O52" i="1"/>
  <c r="O53" i="1"/>
  <c r="O54" i="1"/>
  <c r="O55" i="1"/>
  <c r="O56" i="1"/>
  <c r="O57" i="1"/>
  <c r="O58" i="1"/>
  <c r="O59" i="1"/>
  <c r="O60" i="1"/>
  <c r="O61" i="1"/>
  <c r="O62" i="1"/>
  <c r="O63" i="1"/>
  <c r="O64" i="1"/>
  <c r="O65" i="1"/>
  <c r="O66" i="1"/>
  <c r="O67" i="1"/>
  <c r="O68" i="1"/>
  <c r="O69" i="1"/>
  <c r="O70" i="1"/>
  <c r="O71" i="1"/>
  <c r="O72" i="1"/>
  <c r="O73" i="1"/>
  <c r="O74" i="1"/>
  <c r="O75" i="1"/>
  <c r="O76" i="1"/>
  <c r="O77" i="1"/>
  <c r="O78" i="1"/>
  <c r="O79" i="1"/>
  <c r="O80" i="1"/>
  <c r="O81" i="1"/>
  <c r="O82" i="1"/>
  <c r="O83" i="1"/>
  <c r="O84" i="1"/>
  <c r="O85" i="1"/>
  <c r="O86" i="1"/>
  <c r="O87" i="1"/>
  <c r="O88" i="1"/>
  <c r="O89" i="1"/>
  <c r="O90" i="1"/>
  <c r="O91" i="1"/>
  <c r="O92" i="1"/>
  <c r="O93" i="1"/>
  <c r="O94" i="1"/>
  <c r="O95" i="1"/>
  <c r="O96" i="1"/>
  <c r="O97" i="1"/>
  <c r="O98" i="1"/>
  <c r="O99" i="1"/>
  <c r="O100" i="1"/>
  <c r="O101" i="1"/>
  <c r="O102" i="1"/>
  <c r="O103" i="1"/>
  <c r="O104" i="1"/>
  <c r="O105" i="1"/>
  <c r="O106" i="1"/>
  <c r="O107" i="1"/>
  <c r="O108" i="1"/>
  <c r="O109" i="1"/>
  <c r="O110" i="1"/>
  <c r="O111" i="1"/>
  <c r="O112" i="1"/>
  <c r="O113" i="1"/>
  <c r="O114" i="1"/>
  <c r="O115" i="1"/>
  <c r="O116" i="1"/>
  <c r="O117" i="1"/>
  <c r="O118" i="1"/>
  <c r="O119" i="1"/>
  <c r="O120" i="1"/>
  <c r="O121" i="1"/>
  <c r="O122" i="1"/>
  <c r="O123" i="1"/>
  <c r="O124" i="1"/>
  <c r="O125" i="1"/>
  <c r="O126" i="1"/>
  <c r="O127" i="1"/>
  <c r="O128" i="1"/>
  <c r="O129" i="1"/>
  <c r="O130" i="1"/>
  <c r="O131" i="1"/>
  <c r="O132" i="1"/>
  <c r="O133" i="1"/>
  <c r="O134" i="1"/>
  <c r="O135" i="1"/>
  <c r="O136" i="1"/>
  <c r="O137" i="1"/>
  <c r="O138" i="1"/>
  <c r="O139" i="1"/>
  <c r="O140" i="1"/>
  <c r="O141" i="1"/>
  <c r="O142" i="1"/>
  <c r="O143" i="1"/>
  <c r="O144" i="1"/>
  <c r="O145" i="1"/>
  <c r="O146" i="1"/>
  <c r="O147" i="1"/>
  <c r="O148" i="1"/>
  <c r="O149" i="1"/>
  <c r="O150" i="1"/>
  <c r="O151" i="1"/>
  <c r="O152" i="1"/>
  <c r="O153" i="1"/>
  <c r="O154" i="1"/>
  <c r="O155" i="1"/>
  <c r="O156" i="1"/>
  <c r="O157" i="1"/>
  <c r="O158" i="1"/>
  <c r="O159" i="1"/>
  <c r="O160" i="1"/>
  <c r="O161" i="1"/>
  <c r="O162" i="1"/>
  <c r="O163" i="1"/>
  <c r="O164" i="1"/>
  <c r="O165" i="1"/>
  <c r="O166" i="1"/>
  <c r="O167" i="1"/>
  <c r="O168" i="1"/>
  <c r="O169" i="1"/>
  <c r="O170" i="1"/>
  <c r="O171" i="1"/>
  <c r="O172" i="1"/>
  <c r="O173" i="1"/>
  <c r="O174" i="1"/>
  <c r="O175" i="1"/>
  <c r="O176" i="1"/>
  <c r="O177" i="1"/>
  <c r="O178" i="1"/>
  <c r="O179" i="1"/>
  <c r="O180" i="1"/>
  <c r="O181" i="1"/>
  <c r="O182" i="1"/>
  <c r="O183" i="1"/>
  <c r="O184" i="1"/>
  <c r="O185" i="1"/>
  <c r="O186" i="1"/>
  <c r="O187" i="1"/>
  <c r="O188" i="1"/>
  <c r="O189" i="1"/>
  <c r="O190" i="1"/>
  <c r="O191" i="1"/>
  <c r="O192" i="1"/>
  <c r="O193" i="1"/>
  <c r="O194" i="1"/>
  <c r="O195" i="1"/>
  <c r="O196" i="1"/>
  <c r="O197" i="1"/>
  <c r="O198" i="1"/>
  <c r="O199" i="1"/>
  <c r="O200" i="1"/>
  <c r="O201" i="1"/>
  <c r="O202" i="1"/>
  <c r="O203" i="1"/>
  <c r="O204" i="1"/>
  <c r="O205" i="1"/>
  <c r="O206" i="1"/>
  <c r="O207" i="1"/>
  <c r="O208" i="1"/>
  <c r="O209" i="1"/>
  <c r="O210" i="1"/>
  <c r="O211" i="1"/>
  <c r="O212" i="1"/>
  <c r="O213" i="1"/>
  <c r="O214" i="1"/>
  <c r="O215" i="1"/>
  <c r="O216" i="1"/>
  <c r="O217" i="1"/>
  <c r="O218" i="1"/>
  <c r="O219" i="1"/>
  <c r="O220" i="1"/>
  <c r="O221" i="1"/>
  <c r="O222" i="1"/>
  <c r="O223" i="1"/>
  <c r="O224" i="1"/>
  <c r="O225" i="1"/>
  <c r="O226" i="1"/>
  <c r="O227" i="1"/>
  <c r="O228" i="1"/>
  <c r="O229" i="1"/>
  <c r="O230" i="1"/>
  <c r="O231" i="1"/>
  <c r="O232" i="1"/>
  <c r="O233" i="1"/>
  <c r="O234" i="1"/>
  <c r="O235" i="1"/>
  <c r="O236" i="1"/>
  <c r="O237" i="1"/>
  <c r="O238" i="1"/>
  <c r="O239" i="1"/>
  <c r="O240" i="1"/>
  <c r="O241" i="1"/>
  <c r="O242" i="1"/>
  <c r="O243" i="1"/>
  <c r="O244" i="1"/>
  <c r="O245" i="1"/>
  <c r="O246" i="1"/>
  <c r="O247" i="1"/>
  <c r="O248" i="1"/>
  <c r="O249" i="1"/>
  <c r="O250" i="1"/>
  <c r="O251" i="1"/>
  <c r="O252" i="1"/>
  <c r="O253" i="1"/>
  <c r="O254" i="1"/>
  <c r="O255" i="1"/>
  <c r="O256" i="1"/>
  <c r="O257" i="1"/>
  <c r="O258" i="1"/>
  <c r="O259" i="1"/>
  <c r="O260" i="1"/>
  <c r="O261" i="1"/>
  <c r="O262" i="1"/>
  <c r="O263" i="1"/>
  <c r="O264" i="1"/>
  <c r="O265" i="1"/>
  <c r="O266" i="1"/>
  <c r="O267" i="1"/>
  <c r="O268" i="1"/>
  <c r="O269" i="1"/>
  <c r="O270" i="1"/>
  <c r="O271" i="1"/>
  <c r="O272" i="1"/>
  <c r="O273" i="1"/>
  <c r="O274" i="1"/>
  <c r="O275" i="1"/>
  <c r="O276" i="1"/>
  <c r="O277" i="1"/>
  <c r="O278" i="1"/>
  <c r="O279" i="1"/>
  <c r="O280" i="1"/>
  <c r="O281" i="1"/>
  <c r="O282" i="1"/>
  <c r="O283" i="1"/>
  <c r="O284" i="1"/>
  <c r="O285" i="1"/>
  <c r="O286" i="1"/>
  <c r="O287" i="1"/>
  <c r="O288" i="1"/>
  <c r="O289" i="1"/>
  <c r="O290" i="1"/>
  <c r="O291" i="1"/>
  <c r="O292" i="1"/>
  <c r="O293" i="1"/>
  <c r="O294" i="1"/>
  <c r="O295" i="1"/>
  <c r="O296" i="1"/>
  <c r="O297" i="1"/>
  <c r="O298" i="1"/>
  <c r="O299" i="1"/>
  <c r="O300" i="1"/>
  <c r="O301" i="1"/>
  <c r="O302" i="1"/>
  <c r="O303" i="1"/>
  <c r="O304" i="1"/>
  <c r="O305" i="1"/>
  <c r="O306" i="1"/>
  <c r="O307" i="1"/>
  <c r="O308" i="1"/>
  <c r="O309" i="1"/>
  <c r="O310" i="1"/>
  <c r="O311" i="1"/>
  <c r="O312" i="1"/>
  <c r="O313" i="1"/>
  <c r="O314" i="1"/>
  <c r="O315" i="1"/>
  <c r="O316" i="1"/>
  <c r="O317" i="1"/>
  <c r="O318" i="1"/>
  <c r="O319" i="1"/>
  <c r="O320" i="1"/>
  <c r="O321" i="1"/>
  <c r="O322" i="1"/>
  <c r="O323" i="1"/>
  <c r="O324" i="1"/>
  <c r="O325" i="1"/>
  <c r="O326" i="1"/>
  <c r="O327" i="1"/>
  <c r="O328" i="1"/>
  <c r="O329" i="1"/>
  <c r="O330" i="1"/>
  <c r="O331" i="1"/>
  <c r="O332" i="1"/>
  <c r="O333" i="1"/>
  <c r="O334" i="1"/>
  <c r="O335" i="1"/>
  <c r="O336" i="1"/>
  <c r="O337" i="1"/>
  <c r="O338" i="1"/>
  <c r="O339" i="1"/>
  <c r="O340" i="1"/>
  <c r="O341" i="1"/>
  <c r="O342" i="1"/>
  <c r="O343" i="1"/>
  <c r="O344" i="1"/>
  <c r="O345" i="1"/>
  <c r="O346" i="1"/>
  <c r="O347" i="1"/>
  <c r="O348" i="1"/>
  <c r="O349" i="1"/>
  <c r="O350" i="1"/>
  <c r="O351" i="1"/>
  <c r="O352" i="1"/>
  <c r="O353" i="1"/>
  <c r="O354" i="1"/>
  <c r="O355" i="1"/>
  <c r="O356" i="1"/>
  <c r="O357" i="1"/>
  <c r="O358" i="1"/>
  <c r="O359" i="1"/>
  <c r="O360" i="1"/>
  <c r="O361" i="1"/>
  <c r="O362" i="1"/>
  <c r="O363" i="1"/>
  <c r="O364" i="1"/>
  <c r="O365" i="1"/>
  <c r="O366" i="1"/>
  <c r="O367" i="1"/>
  <c r="O368" i="1"/>
  <c r="O369" i="1"/>
  <c r="O370" i="1"/>
  <c r="O371" i="1"/>
  <c r="O372" i="1"/>
  <c r="O373" i="1"/>
  <c r="O374" i="1"/>
  <c r="O375" i="1"/>
  <c r="O376" i="1"/>
  <c r="O377" i="1"/>
  <c r="O378" i="1"/>
  <c r="O379" i="1"/>
  <c r="O380" i="1"/>
  <c r="O381" i="1"/>
  <c r="O382" i="1"/>
  <c r="O383" i="1"/>
  <c r="O384" i="1"/>
  <c r="O385" i="1"/>
  <c r="O386" i="1"/>
  <c r="O387" i="1"/>
  <c r="O388" i="1"/>
  <c r="O389" i="1"/>
  <c r="O390" i="1"/>
  <c r="O391" i="1"/>
  <c r="O392" i="1"/>
  <c r="O393" i="1"/>
  <c r="O394" i="1"/>
  <c r="O395" i="1"/>
  <c r="O396" i="1"/>
  <c r="O397" i="1"/>
  <c r="O398" i="1"/>
  <c r="O399" i="1"/>
  <c r="O400" i="1"/>
  <c r="O401" i="1"/>
  <c r="O402" i="1"/>
  <c r="O403" i="1"/>
  <c r="O404" i="1"/>
  <c r="O405" i="1"/>
  <c r="O406" i="1"/>
  <c r="O407" i="1"/>
  <c r="O408" i="1"/>
  <c r="O409" i="1"/>
  <c r="O410" i="1"/>
  <c r="O411" i="1"/>
  <c r="O412" i="1"/>
  <c r="O413" i="1"/>
  <c r="O414" i="1"/>
  <c r="O415" i="1"/>
  <c r="O416" i="1"/>
  <c r="O417" i="1"/>
  <c r="O418" i="1"/>
  <c r="O419" i="1"/>
  <c r="O420" i="1"/>
  <c r="O421" i="1"/>
  <c r="O422" i="1"/>
  <c r="O423" i="1"/>
  <c r="O424" i="1"/>
  <c r="O425" i="1"/>
  <c r="O426" i="1"/>
  <c r="O427" i="1"/>
  <c r="O428" i="1"/>
  <c r="O429" i="1"/>
  <c r="O430" i="1"/>
  <c r="O431" i="1"/>
  <c r="O432" i="1"/>
  <c r="O433" i="1"/>
  <c r="O434" i="1"/>
  <c r="O435" i="1"/>
  <c r="O436" i="1"/>
  <c r="O437" i="1"/>
  <c r="O438" i="1"/>
  <c r="O439" i="1"/>
  <c r="O440" i="1"/>
  <c r="O441" i="1"/>
  <c r="O442" i="1"/>
  <c r="O443" i="1"/>
  <c r="O444" i="1"/>
  <c r="O445" i="1"/>
  <c r="O446" i="1"/>
  <c r="O447" i="1"/>
  <c r="O448" i="1"/>
  <c r="O449" i="1"/>
  <c r="O450" i="1"/>
  <c r="O451" i="1"/>
  <c r="O452" i="1"/>
  <c r="O453" i="1"/>
  <c r="O454" i="1"/>
  <c r="O455" i="1"/>
  <c r="O456" i="1"/>
  <c r="O457" i="1"/>
  <c r="O458" i="1"/>
  <c r="O459" i="1"/>
  <c r="O460" i="1"/>
  <c r="O461" i="1"/>
  <c r="O462" i="1"/>
  <c r="O463" i="1"/>
  <c r="O464" i="1"/>
  <c r="O465" i="1"/>
  <c r="O466" i="1"/>
  <c r="O467" i="1"/>
  <c r="O468" i="1"/>
  <c r="O469" i="1"/>
  <c r="O470" i="1"/>
  <c r="O471" i="1"/>
  <c r="O472" i="1"/>
  <c r="O473" i="1"/>
  <c r="O474" i="1"/>
  <c r="O475" i="1"/>
  <c r="O476" i="1"/>
  <c r="O477" i="1"/>
  <c r="O478" i="1"/>
  <c r="O479" i="1"/>
  <c r="O480" i="1"/>
  <c r="O481" i="1"/>
  <c r="O482" i="1"/>
  <c r="O483" i="1"/>
  <c r="O484" i="1"/>
  <c r="O485" i="1"/>
  <c r="O486" i="1"/>
  <c r="O487" i="1"/>
  <c r="O488" i="1"/>
  <c r="O489" i="1"/>
  <c r="O490" i="1"/>
  <c r="O491" i="1"/>
  <c r="O492" i="1"/>
  <c r="O493" i="1"/>
  <c r="O494" i="1"/>
  <c r="O495" i="1"/>
  <c r="O496" i="1"/>
  <c r="O497" i="1"/>
  <c r="O498" i="1"/>
  <c r="O499" i="1"/>
  <c r="O500" i="1"/>
  <c r="O501" i="1"/>
  <c r="O502" i="1"/>
  <c r="O503" i="1"/>
  <c r="O504" i="1"/>
  <c r="O505" i="1"/>
  <c r="O506" i="1"/>
  <c r="O507" i="1"/>
  <c r="O508" i="1"/>
  <c r="O509" i="1"/>
  <c r="O510" i="1"/>
  <c r="O511" i="1"/>
  <c r="O512" i="1"/>
  <c r="O513" i="1"/>
  <c r="O514" i="1"/>
  <c r="O515" i="1"/>
  <c r="O516" i="1"/>
  <c r="O517" i="1"/>
  <c r="O518" i="1"/>
  <c r="O519" i="1"/>
  <c r="O520" i="1"/>
  <c r="O521" i="1"/>
  <c r="O522" i="1"/>
  <c r="O523" i="1"/>
  <c r="O524" i="1"/>
  <c r="O525" i="1"/>
  <c r="O526" i="1"/>
  <c r="O527" i="1"/>
  <c r="O528" i="1"/>
  <c r="O529" i="1"/>
  <c r="O530" i="1"/>
  <c r="O531" i="1"/>
  <c r="O532" i="1"/>
  <c r="O533" i="1"/>
  <c r="O534" i="1"/>
  <c r="O535" i="1"/>
  <c r="O536" i="1"/>
  <c r="O537" i="1"/>
  <c r="O538" i="1"/>
  <c r="O539" i="1"/>
  <c r="O540" i="1"/>
  <c r="O541" i="1"/>
  <c r="O542" i="1"/>
  <c r="O543" i="1"/>
  <c r="O544" i="1"/>
  <c r="O545" i="1"/>
  <c r="O546" i="1"/>
  <c r="O547" i="1"/>
  <c r="O548" i="1"/>
  <c r="O549" i="1"/>
  <c r="O550" i="1"/>
  <c r="O551" i="1"/>
  <c r="O552" i="1"/>
  <c r="O553" i="1"/>
  <c r="O554" i="1"/>
  <c r="O555" i="1"/>
  <c r="O556" i="1"/>
  <c r="O557" i="1"/>
  <c r="O558" i="1"/>
  <c r="O559" i="1"/>
  <c r="O560" i="1"/>
  <c r="O561" i="1"/>
  <c r="O562" i="1"/>
  <c r="O563" i="1"/>
  <c r="O564" i="1"/>
  <c r="O565" i="1"/>
  <c r="O566" i="1"/>
  <c r="O567" i="1"/>
  <c r="O568" i="1"/>
  <c r="O569" i="1"/>
  <c r="O570" i="1"/>
  <c r="O571" i="1"/>
  <c r="O572" i="1"/>
  <c r="O573" i="1"/>
  <c r="O574" i="1"/>
  <c r="O575" i="1"/>
  <c r="O576" i="1"/>
  <c r="O577" i="1"/>
  <c r="O578" i="1"/>
  <c r="O579" i="1"/>
  <c r="O580" i="1"/>
  <c r="O581" i="1"/>
  <c r="O582" i="1"/>
  <c r="O583" i="1"/>
  <c r="O584" i="1"/>
  <c r="O585" i="1"/>
  <c r="O586" i="1"/>
  <c r="O587" i="1"/>
  <c r="O588" i="1"/>
  <c r="O589" i="1"/>
  <c r="O590" i="1"/>
  <c r="O591" i="1"/>
  <c r="O592" i="1"/>
  <c r="O593" i="1"/>
  <c r="O594" i="1"/>
  <c r="O595" i="1"/>
  <c r="O596" i="1"/>
  <c r="O597" i="1"/>
  <c r="O598" i="1"/>
  <c r="O599" i="1"/>
  <c r="O600" i="1"/>
  <c r="O601" i="1"/>
  <c r="O602" i="1"/>
  <c r="O603" i="1"/>
  <c r="O604" i="1"/>
  <c r="O605" i="1"/>
  <c r="O606" i="1"/>
  <c r="O607" i="1"/>
  <c r="O608" i="1"/>
  <c r="O609" i="1"/>
  <c r="O610" i="1"/>
  <c r="O611" i="1"/>
  <c r="O612" i="1"/>
  <c r="O613" i="1"/>
  <c r="O614" i="1"/>
  <c r="O615" i="1"/>
  <c r="O616" i="1"/>
  <c r="O617" i="1"/>
  <c r="O618" i="1"/>
  <c r="O619" i="1"/>
  <c r="O620" i="1"/>
  <c r="O621" i="1"/>
  <c r="O622" i="1"/>
  <c r="O623" i="1"/>
  <c r="O624" i="1"/>
  <c r="O625" i="1"/>
  <c r="O626" i="1"/>
  <c r="O627" i="1"/>
  <c r="O628" i="1"/>
  <c r="O629" i="1"/>
  <c r="O630" i="1"/>
  <c r="O631" i="1"/>
  <c r="O632" i="1"/>
  <c r="O633" i="1"/>
  <c r="O634" i="1"/>
  <c r="O635" i="1"/>
  <c r="O636" i="1"/>
  <c r="O637" i="1"/>
  <c r="O638" i="1"/>
  <c r="O639" i="1"/>
  <c r="O640" i="1"/>
  <c r="O641" i="1"/>
  <c r="O642" i="1"/>
  <c r="O643" i="1"/>
  <c r="O644" i="1"/>
  <c r="O645" i="1"/>
  <c r="O646" i="1"/>
  <c r="O647" i="1"/>
  <c r="O648" i="1"/>
  <c r="O649" i="1"/>
  <c r="O650" i="1"/>
  <c r="O651" i="1"/>
  <c r="O652" i="1"/>
  <c r="O653" i="1"/>
  <c r="O654" i="1"/>
  <c r="O655" i="1"/>
  <c r="O656" i="1"/>
  <c r="O657" i="1"/>
  <c r="O658" i="1"/>
  <c r="O659" i="1"/>
  <c r="O660" i="1"/>
  <c r="O661" i="1"/>
  <c r="O662" i="1"/>
  <c r="O663" i="1"/>
  <c r="O664" i="1"/>
  <c r="O665" i="1"/>
  <c r="O666" i="1"/>
  <c r="O667" i="1"/>
  <c r="O668" i="1"/>
  <c r="O669" i="1"/>
  <c r="O670" i="1"/>
  <c r="O671" i="1"/>
  <c r="O672" i="1"/>
  <c r="O673" i="1"/>
  <c r="O674" i="1"/>
  <c r="O675" i="1"/>
  <c r="O676" i="1"/>
  <c r="O677" i="1"/>
  <c r="O678" i="1"/>
  <c r="O679" i="1"/>
  <c r="O680" i="1"/>
  <c r="O681" i="1"/>
  <c r="O682" i="1"/>
  <c r="O683" i="1"/>
  <c r="O684" i="1"/>
  <c r="O685" i="1"/>
  <c r="O686" i="1"/>
  <c r="O687" i="1"/>
  <c r="O688" i="1"/>
  <c r="O689" i="1"/>
  <c r="O690" i="1"/>
  <c r="O691" i="1"/>
  <c r="O692" i="1"/>
  <c r="O693" i="1"/>
  <c r="O694" i="1"/>
  <c r="O695" i="1"/>
  <c r="O696" i="1"/>
  <c r="O697" i="1"/>
  <c r="O698" i="1"/>
  <c r="O699" i="1"/>
  <c r="O700" i="1"/>
  <c r="O701" i="1"/>
  <c r="O702" i="1"/>
  <c r="O703" i="1"/>
  <c r="O704" i="1"/>
  <c r="O705" i="1"/>
  <c r="O706" i="1"/>
  <c r="O707" i="1"/>
  <c r="O708" i="1"/>
  <c r="O709" i="1"/>
  <c r="O710" i="1"/>
  <c r="O711" i="1"/>
  <c r="O712" i="1"/>
  <c r="O713" i="1"/>
  <c r="O714" i="1"/>
  <c r="O715" i="1"/>
  <c r="O716" i="1"/>
  <c r="O717" i="1"/>
  <c r="O718" i="1"/>
  <c r="O719" i="1"/>
  <c r="O720" i="1"/>
  <c r="O721" i="1"/>
  <c r="O722" i="1"/>
  <c r="O723" i="1"/>
  <c r="O724" i="1"/>
  <c r="O725" i="1"/>
  <c r="O726" i="1"/>
  <c r="O727" i="1"/>
  <c r="O728" i="1"/>
  <c r="O729" i="1"/>
  <c r="O730" i="1"/>
  <c r="O731" i="1"/>
  <c r="O732" i="1"/>
  <c r="O733" i="1"/>
  <c r="O734" i="1"/>
  <c r="O735" i="1"/>
  <c r="O736" i="1"/>
  <c r="O737" i="1"/>
  <c r="O738" i="1"/>
  <c r="O739" i="1"/>
  <c r="O740" i="1"/>
  <c r="O741" i="1"/>
  <c r="O742" i="1"/>
  <c r="O743" i="1"/>
  <c r="O744" i="1"/>
  <c r="O745" i="1"/>
  <c r="O746" i="1"/>
  <c r="O747" i="1"/>
  <c r="O748" i="1"/>
  <c r="O749" i="1"/>
  <c r="O750" i="1"/>
  <c r="O751" i="1"/>
  <c r="O752" i="1"/>
  <c r="O753" i="1"/>
  <c r="O754" i="1"/>
  <c r="O755" i="1"/>
  <c r="O756" i="1"/>
  <c r="O757" i="1"/>
  <c r="O758" i="1"/>
  <c r="O759" i="1"/>
  <c r="O760" i="1"/>
  <c r="O761" i="1"/>
  <c r="O762" i="1"/>
  <c r="O763" i="1"/>
  <c r="O764" i="1"/>
  <c r="O765" i="1"/>
  <c r="O766" i="1"/>
  <c r="O767" i="1"/>
  <c r="O768" i="1"/>
  <c r="O769" i="1"/>
  <c r="O770" i="1"/>
  <c r="O771" i="1"/>
  <c r="O772" i="1"/>
  <c r="O773" i="1"/>
  <c r="O774" i="1"/>
  <c r="O775" i="1"/>
  <c r="O776" i="1"/>
  <c r="O777" i="1"/>
  <c r="O778" i="1"/>
  <c r="O779" i="1"/>
  <c r="O780" i="1"/>
  <c r="O781" i="1"/>
  <c r="O782" i="1"/>
  <c r="O783" i="1"/>
  <c r="O784" i="1"/>
  <c r="O785" i="1"/>
  <c r="O786" i="1"/>
  <c r="O787" i="1"/>
  <c r="O788" i="1"/>
  <c r="O789" i="1"/>
  <c r="O790" i="1"/>
  <c r="O791" i="1"/>
  <c r="O792" i="1"/>
  <c r="O793" i="1"/>
  <c r="O794" i="1"/>
  <c r="O795" i="1"/>
  <c r="O796" i="1"/>
  <c r="O797" i="1"/>
  <c r="O798" i="1"/>
  <c r="O799" i="1"/>
  <c r="O800" i="1"/>
  <c r="O801" i="1"/>
  <c r="O802" i="1"/>
  <c r="O803" i="1"/>
  <c r="O804" i="1"/>
  <c r="O805" i="1"/>
  <c r="O806" i="1"/>
  <c r="O807" i="1"/>
  <c r="O808" i="1"/>
  <c r="O809" i="1"/>
  <c r="O810" i="1"/>
  <c r="O811" i="1"/>
  <c r="O812" i="1"/>
  <c r="O813" i="1"/>
  <c r="O814" i="1"/>
  <c r="O815" i="1"/>
  <c r="O816" i="1"/>
  <c r="O817" i="1"/>
  <c r="O818" i="1"/>
  <c r="O819" i="1"/>
  <c r="O820" i="1"/>
  <c r="O821" i="1"/>
  <c r="O822" i="1"/>
  <c r="O823" i="1"/>
  <c r="O824" i="1"/>
  <c r="O825" i="1"/>
  <c r="O826" i="1"/>
  <c r="O827" i="1"/>
  <c r="O828" i="1"/>
  <c r="O829" i="1"/>
  <c r="O830" i="1"/>
  <c r="O831" i="1"/>
  <c r="O832" i="1"/>
  <c r="O833" i="1"/>
  <c r="O834" i="1"/>
  <c r="O835" i="1"/>
  <c r="O836" i="1"/>
  <c r="O837" i="1"/>
  <c r="O838" i="1"/>
  <c r="O839" i="1"/>
  <c r="O840" i="1"/>
  <c r="O841" i="1"/>
  <c r="O842" i="1"/>
  <c r="O843" i="1"/>
  <c r="O844" i="1"/>
  <c r="O845" i="1"/>
  <c r="O846" i="1"/>
  <c r="O847" i="1"/>
  <c r="O848" i="1"/>
  <c r="O849" i="1"/>
  <c r="O850" i="1"/>
  <c r="O851" i="1"/>
  <c r="O852" i="1"/>
  <c r="O853" i="1"/>
  <c r="O854" i="1"/>
  <c r="O855" i="1"/>
  <c r="O856" i="1"/>
  <c r="O857" i="1"/>
  <c r="O858" i="1"/>
  <c r="O859" i="1"/>
  <c r="O860" i="1"/>
  <c r="O861" i="1"/>
  <c r="O862" i="1"/>
  <c r="O863" i="1"/>
  <c r="O864" i="1"/>
  <c r="O865" i="1"/>
  <c r="O866" i="1"/>
  <c r="O867" i="1"/>
  <c r="O868" i="1"/>
  <c r="O869" i="1"/>
  <c r="O870" i="1"/>
  <c r="O871" i="1"/>
  <c r="O872" i="1"/>
  <c r="O873" i="1"/>
  <c r="O874" i="1"/>
  <c r="O875" i="1"/>
  <c r="O876" i="1"/>
  <c r="O877" i="1"/>
  <c r="O878" i="1"/>
  <c r="O879" i="1"/>
  <c r="O880" i="1"/>
  <c r="O881" i="1"/>
  <c r="O882" i="1"/>
  <c r="O883" i="1"/>
  <c r="O884" i="1"/>
  <c r="O885" i="1"/>
  <c r="O886" i="1"/>
  <c r="O887" i="1"/>
  <c r="O888" i="1"/>
  <c r="O889" i="1"/>
  <c r="O890" i="1"/>
  <c r="O891" i="1"/>
  <c r="O892" i="1"/>
  <c r="O893" i="1"/>
  <c r="O894" i="1"/>
  <c r="O895" i="1"/>
  <c r="O896" i="1"/>
  <c r="O897" i="1"/>
  <c r="O898" i="1"/>
  <c r="O899" i="1"/>
  <c r="O900" i="1"/>
  <c r="O901" i="1"/>
  <c r="O902" i="1"/>
  <c r="O903" i="1"/>
  <c r="O904" i="1"/>
  <c r="O905" i="1"/>
  <c r="O906" i="1"/>
  <c r="O907" i="1"/>
  <c r="O908" i="1"/>
  <c r="O909" i="1"/>
  <c r="O910" i="1"/>
  <c r="O911" i="1"/>
  <c r="O912" i="1"/>
  <c r="O913" i="1"/>
  <c r="O914" i="1"/>
  <c r="O915" i="1"/>
  <c r="O916" i="1"/>
  <c r="O917" i="1"/>
  <c r="O918" i="1"/>
  <c r="O919" i="1"/>
  <c r="O920" i="1"/>
  <c r="O921" i="1"/>
  <c r="O922" i="1"/>
  <c r="O923" i="1"/>
  <c r="O924" i="1"/>
  <c r="O925" i="1"/>
  <c r="O926" i="1"/>
  <c r="O927" i="1"/>
  <c r="O928" i="1"/>
  <c r="O929" i="1"/>
  <c r="O930" i="1"/>
  <c r="O931" i="1"/>
  <c r="O932" i="1"/>
  <c r="O933" i="1"/>
  <c r="O934" i="1"/>
  <c r="O935" i="1"/>
  <c r="O936" i="1"/>
  <c r="O937" i="1"/>
  <c r="O938" i="1"/>
  <c r="O939" i="1"/>
  <c r="O940" i="1"/>
  <c r="O941" i="1"/>
  <c r="O942" i="1"/>
  <c r="O943" i="1"/>
  <c r="O944" i="1"/>
  <c r="O945" i="1"/>
  <c r="O946" i="1"/>
  <c r="O947" i="1"/>
  <c r="O948" i="1"/>
  <c r="O949" i="1"/>
  <c r="O950" i="1"/>
  <c r="O951" i="1"/>
  <c r="O952" i="1"/>
  <c r="O953" i="1"/>
  <c r="O954" i="1"/>
  <c r="O955" i="1"/>
  <c r="O956" i="1"/>
  <c r="O957" i="1"/>
  <c r="O958" i="1"/>
  <c r="O959" i="1"/>
  <c r="O960" i="1"/>
  <c r="O961" i="1"/>
  <c r="O962" i="1"/>
  <c r="O963" i="1"/>
  <c r="O964" i="1"/>
  <c r="O965" i="1"/>
  <c r="O966" i="1"/>
  <c r="O967" i="1"/>
  <c r="O968" i="1"/>
  <c r="O969" i="1"/>
  <c r="O970" i="1"/>
  <c r="O971" i="1"/>
  <c r="O972" i="1"/>
  <c r="O973" i="1"/>
  <c r="O974" i="1"/>
  <c r="O975" i="1"/>
  <c r="O976" i="1"/>
  <c r="O977" i="1"/>
  <c r="O978" i="1"/>
  <c r="O979" i="1"/>
  <c r="O980" i="1"/>
  <c r="O981" i="1"/>
  <c r="O982" i="1"/>
  <c r="O983" i="1"/>
  <c r="O984" i="1"/>
  <c r="O985" i="1"/>
  <c r="O986" i="1"/>
  <c r="O987" i="1"/>
  <c r="O988" i="1"/>
  <c r="O989" i="1"/>
  <c r="O990" i="1"/>
  <c r="O991" i="1"/>
  <c r="O992" i="1"/>
  <c r="O993" i="1"/>
  <c r="O994" i="1"/>
  <c r="O995" i="1"/>
  <c r="O996" i="1"/>
  <c r="O997" i="1"/>
  <c r="O998" i="1"/>
  <c r="O999" i="1"/>
  <c r="O1000" i="1"/>
  <c r="O1001" i="1"/>
  <c r="O1002" i="1"/>
  <c r="O1003" i="1"/>
  <c r="O1004" i="1"/>
  <c r="O1005" i="1"/>
  <c r="O1006" i="1"/>
  <c r="O1007" i="1"/>
  <c r="O1008" i="1"/>
  <c r="O1009" i="1"/>
  <c r="O1010" i="1"/>
  <c r="O1011" i="1"/>
  <c r="O1012" i="1"/>
  <c r="O1013" i="1"/>
  <c r="O1014" i="1"/>
  <c r="O1015" i="1"/>
  <c r="O1016" i="1"/>
  <c r="O1017" i="1"/>
  <c r="O1018" i="1"/>
  <c r="O1019" i="1"/>
  <c r="O1020" i="1"/>
  <c r="O1021" i="1"/>
  <c r="O1022" i="1"/>
  <c r="O1023" i="1"/>
  <c r="O1024" i="1"/>
  <c r="O1025" i="1"/>
  <c r="O1026" i="1"/>
  <c r="O1027" i="1"/>
  <c r="O1028" i="1"/>
  <c r="O1029" i="1"/>
  <c r="O1030" i="1"/>
  <c r="O1031" i="1"/>
  <c r="O1032" i="1"/>
  <c r="O1033" i="1"/>
  <c r="O1034" i="1"/>
  <c r="O1035" i="1"/>
  <c r="O1036" i="1"/>
  <c r="O1037" i="1"/>
  <c r="O1038" i="1"/>
  <c r="O1039" i="1"/>
  <c r="O1040" i="1"/>
  <c r="O1041" i="1"/>
  <c r="O1042" i="1"/>
  <c r="O1043" i="1"/>
  <c r="O1044" i="1"/>
  <c r="O1045" i="1"/>
  <c r="O1046" i="1"/>
  <c r="O1047" i="1"/>
  <c r="O1048" i="1"/>
  <c r="O1049" i="1"/>
  <c r="O1050" i="1"/>
  <c r="O1051" i="1"/>
  <c r="O1052" i="1"/>
  <c r="O1053" i="1"/>
  <c r="O1054" i="1"/>
  <c r="O1055" i="1"/>
  <c r="O1056" i="1"/>
  <c r="O1057" i="1"/>
  <c r="O1058" i="1"/>
  <c r="O1059" i="1"/>
  <c r="O1060" i="1"/>
  <c r="O1061" i="1"/>
  <c r="O1062" i="1"/>
  <c r="O1063" i="1"/>
  <c r="O1064" i="1"/>
  <c r="O1065" i="1"/>
  <c r="O1066" i="1"/>
  <c r="O1067" i="1"/>
  <c r="O1068" i="1"/>
  <c r="O1069" i="1"/>
  <c r="O1070" i="1"/>
  <c r="O1071" i="1"/>
  <c r="O1072" i="1"/>
  <c r="O1073" i="1"/>
  <c r="O1074" i="1"/>
  <c r="O1075" i="1"/>
  <c r="O1076" i="1"/>
  <c r="O1077" i="1"/>
  <c r="O1078" i="1"/>
  <c r="O1079" i="1"/>
  <c r="O1080" i="1"/>
  <c r="O1081" i="1"/>
  <c r="O1082" i="1"/>
  <c r="O1083" i="1"/>
  <c r="O1084" i="1"/>
  <c r="O1085" i="1"/>
  <c r="O1086" i="1"/>
  <c r="O1087" i="1"/>
  <c r="O1088" i="1"/>
  <c r="O1089" i="1"/>
  <c r="O1090" i="1"/>
  <c r="O1091" i="1"/>
  <c r="O1092" i="1"/>
  <c r="O1093" i="1"/>
  <c r="O1094" i="1"/>
  <c r="O1095" i="1"/>
  <c r="O1096" i="1"/>
  <c r="O1097" i="1"/>
  <c r="O1098" i="1"/>
  <c r="O1099" i="1"/>
  <c r="O1100" i="1"/>
  <c r="O1101" i="1"/>
  <c r="O1102" i="1"/>
  <c r="O1103" i="1"/>
  <c r="O1104" i="1"/>
  <c r="O1105" i="1"/>
  <c r="O1106" i="1"/>
  <c r="O1107" i="1"/>
  <c r="O1108" i="1"/>
  <c r="O1109" i="1"/>
  <c r="O1110" i="1"/>
  <c r="O1111" i="1"/>
  <c r="O1112" i="1"/>
  <c r="O1113" i="1"/>
  <c r="O1114" i="1"/>
  <c r="O1115" i="1"/>
  <c r="O1116" i="1"/>
  <c r="O1117" i="1"/>
  <c r="O1118" i="1"/>
  <c r="O1119" i="1"/>
  <c r="O1120" i="1"/>
  <c r="O1121" i="1"/>
  <c r="O1122" i="1"/>
  <c r="O1123" i="1"/>
  <c r="O1124" i="1"/>
  <c r="O1125" i="1"/>
  <c r="O1126" i="1"/>
  <c r="O1127" i="1"/>
  <c r="O1128" i="1"/>
  <c r="O1129" i="1"/>
  <c r="O1130" i="1"/>
  <c r="O1131" i="1"/>
  <c r="O1132" i="1"/>
  <c r="O1133" i="1"/>
  <c r="O1134" i="1"/>
  <c r="O1135" i="1"/>
  <c r="O1136" i="1"/>
  <c r="O1137" i="1"/>
  <c r="O1138" i="1"/>
  <c r="O1139" i="1"/>
  <c r="O1140" i="1"/>
  <c r="O1141" i="1"/>
  <c r="O1142" i="1"/>
  <c r="O1143" i="1"/>
  <c r="O1144" i="1"/>
  <c r="O1145" i="1"/>
  <c r="O1146" i="1"/>
  <c r="O1147" i="1"/>
  <c r="O1148" i="1"/>
  <c r="O1149" i="1"/>
  <c r="O1150" i="1"/>
  <c r="O1151" i="1"/>
  <c r="O1152" i="1"/>
  <c r="O1153" i="1"/>
  <c r="O1154" i="1"/>
  <c r="O1155" i="1"/>
  <c r="O1156" i="1"/>
  <c r="O1157" i="1"/>
  <c r="O1158" i="1"/>
  <c r="O1159" i="1"/>
  <c r="O1160" i="1"/>
  <c r="O1161" i="1"/>
  <c r="O1162" i="1"/>
  <c r="O1163" i="1"/>
  <c r="O1164" i="1"/>
  <c r="O1165" i="1"/>
  <c r="O1166" i="1"/>
  <c r="O1167" i="1"/>
  <c r="O1168" i="1"/>
  <c r="O1169" i="1"/>
  <c r="O1170" i="1"/>
  <c r="O1171" i="1"/>
  <c r="O1172" i="1"/>
  <c r="O1173" i="1"/>
  <c r="O1174" i="1"/>
  <c r="O1175" i="1"/>
  <c r="O1176" i="1"/>
  <c r="O1177" i="1"/>
  <c r="O1178" i="1"/>
  <c r="O1179" i="1"/>
  <c r="O1180" i="1"/>
  <c r="O1181" i="1"/>
  <c r="O1182" i="1"/>
  <c r="O1183" i="1"/>
  <c r="O1184" i="1"/>
  <c r="O1185" i="1"/>
  <c r="O1186" i="1"/>
  <c r="O1187" i="1"/>
  <c r="O1188" i="1"/>
  <c r="O1189" i="1"/>
  <c r="O1190" i="1"/>
  <c r="O1191" i="1"/>
  <c r="O1192" i="1"/>
  <c r="O1193" i="1"/>
  <c r="O1194" i="1"/>
  <c r="O1195" i="1"/>
  <c r="O1196" i="1"/>
  <c r="O1197" i="1"/>
  <c r="O1198" i="1"/>
  <c r="O1199" i="1"/>
  <c r="O1200" i="1"/>
  <c r="O1201" i="1"/>
  <c r="O1202" i="1"/>
  <c r="O1203" i="1"/>
  <c r="O1204" i="1"/>
  <c r="O1205" i="1"/>
  <c r="O1206" i="1"/>
  <c r="O1207" i="1"/>
  <c r="O1208" i="1"/>
  <c r="O1209" i="1"/>
  <c r="O1210" i="1"/>
  <c r="O1211" i="1"/>
  <c r="O1212" i="1"/>
  <c r="O1213" i="1"/>
  <c r="O1214" i="1"/>
  <c r="O1215" i="1"/>
  <c r="O1216" i="1"/>
  <c r="O1217" i="1"/>
  <c r="O1218" i="1"/>
  <c r="O1219" i="1"/>
  <c r="O1220" i="1"/>
  <c r="O1221" i="1"/>
  <c r="O1222" i="1"/>
  <c r="O1223" i="1"/>
  <c r="O1224" i="1"/>
  <c r="O1225" i="1"/>
  <c r="O1226" i="1"/>
  <c r="O1227" i="1"/>
  <c r="O1228" i="1"/>
  <c r="O1229" i="1"/>
  <c r="O1230" i="1"/>
  <c r="O1231" i="1"/>
  <c r="O1232" i="1"/>
  <c r="O1233" i="1"/>
  <c r="O1234" i="1"/>
  <c r="O1235" i="1"/>
  <c r="O1236" i="1"/>
  <c r="O1237" i="1"/>
  <c r="O1238" i="1"/>
  <c r="O1239" i="1"/>
  <c r="O1240" i="1"/>
  <c r="O1241" i="1"/>
  <c r="O1242" i="1"/>
  <c r="O1243" i="1"/>
  <c r="O1244" i="1"/>
  <c r="O1245" i="1"/>
  <c r="O1246" i="1"/>
  <c r="O1247" i="1"/>
  <c r="O1248" i="1"/>
  <c r="O1249" i="1"/>
  <c r="O1250" i="1"/>
  <c r="O1251" i="1"/>
  <c r="O1252" i="1"/>
  <c r="O1253" i="1"/>
  <c r="O1254" i="1"/>
  <c r="O1255" i="1"/>
  <c r="O1256" i="1"/>
  <c r="O1257" i="1"/>
  <c r="O1258" i="1"/>
  <c r="O1259" i="1"/>
  <c r="O1260" i="1"/>
  <c r="O1261" i="1"/>
  <c r="O1262" i="1"/>
  <c r="O1263" i="1"/>
  <c r="O1264" i="1"/>
  <c r="O1265" i="1"/>
  <c r="O1266" i="1"/>
  <c r="O1267" i="1"/>
  <c r="O1268" i="1"/>
  <c r="O1269" i="1"/>
  <c r="O1270" i="1"/>
  <c r="O1271" i="1"/>
  <c r="O1272" i="1"/>
  <c r="O1273" i="1"/>
  <c r="O1274" i="1"/>
  <c r="O1275" i="1"/>
  <c r="O1276" i="1"/>
  <c r="O1277" i="1"/>
  <c r="O1278" i="1"/>
  <c r="O1279" i="1"/>
  <c r="O1280" i="1"/>
  <c r="O1281" i="1"/>
  <c r="O1282" i="1"/>
  <c r="O1283" i="1"/>
  <c r="O1284" i="1"/>
  <c r="O1285" i="1"/>
  <c r="O1286" i="1"/>
  <c r="O1287" i="1"/>
  <c r="O1288" i="1"/>
  <c r="O1289" i="1"/>
  <c r="O1290" i="1"/>
  <c r="O1291" i="1"/>
  <c r="O1292" i="1"/>
  <c r="O1293" i="1"/>
  <c r="O1294" i="1"/>
  <c r="O1295" i="1"/>
  <c r="O1296" i="1"/>
  <c r="O1297" i="1"/>
  <c r="O1298" i="1"/>
  <c r="O1299" i="1"/>
  <c r="O1300" i="1"/>
  <c r="O1301" i="1"/>
  <c r="O1302" i="1"/>
  <c r="O1303" i="1"/>
  <c r="O1304" i="1"/>
  <c r="O1305" i="1"/>
  <c r="O1306" i="1"/>
  <c r="O1307" i="1"/>
  <c r="O1308" i="1"/>
  <c r="O1309" i="1"/>
  <c r="O1310" i="1"/>
  <c r="O1311" i="1"/>
  <c r="O1312" i="1"/>
  <c r="O1313" i="1"/>
  <c r="O1314" i="1"/>
  <c r="O1315" i="1"/>
  <c r="O1316" i="1"/>
  <c r="O1317" i="1"/>
  <c r="O1318" i="1"/>
  <c r="O1319" i="1"/>
  <c r="O1320" i="1"/>
  <c r="O1321" i="1"/>
  <c r="O1322" i="1"/>
  <c r="O1323" i="1"/>
  <c r="O1324" i="1"/>
  <c r="O1325" i="1"/>
  <c r="O1326" i="1"/>
  <c r="O1327" i="1"/>
  <c r="O1328" i="1"/>
  <c r="O1329" i="1"/>
  <c r="O1330" i="1"/>
  <c r="O1331" i="1"/>
  <c r="O1332" i="1"/>
  <c r="O1333" i="1"/>
  <c r="O1334" i="1"/>
  <c r="O1335" i="1"/>
  <c r="O1336" i="1"/>
  <c r="O1337" i="1"/>
  <c r="O1338" i="1"/>
  <c r="O1339" i="1"/>
  <c r="O1340" i="1"/>
  <c r="O1341" i="1"/>
  <c r="O1342" i="1"/>
  <c r="O1343" i="1"/>
  <c r="O1344" i="1"/>
  <c r="O1345" i="1"/>
  <c r="O1346" i="1"/>
  <c r="O1347" i="1"/>
  <c r="O1348" i="1"/>
  <c r="O1349" i="1"/>
  <c r="O1350" i="1"/>
  <c r="O1351" i="1"/>
  <c r="O1352" i="1"/>
  <c r="O1353" i="1"/>
  <c r="O1354" i="1"/>
  <c r="O1355" i="1"/>
  <c r="O1356" i="1"/>
  <c r="O1357" i="1"/>
  <c r="O1358" i="1"/>
  <c r="O1359" i="1"/>
  <c r="O1360" i="1"/>
  <c r="O1361" i="1"/>
  <c r="O1362" i="1"/>
  <c r="O1363" i="1"/>
  <c r="O1364" i="1"/>
  <c r="O1365" i="1"/>
  <c r="O1366" i="1"/>
  <c r="O1367" i="1"/>
  <c r="O1368" i="1"/>
  <c r="O1369" i="1"/>
  <c r="O1370" i="1"/>
  <c r="O1371" i="1"/>
  <c r="O1372" i="1"/>
  <c r="O1373" i="1"/>
  <c r="O1374" i="1"/>
  <c r="O1375" i="1"/>
  <c r="O1376" i="1"/>
  <c r="O1377" i="1"/>
  <c r="O1378" i="1"/>
  <c r="O1379" i="1"/>
  <c r="O1380" i="1"/>
  <c r="O1381" i="1"/>
  <c r="O1382" i="1"/>
  <c r="O1383" i="1"/>
  <c r="O1384" i="1"/>
  <c r="O1385" i="1"/>
  <c r="O1386" i="1"/>
  <c r="O1387" i="1"/>
  <c r="O1388" i="1"/>
  <c r="O1389" i="1"/>
  <c r="O1390" i="1"/>
  <c r="O1391" i="1"/>
  <c r="O1392" i="1"/>
  <c r="O1393" i="1"/>
  <c r="O1394" i="1"/>
  <c r="O1395" i="1"/>
  <c r="O1396" i="1"/>
  <c r="O1397" i="1"/>
  <c r="O1398" i="1"/>
  <c r="O1399" i="1"/>
  <c r="O1400" i="1"/>
  <c r="O1401" i="1"/>
  <c r="O1402" i="1"/>
  <c r="O1403" i="1"/>
  <c r="O1404" i="1"/>
  <c r="O1405" i="1"/>
  <c r="O1406" i="1"/>
  <c r="O1407" i="1"/>
  <c r="O1408" i="1"/>
  <c r="O1409" i="1"/>
  <c r="O1410" i="1"/>
  <c r="O1411" i="1"/>
  <c r="O1412" i="1"/>
  <c r="O1413" i="1"/>
  <c r="O1414" i="1"/>
  <c r="O1415" i="1"/>
  <c r="O1416" i="1"/>
  <c r="O1417" i="1"/>
  <c r="O1418" i="1"/>
  <c r="O1419" i="1"/>
  <c r="O1420" i="1"/>
  <c r="O1421" i="1"/>
  <c r="O1422" i="1"/>
  <c r="O1423" i="1"/>
  <c r="O1424" i="1"/>
  <c r="O1425" i="1"/>
  <c r="O1426" i="1"/>
  <c r="O1427" i="1"/>
  <c r="O1428" i="1"/>
  <c r="O1429" i="1"/>
  <c r="O1430" i="1"/>
  <c r="O1431" i="1"/>
  <c r="O1432" i="1"/>
  <c r="O1433" i="1"/>
  <c r="O1434" i="1"/>
  <c r="O1435" i="1"/>
  <c r="O1436" i="1"/>
  <c r="O1437" i="1"/>
  <c r="O1438" i="1"/>
  <c r="O1439" i="1"/>
  <c r="O1440" i="1"/>
  <c r="O1441" i="1"/>
  <c r="O1442" i="1"/>
  <c r="O1443" i="1"/>
  <c r="O1444" i="1"/>
  <c r="O1445" i="1"/>
  <c r="O1446" i="1"/>
  <c r="O1447" i="1"/>
  <c r="O1448" i="1"/>
  <c r="O1449" i="1"/>
  <c r="O1450" i="1"/>
  <c r="O1451" i="1"/>
  <c r="O1452" i="1"/>
  <c r="O1453" i="1"/>
  <c r="O1454" i="1"/>
  <c r="O1455" i="1"/>
  <c r="O1456" i="1"/>
  <c r="O1457" i="1"/>
  <c r="O1458" i="1"/>
  <c r="O1459" i="1"/>
  <c r="O1460" i="1"/>
  <c r="O1461" i="1"/>
  <c r="O1462" i="1"/>
  <c r="O1463" i="1"/>
  <c r="O1464" i="1"/>
  <c r="O1465" i="1"/>
  <c r="O1466" i="1"/>
  <c r="O1467" i="1"/>
  <c r="O1468" i="1"/>
  <c r="O1469" i="1"/>
  <c r="O1470" i="1"/>
  <c r="O1471" i="1"/>
  <c r="O1472" i="1"/>
  <c r="O1473" i="1"/>
  <c r="O1474" i="1"/>
  <c r="O1475" i="1"/>
  <c r="O1476" i="1"/>
  <c r="O1477" i="1"/>
  <c r="O1478" i="1"/>
  <c r="O1479" i="1"/>
  <c r="O1480" i="1"/>
  <c r="O1481" i="1"/>
  <c r="O1482" i="1"/>
  <c r="O1483" i="1"/>
  <c r="O1484" i="1"/>
  <c r="O1485" i="1"/>
  <c r="O1486" i="1"/>
  <c r="O1487" i="1"/>
  <c r="O1488" i="1"/>
  <c r="O1489" i="1"/>
  <c r="O1490" i="1"/>
  <c r="O1491" i="1"/>
  <c r="O1492" i="1"/>
  <c r="O1493" i="1"/>
  <c r="O1494" i="1"/>
  <c r="O1495" i="1"/>
  <c r="O1496" i="1"/>
  <c r="O1497" i="1"/>
  <c r="O1498" i="1"/>
  <c r="O1499" i="1"/>
  <c r="O1500" i="1"/>
  <c r="O1501" i="1"/>
  <c r="O1502" i="1"/>
  <c r="O1503" i="1"/>
  <c r="O4" i="1"/>
  <c r="N5" i="1"/>
  <c r="N6" i="1"/>
  <c r="N7" i="1"/>
  <c r="N8" i="1"/>
  <c r="N9" i="1"/>
  <c r="N10" i="1"/>
  <c r="N11" i="1"/>
  <c r="N12" i="1"/>
  <c r="N13" i="1"/>
  <c r="N14" i="1"/>
  <c r="N15" i="1"/>
  <c r="N16" i="1"/>
  <c r="N17" i="1"/>
  <c r="N18" i="1"/>
  <c r="N19" i="1"/>
  <c r="N20" i="1"/>
  <c r="N21" i="1"/>
  <c r="N22" i="1"/>
  <c r="N23" i="1"/>
  <c r="N24" i="1"/>
  <c r="N25" i="1"/>
  <c r="N26" i="1"/>
  <c r="N27" i="1"/>
  <c r="N28" i="1"/>
  <c r="N29" i="1"/>
  <c r="N30" i="1"/>
  <c r="N31" i="1"/>
  <c r="N32" i="1"/>
  <c r="N33" i="1"/>
  <c r="N34" i="1"/>
  <c r="N35" i="1"/>
  <c r="N36" i="1"/>
  <c r="N37" i="1"/>
  <c r="N38" i="1"/>
  <c r="N39" i="1"/>
  <c r="N40" i="1"/>
  <c r="N41" i="1"/>
  <c r="N42" i="1"/>
  <c r="N43" i="1"/>
  <c r="N44" i="1"/>
  <c r="N45" i="1"/>
  <c r="N46" i="1"/>
  <c r="N47" i="1"/>
  <c r="N48" i="1"/>
  <c r="N49" i="1"/>
  <c r="N50" i="1"/>
  <c r="N51" i="1"/>
  <c r="N52" i="1"/>
  <c r="N53" i="1"/>
  <c r="N54" i="1"/>
  <c r="N55" i="1"/>
  <c r="N56" i="1"/>
  <c r="N57" i="1"/>
  <c r="N58" i="1"/>
  <c r="N59" i="1"/>
  <c r="N60" i="1"/>
  <c r="N61" i="1"/>
  <c r="N62" i="1"/>
  <c r="N63" i="1"/>
  <c r="N64" i="1"/>
  <c r="N65" i="1"/>
  <c r="N66" i="1"/>
  <c r="N67" i="1"/>
  <c r="N68" i="1"/>
  <c r="N69" i="1"/>
  <c r="N70" i="1"/>
  <c r="N71" i="1"/>
  <c r="N72" i="1"/>
  <c r="N73" i="1"/>
  <c r="N74" i="1"/>
  <c r="N75" i="1"/>
  <c r="N76" i="1"/>
  <c r="N77" i="1"/>
  <c r="N78" i="1"/>
  <c r="N79" i="1"/>
  <c r="N80" i="1"/>
  <c r="N81" i="1"/>
  <c r="N82" i="1"/>
  <c r="N83" i="1"/>
  <c r="N84" i="1"/>
  <c r="N85" i="1"/>
  <c r="N86" i="1"/>
  <c r="N87" i="1"/>
  <c r="N88" i="1"/>
  <c r="N89" i="1"/>
  <c r="N90" i="1"/>
  <c r="N91" i="1"/>
  <c r="N92" i="1"/>
  <c r="N93" i="1"/>
  <c r="N94" i="1"/>
  <c r="N95" i="1"/>
  <c r="N96" i="1"/>
  <c r="N97" i="1"/>
  <c r="N98" i="1"/>
  <c r="N99" i="1"/>
  <c r="N100" i="1"/>
  <c r="N101" i="1"/>
  <c r="N102" i="1"/>
  <c r="N103" i="1"/>
  <c r="N104" i="1"/>
  <c r="N105" i="1"/>
  <c r="N106" i="1"/>
  <c r="N107" i="1"/>
  <c r="N108" i="1"/>
  <c r="N109" i="1"/>
  <c r="N110" i="1"/>
  <c r="N111" i="1"/>
  <c r="N112" i="1"/>
  <c r="N113" i="1"/>
  <c r="N114" i="1"/>
  <c r="N115" i="1"/>
  <c r="N116" i="1"/>
  <c r="N117" i="1"/>
  <c r="N118" i="1"/>
  <c r="N119" i="1"/>
  <c r="N120" i="1"/>
  <c r="N121" i="1"/>
  <c r="N122" i="1"/>
  <c r="N123" i="1"/>
  <c r="N124" i="1"/>
  <c r="N125" i="1"/>
  <c r="N126" i="1"/>
  <c r="N127" i="1"/>
  <c r="N128" i="1"/>
  <c r="N129" i="1"/>
  <c r="N130" i="1"/>
  <c r="N131" i="1"/>
  <c r="N132" i="1"/>
  <c r="N133" i="1"/>
  <c r="N134" i="1"/>
  <c r="N135" i="1"/>
  <c r="N136" i="1"/>
  <c r="N137" i="1"/>
  <c r="N138" i="1"/>
  <c r="N139" i="1"/>
  <c r="N140" i="1"/>
  <c r="N141" i="1"/>
  <c r="N142" i="1"/>
  <c r="N143" i="1"/>
  <c r="N144" i="1"/>
  <c r="N145" i="1"/>
  <c r="N146" i="1"/>
  <c r="N147" i="1"/>
  <c r="N148" i="1"/>
  <c r="N149" i="1"/>
  <c r="N150" i="1"/>
  <c r="N151" i="1"/>
  <c r="N152" i="1"/>
  <c r="N153" i="1"/>
  <c r="N154" i="1"/>
  <c r="N155" i="1"/>
  <c r="N156" i="1"/>
  <c r="N157" i="1"/>
  <c r="N158" i="1"/>
  <c r="N159" i="1"/>
  <c r="N160" i="1"/>
  <c r="N161" i="1"/>
  <c r="N162" i="1"/>
  <c r="N163" i="1"/>
  <c r="N164" i="1"/>
  <c r="N165" i="1"/>
  <c r="N166" i="1"/>
  <c r="N167" i="1"/>
  <c r="N168" i="1"/>
  <c r="N169" i="1"/>
  <c r="N170" i="1"/>
  <c r="N171" i="1"/>
  <c r="N172" i="1"/>
  <c r="N173" i="1"/>
  <c r="N174" i="1"/>
  <c r="N175" i="1"/>
  <c r="N176" i="1"/>
  <c r="N177" i="1"/>
  <c r="N178" i="1"/>
  <c r="N179" i="1"/>
  <c r="N180" i="1"/>
  <c r="N181" i="1"/>
  <c r="N182" i="1"/>
  <c r="N183" i="1"/>
  <c r="N184" i="1"/>
  <c r="N185" i="1"/>
  <c r="N186" i="1"/>
  <c r="N187" i="1"/>
  <c r="N188" i="1"/>
  <c r="N189" i="1"/>
  <c r="N190" i="1"/>
  <c r="N191" i="1"/>
  <c r="N192" i="1"/>
  <c r="N193" i="1"/>
  <c r="N194" i="1"/>
  <c r="N195" i="1"/>
  <c r="N196" i="1"/>
  <c r="N197" i="1"/>
  <c r="N198" i="1"/>
  <c r="N199" i="1"/>
  <c r="N200" i="1"/>
  <c r="N201" i="1"/>
  <c r="N202" i="1"/>
  <c r="N203" i="1"/>
  <c r="N204" i="1"/>
  <c r="N205" i="1"/>
  <c r="N206" i="1"/>
  <c r="N207" i="1"/>
  <c r="N208" i="1"/>
  <c r="N209" i="1"/>
  <c r="N210" i="1"/>
  <c r="N211" i="1"/>
  <c r="N212" i="1"/>
  <c r="N213" i="1"/>
  <c r="N214" i="1"/>
  <c r="N215" i="1"/>
  <c r="N216" i="1"/>
  <c r="N217" i="1"/>
  <c r="N218" i="1"/>
  <c r="N219" i="1"/>
  <c r="N220" i="1"/>
  <c r="N221" i="1"/>
  <c r="N222" i="1"/>
  <c r="N223" i="1"/>
  <c r="N224" i="1"/>
  <c r="N225" i="1"/>
  <c r="N226" i="1"/>
  <c r="N227" i="1"/>
  <c r="N228" i="1"/>
  <c r="N229" i="1"/>
  <c r="N230" i="1"/>
  <c r="N231" i="1"/>
  <c r="N232" i="1"/>
  <c r="N233" i="1"/>
  <c r="N234" i="1"/>
  <c r="N235" i="1"/>
  <c r="N236" i="1"/>
  <c r="N237" i="1"/>
  <c r="N238" i="1"/>
  <c r="N239" i="1"/>
  <c r="N240" i="1"/>
  <c r="N241" i="1"/>
  <c r="N242" i="1"/>
  <c r="N243" i="1"/>
  <c r="N244" i="1"/>
  <c r="N245" i="1"/>
  <c r="N246" i="1"/>
  <c r="N247" i="1"/>
  <c r="N248" i="1"/>
  <c r="N249" i="1"/>
  <c r="N250" i="1"/>
  <c r="N251" i="1"/>
  <c r="N252" i="1"/>
  <c r="N253" i="1"/>
  <c r="N254" i="1"/>
  <c r="N255" i="1"/>
  <c r="N256" i="1"/>
  <c r="N257" i="1"/>
  <c r="N258" i="1"/>
  <c r="N259" i="1"/>
  <c r="N260" i="1"/>
  <c r="N261" i="1"/>
  <c r="N262" i="1"/>
  <c r="N263" i="1"/>
  <c r="N264" i="1"/>
  <c r="N265" i="1"/>
  <c r="N266" i="1"/>
  <c r="N267" i="1"/>
  <c r="N268" i="1"/>
  <c r="N269" i="1"/>
  <c r="N270" i="1"/>
  <c r="N271" i="1"/>
  <c r="N272" i="1"/>
  <c r="N273" i="1"/>
  <c r="N274" i="1"/>
  <c r="N275" i="1"/>
  <c r="N276" i="1"/>
  <c r="N277" i="1"/>
  <c r="N278" i="1"/>
  <c r="N279" i="1"/>
  <c r="N280" i="1"/>
  <c r="N281" i="1"/>
  <c r="N282" i="1"/>
  <c r="N283" i="1"/>
  <c r="N284" i="1"/>
  <c r="N285" i="1"/>
  <c r="N286" i="1"/>
  <c r="N287" i="1"/>
  <c r="N288" i="1"/>
  <c r="N289" i="1"/>
  <c r="N290" i="1"/>
  <c r="N291" i="1"/>
  <c r="N292" i="1"/>
  <c r="N293" i="1"/>
  <c r="N294" i="1"/>
  <c r="N295" i="1"/>
  <c r="N296" i="1"/>
  <c r="N297" i="1"/>
  <c r="N298" i="1"/>
  <c r="N299" i="1"/>
  <c r="N300" i="1"/>
  <c r="N301" i="1"/>
  <c r="N302" i="1"/>
  <c r="N303" i="1"/>
  <c r="N304" i="1"/>
  <c r="N305" i="1"/>
  <c r="N306" i="1"/>
  <c r="N307" i="1"/>
  <c r="N308" i="1"/>
  <c r="N309" i="1"/>
  <c r="N310" i="1"/>
  <c r="N311" i="1"/>
  <c r="N312" i="1"/>
  <c r="N313" i="1"/>
  <c r="N314" i="1"/>
  <c r="N315" i="1"/>
  <c r="N316" i="1"/>
  <c r="N317" i="1"/>
  <c r="N318" i="1"/>
  <c r="N319" i="1"/>
  <c r="N320" i="1"/>
  <c r="N321" i="1"/>
  <c r="N322" i="1"/>
  <c r="N323" i="1"/>
  <c r="N324" i="1"/>
  <c r="N325" i="1"/>
  <c r="N326" i="1"/>
  <c r="N327" i="1"/>
  <c r="N328" i="1"/>
  <c r="N329" i="1"/>
  <c r="N330" i="1"/>
  <c r="N331" i="1"/>
  <c r="N332" i="1"/>
  <c r="N333" i="1"/>
  <c r="N334" i="1"/>
  <c r="N335" i="1"/>
  <c r="N336" i="1"/>
  <c r="N337" i="1"/>
  <c r="N338" i="1"/>
  <c r="N339" i="1"/>
  <c r="N340" i="1"/>
  <c r="N341" i="1"/>
  <c r="N342" i="1"/>
  <c r="N343" i="1"/>
  <c r="N344" i="1"/>
  <c r="N345" i="1"/>
  <c r="N346" i="1"/>
  <c r="N347" i="1"/>
  <c r="N348" i="1"/>
  <c r="N349" i="1"/>
  <c r="N350" i="1"/>
  <c r="N351" i="1"/>
  <c r="N352" i="1"/>
  <c r="N353" i="1"/>
  <c r="N354" i="1"/>
  <c r="N355" i="1"/>
  <c r="N356" i="1"/>
  <c r="N357" i="1"/>
  <c r="N358" i="1"/>
  <c r="N359" i="1"/>
  <c r="N360" i="1"/>
  <c r="N361" i="1"/>
  <c r="N362" i="1"/>
  <c r="N363" i="1"/>
  <c r="N364" i="1"/>
  <c r="N365" i="1"/>
  <c r="N366" i="1"/>
  <c r="N367" i="1"/>
  <c r="N368" i="1"/>
  <c r="N369" i="1"/>
  <c r="N370" i="1"/>
  <c r="N371" i="1"/>
  <c r="N372" i="1"/>
  <c r="N373" i="1"/>
  <c r="N374" i="1"/>
  <c r="N375" i="1"/>
  <c r="N376" i="1"/>
  <c r="N377" i="1"/>
  <c r="N378" i="1"/>
  <c r="N379" i="1"/>
  <c r="N380" i="1"/>
  <c r="N381" i="1"/>
  <c r="N382" i="1"/>
  <c r="N383" i="1"/>
  <c r="N384" i="1"/>
  <c r="N385" i="1"/>
  <c r="N386" i="1"/>
  <c r="N387" i="1"/>
  <c r="N388" i="1"/>
  <c r="N389" i="1"/>
  <c r="N390" i="1"/>
  <c r="N391" i="1"/>
  <c r="N392" i="1"/>
  <c r="N393" i="1"/>
  <c r="N394" i="1"/>
  <c r="N395" i="1"/>
  <c r="N396" i="1"/>
  <c r="N397" i="1"/>
  <c r="N398" i="1"/>
  <c r="N399" i="1"/>
  <c r="N400" i="1"/>
  <c r="N401" i="1"/>
  <c r="N402" i="1"/>
  <c r="N403" i="1"/>
  <c r="N404" i="1"/>
  <c r="N405" i="1"/>
  <c r="N406" i="1"/>
  <c r="N407" i="1"/>
  <c r="N408" i="1"/>
  <c r="N409" i="1"/>
  <c r="N410" i="1"/>
  <c r="N411" i="1"/>
  <c r="N412" i="1"/>
  <c r="N413" i="1"/>
  <c r="N414" i="1"/>
  <c r="N415" i="1"/>
  <c r="N416" i="1"/>
  <c r="N417" i="1"/>
  <c r="N418" i="1"/>
  <c r="N419" i="1"/>
  <c r="N420" i="1"/>
  <c r="N421" i="1"/>
  <c r="N422" i="1"/>
  <c r="N423" i="1"/>
  <c r="N424" i="1"/>
  <c r="N425" i="1"/>
  <c r="N426" i="1"/>
  <c r="N427" i="1"/>
  <c r="N428" i="1"/>
  <c r="N429" i="1"/>
  <c r="N430" i="1"/>
  <c r="N431" i="1"/>
  <c r="N432" i="1"/>
  <c r="N433" i="1"/>
  <c r="N434" i="1"/>
  <c r="N435" i="1"/>
  <c r="N436" i="1"/>
  <c r="N437" i="1"/>
  <c r="N438" i="1"/>
  <c r="N439" i="1"/>
  <c r="N440" i="1"/>
  <c r="N441" i="1"/>
  <c r="N442" i="1"/>
  <c r="N443" i="1"/>
  <c r="N444" i="1"/>
  <c r="N445" i="1"/>
  <c r="N446" i="1"/>
  <c r="N447" i="1"/>
  <c r="N448" i="1"/>
  <c r="N449" i="1"/>
  <c r="N450" i="1"/>
  <c r="N451" i="1"/>
  <c r="N452" i="1"/>
  <c r="N453" i="1"/>
  <c r="N454" i="1"/>
  <c r="N455" i="1"/>
  <c r="N456" i="1"/>
  <c r="N457" i="1"/>
  <c r="N458" i="1"/>
  <c r="N459" i="1"/>
  <c r="N460" i="1"/>
  <c r="N461" i="1"/>
  <c r="N462" i="1"/>
  <c r="N463" i="1"/>
  <c r="N464" i="1"/>
  <c r="N465" i="1"/>
  <c r="N466" i="1"/>
  <c r="N467" i="1"/>
  <c r="N468" i="1"/>
  <c r="N469" i="1"/>
  <c r="N470" i="1"/>
  <c r="N471" i="1"/>
  <c r="N472" i="1"/>
  <c r="N473" i="1"/>
  <c r="N474" i="1"/>
  <c r="N475" i="1"/>
  <c r="N476" i="1"/>
  <c r="N477" i="1"/>
  <c r="N478" i="1"/>
  <c r="N479" i="1"/>
  <c r="N480" i="1"/>
  <c r="N481" i="1"/>
  <c r="N482" i="1"/>
  <c r="N483" i="1"/>
  <c r="N484" i="1"/>
  <c r="N485" i="1"/>
  <c r="N486" i="1"/>
  <c r="N487" i="1"/>
  <c r="N488" i="1"/>
  <c r="N489" i="1"/>
  <c r="N490" i="1"/>
  <c r="N491" i="1"/>
  <c r="N492" i="1"/>
  <c r="N493" i="1"/>
  <c r="N494" i="1"/>
  <c r="N495" i="1"/>
  <c r="N496" i="1"/>
  <c r="N497" i="1"/>
  <c r="N498" i="1"/>
  <c r="N499" i="1"/>
  <c r="N500" i="1"/>
  <c r="N501" i="1"/>
  <c r="N502" i="1"/>
  <c r="N503" i="1"/>
  <c r="N504" i="1"/>
  <c r="N505" i="1"/>
  <c r="N506" i="1"/>
  <c r="N507" i="1"/>
  <c r="N508" i="1"/>
  <c r="N509" i="1"/>
  <c r="N510" i="1"/>
  <c r="N511" i="1"/>
  <c r="N512" i="1"/>
  <c r="N513" i="1"/>
  <c r="N514" i="1"/>
  <c r="N515" i="1"/>
  <c r="N516" i="1"/>
  <c r="N517" i="1"/>
  <c r="N518" i="1"/>
  <c r="N519" i="1"/>
  <c r="N520" i="1"/>
  <c r="N521" i="1"/>
  <c r="N522" i="1"/>
  <c r="N523" i="1"/>
  <c r="N524" i="1"/>
  <c r="N525" i="1"/>
  <c r="N526" i="1"/>
  <c r="N527" i="1"/>
  <c r="N528" i="1"/>
  <c r="N529" i="1"/>
  <c r="N530" i="1"/>
  <c r="N531" i="1"/>
  <c r="N532" i="1"/>
  <c r="N533" i="1"/>
  <c r="N534" i="1"/>
  <c r="N535" i="1"/>
  <c r="N536" i="1"/>
  <c r="N537" i="1"/>
  <c r="N538" i="1"/>
  <c r="N539" i="1"/>
  <c r="N540" i="1"/>
  <c r="N541" i="1"/>
  <c r="N542" i="1"/>
  <c r="N543" i="1"/>
  <c r="N544" i="1"/>
  <c r="N545" i="1"/>
  <c r="N546" i="1"/>
  <c r="N547" i="1"/>
  <c r="N548" i="1"/>
  <c r="N549" i="1"/>
  <c r="N550" i="1"/>
  <c r="N551" i="1"/>
  <c r="N552" i="1"/>
  <c r="N553" i="1"/>
  <c r="N554" i="1"/>
  <c r="N555" i="1"/>
  <c r="N556" i="1"/>
  <c r="N557" i="1"/>
  <c r="N558" i="1"/>
  <c r="N559" i="1"/>
  <c r="N560" i="1"/>
  <c r="N561" i="1"/>
  <c r="N562" i="1"/>
  <c r="N563" i="1"/>
  <c r="N564" i="1"/>
  <c r="N565" i="1"/>
  <c r="N566" i="1"/>
  <c r="N567" i="1"/>
  <c r="N568" i="1"/>
  <c r="N569" i="1"/>
  <c r="N570" i="1"/>
  <c r="N571" i="1"/>
  <c r="N572" i="1"/>
  <c r="N573" i="1"/>
  <c r="N574" i="1"/>
  <c r="N575" i="1"/>
  <c r="N576" i="1"/>
  <c r="N577" i="1"/>
  <c r="N578" i="1"/>
  <c r="N579" i="1"/>
  <c r="N580" i="1"/>
  <c r="N581" i="1"/>
  <c r="N582" i="1"/>
  <c r="N583" i="1"/>
  <c r="N584" i="1"/>
  <c r="N585" i="1"/>
  <c r="N586" i="1"/>
  <c r="N587" i="1"/>
  <c r="N588" i="1"/>
  <c r="N589" i="1"/>
  <c r="N590" i="1"/>
  <c r="N591" i="1"/>
  <c r="N592" i="1"/>
  <c r="N593" i="1"/>
  <c r="N594" i="1"/>
  <c r="N595" i="1"/>
  <c r="N596" i="1"/>
  <c r="N597" i="1"/>
  <c r="N598" i="1"/>
  <c r="N599" i="1"/>
  <c r="N600" i="1"/>
  <c r="N601" i="1"/>
  <c r="N602" i="1"/>
  <c r="N603" i="1"/>
  <c r="N604" i="1"/>
  <c r="N605" i="1"/>
  <c r="N606" i="1"/>
  <c r="N607" i="1"/>
  <c r="N608" i="1"/>
  <c r="N609" i="1"/>
  <c r="N610" i="1"/>
  <c r="N611" i="1"/>
  <c r="N612" i="1"/>
  <c r="N613" i="1"/>
  <c r="N614" i="1"/>
  <c r="N615" i="1"/>
  <c r="N616" i="1"/>
  <c r="N617" i="1"/>
  <c r="N618" i="1"/>
  <c r="N619" i="1"/>
  <c r="N620" i="1"/>
  <c r="N621" i="1"/>
  <c r="N622" i="1"/>
  <c r="N623" i="1"/>
  <c r="N624" i="1"/>
  <c r="N625" i="1"/>
  <c r="N626" i="1"/>
  <c r="N627" i="1"/>
  <c r="N628" i="1"/>
  <c r="N629" i="1"/>
  <c r="N630" i="1"/>
  <c r="N631" i="1"/>
  <c r="N632" i="1"/>
  <c r="N633" i="1"/>
  <c r="N634" i="1"/>
  <c r="N635" i="1"/>
  <c r="N636" i="1"/>
  <c r="N637" i="1"/>
  <c r="N638" i="1"/>
  <c r="N639" i="1"/>
  <c r="N640" i="1"/>
  <c r="N641" i="1"/>
  <c r="N642" i="1"/>
  <c r="N643" i="1"/>
  <c r="N644" i="1"/>
  <c r="N645" i="1"/>
  <c r="N646" i="1"/>
  <c r="N647" i="1"/>
  <c r="N648" i="1"/>
  <c r="N649" i="1"/>
  <c r="N650" i="1"/>
  <c r="N651" i="1"/>
  <c r="N652" i="1"/>
  <c r="N653" i="1"/>
  <c r="N654" i="1"/>
  <c r="N655" i="1"/>
  <c r="N656" i="1"/>
  <c r="N657" i="1"/>
  <c r="N658" i="1"/>
  <c r="N659" i="1"/>
  <c r="N660" i="1"/>
  <c r="N661" i="1"/>
  <c r="N662" i="1"/>
  <c r="N663" i="1"/>
  <c r="N664" i="1"/>
  <c r="N665" i="1"/>
  <c r="N666" i="1"/>
  <c r="N667" i="1"/>
  <c r="N668" i="1"/>
  <c r="N669" i="1"/>
  <c r="N670" i="1"/>
  <c r="N671" i="1"/>
  <c r="N672" i="1"/>
  <c r="N673" i="1"/>
  <c r="N674" i="1"/>
  <c r="N675" i="1"/>
  <c r="N676" i="1"/>
  <c r="N677" i="1"/>
  <c r="N678" i="1"/>
  <c r="N679" i="1"/>
  <c r="N680" i="1"/>
  <c r="N681" i="1"/>
  <c r="N682" i="1"/>
  <c r="N683" i="1"/>
  <c r="N684" i="1"/>
  <c r="N685" i="1"/>
  <c r="N686" i="1"/>
  <c r="N687" i="1"/>
  <c r="N688" i="1"/>
  <c r="N689" i="1"/>
  <c r="N690" i="1"/>
  <c r="N691" i="1"/>
  <c r="N692" i="1"/>
  <c r="N693" i="1"/>
  <c r="N694" i="1"/>
  <c r="N695" i="1"/>
  <c r="N696" i="1"/>
  <c r="N697" i="1"/>
  <c r="N698" i="1"/>
  <c r="N699" i="1"/>
  <c r="N700" i="1"/>
  <c r="N701" i="1"/>
  <c r="N702" i="1"/>
  <c r="N703" i="1"/>
  <c r="N704" i="1"/>
  <c r="N705" i="1"/>
  <c r="N706" i="1"/>
  <c r="N707" i="1"/>
  <c r="N708" i="1"/>
  <c r="N709" i="1"/>
  <c r="N710" i="1"/>
  <c r="N711" i="1"/>
  <c r="N712" i="1"/>
  <c r="N713" i="1"/>
  <c r="N714" i="1"/>
  <c r="N715" i="1"/>
  <c r="N716" i="1"/>
  <c r="N717" i="1"/>
  <c r="N718" i="1"/>
  <c r="N719" i="1"/>
  <c r="N720" i="1"/>
  <c r="N721" i="1"/>
  <c r="N722" i="1"/>
  <c r="N723" i="1"/>
  <c r="N724" i="1"/>
  <c r="N725" i="1"/>
  <c r="N726" i="1"/>
  <c r="N727" i="1"/>
  <c r="N728" i="1"/>
  <c r="N729" i="1"/>
  <c r="N730" i="1"/>
  <c r="N731" i="1"/>
  <c r="N732" i="1"/>
  <c r="N733" i="1"/>
  <c r="N734" i="1"/>
  <c r="N735" i="1"/>
  <c r="N736" i="1"/>
  <c r="N737" i="1"/>
  <c r="N738" i="1"/>
  <c r="N739" i="1"/>
  <c r="N740" i="1"/>
  <c r="N741" i="1"/>
  <c r="N742" i="1"/>
  <c r="N743" i="1"/>
  <c r="N744" i="1"/>
  <c r="N745" i="1"/>
  <c r="N746" i="1"/>
  <c r="N747" i="1"/>
  <c r="N748" i="1"/>
  <c r="N749" i="1"/>
  <c r="N750" i="1"/>
  <c r="N751" i="1"/>
  <c r="N752" i="1"/>
  <c r="N753" i="1"/>
  <c r="N754" i="1"/>
  <c r="N755" i="1"/>
  <c r="N756" i="1"/>
  <c r="N757" i="1"/>
  <c r="N758" i="1"/>
  <c r="N759" i="1"/>
  <c r="N760" i="1"/>
  <c r="N761" i="1"/>
  <c r="N762" i="1"/>
  <c r="N763" i="1"/>
  <c r="N764" i="1"/>
  <c r="N765" i="1"/>
  <c r="N766" i="1"/>
  <c r="N767" i="1"/>
  <c r="N768" i="1"/>
  <c r="N769" i="1"/>
  <c r="N770" i="1"/>
  <c r="N771" i="1"/>
  <c r="N772" i="1"/>
  <c r="N773" i="1"/>
  <c r="N774" i="1"/>
  <c r="N775" i="1"/>
  <c r="N776" i="1"/>
  <c r="N777" i="1"/>
  <c r="N778" i="1"/>
  <c r="N779" i="1"/>
  <c r="N780" i="1"/>
  <c r="N781" i="1"/>
  <c r="N782" i="1"/>
  <c r="N783" i="1"/>
  <c r="N784" i="1"/>
  <c r="N785" i="1"/>
  <c r="N786" i="1"/>
  <c r="N787" i="1"/>
  <c r="N788" i="1"/>
  <c r="N789" i="1"/>
  <c r="N790" i="1"/>
  <c r="N791" i="1"/>
  <c r="N792" i="1"/>
  <c r="N793" i="1"/>
  <c r="N794" i="1"/>
  <c r="N795" i="1"/>
  <c r="N796" i="1"/>
  <c r="N797" i="1"/>
  <c r="N798" i="1"/>
  <c r="N799" i="1"/>
  <c r="N800" i="1"/>
  <c r="N801" i="1"/>
  <c r="N802" i="1"/>
  <c r="N803" i="1"/>
  <c r="N804" i="1"/>
  <c r="N805" i="1"/>
  <c r="N806" i="1"/>
  <c r="N807" i="1"/>
  <c r="N808" i="1"/>
  <c r="N809" i="1"/>
  <c r="N810" i="1"/>
  <c r="N811" i="1"/>
  <c r="N812" i="1"/>
  <c r="N813" i="1"/>
  <c r="N814" i="1"/>
  <c r="N815" i="1"/>
  <c r="N816" i="1"/>
  <c r="N817" i="1"/>
  <c r="N818" i="1"/>
  <c r="N819" i="1"/>
  <c r="N820" i="1"/>
  <c r="N821" i="1"/>
  <c r="N822" i="1"/>
  <c r="N823" i="1"/>
  <c r="N824" i="1"/>
  <c r="N825" i="1"/>
  <c r="N826" i="1"/>
  <c r="N827" i="1"/>
  <c r="N828" i="1"/>
  <c r="N829" i="1"/>
  <c r="N830" i="1"/>
  <c r="N831" i="1"/>
  <c r="N832" i="1"/>
  <c r="N833" i="1"/>
  <c r="N834" i="1"/>
  <c r="N835" i="1"/>
  <c r="N836" i="1"/>
  <c r="N837" i="1"/>
  <c r="N838" i="1"/>
  <c r="N839" i="1"/>
  <c r="N840" i="1"/>
  <c r="N841" i="1"/>
  <c r="N842" i="1"/>
  <c r="N843" i="1"/>
  <c r="N844" i="1"/>
  <c r="N845" i="1"/>
  <c r="N846" i="1"/>
  <c r="N847" i="1"/>
  <c r="N848" i="1"/>
  <c r="N849" i="1"/>
  <c r="N850" i="1"/>
  <c r="N851" i="1"/>
  <c r="N852" i="1"/>
  <c r="N853" i="1"/>
  <c r="N854" i="1"/>
  <c r="N855" i="1"/>
  <c r="N856" i="1"/>
  <c r="N857" i="1"/>
  <c r="N858" i="1"/>
  <c r="N859" i="1"/>
  <c r="N860" i="1"/>
  <c r="N861" i="1"/>
  <c r="N862" i="1"/>
  <c r="N863" i="1"/>
  <c r="N864" i="1"/>
  <c r="N865" i="1"/>
  <c r="N866" i="1"/>
  <c r="N867" i="1"/>
  <c r="N868" i="1"/>
  <c r="N869" i="1"/>
  <c r="N870" i="1"/>
  <c r="N871" i="1"/>
  <c r="N872" i="1"/>
  <c r="N873" i="1"/>
  <c r="N874" i="1"/>
  <c r="N875" i="1"/>
  <c r="N876" i="1"/>
  <c r="N877" i="1"/>
  <c r="N878" i="1"/>
  <c r="N879" i="1"/>
  <c r="N880" i="1"/>
  <c r="N881" i="1"/>
  <c r="N882" i="1"/>
  <c r="N883" i="1"/>
  <c r="N884" i="1"/>
  <c r="N885" i="1"/>
  <c r="N886" i="1"/>
  <c r="N887" i="1"/>
  <c r="N888" i="1"/>
  <c r="N889" i="1"/>
  <c r="N890" i="1"/>
  <c r="N891" i="1"/>
  <c r="N892" i="1"/>
  <c r="N893" i="1"/>
  <c r="N894" i="1"/>
  <c r="N895" i="1"/>
  <c r="N896" i="1"/>
  <c r="N897" i="1"/>
  <c r="N898" i="1"/>
  <c r="N899" i="1"/>
  <c r="N900" i="1"/>
  <c r="N901" i="1"/>
  <c r="N902" i="1"/>
  <c r="N903" i="1"/>
  <c r="N904" i="1"/>
  <c r="N905" i="1"/>
  <c r="N906" i="1"/>
  <c r="N907" i="1"/>
  <c r="N908" i="1"/>
  <c r="N909" i="1"/>
  <c r="N910" i="1"/>
  <c r="N911" i="1"/>
  <c r="N912" i="1"/>
  <c r="N913" i="1"/>
  <c r="N914" i="1"/>
  <c r="N915" i="1"/>
  <c r="N916" i="1"/>
  <c r="N917" i="1"/>
  <c r="N918" i="1"/>
  <c r="N919" i="1"/>
  <c r="N920" i="1"/>
  <c r="N921" i="1"/>
  <c r="N922" i="1"/>
  <c r="N923" i="1"/>
  <c r="N924" i="1"/>
  <c r="N925" i="1"/>
  <c r="N926" i="1"/>
  <c r="N927" i="1"/>
  <c r="N928" i="1"/>
  <c r="N929" i="1"/>
  <c r="N930" i="1"/>
  <c r="N931" i="1"/>
  <c r="N932" i="1"/>
  <c r="N933" i="1"/>
  <c r="N934" i="1"/>
  <c r="N935" i="1"/>
  <c r="N936" i="1"/>
  <c r="N937" i="1"/>
  <c r="N938" i="1"/>
  <c r="N939" i="1"/>
  <c r="N940" i="1"/>
  <c r="N941" i="1"/>
  <c r="N942" i="1"/>
  <c r="N943" i="1"/>
  <c r="N944" i="1"/>
  <c r="N945" i="1"/>
  <c r="N946" i="1"/>
  <c r="N947" i="1"/>
  <c r="N948" i="1"/>
  <c r="N949" i="1"/>
  <c r="N950" i="1"/>
  <c r="N951" i="1"/>
  <c r="N952" i="1"/>
  <c r="N953" i="1"/>
  <c r="N954" i="1"/>
  <c r="N955" i="1"/>
  <c r="N956" i="1"/>
  <c r="N957" i="1"/>
  <c r="N958" i="1"/>
  <c r="N959" i="1"/>
  <c r="N960" i="1"/>
  <c r="N961" i="1"/>
  <c r="N962" i="1"/>
  <c r="N963" i="1"/>
  <c r="N964" i="1"/>
  <c r="N965" i="1"/>
  <c r="N966" i="1"/>
  <c r="N967" i="1"/>
  <c r="N968" i="1"/>
  <c r="N969" i="1"/>
  <c r="N970" i="1"/>
  <c r="N971" i="1"/>
  <c r="N972" i="1"/>
  <c r="N973" i="1"/>
  <c r="N974" i="1"/>
  <c r="N975" i="1"/>
  <c r="N976" i="1"/>
  <c r="N977" i="1"/>
  <c r="N978" i="1"/>
  <c r="N979" i="1"/>
  <c r="N980" i="1"/>
  <c r="N981" i="1"/>
  <c r="N982" i="1"/>
  <c r="N983" i="1"/>
  <c r="N984" i="1"/>
  <c r="N985" i="1"/>
  <c r="N986" i="1"/>
  <c r="N987" i="1"/>
  <c r="N988" i="1"/>
  <c r="N989" i="1"/>
  <c r="N990" i="1"/>
  <c r="N991" i="1"/>
  <c r="N992" i="1"/>
  <c r="N993" i="1"/>
  <c r="N994" i="1"/>
  <c r="N995" i="1"/>
  <c r="N996" i="1"/>
  <c r="N997" i="1"/>
  <c r="N998" i="1"/>
  <c r="N999" i="1"/>
  <c r="N1000" i="1"/>
  <c r="N1001" i="1"/>
  <c r="N1002" i="1"/>
  <c r="N1003" i="1"/>
  <c r="N1004" i="1"/>
  <c r="N1005" i="1"/>
  <c r="N1006" i="1"/>
  <c r="N1007" i="1"/>
  <c r="N1008" i="1"/>
  <c r="N1009" i="1"/>
  <c r="N1010" i="1"/>
  <c r="N1011" i="1"/>
  <c r="N1012" i="1"/>
  <c r="N1013" i="1"/>
  <c r="N1014" i="1"/>
  <c r="N1015" i="1"/>
  <c r="N1016" i="1"/>
  <c r="N1017" i="1"/>
  <c r="N1018" i="1"/>
  <c r="N1019" i="1"/>
  <c r="N1020" i="1"/>
  <c r="N1021" i="1"/>
  <c r="N1022" i="1"/>
  <c r="N1023" i="1"/>
  <c r="N1024" i="1"/>
  <c r="N1025" i="1"/>
  <c r="N1026" i="1"/>
  <c r="N1027" i="1"/>
  <c r="N1028" i="1"/>
  <c r="N1029" i="1"/>
  <c r="N1030" i="1"/>
  <c r="N1031" i="1"/>
  <c r="N1032" i="1"/>
  <c r="N1033" i="1"/>
  <c r="N1034" i="1"/>
  <c r="N1035" i="1"/>
  <c r="N1036" i="1"/>
  <c r="N1037" i="1"/>
  <c r="N1038" i="1"/>
  <c r="N1039" i="1"/>
  <c r="N1040" i="1"/>
  <c r="N1041" i="1"/>
  <c r="N1042" i="1"/>
  <c r="N1043" i="1"/>
  <c r="N1044" i="1"/>
  <c r="N1045" i="1"/>
  <c r="N1046" i="1"/>
  <c r="N1047" i="1"/>
  <c r="N1048" i="1"/>
  <c r="N1049" i="1"/>
  <c r="N1050" i="1"/>
  <c r="N1051" i="1"/>
  <c r="N1052" i="1"/>
  <c r="N1053" i="1"/>
  <c r="N1054" i="1"/>
  <c r="N1055" i="1"/>
  <c r="N1056" i="1"/>
  <c r="N1057" i="1"/>
  <c r="N1058" i="1"/>
  <c r="N1059" i="1"/>
  <c r="N1060" i="1"/>
  <c r="N1061" i="1"/>
  <c r="N1062" i="1"/>
  <c r="N1063" i="1"/>
  <c r="N1064" i="1"/>
  <c r="N1065" i="1"/>
  <c r="N1066" i="1"/>
  <c r="N1067" i="1"/>
  <c r="N1068" i="1"/>
  <c r="N1069" i="1"/>
  <c r="N1070" i="1"/>
  <c r="N1071" i="1"/>
  <c r="N1072" i="1"/>
  <c r="N1073" i="1"/>
  <c r="N1074" i="1"/>
  <c r="N1075" i="1"/>
  <c r="N1076" i="1"/>
  <c r="N1077" i="1"/>
  <c r="N1078" i="1"/>
  <c r="N1079" i="1"/>
  <c r="N1080" i="1"/>
  <c r="N1081" i="1"/>
  <c r="N1082" i="1"/>
  <c r="N1083" i="1"/>
  <c r="N1084" i="1"/>
  <c r="N1085" i="1"/>
  <c r="N1086" i="1"/>
  <c r="N1087" i="1"/>
  <c r="N1088" i="1"/>
  <c r="N1089" i="1"/>
  <c r="N1090" i="1"/>
  <c r="N1091" i="1"/>
  <c r="N1092" i="1"/>
  <c r="N1093" i="1"/>
  <c r="N1094" i="1"/>
  <c r="N1095" i="1"/>
  <c r="N1096" i="1"/>
  <c r="N1097" i="1"/>
  <c r="N1098" i="1"/>
  <c r="N1099" i="1"/>
  <c r="N1100" i="1"/>
  <c r="N1101" i="1"/>
  <c r="N1102" i="1"/>
  <c r="N1103" i="1"/>
  <c r="N1104" i="1"/>
  <c r="N1105" i="1"/>
  <c r="N1106" i="1"/>
  <c r="N1107" i="1"/>
  <c r="N1108" i="1"/>
  <c r="N1109" i="1"/>
  <c r="N1110" i="1"/>
  <c r="N1111" i="1"/>
  <c r="N1112" i="1"/>
  <c r="N1113" i="1"/>
  <c r="N1114" i="1"/>
  <c r="N1115" i="1"/>
  <c r="N1116" i="1"/>
  <c r="N1117" i="1"/>
  <c r="N1118" i="1"/>
  <c r="N1119" i="1"/>
  <c r="N1120" i="1"/>
  <c r="N1121" i="1"/>
  <c r="N1122" i="1"/>
  <c r="N1123" i="1"/>
  <c r="N1124" i="1"/>
  <c r="N1125" i="1"/>
  <c r="N1126" i="1"/>
  <c r="N1127" i="1"/>
  <c r="N1128" i="1"/>
  <c r="N1129" i="1"/>
  <c r="N1130" i="1"/>
  <c r="N1131" i="1"/>
  <c r="N1132" i="1"/>
  <c r="N1133" i="1"/>
  <c r="N1134" i="1"/>
  <c r="N1135" i="1"/>
  <c r="N1136" i="1"/>
  <c r="N1137" i="1"/>
  <c r="N1138" i="1"/>
  <c r="N1139" i="1"/>
  <c r="N1140" i="1"/>
  <c r="N1141" i="1"/>
  <c r="N1142" i="1"/>
  <c r="N1143" i="1"/>
  <c r="N1144" i="1"/>
  <c r="N1145" i="1"/>
  <c r="N1146" i="1"/>
  <c r="N1147" i="1"/>
  <c r="N1148" i="1"/>
  <c r="N1149" i="1"/>
  <c r="N1150" i="1"/>
  <c r="N1151" i="1"/>
  <c r="N1152" i="1"/>
  <c r="N1153" i="1"/>
  <c r="N1154" i="1"/>
  <c r="N1155" i="1"/>
  <c r="N1156" i="1"/>
  <c r="N1157" i="1"/>
  <c r="N1158" i="1"/>
  <c r="N1159" i="1"/>
  <c r="N1160" i="1"/>
  <c r="N1161" i="1"/>
  <c r="N1162" i="1"/>
  <c r="N1163" i="1"/>
  <c r="N1164" i="1"/>
  <c r="N1165" i="1"/>
  <c r="N1166" i="1"/>
  <c r="N1167" i="1"/>
  <c r="N1168" i="1"/>
  <c r="N1169" i="1"/>
  <c r="N1170" i="1"/>
  <c r="N1171" i="1"/>
  <c r="N1172" i="1"/>
  <c r="N1173" i="1"/>
  <c r="N1174" i="1"/>
  <c r="N1175" i="1"/>
  <c r="N1176" i="1"/>
  <c r="N1177" i="1"/>
  <c r="N1178" i="1"/>
  <c r="N1179" i="1"/>
  <c r="N1180" i="1"/>
  <c r="N1181" i="1"/>
  <c r="N1182" i="1"/>
  <c r="N1183" i="1"/>
  <c r="N1184" i="1"/>
  <c r="N1185" i="1"/>
  <c r="N1186" i="1"/>
  <c r="N1187" i="1"/>
  <c r="N1188" i="1"/>
  <c r="N1189" i="1"/>
  <c r="N1190" i="1"/>
  <c r="N1191" i="1"/>
  <c r="N1192" i="1"/>
  <c r="N1193" i="1"/>
  <c r="N1194" i="1"/>
  <c r="N1195" i="1"/>
  <c r="N1196" i="1"/>
  <c r="N1197" i="1"/>
  <c r="N1198" i="1"/>
  <c r="N1199" i="1"/>
  <c r="N1200" i="1"/>
  <c r="N1201" i="1"/>
  <c r="N1202" i="1"/>
  <c r="N1203" i="1"/>
  <c r="N1204" i="1"/>
  <c r="N1205" i="1"/>
  <c r="N1206" i="1"/>
  <c r="N1207" i="1"/>
  <c r="N1208" i="1"/>
  <c r="N1209" i="1"/>
  <c r="N1210" i="1"/>
  <c r="N1211" i="1"/>
  <c r="N1212" i="1"/>
  <c r="N1213" i="1"/>
  <c r="N1214" i="1"/>
  <c r="N1215" i="1"/>
  <c r="N1216" i="1"/>
  <c r="N1217" i="1"/>
  <c r="N1218" i="1"/>
  <c r="N1219" i="1"/>
  <c r="N1220" i="1"/>
  <c r="N1221" i="1"/>
  <c r="N1222" i="1"/>
  <c r="N1223" i="1"/>
  <c r="N1224" i="1"/>
  <c r="N1225" i="1"/>
  <c r="N1226" i="1"/>
  <c r="N1227" i="1"/>
  <c r="N1228" i="1"/>
  <c r="N1229" i="1"/>
  <c r="N1230" i="1"/>
  <c r="N1231" i="1"/>
  <c r="N1232" i="1"/>
  <c r="N1233" i="1"/>
  <c r="N1234" i="1"/>
  <c r="N1235" i="1"/>
  <c r="N1236" i="1"/>
  <c r="N1237" i="1"/>
  <c r="N1238" i="1"/>
  <c r="N1239" i="1"/>
  <c r="N1240" i="1"/>
  <c r="N1241" i="1"/>
  <c r="N1242" i="1"/>
  <c r="N1243" i="1"/>
  <c r="N1244" i="1"/>
  <c r="N1245" i="1"/>
  <c r="N1246" i="1"/>
  <c r="N1247" i="1"/>
  <c r="N1248" i="1"/>
  <c r="N1249" i="1"/>
  <c r="N1250" i="1"/>
  <c r="N1251" i="1"/>
  <c r="N1252" i="1"/>
  <c r="N1253" i="1"/>
  <c r="N1254" i="1"/>
  <c r="N1255" i="1"/>
  <c r="N1256" i="1"/>
  <c r="N1257" i="1"/>
  <c r="N1258" i="1"/>
  <c r="N1259" i="1"/>
  <c r="N1260" i="1"/>
  <c r="N1261" i="1"/>
  <c r="N1262" i="1"/>
  <c r="N1263" i="1"/>
  <c r="N1264" i="1"/>
  <c r="N1265" i="1"/>
  <c r="N1266" i="1"/>
  <c r="N1267" i="1"/>
  <c r="N1268" i="1"/>
  <c r="N1269" i="1"/>
  <c r="N1270" i="1"/>
  <c r="N1271" i="1"/>
  <c r="N1272" i="1"/>
  <c r="N1273" i="1"/>
  <c r="N1274" i="1"/>
  <c r="N1275" i="1"/>
  <c r="N1276" i="1"/>
  <c r="N1277" i="1"/>
  <c r="N1278" i="1"/>
  <c r="N1279" i="1"/>
  <c r="N1280" i="1"/>
  <c r="N1281" i="1"/>
  <c r="N1282" i="1"/>
  <c r="N1283" i="1"/>
  <c r="N1284" i="1"/>
  <c r="N1285" i="1"/>
  <c r="N1286" i="1"/>
  <c r="N1287" i="1"/>
  <c r="N1288" i="1"/>
  <c r="N1289" i="1"/>
  <c r="N1290" i="1"/>
  <c r="N1291" i="1"/>
  <c r="N1292" i="1"/>
  <c r="N1293" i="1"/>
  <c r="N1294" i="1"/>
  <c r="N1295" i="1"/>
  <c r="N1296" i="1"/>
  <c r="N1297" i="1"/>
  <c r="N1298" i="1"/>
  <c r="N1299" i="1"/>
  <c r="N1300" i="1"/>
  <c r="N1301" i="1"/>
  <c r="N1302" i="1"/>
  <c r="N1303" i="1"/>
  <c r="N1304" i="1"/>
  <c r="N1305" i="1"/>
  <c r="N1306" i="1"/>
  <c r="N1307" i="1"/>
  <c r="N1308" i="1"/>
  <c r="N1309" i="1"/>
  <c r="N1310" i="1"/>
  <c r="N1311" i="1"/>
  <c r="N1312" i="1"/>
  <c r="N1313" i="1"/>
  <c r="N1314" i="1"/>
  <c r="N1315" i="1"/>
  <c r="N1316" i="1"/>
  <c r="N1317" i="1"/>
  <c r="N1318" i="1"/>
  <c r="N1319" i="1"/>
  <c r="N1320" i="1"/>
  <c r="N1321" i="1"/>
  <c r="N1322" i="1"/>
  <c r="N1323" i="1"/>
  <c r="N1324" i="1"/>
  <c r="N1325" i="1"/>
  <c r="N1326" i="1"/>
  <c r="N1327" i="1"/>
  <c r="N1328" i="1"/>
  <c r="N1329" i="1"/>
  <c r="N1330" i="1"/>
  <c r="N1331" i="1"/>
  <c r="N1332" i="1"/>
  <c r="N1333" i="1"/>
  <c r="N1334" i="1"/>
  <c r="N1335" i="1"/>
  <c r="N1336" i="1"/>
  <c r="N1337" i="1"/>
  <c r="N1338" i="1"/>
  <c r="N1339" i="1"/>
  <c r="N1340" i="1"/>
  <c r="N1341" i="1"/>
  <c r="N1342" i="1"/>
  <c r="N1343" i="1"/>
  <c r="N1344" i="1"/>
  <c r="N1345" i="1"/>
  <c r="N1346" i="1"/>
  <c r="N1347" i="1"/>
  <c r="N1348" i="1"/>
  <c r="N1349" i="1"/>
  <c r="N1350" i="1"/>
  <c r="N1351" i="1"/>
  <c r="N1352" i="1"/>
  <c r="N1353" i="1"/>
  <c r="N1354" i="1"/>
  <c r="N1355" i="1"/>
  <c r="N1356" i="1"/>
  <c r="N1357" i="1"/>
  <c r="N1358" i="1"/>
  <c r="N1359" i="1"/>
  <c r="N1360" i="1"/>
  <c r="N1361" i="1"/>
  <c r="N1362" i="1"/>
  <c r="N1363" i="1"/>
  <c r="N1364" i="1"/>
  <c r="N1365" i="1"/>
  <c r="N1366" i="1"/>
  <c r="N1367" i="1"/>
  <c r="N1368" i="1"/>
  <c r="N1369" i="1"/>
  <c r="N1370" i="1"/>
  <c r="N1371" i="1"/>
  <c r="N1372" i="1"/>
  <c r="N1373" i="1"/>
  <c r="N1374" i="1"/>
  <c r="N1375" i="1"/>
  <c r="N1376" i="1"/>
  <c r="N1377" i="1"/>
  <c r="N1378" i="1"/>
  <c r="N1379" i="1"/>
  <c r="N1380" i="1"/>
  <c r="N1381" i="1"/>
  <c r="N1382" i="1"/>
  <c r="N1383" i="1"/>
  <c r="N1384" i="1"/>
  <c r="N1385" i="1"/>
  <c r="N1386" i="1"/>
  <c r="N1387" i="1"/>
  <c r="N1388" i="1"/>
  <c r="N1389" i="1"/>
  <c r="N1390" i="1"/>
  <c r="N1391" i="1"/>
  <c r="N1392" i="1"/>
  <c r="N1393" i="1"/>
  <c r="N1394" i="1"/>
  <c r="N1395" i="1"/>
  <c r="N1396" i="1"/>
  <c r="N1397" i="1"/>
  <c r="N1398" i="1"/>
  <c r="N1399" i="1"/>
  <c r="N1400" i="1"/>
  <c r="N1401" i="1"/>
  <c r="N1402" i="1"/>
  <c r="N1403" i="1"/>
  <c r="N1404" i="1"/>
  <c r="N1405" i="1"/>
  <c r="N1406" i="1"/>
  <c r="N1407" i="1"/>
  <c r="N1408" i="1"/>
  <c r="N1409" i="1"/>
  <c r="N1410" i="1"/>
  <c r="N1411" i="1"/>
  <c r="N1412" i="1"/>
  <c r="N1413" i="1"/>
  <c r="N1414" i="1"/>
  <c r="N1415" i="1"/>
  <c r="N1416" i="1"/>
  <c r="N1417" i="1"/>
  <c r="N1418" i="1"/>
  <c r="N1419" i="1"/>
  <c r="N1420" i="1"/>
  <c r="N1421" i="1"/>
  <c r="N1422" i="1"/>
  <c r="N1423" i="1"/>
  <c r="N1424" i="1"/>
  <c r="N1425" i="1"/>
  <c r="N1426" i="1"/>
  <c r="N1427" i="1"/>
  <c r="N1428" i="1"/>
  <c r="N1429" i="1"/>
  <c r="N1430" i="1"/>
  <c r="N1431" i="1"/>
  <c r="N1432" i="1"/>
  <c r="N1433" i="1"/>
  <c r="N1434" i="1"/>
  <c r="N1435" i="1"/>
  <c r="N1436" i="1"/>
  <c r="N1437" i="1"/>
  <c r="N1438" i="1"/>
  <c r="N1439" i="1"/>
  <c r="N1440" i="1"/>
  <c r="N1441" i="1"/>
  <c r="N1442" i="1"/>
  <c r="N1443" i="1"/>
  <c r="N1444" i="1"/>
  <c r="N1445" i="1"/>
  <c r="N1446" i="1"/>
  <c r="N1447" i="1"/>
  <c r="N1448" i="1"/>
  <c r="N1449" i="1"/>
  <c r="N1450" i="1"/>
  <c r="N1451" i="1"/>
  <c r="N1452" i="1"/>
  <c r="N1453" i="1"/>
  <c r="N1454" i="1"/>
  <c r="N1455" i="1"/>
  <c r="N1456" i="1"/>
  <c r="N1457" i="1"/>
  <c r="N1458" i="1"/>
  <c r="N1459" i="1"/>
  <c r="N1460" i="1"/>
  <c r="N1461" i="1"/>
  <c r="N1462" i="1"/>
  <c r="N1463" i="1"/>
  <c r="N1464" i="1"/>
  <c r="N1465" i="1"/>
  <c r="N1466" i="1"/>
  <c r="N1467" i="1"/>
  <c r="N1468" i="1"/>
  <c r="N1469" i="1"/>
  <c r="N1470" i="1"/>
  <c r="N1471" i="1"/>
  <c r="N1472" i="1"/>
  <c r="N1473" i="1"/>
  <c r="N1474" i="1"/>
  <c r="N1475" i="1"/>
  <c r="N1476" i="1"/>
  <c r="N1477" i="1"/>
  <c r="N1478" i="1"/>
  <c r="N1479" i="1"/>
  <c r="N1480" i="1"/>
  <c r="N1481" i="1"/>
  <c r="N1482" i="1"/>
  <c r="N1483" i="1"/>
  <c r="N1484" i="1"/>
  <c r="N1485" i="1"/>
  <c r="N1486" i="1"/>
  <c r="N1487" i="1"/>
  <c r="N1488" i="1"/>
  <c r="N1489" i="1"/>
  <c r="N1490" i="1"/>
  <c r="N1491" i="1"/>
  <c r="N1492" i="1"/>
  <c r="N1493" i="1"/>
  <c r="N1494" i="1"/>
  <c r="N1495" i="1"/>
  <c r="N1496" i="1"/>
  <c r="N1497" i="1"/>
  <c r="N1498" i="1"/>
  <c r="N1499" i="1"/>
  <c r="N1500" i="1"/>
  <c r="N1501" i="1"/>
  <c r="N1502" i="1"/>
  <c r="N1503" i="1"/>
  <c r="N4" i="1"/>
  <c r="J5" i="1"/>
  <c r="J6" i="1"/>
  <c r="J7" i="1"/>
  <c r="J8" i="1"/>
  <c r="J9" i="1"/>
  <c r="J10" i="1"/>
  <c r="J11" i="1"/>
  <c r="J12" i="1"/>
  <c r="J13" i="1"/>
  <c r="J14" i="1"/>
  <c r="J15" i="1"/>
  <c r="J16" i="1"/>
  <c r="J17" i="1"/>
  <c r="J18" i="1"/>
  <c r="J19" i="1"/>
  <c r="J20" i="1"/>
  <c r="J21" i="1"/>
  <c r="J22" i="1"/>
  <c r="J23" i="1"/>
  <c r="J24" i="1"/>
  <c r="J25" i="1"/>
  <c r="J26" i="1"/>
  <c r="J27" i="1"/>
  <c r="J28" i="1"/>
  <c r="J29" i="1"/>
  <c r="J30" i="1"/>
  <c r="J31" i="1"/>
  <c r="J32" i="1"/>
  <c r="J33" i="1"/>
  <c r="J34" i="1"/>
  <c r="J35" i="1"/>
  <c r="J36" i="1"/>
  <c r="J37" i="1"/>
  <c r="J38" i="1"/>
  <c r="J39" i="1"/>
  <c r="J40" i="1"/>
  <c r="J41" i="1"/>
  <c r="J42" i="1"/>
  <c r="J43" i="1"/>
  <c r="J44" i="1"/>
  <c r="J45" i="1"/>
  <c r="J46" i="1"/>
  <c r="J47" i="1"/>
  <c r="J48" i="1"/>
  <c r="J49" i="1"/>
  <c r="J50" i="1"/>
  <c r="J51" i="1"/>
  <c r="J52" i="1"/>
  <c r="J53" i="1"/>
  <c r="J54" i="1"/>
  <c r="J55" i="1"/>
  <c r="J56" i="1"/>
  <c r="J57" i="1"/>
  <c r="J58" i="1"/>
  <c r="J59" i="1"/>
  <c r="J60" i="1"/>
  <c r="J61" i="1"/>
  <c r="J62" i="1"/>
  <c r="J63" i="1"/>
  <c r="J64" i="1"/>
  <c r="J65" i="1"/>
  <c r="J66" i="1"/>
  <c r="J67" i="1"/>
  <c r="J68" i="1"/>
  <c r="J69" i="1"/>
  <c r="J70" i="1"/>
  <c r="J71" i="1"/>
  <c r="J72" i="1"/>
  <c r="J73" i="1"/>
  <c r="J74" i="1"/>
  <c r="J75" i="1"/>
  <c r="J76" i="1"/>
  <c r="J77" i="1"/>
  <c r="J78" i="1"/>
  <c r="J79" i="1"/>
  <c r="J80" i="1"/>
  <c r="J81" i="1"/>
  <c r="J82" i="1"/>
  <c r="J83" i="1"/>
  <c r="J84" i="1"/>
  <c r="J85" i="1"/>
  <c r="J86" i="1"/>
  <c r="J87" i="1"/>
  <c r="J88" i="1"/>
  <c r="J89" i="1"/>
  <c r="J90" i="1"/>
  <c r="J91" i="1"/>
  <c r="J92" i="1"/>
  <c r="J93" i="1"/>
  <c r="J94" i="1"/>
  <c r="J95" i="1"/>
  <c r="J96" i="1"/>
  <c r="J97" i="1"/>
  <c r="J98" i="1"/>
  <c r="J99" i="1"/>
  <c r="J100" i="1"/>
  <c r="J101" i="1"/>
  <c r="J102" i="1"/>
  <c r="J103" i="1"/>
  <c r="J104" i="1"/>
  <c r="J105" i="1"/>
  <c r="J106" i="1"/>
  <c r="J107" i="1"/>
  <c r="J108" i="1"/>
  <c r="J109" i="1"/>
  <c r="J110" i="1"/>
  <c r="J111" i="1"/>
  <c r="J112" i="1"/>
  <c r="J113" i="1"/>
  <c r="J114" i="1"/>
  <c r="J115" i="1"/>
  <c r="J116" i="1"/>
  <c r="J117" i="1"/>
  <c r="J118" i="1"/>
  <c r="J119" i="1"/>
  <c r="J120" i="1"/>
  <c r="J121" i="1"/>
  <c r="J122" i="1"/>
  <c r="J123" i="1"/>
  <c r="J124" i="1"/>
  <c r="J125" i="1"/>
  <c r="J126" i="1"/>
  <c r="J127" i="1"/>
  <c r="J128" i="1"/>
  <c r="J129" i="1"/>
  <c r="J130" i="1"/>
  <c r="J131" i="1"/>
  <c r="J132" i="1"/>
  <c r="J133" i="1"/>
  <c r="J134" i="1"/>
  <c r="J135" i="1"/>
  <c r="J136" i="1"/>
  <c r="J137" i="1"/>
  <c r="J138" i="1"/>
  <c r="J139" i="1"/>
  <c r="J140" i="1"/>
  <c r="J141" i="1"/>
  <c r="J142" i="1"/>
  <c r="J143" i="1"/>
  <c r="J144" i="1"/>
  <c r="J145" i="1"/>
  <c r="J146" i="1"/>
  <c r="J147" i="1"/>
  <c r="J148" i="1"/>
  <c r="J149" i="1"/>
  <c r="J150" i="1"/>
  <c r="J151" i="1"/>
  <c r="J152" i="1"/>
  <c r="J153" i="1"/>
  <c r="J154" i="1"/>
  <c r="J155" i="1"/>
  <c r="J156" i="1"/>
  <c r="J157" i="1"/>
  <c r="J158" i="1"/>
  <c r="J159" i="1"/>
  <c r="J160" i="1"/>
  <c r="J161" i="1"/>
  <c r="J162" i="1"/>
  <c r="J163" i="1"/>
  <c r="J164" i="1"/>
  <c r="J165" i="1"/>
  <c r="J166" i="1"/>
  <c r="J167" i="1"/>
  <c r="J168" i="1"/>
  <c r="J169" i="1"/>
  <c r="J170" i="1"/>
  <c r="J171" i="1"/>
  <c r="J172" i="1"/>
  <c r="J173" i="1"/>
  <c r="J174" i="1"/>
  <c r="J175" i="1"/>
  <c r="J176" i="1"/>
  <c r="J177" i="1"/>
  <c r="J178" i="1"/>
  <c r="J179" i="1"/>
  <c r="J180" i="1"/>
  <c r="J181" i="1"/>
  <c r="J182" i="1"/>
  <c r="J183" i="1"/>
  <c r="J184" i="1"/>
  <c r="J185" i="1"/>
  <c r="J186" i="1"/>
  <c r="J187" i="1"/>
  <c r="J188" i="1"/>
  <c r="J189" i="1"/>
  <c r="J190" i="1"/>
  <c r="J191" i="1"/>
  <c r="J192" i="1"/>
  <c r="J193" i="1"/>
  <c r="J194" i="1"/>
  <c r="J195" i="1"/>
  <c r="J196" i="1"/>
  <c r="J197" i="1"/>
  <c r="J198" i="1"/>
  <c r="J199" i="1"/>
  <c r="J200" i="1"/>
  <c r="J201" i="1"/>
  <c r="J202" i="1"/>
  <c r="J203" i="1"/>
  <c r="J204" i="1"/>
  <c r="J205" i="1"/>
  <c r="J206" i="1"/>
  <c r="J207" i="1"/>
  <c r="J208" i="1"/>
  <c r="J209" i="1"/>
  <c r="J210" i="1"/>
  <c r="J211" i="1"/>
  <c r="J212" i="1"/>
  <c r="J213" i="1"/>
  <c r="J214" i="1"/>
  <c r="J215" i="1"/>
  <c r="J216" i="1"/>
  <c r="J217" i="1"/>
  <c r="J218" i="1"/>
  <c r="J219" i="1"/>
  <c r="J220" i="1"/>
  <c r="J221" i="1"/>
  <c r="J222" i="1"/>
  <c r="J223" i="1"/>
  <c r="J224" i="1"/>
  <c r="J225" i="1"/>
  <c r="J226" i="1"/>
  <c r="J227" i="1"/>
  <c r="J228" i="1"/>
  <c r="J229" i="1"/>
  <c r="J230" i="1"/>
  <c r="J231" i="1"/>
  <c r="J232" i="1"/>
  <c r="J233" i="1"/>
  <c r="J234" i="1"/>
  <c r="J235" i="1"/>
  <c r="J236" i="1"/>
  <c r="J237" i="1"/>
  <c r="J238" i="1"/>
  <c r="J239" i="1"/>
  <c r="J240" i="1"/>
  <c r="J241" i="1"/>
  <c r="J242" i="1"/>
  <c r="J243" i="1"/>
  <c r="J244" i="1"/>
  <c r="J245" i="1"/>
  <c r="J246" i="1"/>
  <c r="J247" i="1"/>
  <c r="J248" i="1"/>
  <c r="J249" i="1"/>
  <c r="J250" i="1"/>
  <c r="J251" i="1"/>
  <c r="J252" i="1"/>
  <c r="J253" i="1"/>
  <c r="J254" i="1"/>
  <c r="J255" i="1"/>
  <c r="J256" i="1"/>
  <c r="J257" i="1"/>
  <c r="J258" i="1"/>
  <c r="J259" i="1"/>
  <c r="J260" i="1"/>
  <c r="J261" i="1"/>
  <c r="J262" i="1"/>
  <c r="J263" i="1"/>
  <c r="J264" i="1"/>
  <c r="J265" i="1"/>
  <c r="J266" i="1"/>
  <c r="J267" i="1"/>
  <c r="J268" i="1"/>
  <c r="J269" i="1"/>
  <c r="J270" i="1"/>
  <c r="J271" i="1"/>
  <c r="J272" i="1"/>
  <c r="J273" i="1"/>
  <c r="J274" i="1"/>
  <c r="J275" i="1"/>
  <c r="J276" i="1"/>
  <c r="J277" i="1"/>
  <c r="J278" i="1"/>
  <c r="J279" i="1"/>
  <c r="J280" i="1"/>
  <c r="J281" i="1"/>
  <c r="J282" i="1"/>
  <c r="J283" i="1"/>
  <c r="J284" i="1"/>
  <c r="J285" i="1"/>
  <c r="J286" i="1"/>
  <c r="J287" i="1"/>
  <c r="J288" i="1"/>
  <c r="J289" i="1"/>
  <c r="J290" i="1"/>
  <c r="J291" i="1"/>
  <c r="J292" i="1"/>
  <c r="J293" i="1"/>
  <c r="J294" i="1"/>
  <c r="J295" i="1"/>
  <c r="J296" i="1"/>
  <c r="J297" i="1"/>
  <c r="J298" i="1"/>
  <c r="J299" i="1"/>
  <c r="J300" i="1"/>
  <c r="J301" i="1"/>
  <c r="J302" i="1"/>
  <c r="J303" i="1"/>
  <c r="J304" i="1"/>
  <c r="J305" i="1"/>
  <c r="J306" i="1"/>
  <c r="J307" i="1"/>
  <c r="J308" i="1"/>
  <c r="J309" i="1"/>
  <c r="J310" i="1"/>
  <c r="J311" i="1"/>
  <c r="J312" i="1"/>
  <c r="J313" i="1"/>
  <c r="J314" i="1"/>
  <c r="J315" i="1"/>
  <c r="J316" i="1"/>
  <c r="J317" i="1"/>
  <c r="J318" i="1"/>
  <c r="J319" i="1"/>
  <c r="J320" i="1"/>
  <c r="J321" i="1"/>
  <c r="J322" i="1"/>
  <c r="J323" i="1"/>
  <c r="J324" i="1"/>
  <c r="J325" i="1"/>
  <c r="J326" i="1"/>
  <c r="J327" i="1"/>
  <c r="J328" i="1"/>
  <c r="J329" i="1"/>
  <c r="J330" i="1"/>
  <c r="J331" i="1"/>
  <c r="J332" i="1"/>
  <c r="J333" i="1"/>
  <c r="J334" i="1"/>
  <c r="J335" i="1"/>
  <c r="J336" i="1"/>
  <c r="J337" i="1"/>
  <c r="J338" i="1"/>
  <c r="J339" i="1"/>
  <c r="J340" i="1"/>
  <c r="J341" i="1"/>
  <c r="J342" i="1"/>
  <c r="J343" i="1"/>
  <c r="J344" i="1"/>
  <c r="J345" i="1"/>
  <c r="J346" i="1"/>
  <c r="J347" i="1"/>
  <c r="J348" i="1"/>
  <c r="J349" i="1"/>
  <c r="J350" i="1"/>
  <c r="J351" i="1"/>
  <c r="J352" i="1"/>
  <c r="J353" i="1"/>
  <c r="J354" i="1"/>
  <c r="J355" i="1"/>
  <c r="J356" i="1"/>
  <c r="J357" i="1"/>
  <c r="J358" i="1"/>
  <c r="J359" i="1"/>
  <c r="J360" i="1"/>
  <c r="J361" i="1"/>
  <c r="J362" i="1"/>
  <c r="J363" i="1"/>
  <c r="J364" i="1"/>
  <c r="J365" i="1"/>
  <c r="J366" i="1"/>
  <c r="J367" i="1"/>
  <c r="J368" i="1"/>
  <c r="J369" i="1"/>
  <c r="J370" i="1"/>
  <c r="J371" i="1"/>
  <c r="J372" i="1"/>
  <c r="J373" i="1"/>
  <c r="J374" i="1"/>
  <c r="J375" i="1"/>
  <c r="J376" i="1"/>
  <c r="J377" i="1"/>
  <c r="J378" i="1"/>
  <c r="J379" i="1"/>
  <c r="J380" i="1"/>
  <c r="J381" i="1"/>
  <c r="J382" i="1"/>
  <c r="J383" i="1"/>
  <c r="J384" i="1"/>
  <c r="J385" i="1"/>
  <c r="J386" i="1"/>
  <c r="J387" i="1"/>
  <c r="J388" i="1"/>
  <c r="J389" i="1"/>
  <c r="J390" i="1"/>
  <c r="J391" i="1"/>
  <c r="J392" i="1"/>
  <c r="J393" i="1"/>
  <c r="J394" i="1"/>
  <c r="J395" i="1"/>
  <c r="J396" i="1"/>
  <c r="J397" i="1"/>
  <c r="J398" i="1"/>
  <c r="J399" i="1"/>
  <c r="J400" i="1"/>
  <c r="J401" i="1"/>
  <c r="J402" i="1"/>
  <c r="J403" i="1"/>
  <c r="J404" i="1"/>
  <c r="J405" i="1"/>
  <c r="J406" i="1"/>
  <c r="J407" i="1"/>
  <c r="J408" i="1"/>
  <c r="J409" i="1"/>
  <c r="J410" i="1"/>
  <c r="J411" i="1"/>
  <c r="J412" i="1"/>
  <c r="J413" i="1"/>
  <c r="J414" i="1"/>
  <c r="J415" i="1"/>
  <c r="J416" i="1"/>
  <c r="J417" i="1"/>
  <c r="J418" i="1"/>
  <c r="J419" i="1"/>
  <c r="J420" i="1"/>
  <c r="J421" i="1"/>
  <c r="J422" i="1"/>
  <c r="J423" i="1"/>
  <c r="J424" i="1"/>
  <c r="J425" i="1"/>
  <c r="J426" i="1"/>
  <c r="J427" i="1"/>
  <c r="J428" i="1"/>
  <c r="J429" i="1"/>
  <c r="J430" i="1"/>
  <c r="J431" i="1"/>
  <c r="J432" i="1"/>
  <c r="J433" i="1"/>
  <c r="J434" i="1"/>
  <c r="J435" i="1"/>
  <c r="J436" i="1"/>
  <c r="J437" i="1"/>
  <c r="J438" i="1"/>
  <c r="J439" i="1"/>
  <c r="J440" i="1"/>
  <c r="J441" i="1"/>
  <c r="J442" i="1"/>
  <c r="J443" i="1"/>
  <c r="J444" i="1"/>
  <c r="J445" i="1"/>
  <c r="J446" i="1"/>
  <c r="J447" i="1"/>
  <c r="J448" i="1"/>
  <c r="J449" i="1"/>
  <c r="J450" i="1"/>
  <c r="J451" i="1"/>
  <c r="J452" i="1"/>
  <c r="J453" i="1"/>
  <c r="J454" i="1"/>
  <c r="J455" i="1"/>
  <c r="J456" i="1"/>
  <c r="J457" i="1"/>
  <c r="J458" i="1"/>
  <c r="J459" i="1"/>
  <c r="J460" i="1"/>
  <c r="J461" i="1"/>
  <c r="J462" i="1"/>
  <c r="J463" i="1"/>
  <c r="J464" i="1"/>
  <c r="J465" i="1"/>
  <c r="J466" i="1"/>
  <c r="J467" i="1"/>
  <c r="J468" i="1"/>
  <c r="J469" i="1"/>
  <c r="J470" i="1"/>
  <c r="J471" i="1"/>
  <c r="J472" i="1"/>
  <c r="J473" i="1"/>
  <c r="J474" i="1"/>
  <c r="J475" i="1"/>
  <c r="J476" i="1"/>
  <c r="J477" i="1"/>
  <c r="J478" i="1"/>
  <c r="J479" i="1"/>
  <c r="J480" i="1"/>
  <c r="J481" i="1"/>
  <c r="J482" i="1"/>
  <c r="J483" i="1"/>
  <c r="J484" i="1"/>
  <c r="J485" i="1"/>
  <c r="J486" i="1"/>
  <c r="J487" i="1"/>
  <c r="J488" i="1"/>
  <c r="J489" i="1"/>
  <c r="J490" i="1"/>
  <c r="J491" i="1"/>
  <c r="J492" i="1"/>
  <c r="J493" i="1"/>
  <c r="J494" i="1"/>
  <c r="J495" i="1"/>
  <c r="J496" i="1"/>
  <c r="J497" i="1"/>
  <c r="J498" i="1"/>
  <c r="J499" i="1"/>
  <c r="J500" i="1"/>
  <c r="J501" i="1"/>
  <c r="J502" i="1"/>
  <c r="J503" i="1"/>
  <c r="J504" i="1"/>
  <c r="J505" i="1"/>
  <c r="J506" i="1"/>
  <c r="J507" i="1"/>
  <c r="J508" i="1"/>
  <c r="J509" i="1"/>
  <c r="J510" i="1"/>
  <c r="J511" i="1"/>
  <c r="J512" i="1"/>
  <c r="J513" i="1"/>
  <c r="J514" i="1"/>
  <c r="J515" i="1"/>
  <c r="J516" i="1"/>
  <c r="J517" i="1"/>
  <c r="J518" i="1"/>
  <c r="J519" i="1"/>
  <c r="J520" i="1"/>
  <c r="J521" i="1"/>
  <c r="J522" i="1"/>
  <c r="J523" i="1"/>
  <c r="J524" i="1"/>
  <c r="J525" i="1"/>
  <c r="J526" i="1"/>
  <c r="J527" i="1"/>
  <c r="J528" i="1"/>
  <c r="J529" i="1"/>
  <c r="J530" i="1"/>
  <c r="J531" i="1"/>
  <c r="J532" i="1"/>
  <c r="J533" i="1"/>
  <c r="J534" i="1"/>
  <c r="J535" i="1"/>
  <c r="J536" i="1"/>
  <c r="J537" i="1"/>
  <c r="J538" i="1"/>
  <c r="J539" i="1"/>
  <c r="J540" i="1"/>
  <c r="J541" i="1"/>
  <c r="J542" i="1"/>
  <c r="J543" i="1"/>
  <c r="J544" i="1"/>
  <c r="J545" i="1"/>
  <c r="J546" i="1"/>
  <c r="J547" i="1"/>
  <c r="J548" i="1"/>
  <c r="J549" i="1"/>
  <c r="J550" i="1"/>
  <c r="J551" i="1"/>
  <c r="J552" i="1"/>
  <c r="J553" i="1"/>
  <c r="J554" i="1"/>
  <c r="J555" i="1"/>
  <c r="J556" i="1"/>
  <c r="J557" i="1"/>
  <c r="J558" i="1"/>
  <c r="J559" i="1"/>
  <c r="J560" i="1"/>
  <c r="J561" i="1"/>
  <c r="J562" i="1"/>
  <c r="J563" i="1"/>
  <c r="J564" i="1"/>
  <c r="J565" i="1"/>
  <c r="J566" i="1"/>
  <c r="J567" i="1"/>
  <c r="J568" i="1"/>
  <c r="J569" i="1"/>
  <c r="J570" i="1"/>
  <c r="J571" i="1"/>
  <c r="J572" i="1"/>
  <c r="J573" i="1"/>
  <c r="J574" i="1"/>
  <c r="J575" i="1"/>
  <c r="J576" i="1"/>
  <c r="J577" i="1"/>
  <c r="J578" i="1"/>
  <c r="J579" i="1"/>
  <c r="J580" i="1"/>
  <c r="J581" i="1"/>
  <c r="J582" i="1"/>
  <c r="J583" i="1"/>
  <c r="J584" i="1"/>
  <c r="J585" i="1"/>
  <c r="J586" i="1"/>
  <c r="J587" i="1"/>
  <c r="J588" i="1"/>
  <c r="J589" i="1"/>
  <c r="J590" i="1"/>
  <c r="J591" i="1"/>
  <c r="J592" i="1"/>
  <c r="J593" i="1"/>
  <c r="J594" i="1"/>
  <c r="J595" i="1"/>
  <c r="J596" i="1"/>
  <c r="J597" i="1"/>
  <c r="J598" i="1"/>
  <c r="J599" i="1"/>
  <c r="J600" i="1"/>
  <c r="J601" i="1"/>
  <c r="J602" i="1"/>
  <c r="J603" i="1"/>
  <c r="J604" i="1"/>
  <c r="J605" i="1"/>
  <c r="J606" i="1"/>
  <c r="J607" i="1"/>
  <c r="J608" i="1"/>
  <c r="J609" i="1"/>
  <c r="J610" i="1"/>
  <c r="J611" i="1"/>
  <c r="J612" i="1"/>
  <c r="J613" i="1"/>
  <c r="J614" i="1"/>
  <c r="J615" i="1"/>
  <c r="J616" i="1"/>
  <c r="J617" i="1"/>
  <c r="J618" i="1"/>
  <c r="J619" i="1"/>
  <c r="J620" i="1"/>
  <c r="J621" i="1"/>
  <c r="J622" i="1"/>
  <c r="J623" i="1"/>
  <c r="J624" i="1"/>
  <c r="J625" i="1"/>
  <c r="J626" i="1"/>
  <c r="J627" i="1"/>
  <c r="J628" i="1"/>
  <c r="J629" i="1"/>
  <c r="J630" i="1"/>
  <c r="J631" i="1"/>
  <c r="J632" i="1"/>
  <c r="J633" i="1"/>
  <c r="J634" i="1"/>
  <c r="J635" i="1"/>
  <c r="J636" i="1"/>
  <c r="J637" i="1"/>
  <c r="J638" i="1"/>
  <c r="J639" i="1"/>
  <c r="J640" i="1"/>
  <c r="J641" i="1"/>
  <c r="J642" i="1"/>
  <c r="J643" i="1"/>
  <c r="J644" i="1"/>
  <c r="J645" i="1"/>
  <c r="J646" i="1"/>
  <c r="J647" i="1"/>
  <c r="J648" i="1"/>
  <c r="J649" i="1"/>
  <c r="J650" i="1"/>
  <c r="J651" i="1"/>
  <c r="J652" i="1"/>
  <c r="J653" i="1"/>
  <c r="J654" i="1"/>
  <c r="J655" i="1"/>
  <c r="J656" i="1"/>
  <c r="J657" i="1"/>
  <c r="J658" i="1"/>
  <c r="J659" i="1"/>
  <c r="J660" i="1"/>
  <c r="J661" i="1"/>
  <c r="J662" i="1"/>
  <c r="J663" i="1"/>
  <c r="J664" i="1"/>
  <c r="J665" i="1"/>
  <c r="J666" i="1"/>
  <c r="J667" i="1"/>
  <c r="J668" i="1"/>
  <c r="J669" i="1"/>
  <c r="J670" i="1"/>
  <c r="J671" i="1"/>
  <c r="J672" i="1"/>
  <c r="J673" i="1"/>
  <c r="J674" i="1"/>
  <c r="J675" i="1"/>
  <c r="J676" i="1"/>
  <c r="J677" i="1"/>
  <c r="J678" i="1"/>
  <c r="J679" i="1"/>
  <c r="J680" i="1"/>
  <c r="J681" i="1"/>
  <c r="J682" i="1"/>
  <c r="J683" i="1"/>
  <c r="J684" i="1"/>
  <c r="J685" i="1"/>
  <c r="J686" i="1"/>
  <c r="J687" i="1"/>
  <c r="J688" i="1"/>
  <c r="J689" i="1"/>
  <c r="J690" i="1"/>
  <c r="J691" i="1"/>
  <c r="J692" i="1"/>
  <c r="J693" i="1"/>
  <c r="J694" i="1"/>
  <c r="J695" i="1"/>
  <c r="J696" i="1"/>
  <c r="J697" i="1"/>
  <c r="J698" i="1"/>
  <c r="J699" i="1"/>
  <c r="J700" i="1"/>
  <c r="J701" i="1"/>
  <c r="J702" i="1"/>
  <c r="J703" i="1"/>
  <c r="J704" i="1"/>
  <c r="J705" i="1"/>
  <c r="J706" i="1"/>
  <c r="J707" i="1"/>
  <c r="J708" i="1"/>
  <c r="J709" i="1"/>
  <c r="J710" i="1"/>
  <c r="J711" i="1"/>
  <c r="J712" i="1"/>
  <c r="J713" i="1"/>
  <c r="J714" i="1"/>
  <c r="J715" i="1"/>
  <c r="J716" i="1"/>
  <c r="J717" i="1"/>
  <c r="J718" i="1"/>
  <c r="J719" i="1"/>
  <c r="J720" i="1"/>
  <c r="J721" i="1"/>
  <c r="J722" i="1"/>
  <c r="J723" i="1"/>
  <c r="J724" i="1"/>
  <c r="J725" i="1"/>
  <c r="J726" i="1"/>
  <c r="J727" i="1"/>
  <c r="J728" i="1"/>
  <c r="J729" i="1"/>
  <c r="J730" i="1"/>
  <c r="J731" i="1"/>
  <c r="J732" i="1"/>
  <c r="J733" i="1"/>
  <c r="J734" i="1"/>
  <c r="J735" i="1"/>
  <c r="J736" i="1"/>
  <c r="J737" i="1"/>
  <c r="J738" i="1"/>
  <c r="J739" i="1"/>
  <c r="J740" i="1"/>
  <c r="J741" i="1"/>
  <c r="J742" i="1"/>
  <c r="J743" i="1"/>
  <c r="J744" i="1"/>
  <c r="J745" i="1"/>
  <c r="J746" i="1"/>
  <c r="J747" i="1"/>
  <c r="J748" i="1"/>
  <c r="J749" i="1"/>
  <c r="J750" i="1"/>
  <c r="J751" i="1"/>
  <c r="J752" i="1"/>
  <c r="J753" i="1"/>
  <c r="J754" i="1"/>
  <c r="J755" i="1"/>
  <c r="J756" i="1"/>
  <c r="J757" i="1"/>
  <c r="J758" i="1"/>
  <c r="J759" i="1"/>
  <c r="J760" i="1"/>
  <c r="J761" i="1"/>
  <c r="J762" i="1"/>
  <c r="J763" i="1"/>
  <c r="J764" i="1"/>
  <c r="J765" i="1"/>
  <c r="J766" i="1"/>
  <c r="J767" i="1"/>
  <c r="J768" i="1"/>
  <c r="J769" i="1"/>
  <c r="J770" i="1"/>
  <c r="J771" i="1"/>
  <c r="J772" i="1"/>
  <c r="J773" i="1"/>
  <c r="J774" i="1"/>
  <c r="J775" i="1"/>
  <c r="J776" i="1"/>
  <c r="J777" i="1"/>
  <c r="J778" i="1"/>
  <c r="J779" i="1"/>
  <c r="J780" i="1"/>
  <c r="J781" i="1"/>
  <c r="J782" i="1"/>
  <c r="J783" i="1"/>
  <c r="J784" i="1"/>
  <c r="J785" i="1"/>
  <c r="J786" i="1"/>
  <c r="J787" i="1"/>
  <c r="J788" i="1"/>
  <c r="J789" i="1"/>
  <c r="J790" i="1"/>
  <c r="J791" i="1"/>
  <c r="J792" i="1"/>
  <c r="J793" i="1"/>
  <c r="J794" i="1"/>
  <c r="J795" i="1"/>
  <c r="J796" i="1"/>
  <c r="J797" i="1"/>
  <c r="J798" i="1"/>
  <c r="J799" i="1"/>
  <c r="J800" i="1"/>
  <c r="J801" i="1"/>
  <c r="J802" i="1"/>
  <c r="J803" i="1"/>
  <c r="J804" i="1"/>
  <c r="J805" i="1"/>
  <c r="J806" i="1"/>
  <c r="J807" i="1"/>
  <c r="J808" i="1"/>
  <c r="J809" i="1"/>
  <c r="J810" i="1"/>
  <c r="J811" i="1"/>
  <c r="J812" i="1"/>
  <c r="J813" i="1"/>
  <c r="J814" i="1"/>
  <c r="J815" i="1"/>
  <c r="J816" i="1"/>
  <c r="J817" i="1"/>
  <c r="J818" i="1"/>
  <c r="J819" i="1"/>
  <c r="J820" i="1"/>
  <c r="J821" i="1"/>
  <c r="J822" i="1"/>
  <c r="J823" i="1"/>
  <c r="J824" i="1"/>
  <c r="J825" i="1"/>
  <c r="J826" i="1"/>
  <c r="J827" i="1"/>
  <c r="J828" i="1"/>
  <c r="J829" i="1"/>
  <c r="J830" i="1"/>
  <c r="J831" i="1"/>
  <c r="J832" i="1"/>
  <c r="J833" i="1"/>
  <c r="J834" i="1"/>
  <c r="J835" i="1"/>
  <c r="J836" i="1"/>
  <c r="J837" i="1"/>
  <c r="J838" i="1"/>
  <c r="J839" i="1"/>
  <c r="J840" i="1"/>
  <c r="J841" i="1"/>
  <c r="J842" i="1"/>
  <c r="J843" i="1"/>
  <c r="J844" i="1"/>
  <c r="J845" i="1"/>
  <c r="J846" i="1"/>
  <c r="J847" i="1"/>
  <c r="J848" i="1"/>
  <c r="J849" i="1"/>
  <c r="J850" i="1"/>
  <c r="J851" i="1"/>
  <c r="J852" i="1"/>
  <c r="J853" i="1"/>
  <c r="J854" i="1"/>
  <c r="J855" i="1"/>
  <c r="J856" i="1"/>
  <c r="J857" i="1"/>
  <c r="J858" i="1"/>
  <c r="J859" i="1"/>
  <c r="J860" i="1"/>
  <c r="J861" i="1"/>
  <c r="J862" i="1"/>
  <c r="J863" i="1"/>
  <c r="J864" i="1"/>
  <c r="J865" i="1"/>
  <c r="J866" i="1"/>
  <c r="J867" i="1"/>
  <c r="J868" i="1"/>
  <c r="J869" i="1"/>
  <c r="J870" i="1"/>
  <c r="J871" i="1"/>
  <c r="J872" i="1"/>
  <c r="J873" i="1"/>
  <c r="J874" i="1"/>
  <c r="J875" i="1"/>
  <c r="J876" i="1"/>
  <c r="J877" i="1"/>
  <c r="J878" i="1"/>
  <c r="J879" i="1"/>
  <c r="J880" i="1"/>
  <c r="J881" i="1"/>
  <c r="J882" i="1"/>
  <c r="J883" i="1"/>
  <c r="J884" i="1"/>
  <c r="J885" i="1"/>
  <c r="J886" i="1"/>
  <c r="J887" i="1"/>
  <c r="J888" i="1"/>
  <c r="J889" i="1"/>
  <c r="J890" i="1"/>
  <c r="J891" i="1"/>
  <c r="J892" i="1"/>
  <c r="J893" i="1"/>
  <c r="J894" i="1"/>
  <c r="J895" i="1"/>
  <c r="J896" i="1"/>
  <c r="J897" i="1"/>
  <c r="J898" i="1"/>
  <c r="J899" i="1"/>
  <c r="J900" i="1"/>
  <c r="J901" i="1"/>
  <c r="J902" i="1"/>
  <c r="J903" i="1"/>
  <c r="J904" i="1"/>
  <c r="J905" i="1"/>
  <c r="J906" i="1"/>
  <c r="J907" i="1"/>
  <c r="J908" i="1"/>
  <c r="J909" i="1"/>
  <c r="J910" i="1"/>
  <c r="J911" i="1"/>
  <c r="J912" i="1"/>
  <c r="J913" i="1"/>
  <c r="J914" i="1"/>
  <c r="J915" i="1"/>
  <c r="J916" i="1"/>
  <c r="J917" i="1"/>
  <c r="J918" i="1"/>
  <c r="J919" i="1"/>
  <c r="J920" i="1"/>
  <c r="J921" i="1"/>
  <c r="J922" i="1"/>
  <c r="J923" i="1"/>
  <c r="J924" i="1"/>
  <c r="J925" i="1"/>
  <c r="J926" i="1"/>
  <c r="J927" i="1"/>
  <c r="J928" i="1"/>
  <c r="J929" i="1"/>
  <c r="J930" i="1"/>
  <c r="J931" i="1"/>
  <c r="J932" i="1"/>
  <c r="J933" i="1"/>
  <c r="J934" i="1"/>
  <c r="J935" i="1"/>
  <c r="J936" i="1"/>
  <c r="J937" i="1"/>
  <c r="J938" i="1"/>
  <c r="J939" i="1"/>
  <c r="J940" i="1"/>
  <c r="J941" i="1"/>
  <c r="J942" i="1"/>
  <c r="J943" i="1"/>
  <c r="J944" i="1"/>
  <c r="J945" i="1"/>
  <c r="J946" i="1"/>
  <c r="J947" i="1"/>
  <c r="J948" i="1"/>
  <c r="J949" i="1"/>
  <c r="J950" i="1"/>
  <c r="J951" i="1"/>
  <c r="J952" i="1"/>
  <c r="J953" i="1"/>
  <c r="J954" i="1"/>
  <c r="J955" i="1"/>
  <c r="J956" i="1"/>
  <c r="J957" i="1"/>
  <c r="J958" i="1"/>
  <c r="J959" i="1"/>
  <c r="J960" i="1"/>
  <c r="J961" i="1"/>
  <c r="J962" i="1"/>
  <c r="J963" i="1"/>
  <c r="J964" i="1"/>
  <c r="J965" i="1"/>
  <c r="J966" i="1"/>
  <c r="J967" i="1"/>
  <c r="J968" i="1"/>
  <c r="J969" i="1"/>
  <c r="J970" i="1"/>
  <c r="J971" i="1"/>
  <c r="J972" i="1"/>
  <c r="J973" i="1"/>
  <c r="J974" i="1"/>
  <c r="J975" i="1"/>
  <c r="J976" i="1"/>
  <c r="J977" i="1"/>
  <c r="J978" i="1"/>
  <c r="J979" i="1"/>
  <c r="J980" i="1"/>
  <c r="J981" i="1"/>
  <c r="J982" i="1"/>
  <c r="J983" i="1"/>
  <c r="J984" i="1"/>
  <c r="J985" i="1"/>
  <c r="J986" i="1"/>
  <c r="J987" i="1"/>
  <c r="J988" i="1"/>
  <c r="J989" i="1"/>
  <c r="J990" i="1"/>
  <c r="J991" i="1"/>
  <c r="J992" i="1"/>
  <c r="J993" i="1"/>
  <c r="J994" i="1"/>
  <c r="J995" i="1"/>
  <c r="J996" i="1"/>
  <c r="J997" i="1"/>
  <c r="J998" i="1"/>
  <c r="J999" i="1"/>
  <c r="J1000" i="1"/>
  <c r="J1001" i="1"/>
  <c r="J1002" i="1"/>
  <c r="J1003" i="1"/>
  <c r="J1004" i="1"/>
  <c r="J1005" i="1"/>
  <c r="J1006" i="1"/>
  <c r="J1007" i="1"/>
  <c r="J1008" i="1"/>
  <c r="J1009" i="1"/>
  <c r="J1010" i="1"/>
  <c r="J1011" i="1"/>
  <c r="J1012" i="1"/>
  <c r="J1013" i="1"/>
  <c r="J1014" i="1"/>
  <c r="J1015" i="1"/>
  <c r="J1016" i="1"/>
  <c r="J1017" i="1"/>
  <c r="J1018" i="1"/>
  <c r="J1019" i="1"/>
  <c r="J1020" i="1"/>
  <c r="J1021" i="1"/>
  <c r="J1022" i="1"/>
  <c r="J1023" i="1"/>
  <c r="J1024" i="1"/>
  <c r="J1025" i="1"/>
  <c r="J1026" i="1"/>
  <c r="J1027" i="1"/>
  <c r="J1028" i="1"/>
  <c r="J1029" i="1"/>
  <c r="J1030" i="1"/>
  <c r="J1031" i="1"/>
  <c r="J1032" i="1"/>
  <c r="J1033" i="1"/>
  <c r="J1034" i="1"/>
  <c r="J1035" i="1"/>
  <c r="J1036" i="1"/>
  <c r="J1037" i="1"/>
  <c r="J1038" i="1"/>
  <c r="J1039" i="1"/>
  <c r="J1040" i="1"/>
  <c r="J1041" i="1"/>
  <c r="J1042" i="1"/>
  <c r="J1043" i="1"/>
  <c r="J1044" i="1"/>
  <c r="J1045" i="1"/>
  <c r="J1046" i="1"/>
  <c r="J1047" i="1"/>
  <c r="J1048" i="1"/>
  <c r="J1049" i="1"/>
  <c r="J1050" i="1"/>
  <c r="J1051" i="1"/>
  <c r="J1052" i="1"/>
  <c r="J1053" i="1"/>
  <c r="J1054" i="1"/>
  <c r="J1055" i="1"/>
  <c r="J1056" i="1"/>
  <c r="J1057" i="1"/>
  <c r="J1058" i="1"/>
  <c r="J1059" i="1"/>
  <c r="J1060" i="1"/>
  <c r="J1061" i="1"/>
  <c r="J1062" i="1"/>
  <c r="J1063" i="1"/>
  <c r="J1064" i="1"/>
  <c r="J1065" i="1"/>
  <c r="J1066" i="1"/>
  <c r="J1067" i="1"/>
  <c r="J1068" i="1"/>
  <c r="J1069" i="1"/>
  <c r="J1070" i="1"/>
  <c r="J1071" i="1"/>
  <c r="J1072" i="1"/>
  <c r="J1073" i="1"/>
  <c r="J1074" i="1"/>
  <c r="J1075" i="1"/>
  <c r="J1076" i="1"/>
  <c r="J1077" i="1"/>
  <c r="J1078" i="1"/>
  <c r="J1079" i="1"/>
  <c r="J1080" i="1"/>
  <c r="J1081" i="1"/>
  <c r="J1082" i="1"/>
  <c r="J1083" i="1"/>
  <c r="J1084" i="1"/>
  <c r="J1085" i="1"/>
  <c r="J1086" i="1"/>
  <c r="J1087" i="1"/>
  <c r="J1088" i="1"/>
  <c r="J1089" i="1"/>
  <c r="J1090" i="1"/>
  <c r="J1091" i="1"/>
  <c r="J1092" i="1"/>
  <c r="J1093" i="1"/>
  <c r="J1094" i="1"/>
  <c r="J1095" i="1"/>
  <c r="J1096" i="1"/>
  <c r="J1097" i="1"/>
  <c r="J1098" i="1"/>
  <c r="J1099" i="1"/>
  <c r="J1100" i="1"/>
  <c r="J1101" i="1"/>
  <c r="J1102" i="1"/>
  <c r="J1103" i="1"/>
  <c r="J1104" i="1"/>
  <c r="J1105" i="1"/>
  <c r="J1106" i="1"/>
  <c r="J1107" i="1"/>
  <c r="J1108" i="1"/>
  <c r="J1109" i="1"/>
  <c r="J1110" i="1"/>
  <c r="J1111" i="1"/>
  <c r="J1112" i="1"/>
  <c r="J1113" i="1"/>
  <c r="J1114" i="1"/>
  <c r="J1115" i="1"/>
  <c r="J1116" i="1"/>
  <c r="J1117" i="1"/>
  <c r="J1118" i="1"/>
  <c r="J1119" i="1"/>
  <c r="J1120" i="1"/>
  <c r="J1121" i="1"/>
  <c r="J1122" i="1"/>
  <c r="J1123" i="1"/>
  <c r="J1124" i="1"/>
  <c r="J1125" i="1"/>
  <c r="J1126" i="1"/>
  <c r="J1127" i="1"/>
  <c r="J1128" i="1"/>
  <c r="J1129" i="1"/>
  <c r="J1130" i="1"/>
  <c r="J1131" i="1"/>
  <c r="J1132" i="1"/>
  <c r="J1133" i="1"/>
  <c r="J1134" i="1"/>
  <c r="J1135" i="1"/>
  <c r="J1136" i="1"/>
  <c r="J1137" i="1"/>
  <c r="J1138" i="1"/>
  <c r="J1139" i="1"/>
  <c r="J1140" i="1"/>
  <c r="J1141" i="1"/>
  <c r="J1142" i="1"/>
  <c r="J1143" i="1"/>
  <c r="J1144" i="1"/>
  <c r="J1145" i="1"/>
  <c r="J1146" i="1"/>
  <c r="J1147" i="1"/>
  <c r="J1148" i="1"/>
  <c r="J1149" i="1"/>
  <c r="J1150" i="1"/>
  <c r="J1151" i="1"/>
  <c r="J1152" i="1"/>
  <c r="J1153" i="1"/>
  <c r="J1154" i="1"/>
  <c r="J1155" i="1"/>
  <c r="J1156" i="1"/>
  <c r="J1157" i="1"/>
  <c r="J1158" i="1"/>
  <c r="J1159" i="1"/>
  <c r="J1160" i="1"/>
  <c r="J1161" i="1"/>
  <c r="J1162" i="1"/>
  <c r="J1163" i="1"/>
  <c r="J1164" i="1"/>
  <c r="J1165" i="1"/>
  <c r="J1166" i="1"/>
  <c r="J1167" i="1"/>
  <c r="J1168" i="1"/>
  <c r="J1169" i="1"/>
  <c r="J1170" i="1"/>
  <c r="J1171" i="1"/>
  <c r="J1172" i="1"/>
  <c r="J1173" i="1"/>
  <c r="J1174" i="1"/>
  <c r="J1175" i="1"/>
  <c r="J1176" i="1"/>
  <c r="J1177" i="1"/>
  <c r="J1178" i="1"/>
  <c r="J1179" i="1"/>
  <c r="J1180" i="1"/>
  <c r="J1181" i="1"/>
  <c r="J1182" i="1"/>
  <c r="J1183" i="1"/>
  <c r="J1184" i="1"/>
  <c r="J1185" i="1"/>
  <c r="J1186" i="1"/>
  <c r="J1187" i="1"/>
  <c r="J1188" i="1"/>
  <c r="J1189" i="1"/>
  <c r="J1190" i="1"/>
  <c r="J1191" i="1"/>
  <c r="J1192" i="1"/>
  <c r="J1193" i="1"/>
  <c r="J1194" i="1"/>
  <c r="J1195" i="1"/>
  <c r="J1196" i="1"/>
  <c r="J1197" i="1"/>
  <c r="J1198" i="1"/>
  <c r="J1199" i="1"/>
  <c r="J1200" i="1"/>
  <c r="J1201" i="1"/>
  <c r="J1202" i="1"/>
  <c r="J1203" i="1"/>
  <c r="J1204" i="1"/>
  <c r="J1205" i="1"/>
  <c r="J1206" i="1"/>
  <c r="J1207" i="1"/>
  <c r="J1208" i="1"/>
  <c r="J1209" i="1"/>
  <c r="J1210" i="1"/>
  <c r="J1211" i="1"/>
  <c r="J1212" i="1"/>
  <c r="J1213" i="1"/>
  <c r="J1214" i="1"/>
  <c r="J1215" i="1"/>
  <c r="J1216" i="1"/>
  <c r="J1217" i="1"/>
  <c r="J1218" i="1"/>
  <c r="J1219" i="1"/>
  <c r="J1220" i="1"/>
  <c r="J1221" i="1"/>
  <c r="J1222" i="1"/>
  <c r="J1223" i="1"/>
  <c r="J1224" i="1"/>
  <c r="J1225" i="1"/>
  <c r="J1226" i="1"/>
  <c r="J1227" i="1"/>
  <c r="J1228" i="1"/>
  <c r="J1229" i="1"/>
  <c r="J1230" i="1"/>
  <c r="J1231" i="1"/>
  <c r="J1232" i="1"/>
  <c r="J1233" i="1"/>
  <c r="J1234" i="1"/>
  <c r="J1235" i="1"/>
  <c r="J1236" i="1"/>
  <c r="J1237" i="1"/>
  <c r="J1238" i="1"/>
  <c r="J1239" i="1"/>
  <c r="J1240" i="1"/>
  <c r="J1241" i="1"/>
  <c r="J1242" i="1"/>
  <c r="J1243" i="1"/>
  <c r="J1244" i="1"/>
  <c r="J1245" i="1"/>
  <c r="J1246" i="1"/>
  <c r="J1247" i="1"/>
  <c r="J1248" i="1"/>
  <c r="J1249" i="1"/>
  <c r="J1250" i="1"/>
  <c r="J1251" i="1"/>
  <c r="J1252" i="1"/>
  <c r="J1253" i="1"/>
  <c r="J1254" i="1"/>
  <c r="J1255" i="1"/>
  <c r="J1256" i="1"/>
  <c r="J1257" i="1"/>
  <c r="J1258" i="1"/>
  <c r="J1259" i="1"/>
  <c r="J1260" i="1"/>
  <c r="J1261" i="1"/>
  <c r="J1262" i="1"/>
  <c r="J1263" i="1"/>
  <c r="J1264" i="1"/>
  <c r="J1265" i="1"/>
  <c r="J1266" i="1"/>
  <c r="J1267" i="1"/>
  <c r="J1268" i="1"/>
  <c r="J1269" i="1"/>
  <c r="J1270" i="1"/>
  <c r="J1271" i="1"/>
  <c r="J1272" i="1"/>
  <c r="J1273" i="1"/>
  <c r="J1274" i="1"/>
  <c r="J1275" i="1"/>
  <c r="J1276" i="1"/>
  <c r="J1277" i="1"/>
  <c r="J1278" i="1"/>
  <c r="J1279" i="1"/>
  <c r="J1280" i="1"/>
  <c r="J1281" i="1"/>
  <c r="J1282" i="1"/>
  <c r="J1283" i="1"/>
  <c r="J1284" i="1"/>
  <c r="J1285" i="1"/>
  <c r="J1286" i="1"/>
  <c r="J1287" i="1"/>
  <c r="J1288" i="1"/>
  <c r="J1289" i="1"/>
  <c r="J1290" i="1"/>
  <c r="J1291" i="1"/>
  <c r="J1292" i="1"/>
  <c r="J1293" i="1"/>
  <c r="J1294" i="1"/>
  <c r="J1295" i="1"/>
  <c r="J1296" i="1"/>
  <c r="J1297" i="1"/>
  <c r="J1298" i="1"/>
  <c r="J1299" i="1"/>
  <c r="J1300" i="1"/>
  <c r="J1301" i="1"/>
  <c r="J1302" i="1"/>
  <c r="J1303" i="1"/>
  <c r="J1304" i="1"/>
  <c r="J1305" i="1"/>
  <c r="J1306" i="1"/>
  <c r="J1307" i="1"/>
  <c r="J1308" i="1"/>
  <c r="J1309" i="1"/>
  <c r="J1310" i="1"/>
  <c r="J1311" i="1"/>
  <c r="J1312" i="1"/>
  <c r="J1313" i="1"/>
  <c r="J1314" i="1"/>
  <c r="J1315" i="1"/>
  <c r="J1316" i="1"/>
  <c r="J1317" i="1"/>
  <c r="J1318" i="1"/>
  <c r="J1319" i="1"/>
  <c r="J1320" i="1"/>
  <c r="J1321" i="1"/>
  <c r="J1322" i="1"/>
  <c r="J1323" i="1"/>
  <c r="J1324" i="1"/>
  <c r="J1325" i="1"/>
  <c r="J1326" i="1"/>
  <c r="J1327" i="1"/>
  <c r="J1328" i="1"/>
  <c r="J1329" i="1"/>
  <c r="J1330" i="1"/>
  <c r="J1331" i="1"/>
  <c r="J1332" i="1"/>
  <c r="J1333" i="1"/>
  <c r="J1334" i="1"/>
  <c r="J1335" i="1"/>
  <c r="J1336" i="1"/>
  <c r="J1337" i="1"/>
  <c r="J1338" i="1"/>
  <c r="J1339" i="1"/>
  <c r="J1340" i="1"/>
  <c r="J1341" i="1"/>
  <c r="J1342" i="1"/>
  <c r="J1343" i="1"/>
  <c r="J1344" i="1"/>
  <c r="J1345" i="1"/>
  <c r="J1346" i="1"/>
  <c r="J1347" i="1"/>
  <c r="J1348" i="1"/>
  <c r="J1349" i="1"/>
  <c r="J1350" i="1"/>
  <c r="J1351" i="1"/>
  <c r="J1352" i="1"/>
  <c r="J1353" i="1"/>
  <c r="J1354" i="1"/>
  <c r="J1355" i="1"/>
  <c r="J1356" i="1"/>
  <c r="J1357" i="1"/>
  <c r="J1358" i="1"/>
  <c r="J1359" i="1"/>
  <c r="J1360" i="1"/>
  <c r="J1361" i="1"/>
  <c r="J1362" i="1"/>
  <c r="J1363" i="1"/>
  <c r="J1364" i="1"/>
  <c r="J1365" i="1"/>
  <c r="J1366" i="1"/>
  <c r="J1367" i="1"/>
  <c r="J1368" i="1"/>
  <c r="J1369" i="1"/>
  <c r="J1370" i="1"/>
  <c r="J1371" i="1"/>
  <c r="J1372" i="1"/>
  <c r="J1373" i="1"/>
  <c r="J1374" i="1"/>
  <c r="J1375" i="1"/>
  <c r="J1376" i="1"/>
  <c r="J1377" i="1"/>
  <c r="J1378" i="1"/>
  <c r="J1379" i="1"/>
  <c r="J1380" i="1"/>
  <c r="J1381" i="1"/>
  <c r="J1382" i="1"/>
  <c r="J1383" i="1"/>
  <c r="J1384" i="1"/>
  <c r="J1385" i="1"/>
  <c r="J1386" i="1"/>
  <c r="J1387" i="1"/>
  <c r="J1388" i="1"/>
  <c r="J1389" i="1"/>
  <c r="J1390" i="1"/>
  <c r="J1391" i="1"/>
  <c r="J1392" i="1"/>
  <c r="J1393" i="1"/>
  <c r="J1394" i="1"/>
  <c r="J1395" i="1"/>
  <c r="J1396" i="1"/>
  <c r="J1397" i="1"/>
  <c r="J1398" i="1"/>
  <c r="J1399" i="1"/>
  <c r="J1400" i="1"/>
  <c r="J1401" i="1"/>
  <c r="J1402" i="1"/>
  <c r="J1403" i="1"/>
  <c r="J1404" i="1"/>
  <c r="J1405" i="1"/>
  <c r="J1406" i="1"/>
  <c r="J1407" i="1"/>
  <c r="J1408" i="1"/>
  <c r="J1409" i="1"/>
  <c r="J1410" i="1"/>
  <c r="J1411" i="1"/>
  <c r="J1412" i="1"/>
  <c r="J1413" i="1"/>
  <c r="J1414" i="1"/>
  <c r="J1415" i="1"/>
  <c r="J1416" i="1"/>
  <c r="J1417" i="1"/>
  <c r="J1418" i="1"/>
  <c r="J1419" i="1"/>
  <c r="J1420" i="1"/>
  <c r="J1421" i="1"/>
  <c r="J1422" i="1"/>
  <c r="J1423" i="1"/>
  <c r="J1424" i="1"/>
  <c r="J1425" i="1"/>
  <c r="J1426" i="1"/>
  <c r="J1427" i="1"/>
  <c r="J1428" i="1"/>
  <c r="J1429" i="1"/>
  <c r="J1430" i="1"/>
  <c r="J1431" i="1"/>
  <c r="J1432" i="1"/>
  <c r="J1433" i="1"/>
  <c r="J1434" i="1"/>
  <c r="J1435" i="1"/>
  <c r="J1436" i="1"/>
  <c r="J1437" i="1"/>
  <c r="J1438" i="1"/>
  <c r="J1439" i="1"/>
  <c r="J1440" i="1"/>
  <c r="J1441" i="1"/>
  <c r="J1442" i="1"/>
  <c r="J1443" i="1"/>
  <c r="J1444" i="1"/>
  <c r="J1445" i="1"/>
  <c r="J1446" i="1"/>
  <c r="J1447" i="1"/>
  <c r="J1448" i="1"/>
  <c r="J1449" i="1"/>
  <c r="J1450" i="1"/>
  <c r="J1451" i="1"/>
  <c r="J1452" i="1"/>
  <c r="J1453" i="1"/>
  <c r="J1454" i="1"/>
  <c r="J1455" i="1"/>
  <c r="J1456" i="1"/>
  <c r="J1457" i="1"/>
  <c r="J1458" i="1"/>
  <c r="J1459" i="1"/>
  <c r="J1460" i="1"/>
  <c r="J1461" i="1"/>
  <c r="J1462" i="1"/>
  <c r="J1463" i="1"/>
  <c r="J1464" i="1"/>
  <c r="J1465" i="1"/>
  <c r="J1466" i="1"/>
  <c r="J1467" i="1"/>
  <c r="J1468" i="1"/>
  <c r="J1469" i="1"/>
  <c r="J1470" i="1"/>
  <c r="J1471" i="1"/>
  <c r="J1472" i="1"/>
  <c r="J1473" i="1"/>
  <c r="J1474" i="1"/>
  <c r="J1475" i="1"/>
  <c r="J1476" i="1"/>
  <c r="J1477" i="1"/>
  <c r="J1478" i="1"/>
  <c r="J1479" i="1"/>
  <c r="J1480" i="1"/>
  <c r="J1481" i="1"/>
  <c r="J1482" i="1"/>
  <c r="J1483" i="1"/>
  <c r="J1484" i="1"/>
  <c r="J1485" i="1"/>
  <c r="J1486" i="1"/>
  <c r="J1487" i="1"/>
  <c r="J1488" i="1"/>
  <c r="J1489" i="1"/>
  <c r="J1490" i="1"/>
  <c r="J1491" i="1"/>
  <c r="J1492" i="1"/>
  <c r="J1493" i="1"/>
  <c r="J1494" i="1"/>
  <c r="J1495" i="1"/>
  <c r="J1496" i="1"/>
  <c r="J1497" i="1"/>
  <c r="J1498" i="1"/>
  <c r="J1499" i="1"/>
  <c r="J1500" i="1"/>
  <c r="J1501" i="1"/>
  <c r="J1502" i="1"/>
  <c r="J1503" i="1"/>
  <c r="K5" i="1"/>
  <c r="K6" i="1"/>
  <c r="K7" i="1"/>
  <c r="K8" i="1"/>
  <c r="K9" i="1"/>
  <c r="K10" i="1"/>
  <c r="K11" i="1"/>
  <c r="K12" i="1"/>
  <c r="K13" i="1"/>
  <c r="K14" i="1"/>
  <c r="K15" i="1"/>
  <c r="K16" i="1"/>
  <c r="K17" i="1"/>
  <c r="K18" i="1"/>
  <c r="K19" i="1"/>
  <c r="K20" i="1"/>
  <c r="K21" i="1"/>
  <c r="K22" i="1"/>
  <c r="K23" i="1"/>
  <c r="K24" i="1"/>
  <c r="K25" i="1"/>
  <c r="K26" i="1"/>
  <c r="K27" i="1"/>
  <c r="K28" i="1"/>
  <c r="K29" i="1"/>
  <c r="K30" i="1"/>
  <c r="K31" i="1"/>
  <c r="K32" i="1"/>
  <c r="K33" i="1"/>
  <c r="K34" i="1"/>
  <c r="K35" i="1"/>
  <c r="K36" i="1"/>
  <c r="K37" i="1"/>
  <c r="K38" i="1"/>
  <c r="K39" i="1"/>
  <c r="K40" i="1"/>
  <c r="K41" i="1"/>
  <c r="K42" i="1"/>
  <c r="K43" i="1"/>
  <c r="K44" i="1"/>
  <c r="K45" i="1"/>
  <c r="K46" i="1"/>
  <c r="K47" i="1"/>
  <c r="K48" i="1"/>
  <c r="K49" i="1"/>
  <c r="K50" i="1"/>
  <c r="K51" i="1"/>
  <c r="K52" i="1"/>
  <c r="K53" i="1"/>
  <c r="K54" i="1"/>
  <c r="K55" i="1"/>
  <c r="K56" i="1"/>
  <c r="K57" i="1"/>
  <c r="K58" i="1"/>
  <c r="K59" i="1"/>
  <c r="K60" i="1"/>
  <c r="K61" i="1"/>
  <c r="K62" i="1"/>
  <c r="K63" i="1"/>
  <c r="K64" i="1"/>
  <c r="K65" i="1"/>
  <c r="K66" i="1"/>
  <c r="K67" i="1"/>
  <c r="K68" i="1"/>
  <c r="K69" i="1"/>
  <c r="K70" i="1"/>
  <c r="K71" i="1"/>
  <c r="K72" i="1"/>
  <c r="K73" i="1"/>
  <c r="K74" i="1"/>
  <c r="K75" i="1"/>
  <c r="K76" i="1"/>
  <c r="K77" i="1"/>
  <c r="K78" i="1"/>
  <c r="K79" i="1"/>
  <c r="K80" i="1"/>
  <c r="K81" i="1"/>
  <c r="K82" i="1"/>
  <c r="K83" i="1"/>
  <c r="K84" i="1"/>
  <c r="K85" i="1"/>
  <c r="K86" i="1"/>
  <c r="K87" i="1"/>
  <c r="K88" i="1"/>
  <c r="K89" i="1"/>
  <c r="K90" i="1"/>
  <c r="K91" i="1"/>
  <c r="K92" i="1"/>
  <c r="K93" i="1"/>
  <c r="K94" i="1"/>
  <c r="K95" i="1"/>
  <c r="K96" i="1"/>
  <c r="K97" i="1"/>
  <c r="K98" i="1"/>
  <c r="K99" i="1"/>
  <c r="K100" i="1"/>
  <c r="K101" i="1"/>
  <c r="K102" i="1"/>
  <c r="K103" i="1"/>
  <c r="K104" i="1"/>
  <c r="K105" i="1"/>
  <c r="K106" i="1"/>
  <c r="K107" i="1"/>
  <c r="K108" i="1"/>
  <c r="K109" i="1"/>
  <c r="K110" i="1"/>
  <c r="K111" i="1"/>
  <c r="K112" i="1"/>
  <c r="K113" i="1"/>
  <c r="K114" i="1"/>
  <c r="K115" i="1"/>
  <c r="K116" i="1"/>
  <c r="K117" i="1"/>
  <c r="K118" i="1"/>
  <c r="K119" i="1"/>
  <c r="K120" i="1"/>
  <c r="K121" i="1"/>
  <c r="K122" i="1"/>
  <c r="K123" i="1"/>
  <c r="K124" i="1"/>
  <c r="K125" i="1"/>
  <c r="K126" i="1"/>
  <c r="K127" i="1"/>
  <c r="K128" i="1"/>
  <c r="K129" i="1"/>
  <c r="K130" i="1"/>
  <c r="K131" i="1"/>
  <c r="K132" i="1"/>
  <c r="K133" i="1"/>
  <c r="K134" i="1"/>
  <c r="K135" i="1"/>
  <c r="K136" i="1"/>
  <c r="K137" i="1"/>
  <c r="K138" i="1"/>
  <c r="K139" i="1"/>
  <c r="K140" i="1"/>
  <c r="K141" i="1"/>
  <c r="K142" i="1"/>
  <c r="K143" i="1"/>
  <c r="K144" i="1"/>
  <c r="K145" i="1"/>
  <c r="K146" i="1"/>
  <c r="K147" i="1"/>
  <c r="K148" i="1"/>
  <c r="K149" i="1"/>
  <c r="K150" i="1"/>
  <c r="K151" i="1"/>
  <c r="K152" i="1"/>
  <c r="K153" i="1"/>
  <c r="K154" i="1"/>
  <c r="K155" i="1"/>
  <c r="K156" i="1"/>
  <c r="K157" i="1"/>
  <c r="K158" i="1"/>
  <c r="K159" i="1"/>
  <c r="K160" i="1"/>
  <c r="K161" i="1"/>
  <c r="K162" i="1"/>
  <c r="K163" i="1"/>
  <c r="K164" i="1"/>
  <c r="K165" i="1"/>
  <c r="K166" i="1"/>
  <c r="K167" i="1"/>
  <c r="K168" i="1"/>
  <c r="K169" i="1"/>
  <c r="K170" i="1"/>
  <c r="K171" i="1"/>
  <c r="K172" i="1"/>
  <c r="K173" i="1"/>
  <c r="K174" i="1"/>
  <c r="K175" i="1"/>
  <c r="K176" i="1"/>
  <c r="K177" i="1"/>
  <c r="K178" i="1"/>
  <c r="K179" i="1"/>
  <c r="K180" i="1"/>
  <c r="K181" i="1"/>
  <c r="K182" i="1"/>
  <c r="K183" i="1"/>
  <c r="K184" i="1"/>
  <c r="K185" i="1"/>
  <c r="K186" i="1"/>
  <c r="K187" i="1"/>
  <c r="K188" i="1"/>
  <c r="K189" i="1"/>
  <c r="K190" i="1"/>
  <c r="K191" i="1"/>
  <c r="K192" i="1"/>
  <c r="K193" i="1"/>
  <c r="K194" i="1"/>
  <c r="K195" i="1"/>
  <c r="K196" i="1"/>
  <c r="K197" i="1"/>
  <c r="K198" i="1"/>
  <c r="K199" i="1"/>
  <c r="K200" i="1"/>
  <c r="K201" i="1"/>
  <c r="K202" i="1"/>
  <c r="K203" i="1"/>
  <c r="K204" i="1"/>
  <c r="K205" i="1"/>
  <c r="K206" i="1"/>
  <c r="K207" i="1"/>
  <c r="K208" i="1"/>
  <c r="K209" i="1"/>
  <c r="K210" i="1"/>
  <c r="K211" i="1"/>
  <c r="K212" i="1"/>
  <c r="K213" i="1"/>
  <c r="K214" i="1"/>
  <c r="K215" i="1"/>
  <c r="K216" i="1"/>
  <c r="K217" i="1"/>
  <c r="K218" i="1"/>
  <c r="K219" i="1"/>
  <c r="K220" i="1"/>
  <c r="K221" i="1"/>
  <c r="K222" i="1"/>
  <c r="K223" i="1"/>
  <c r="K224" i="1"/>
  <c r="K225" i="1"/>
  <c r="K226" i="1"/>
  <c r="K227" i="1"/>
  <c r="K228" i="1"/>
  <c r="K229" i="1"/>
  <c r="K230" i="1"/>
  <c r="K231" i="1"/>
  <c r="K232" i="1"/>
  <c r="K233" i="1"/>
  <c r="K234" i="1"/>
  <c r="K235" i="1"/>
  <c r="K236" i="1"/>
  <c r="K237" i="1"/>
  <c r="K238" i="1"/>
  <c r="K239" i="1"/>
  <c r="K240" i="1"/>
  <c r="K241" i="1"/>
  <c r="K242" i="1"/>
  <c r="K243" i="1"/>
  <c r="K244" i="1"/>
  <c r="K245" i="1"/>
  <c r="K246" i="1"/>
  <c r="K247" i="1"/>
  <c r="K248" i="1"/>
  <c r="K249" i="1"/>
  <c r="K250" i="1"/>
  <c r="K251" i="1"/>
  <c r="K252" i="1"/>
  <c r="K253" i="1"/>
  <c r="K254" i="1"/>
  <c r="K255" i="1"/>
  <c r="K256" i="1"/>
  <c r="K257" i="1"/>
  <c r="K258" i="1"/>
  <c r="K259" i="1"/>
  <c r="K260" i="1"/>
  <c r="K261" i="1"/>
  <c r="K262" i="1"/>
  <c r="K263" i="1"/>
  <c r="K264" i="1"/>
  <c r="K265" i="1"/>
  <c r="K266" i="1"/>
  <c r="K267" i="1"/>
  <c r="K268" i="1"/>
  <c r="K269" i="1"/>
  <c r="K270" i="1"/>
  <c r="K271" i="1"/>
  <c r="K272" i="1"/>
  <c r="K273" i="1"/>
  <c r="K274" i="1"/>
  <c r="K275" i="1"/>
  <c r="K276" i="1"/>
  <c r="K277" i="1"/>
  <c r="K278" i="1"/>
  <c r="K279" i="1"/>
  <c r="K280" i="1"/>
  <c r="K281" i="1"/>
  <c r="K282" i="1"/>
  <c r="K283" i="1"/>
  <c r="K284" i="1"/>
  <c r="K285" i="1"/>
  <c r="K286" i="1"/>
  <c r="K287" i="1"/>
  <c r="K288" i="1"/>
  <c r="K289" i="1"/>
  <c r="K290" i="1"/>
  <c r="K291" i="1"/>
  <c r="K292" i="1"/>
  <c r="K293" i="1"/>
  <c r="K294" i="1"/>
  <c r="K295" i="1"/>
  <c r="K296" i="1"/>
  <c r="K297" i="1"/>
  <c r="K298" i="1"/>
  <c r="K299" i="1"/>
  <c r="K300" i="1"/>
  <c r="K301" i="1"/>
  <c r="K302" i="1"/>
  <c r="K303" i="1"/>
  <c r="K304" i="1"/>
  <c r="K305" i="1"/>
  <c r="K306" i="1"/>
  <c r="K307" i="1"/>
  <c r="K308" i="1"/>
  <c r="K309" i="1"/>
  <c r="K310" i="1"/>
  <c r="K311" i="1"/>
  <c r="K312" i="1"/>
  <c r="K313" i="1"/>
  <c r="K314" i="1"/>
  <c r="K315" i="1"/>
  <c r="K316" i="1"/>
  <c r="K317" i="1"/>
  <c r="K318" i="1"/>
  <c r="K319" i="1"/>
  <c r="K320" i="1"/>
  <c r="K321" i="1"/>
  <c r="K322" i="1"/>
  <c r="K323" i="1"/>
  <c r="K324" i="1"/>
  <c r="K325" i="1"/>
  <c r="K326" i="1"/>
  <c r="K327" i="1"/>
  <c r="K328" i="1"/>
  <c r="K329" i="1"/>
  <c r="K330" i="1"/>
  <c r="K331" i="1"/>
  <c r="K332" i="1"/>
  <c r="K333" i="1"/>
  <c r="K334" i="1"/>
  <c r="K335" i="1"/>
  <c r="K336" i="1"/>
  <c r="K337" i="1"/>
  <c r="K338" i="1"/>
  <c r="K339" i="1"/>
  <c r="K340" i="1"/>
  <c r="K341" i="1"/>
  <c r="K342" i="1"/>
  <c r="K343" i="1"/>
  <c r="K344" i="1"/>
  <c r="K345" i="1"/>
  <c r="K346" i="1"/>
  <c r="K347" i="1"/>
  <c r="K348" i="1"/>
  <c r="K349" i="1"/>
  <c r="K350" i="1"/>
  <c r="K351" i="1"/>
  <c r="K352" i="1"/>
  <c r="K353" i="1"/>
  <c r="K354" i="1"/>
  <c r="K355" i="1"/>
  <c r="K356" i="1"/>
  <c r="K357" i="1"/>
  <c r="K358" i="1"/>
  <c r="K359" i="1"/>
  <c r="K360" i="1"/>
  <c r="K361" i="1"/>
  <c r="K362" i="1"/>
  <c r="K363" i="1"/>
  <c r="K364" i="1"/>
  <c r="K365" i="1"/>
  <c r="K366" i="1"/>
  <c r="K367" i="1"/>
  <c r="K368" i="1"/>
  <c r="K369" i="1"/>
  <c r="K370" i="1"/>
  <c r="K371" i="1"/>
  <c r="K372" i="1"/>
  <c r="K373" i="1"/>
  <c r="K374" i="1"/>
  <c r="K375" i="1"/>
  <c r="K376" i="1"/>
  <c r="K377" i="1"/>
  <c r="K378" i="1"/>
  <c r="K379" i="1"/>
  <c r="K380" i="1"/>
  <c r="K381" i="1"/>
  <c r="K382" i="1"/>
  <c r="K383" i="1"/>
  <c r="K384" i="1"/>
  <c r="K385" i="1"/>
  <c r="K386" i="1"/>
  <c r="K387" i="1"/>
  <c r="K388" i="1"/>
  <c r="K389" i="1"/>
  <c r="K390" i="1"/>
  <c r="K391" i="1"/>
  <c r="K392" i="1"/>
  <c r="K393" i="1"/>
  <c r="K394" i="1"/>
  <c r="K395" i="1"/>
  <c r="K396" i="1"/>
  <c r="K397" i="1"/>
  <c r="K398" i="1"/>
  <c r="K399" i="1"/>
  <c r="K400" i="1"/>
  <c r="K401" i="1"/>
  <c r="K402" i="1"/>
  <c r="K403" i="1"/>
  <c r="K404" i="1"/>
  <c r="K405" i="1"/>
  <c r="K406" i="1"/>
  <c r="K407" i="1"/>
  <c r="K408" i="1"/>
  <c r="K409" i="1"/>
  <c r="K410" i="1"/>
  <c r="K411" i="1"/>
  <c r="K412" i="1"/>
  <c r="K413" i="1"/>
  <c r="K414" i="1"/>
  <c r="K415" i="1"/>
  <c r="K416" i="1"/>
  <c r="K417" i="1"/>
  <c r="K418" i="1"/>
  <c r="K419" i="1"/>
  <c r="K420" i="1"/>
  <c r="K421" i="1"/>
  <c r="K422" i="1"/>
  <c r="K423" i="1"/>
  <c r="K424" i="1"/>
  <c r="K425" i="1"/>
  <c r="K426" i="1"/>
  <c r="K427" i="1"/>
  <c r="K428" i="1"/>
  <c r="K429" i="1"/>
  <c r="K430" i="1"/>
  <c r="K431" i="1"/>
  <c r="K432" i="1"/>
  <c r="K433" i="1"/>
  <c r="K434" i="1"/>
  <c r="K435" i="1"/>
  <c r="K436" i="1"/>
  <c r="K437" i="1"/>
  <c r="K438" i="1"/>
  <c r="K439" i="1"/>
  <c r="K440" i="1"/>
  <c r="K441" i="1"/>
  <c r="K442" i="1"/>
  <c r="K443" i="1"/>
  <c r="K444" i="1"/>
  <c r="K445" i="1"/>
  <c r="K446" i="1"/>
  <c r="K447" i="1"/>
  <c r="K448" i="1"/>
  <c r="K449" i="1"/>
  <c r="K450" i="1"/>
  <c r="K451" i="1"/>
  <c r="K452" i="1"/>
  <c r="K453" i="1"/>
  <c r="K454" i="1"/>
  <c r="K455" i="1"/>
  <c r="K456" i="1"/>
  <c r="K457" i="1"/>
  <c r="K458" i="1"/>
  <c r="K459" i="1"/>
  <c r="K460" i="1"/>
  <c r="K461" i="1"/>
  <c r="K462" i="1"/>
  <c r="K463" i="1"/>
  <c r="K464" i="1"/>
  <c r="K465" i="1"/>
  <c r="K466" i="1"/>
  <c r="K467" i="1"/>
  <c r="K468" i="1"/>
  <c r="K469" i="1"/>
  <c r="K470" i="1"/>
  <c r="K471" i="1"/>
  <c r="K472" i="1"/>
  <c r="K473" i="1"/>
  <c r="K474" i="1"/>
  <c r="K475" i="1"/>
  <c r="K476" i="1"/>
  <c r="K477" i="1"/>
  <c r="K478" i="1"/>
  <c r="K479" i="1"/>
  <c r="K480" i="1"/>
  <c r="K481" i="1"/>
  <c r="K482" i="1"/>
  <c r="K483" i="1"/>
  <c r="K484" i="1"/>
  <c r="K485" i="1"/>
  <c r="K486" i="1"/>
  <c r="K487" i="1"/>
  <c r="K488" i="1"/>
  <c r="K489" i="1"/>
  <c r="K490" i="1"/>
  <c r="K491" i="1"/>
  <c r="K492" i="1"/>
  <c r="K493" i="1"/>
  <c r="K494" i="1"/>
  <c r="K495" i="1"/>
  <c r="K496" i="1"/>
  <c r="K497" i="1"/>
  <c r="K498" i="1"/>
  <c r="K499" i="1"/>
  <c r="K500" i="1"/>
  <c r="K501" i="1"/>
  <c r="K502" i="1"/>
  <c r="K503" i="1"/>
  <c r="K504" i="1"/>
  <c r="K505" i="1"/>
  <c r="K506" i="1"/>
  <c r="K507" i="1"/>
  <c r="K508" i="1"/>
  <c r="K509" i="1"/>
  <c r="K510" i="1"/>
  <c r="K511" i="1"/>
  <c r="K512" i="1"/>
  <c r="K513" i="1"/>
  <c r="K514" i="1"/>
  <c r="K515" i="1"/>
  <c r="K516" i="1"/>
  <c r="K517" i="1"/>
  <c r="K518" i="1"/>
  <c r="K519" i="1"/>
  <c r="K520" i="1"/>
  <c r="K521" i="1"/>
  <c r="K522" i="1"/>
  <c r="K523" i="1"/>
  <c r="K524" i="1"/>
  <c r="K525" i="1"/>
  <c r="K526" i="1"/>
  <c r="K527" i="1"/>
  <c r="K528" i="1"/>
  <c r="K529" i="1"/>
  <c r="K530" i="1"/>
  <c r="K531" i="1"/>
  <c r="K532" i="1"/>
  <c r="K533" i="1"/>
  <c r="K534" i="1"/>
  <c r="K535" i="1"/>
  <c r="K536" i="1"/>
  <c r="K537" i="1"/>
  <c r="K538" i="1"/>
  <c r="K539" i="1"/>
  <c r="K540" i="1"/>
  <c r="K541" i="1"/>
  <c r="K542" i="1"/>
  <c r="K543" i="1"/>
  <c r="K544" i="1"/>
  <c r="K545" i="1"/>
  <c r="K546" i="1"/>
  <c r="K547" i="1"/>
  <c r="K548" i="1"/>
  <c r="K549" i="1"/>
  <c r="K550" i="1"/>
  <c r="K551" i="1"/>
  <c r="K552" i="1"/>
  <c r="K553" i="1"/>
  <c r="K554" i="1"/>
  <c r="K555" i="1"/>
  <c r="K556" i="1"/>
  <c r="K557" i="1"/>
  <c r="K558" i="1"/>
  <c r="K559" i="1"/>
  <c r="K560" i="1"/>
  <c r="K561" i="1"/>
  <c r="K562" i="1"/>
  <c r="K563" i="1"/>
  <c r="K564" i="1"/>
  <c r="K565" i="1"/>
  <c r="K566" i="1"/>
  <c r="K567" i="1"/>
  <c r="K568" i="1"/>
  <c r="K569" i="1"/>
  <c r="K570" i="1"/>
  <c r="K571" i="1"/>
  <c r="K572" i="1"/>
  <c r="K573" i="1"/>
  <c r="K574" i="1"/>
  <c r="K575" i="1"/>
  <c r="K576" i="1"/>
  <c r="K577" i="1"/>
  <c r="K578" i="1"/>
  <c r="K579" i="1"/>
  <c r="K580" i="1"/>
  <c r="K581" i="1"/>
  <c r="K582" i="1"/>
  <c r="K583" i="1"/>
  <c r="K584" i="1"/>
  <c r="K585" i="1"/>
  <c r="K586" i="1"/>
  <c r="K587" i="1"/>
  <c r="K588" i="1"/>
  <c r="K589" i="1"/>
  <c r="K590" i="1"/>
  <c r="K591" i="1"/>
  <c r="K592" i="1"/>
  <c r="K593" i="1"/>
  <c r="K594" i="1"/>
  <c r="K595" i="1"/>
  <c r="K596" i="1"/>
  <c r="K597" i="1"/>
  <c r="K598" i="1"/>
  <c r="K599" i="1"/>
  <c r="K600" i="1"/>
  <c r="K601" i="1"/>
  <c r="K602" i="1"/>
  <c r="K603" i="1"/>
  <c r="K604" i="1"/>
  <c r="K605" i="1"/>
  <c r="K606" i="1"/>
  <c r="K607" i="1"/>
  <c r="K608" i="1"/>
  <c r="K609" i="1"/>
  <c r="K610" i="1"/>
  <c r="K611" i="1"/>
  <c r="K612" i="1"/>
  <c r="K613" i="1"/>
  <c r="K614" i="1"/>
  <c r="K615" i="1"/>
  <c r="K616" i="1"/>
  <c r="K617" i="1"/>
  <c r="K618" i="1"/>
  <c r="K619" i="1"/>
  <c r="K620" i="1"/>
  <c r="K621" i="1"/>
  <c r="K622" i="1"/>
  <c r="K623" i="1"/>
  <c r="K624" i="1"/>
  <c r="K625" i="1"/>
  <c r="K626" i="1"/>
  <c r="K627" i="1"/>
  <c r="K628" i="1"/>
  <c r="K629" i="1"/>
  <c r="K630" i="1"/>
  <c r="K631" i="1"/>
  <c r="K632" i="1"/>
  <c r="K633" i="1"/>
  <c r="K634" i="1"/>
  <c r="K635" i="1"/>
  <c r="K636" i="1"/>
  <c r="K637" i="1"/>
  <c r="K638" i="1"/>
  <c r="K639" i="1"/>
  <c r="K640" i="1"/>
  <c r="K641" i="1"/>
  <c r="K642" i="1"/>
  <c r="K643" i="1"/>
  <c r="K644" i="1"/>
  <c r="K645" i="1"/>
  <c r="K646" i="1"/>
  <c r="K647" i="1"/>
  <c r="K648" i="1"/>
  <c r="K649" i="1"/>
  <c r="K650" i="1"/>
  <c r="K651" i="1"/>
  <c r="K652" i="1"/>
  <c r="K653" i="1"/>
  <c r="K654" i="1"/>
  <c r="K655" i="1"/>
  <c r="K656" i="1"/>
  <c r="K657" i="1"/>
  <c r="K658" i="1"/>
  <c r="K659" i="1"/>
  <c r="K660" i="1"/>
  <c r="K661" i="1"/>
  <c r="K662" i="1"/>
  <c r="K663" i="1"/>
  <c r="K664" i="1"/>
  <c r="K665" i="1"/>
  <c r="K666" i="1"/>
  <c r="K667" i="1"/>
  <c r="K668" i="1"/>
  <c r="K669" i="1"/>
  <c r="K670" i="1"/>
  <c r="K671" i="1"/>
  <c r="K672" i="1"/>
  <c r="K673" i="1"/>
  <c r="K674" i="1"/>
  <c r="K675" i="1"/>
  <c r="K676" i="1"/>
  <c r="K677" i="1"/>
  <c r="K678" i="1"/>
  <c r="K679" i="1"/>
  <c r="K680" i="1"/>
  <c r="K681" i="1"/>
  <c r="K682" i="1"/>
  <c r="K683" i="1"/>
  <c r="K684" i="1"/>
  <c r="K685" i="1"/>
  <c r="K686" i="1"/>
  <c r="K687" i="1"/>
  <c r="K688" i="1"/>
  <c r="K689" i="1"/>
  <c r="K690" i="1"/>
  <c r="K691" i="1"/>
  <c r="K692" i="1"/>
  <c r="K693" i="1"/>
  <c r="K694" i="1"/>
  <c r="K695" i="1"/>
  <c r="K696" i="1"/>
  <c r="K697" i="1"/>
  <c r="K698" i="1"/>
  <c r="K699" i="1"/>
  <c r="K700" i="1"/>
  <c r="K701" i="1"/>
  <c r="K702" i="1"/>
  <c r="K703" i="1"/>
  <c r="K704" i="1"/>
  <c r="K705" i="1"/>
  <c r="K706" i="1"/>
  <c r="K707" i="1"/>
  <c r="K708" i="1"/>
  <c r="K709" i="1"/>
  <c r="K710" i="1"/>
  <c r="K711" i="1"/>
  <c r="K712" i="1"/>
  <c r="K713" i="1"/>
  <c r="K714" i="1"/>
  <c r="K715" i="1"/>
  <c r="K716" i="1"/>
  <c r="K717" i="1"/>
  <c r="K718" i="1"/>
  <c r="K719" i="1"/>
  <c r="K720" i="1"/>
  <c r="K721" i="1"/>
  <c r="K722" i="1"/>
  <c r="K723" i="1"/>
  <c r="K724" i="1"/>
  <c r="K725" i="1"/>
  <c r="K726" i="1"/>
  <c r="K727" i="1"/>
  <c r="K728" i="1"/>
  <c r="K729" i="1"/>
  <c r="K730" i="1"/>
  <c r="K731" i="1"/>
  <c r="K732" i="1"/>
  <c r="K733" i="1"/>
  <c r="K734" i="1"/>
  <c r="K735" i="1"/>
  <c r="K736" i="1"/>
  <c r="K737" i="1"/>
  <c r="K738" i="1"/>
  <c r="K739" i="1"/>
  <c r="K740" i="1"/>
  <c r="K741" i="1"/>
  <c r="K742" i="1"/>
  <c r="K743" i="1"/>
  <c r="K744" i="1"/>
  <c r="K745" i="1"/>
  <c r="K746" i="1"/>
  <c r="K747" i="1"/>
  <c r="K748" i="1"/>
  <c r="K749" i="1"/>
  <c r="K750" i="1"/>
  <c r="K751" i="1"/>
  <c r="K752" i="1"/>
  <c r="K753" i="1"/>
  <c r="K754" i="1"/>
  <c r="K755" i="1"/>
  <c r="K756" i="1"/>
  <c r="K757" i="1"/>
  <c r="K758" i="1"/>
  <c r="K759" i="1"/>
  <c r="K760" i="1"/>
  <c r="K761" i="1"/>
  <c r="K762" i="1"/>
  <c r="K763" i="1"/>
  <c r="K764" i="1"/>
  <c r="K765" i="1"/>
  <c r="K766" i="1"/>
  <c r="K767" i="1"/>
  <c r="K768" i="1"/>
  <c r="K769" i="1"/>
  <c r="K770" i="1"/>
  <c r="K771" i="1"/>
  <c r="K772" i="1"/>
  <c r="K773" i="1"/>
  <c r="K774" i="1"/>
  <c r="K775" i="1"/>
  <c r="K776" i="1"/>
  <c r="K777" i="1"/>
  <c r="K778" i="1"/>
  <c r="K779" i="1"/>
  <c r="K780" i="1"/>
  <c r="K781" i="1"/>
  <c r="K782" i="1"/>
  <c r="K783" i="1"/>
  <c r="K784" i="1"/>
  <c r="K785" i="1"/>
  <c r="K786" i="1"/>
  <c r="K787" i="1"/>
  <c r="K788" i="1"/>
  <c r="K789" i="1"/>
  <c r="K790" i="1"/>
  <c r="K791" i="1"/>
  <c r="K792" i="1"/>
  <c r="K793" i="1"/>
  <c r="K794" i="1"/>
  <c r="K795" i="1"/>
  <c r="K796" i="1"/>
  <c r="K797" i="1"/>
  <c r="K798" i="1"/>
  <c r="K799" i="1"/>
  <c r="K800" i="1"/>
  <c r="K801" i="1"/>
  <c r="K802" i="1"/>
  <c r="K803" i="1"/>
  <c r="K804" i="1"/>
  <c r="K805" i="1"/>
  <c r="K806" i="1"/>
  <c r="K807" i="1"/>
  <c r="K808" i="1"/>
  <c r="K809" i="1"/>
  <c r="K810" i="1"/>
  <c r="K811" i="1"/>
  <c r="K812" i="1"/>
  <c r="K813" i="1"/>
  <c r="K814" i="1"/>
  <c r="K815" i="1"/>
  <c r="K816" i="1"/>
  <c r="K817" i="1"/>
  <c r="K818" i="1"/>
  <c r="K819" i="1"/>
  <c r="K820" i="1"/>
  <c r="K821" i="1"/>
  <c r="K822" i="1"/>
  <c r="K823" i="1"/>
  <c r="K824" i="1"/>
  <c r="K825" i="1"/>
  <c r="K826" i="1"/>
  <c r="K827" i="1"/>
  <c r="K828" i="1"/>
  <c r="K829" i="1"/>
  <c r="K830" i="1"/>
  <c r="K831" i="1"/>
  <c r="K832" i="1"/>
  <c r="K833" i="1"/>
  <c r="K834" i="1"/>
  <c r="K835" i="1"/>
  <c r="K836" i="1"/>
  <c r="K837" i="1"/>
  <c r="K838" i="1"/>
  <c r="K839" i="1"/>
  <c r="K840" i="1"/>
  <c r="K841" i="1"/>
  <c r="K842" i="1"/>
  <c r="K843" i="1"/>
  <c r="K844" i="1"/>
  <c r="K845" i="1"/>
  <c r="K846" i="1"/>
  <c r="K847" i="1"/>
  <c r="K848" i="1"/>
  <c r="K849" i="1"/>
  <c r="K850" i="1"/>
  <c r="K851" i="1"/>
  <c r="K852" i="1"/>
  <c r="K853" i="1"/>
  <c r="K854" i="1"/>
  <c r="K855" i="1"/>
  <c r="K856" i="1"/>
  <c r="K857" i="1"/>
  <c r="K858" i="1"/>
  <c r="K859" i="1"/>
  <c r="K860" i="1"/>
  <c r="K861" i="1"/>
  <c r="K862" i="1"/>
  <c r="K863" i="1"/>
  <c r="K864" i="1"/>
  <c r="K865" i="1"/>
  <c r="K866" i="1"/>
  <c r="K867" i="1"/>
  <c r="K868" i="1"/>
  <c r="K869" i="1"/>
  <c r="K870" i="1"/>
  <c r="K871" i="1"/>
  <c r="K872" i="1"/>
  <c r="K873" i="1"/>
  <c r="K874" i="1"/>
  <c r="K875" i="1"/>
  <c r="K876" i="1"/>
  <c r="K877" i="1"/>
  <c r="K878" i="1"/>
  <c r="K879" i="1"/>
  <c r="K880" i="1"/>
  <c r="K881" i="1"/>
  <c r="K882" i="1"/>
  <c r="K883" i="1"/>
  <c r="K884" i="1"/>
  <c r="K885" i="1"/>
  <c r="K886" i="1"/>
  <c r="K887" i="1"/>
  <c r="K888" i="1"/>
  <c r="K889" i="1"/>
  <c r="K890" i="1"/>
  <c r="K891" i="1"/>
  <c r="K892" i="1"/>
  <c r="K893" i="1"/>
  <c r="K894" i="1"/>
  <c r="K895" i="1"/>
  <c r="K896" i="1"/>
  <c r="K897" i="1"/>
  <c r="K898" i="1"/>
  <c r="K899" i="1"/>
  <c r="K900" i="1"/>
  <c r="K901" i="1"/>
  <c r="K902" i="1"/>
  <c r="K903" i="1"/>
  <c r="K904" i="1"/>
  <c r="K905" i="1"/>
  <c r="K906" i="1"/>
  <c r="K907" i="1"/>
  <c r="K908" i="1"/>
  <c r="K909" i="1"/>
  <c r="K910" i="1"/>
  <c r="K911" i="1"/>
  <c r="K912" i="1"/>
  <c r="K913" i="1"/>
  <c r="K914" i="1"/>
  <c r="K915" i="1"/>
  <c r="K916" i="1"/>
  <c r="K917" i="1"/>
  <c r="K918" i="1"/>
  <c r="K919" i="1"/>
  <c r="K920" i="1"/>
  <c r="K921" i="1"/>
  <c r="K922" i="1"/>
  <c r="K923" i="1"/>
  <c r="K924" i="1"/>
  <c r="K925" i="1"/>
  <c r="K926" i="1"/>
  <c r="K927" i="1"/>
  <c r="K928" i="1"/>
  <c r="K929" i="1"/>
  <c r="K930" i="1"/>
  <c r="K931" i="1"/>
  <c r="K932" i="1"/>
  <c r="K933" i="1"/>
  <c r="K934" i="1"/>
  <c r="K935" i="1"/>
  <c r="K936" i="1"/>
  <c r="K937" i="1"/>
  <c r="K938" i="1"/>
  <c r="K939" i="1"/>
  <c r="K940" i="1"/>
  <c r="K941" i="1"/>
  <c r="K942" i="1"/>
  <c r="K943" i="1"/>
  <c r="K944" i="1"/>
  <c r="K945" i="1"/>
  <c r="K946" i="1"/>
  <c r="K947" i="1"/>
  <c r="K948" i="1"/>
  <c r="K949" i="1"/>
  <c r="K950" i="1"/>
  <c r="K951" i="1"/>
  <c r="K952" i="1"/>
  <c r="K953" i="1"/>
  <c r="K954" i="1"/>
  <c r="K955" i="1"/>
  <c r="K956" i="1"/>
  <c r="K957" i="1"/>
  <c r="K958" i="1"/>
  <c r="K959" i="1"/>
  <c r="K960" i="1"/>
  <c r="K961" i="1"/>
  <c r="K962" i="1"/>
  <c r="K963" i="1"/>
  <c r="K964" i="1"/>
  <c r="K965" i="1"/>
  <c r="K966" i="1"/>
  <c r="K967" i="1"/>
  <c r="K968" i="1"/>
  <c r="K969" i="1"/>
  <c r="K970" i="1"/>
  <c r="K971" i="1"/>
  <c r="K972" i="1"/>
  <c r="K973" i="1"/>
  <c r="K974" i="1"/>
  <c r="K975" i="1"/>
  <c r="K976" i="1"/>
  <c r="K977" i="1"/>
  <c r="K978" i="1"/>
  <c r="K979" i="1"/>
  <c r="K980" i="1"/>
  <c r="K981" i="1"/>
  <c r="K982" i="1"/>
  <c r="K983" i="1"/>
  <c r="K984" i="1"/>
  <c r="K985" i="1"/>
  <c r="K986" i="1"/>
  <c r="K987" i="1"/>
  <c r="K988" i="1"/>
  <c r="K989" i="1"/>
  <c r="K990" i="1"/>
  <c r="K991" i="1"/>
  <c r="K992" i="1"/>
  <c r="K993" i="1"/>
  <c r="K994" i="1"/>
  <c r="K995" i="1"/>
  <c r="K996" i="1"/>
  <c r="K997" i="1"/>
  <c r="K998" i="1"/>
  <c r="K999" i="1"/>
  <c r="K1000" i="1"/>
  <c r="K1001" i="1"/>
  <c r="K1002" i="1"/>
  <c r="K1003" i="1"/>
  <c r="K1004" i="1"/>
  <c r="K1005" i="1"/>
  <c r="K1006" i="1"/>
  <c r="K1007" i="1"/>
  <c r="K1008" i="1"/>
  <c r="K1009" i="1"/>
  <c r="K1010" i="1"/>
  <c r="K1011" i="1"/>
  <c r="K1012" i="1"/>
  <c r="K1013" i="1"/>
  <c r="K1014" i="1"/>
  <c r="K1015" i="1"/>
  <c r="K1016" i="1"/>
  <c r="K1017" i="1"/>
  <c r="K1018" i="1"/>
  <c r="K1019" i="1"/>
  <c r="K1020" i="1"/>
  <c r="K1021" i="1"/>
  <c r="K1022" i="1"/>
  <c r="K1023" i="1"/>
  <c r="K1024" i="1"/>
  <c r="K1025" i="1"/>
  <c r="K1026" i="1"/>
  <c r="K1027" i="1"/>
  <c r="K1028" i="1"/>
  <c r="K1029" i="1"/>
  <c r="K1030" i="1"/>
  <c r="K1031" i="1"/>
  <c r="K1032" i="1"/>
  <c r="K1033" i="1"/>
  <c r="K1034" i="1"/>
  <c r="K1035" i="1"/>
  <c r="K1036" i="1"/>
  <c r="K1037" i="1"/>
  <c r="K1038" i="1"/>
  <c r="K1039" i="1"/>
  <c r="K1040" i="1"/>
  <c r="K1041" i="1"/>
  <c r="K1042" i="1"/>
  <c r="K1043" i="1"/>
  <c r="K1044" i="1"/>
  <c r="K1045" i="1"/>
  <c r="K1046" i="1"/>
  <c r="K1047" i="1"/>
  <c r="K1048" i="1"/>
  <c r="K1049" i="1"/>
  <c r="K1050" i="1"/>
  <c r="K1051" i="1"/>
  <c r="K1052" i="1"/>
  <c r="K1053" i="1"/>
  <c r="K1054" i="1"/>
  <c r="K1055" i="1"/>
  <c r="K1056" i="1"/>
  <c r="K1057" i="1"/>
  <c r="K1058" i="1"/>
  <c r="K1059" i="1"/>
  <c r="K1060" i="1"/>
  <c r="K1061" i="1"/>
  <c r="K1062" i="1"/>
  <c r="K1063" i="1"/>
  <c r="K1064" i="1"/>
  <c r="K1065" i="1"/>
  <c r="K1066" i="1"/>
  <c r="K1067" i="1"/>
  <c r="K1068" i="1"/>
  <c r="K1069" i="1"/>
  <c r="K1070" i="1"/>
  <c r="K1071" i="1"/>
  <c r="K1072" i="1"/>
  <c r="K1073" i="1"/>
  <c r="K1074" i="1"/>
  <c r="K1075" i="1"/>
  <c r="K1076" i="1"/>
  <c r="K1077" i="1"/>
  <c r="K1078" i="1"/>
  <c r="K1079" i="1"/>
  <c r="K1080" i="1"/>
  <c r="K1081" i="1"/>
  <c r="K1082" i="1"/>
  <c r="K1083" i="1"/>
  <c r="K1084" i="1"/>
  <c r="K1085" i="1"/>
  <c r="K1086" i="1"/>
  <c r="K1087" i="1"/>
  <c r="K1088" i="1"/>
  <c r="K1089" i="1"/>
  <c r="K1090" i="1"/>
  <c r="K1091" i="1"/>
  <c r="K1092" i="1"/>
  <c r="K1093" i="1"/>
  <c r="K1094" i="1"/>
  <c r="K1095" i="1"/>
  <c r="K1096" i="1"/>
  <c r="K1097" i="1"/>
  <c r="K1098" i="1"/>
  <c r="K1099" i="1"/>
  <c r="K1100" i="1"/>
  <c r="K1101" i="1"/>
  <c r="K1102" i="1"/>
  <c r="K1103" i="1"/>
  <c r="K1104" i="1"/>
  <c r="K1105" i="1"/>
  <c r="K1106" i="1"/>
  <c r="K1107" i="1"/>
  <c r="K1108" i="1"/>
  <c r="K1109" i="1"/>
  <c r="K1110" i="1"/>
  <c r="K1111" i="1"/>
  <c r="K1112" i="1"/>
  <c r="K1113" i="1"/>
  <c r="K1114" i="1"/>
  <c r="K1115" i="1"/>
  <c r="K1116" i="1"/>
  <c r="K1117" i="1"/>
  <c r="K1118" i="1"/>
  <c r="K1119" i="1"/>
  <c r="K1120" i="1"/>
  <c r="K1121" i="1"/>
  <c r="K1122" i="1"/>
  <c r="K1123" i="1"/>
  <c r="K1124" i="1"/>
  <c r="K1125" i="1"/>
  <c r="K1126" i="1"/>
  <c r="K1127" i="1"/>
  <c r="K1128" i="1"/>
  <c r="K1129" i="1"/>
  <c r="K1130" i="1"/>
  <c r="K1131" i="1"/>
  <c r="K1132" i="1"/>
  <c r="K1133" i="1"/>
  <c r="K1134" i="1"/>
  <c r="K1135" i="1"/>
  <c r="K1136" i="1"/>
  <c r="K1137" i="1"/>
  <c r="K1138" i="1"/>
  <c r="K1139" i="1"/>
  <c r="K1140" i="1"/>
  <c r="K1141" i="1"/>
  <c r="K1142" i="1"/>
  <c r="K1143" i="1"/>
  <c r="K1144" i="1"/>
  <c r="K1145" i="1"/>
  <c r="K1146" i="1"/>
  <c r="K1147" i="1"/>
  <c r="K1148" i="1"/>
  <c r="K1149" i="1"/>
  <c r="K1150" i="1"/>
  <c r="K1151" i="1"/>
  <c r="K1152" i="1"/>
  <c r="K1153" i="1"/>
  <c r="K1154" i="1"/>
  <c r="K1155" i="1"/>
  <c r="K1156" i="1"/>
  <c r="K1157" i="1"/>
  <c r="K1158" i="1"/>
  <c r="K1159" i="1"/>
  <c r="K1160" i="1"/>
  <c r="K1161" i="1"/>
  <c r="K1162" i="1"/>
  <c r="K1163" i="1"/>
  <c r="K1164" i="1"/>
  <c r="K1165" i="1"/>
  <c r="K1166" i="1"/>
  <c r="K1167" i="1"/>
  <c r="K1168" i="1"/>
  <c r="K1169" i="1"/>
  <c r="K1170" i="1"/>
  <c r="K1171" i="1"/>
  <c r="K1172" i="1"/>
  <c r="K1173" i="1"/>
  <c r="K1174" i="1"/>
  <c r="K1175" i="1"/>
  <c r="K1176" i="1"/>
  <c r="K1177" i="1"/>
  <c r="K1178" i="1"/>
  <c r="K1179" i="1"/>
  <c r="K1180" i="1"/>
  <c r="K1181" i="1"/>
  <c r="K1182" i="1"/>
  <c r="K1183" i="1"/>
  <c r="K1184" i="1"/>
  <c r="K1185" i="1"/>
  <c r="K1186" i="1"/>
  <c r="K1187" i="1"/>
  <c r="K1188" i="1"/>
  <c r="K1189" i="1"/>
  <c r="K1190" i="1"/>
  <c r="K1191" i="1"/>
  <c r="K1192" i="1"/>
  <c r="K1193" i="1"/>
  <c r="K1194" i="1"/>
  <c r="K1195" i="1"/>
  <c r="K1196" i="1"/>
  <c r="K1197" i="1"/>
  <c r="K1198" i="1"/>
  <c r="K1199" i="1"/>
  <c r="K1200" i="1"/>
  <c r="K1201" i="1"/>
  <c r="K1202" i="1"/>
  <c r="K1203" i="1"/>
  <c r="K1204" i="1"/>
  <c r="K1205" i="1"/>
  <c r="K1206" i="1"/>
  <c r="K1207" i="1"/>
  <c r="K1208" i="1"/>
  <c r="K1209" i="1"/>
  <c r="K1210" i="1"/>
  <c r="K1211" i="1"/>
  <c r="K1212" i="1"/>
  <c r="K1213" i="1"/>
  <c r="K1214" i="1"/>
  <c r="K1215" i="1"/>
  <c r="K1216" i="1"/>
  <c r="K1217" i="1"/>
  <c r="K1218" i="1"/>
  <c r="K1219" i="1"/>
  <c r="K1220" i="1"/>
  <c r="K1221" i="1"/>
  <c r="K1222" i="1"/>
  <c r="K1223" i="1"/>
  <c r="K1224" i="1"/>
  <c r="K1225" i="1"/>
  <c r="K1226" i="1"/>
  <c r="K1227" i="1"/>
  <c r="K1228" i="1"/>
  <c r="K1229" i="1"/>
  <c r="K1230" i="1"/>
  <c r="K1231" i="1"/>
  <c r="K1232" i="1"/>
  <c r="K1233" i="1"/>
  <c r="K1234" i="1"/>
  <c r="K1235" i="1"/>
  <c r="K1236" i="1"/>
  <c r="K1237" i="1"/>
  <c r="K1238" i="1"/>
  <c r="K1239" i="1"/>
  <c r="K1240" i="1"/>
  <c r="K1241" i="1"/>
  <c r="K1242" i="1"/>
  <c r="K1243" i="1"/>
  <c r="K1244" i="1"/>
  <c r="K1245" i="1"/>
  <c r="K1246" i="1"/>
  <c r="K1247" i="1"/>
  <c r="K1248" i="1"/>
  <c r="K1249" i="1"/>
  <c r="K1250" i="1"/>
  <c r="K1251" i="1"/>
  <c r="K1252" i="1"/>
  <c r="K1253" i="1"/>
  <c r="K1254" i="1"/>
  <c r="K1255" i="1"/>
  <c r="K1256" i="1"/>
  <c r="K1257" i="1"/>
  <c r="K1258" i="1"/>
  <c r="K1259" i="1"/>
  <c r="K1260" i="1"/>
  <c r="K1261" i="1"/>
  <c r="K1262" i="1"/>
  <c r="K1263" i="1"/>
  <c r="K1264" i="1"/>
  <c r="K1265" i="1"/>
  <c r="K1266" i="1"/>
  <c r="K1267" i="1"/>
  <c r="K1268" i="1"/>
  <c r="K1269" i="1"/>
  <c r="K1270" i="1"/>
  <c r="K1271" i="1"/>
  <c r="K1272" i="1"/>
  <c r="K1273" i="1"/>
  <c r="K1274" i="1"/>
  <c r="K1275" i="1"/>
  <c r="K1276" i="1"/>
  <c r="K1277" i="1"/>
  <c r="K1278" i="1"/>
  <c r="K1279" i="1"/>
  <c r="K1280" i="1"/>
  <c r="K1281" i="1"/>
  <c r="K1282" i="1"/>
  <c r="K1283" i="1"/>
  <c r="K1284" i="1"/>
  <c r="K1285" i="1"/>
  <c r="K1286" i="1"/>
  <c r="K1287" i="1"/>
  <c r="K1288" i="1"/>
  <c r="K1289" i="1"/>
  <c r="K1290" i="1"/>
  <c r="K1291" i="1"/>
  <c r="K1292" i="1"/>
  <c r="K1293" i="1"/>
  <c r="K1294" i="1"/>
  <c r="K1295" i="1"/>
  <c r="K1296" i="1"/>
  <c r="K1297" i="1"/>
  <c r="K1298" i="1"/>
  <c r="K1299" i="1"/>
  <c r="K1300" i="1"/>
  <c r="K1301" i="1"/>
  <c r="K1302" i="1"/>
  <c r="K1303" i="1"/>
  <c r="K1304" i="1"/>
  <c r="K1305" i="1"/>
  <c r="K1306" i="1"/>
  <c r="K1307" i="1"/>
  <c r="K1308" i="1"/>
  <c r="K1309" i="1"/>
  <c r="K1310" i="1"/>
  <c r="K1311" i="1"/>
  <c r="K1312" i="1"/>
  <c r="K1313" i="1"/>
  <c r="K1314" i="1"/>
  <c r="K1315" i="1"/>
  <c r="K1316" i="1"/>
  <c r="K1317" i="1"/>
  <c r="K1318" i="1"/>
  <c r="K1319" i="1"/>
  <c r="K1320" i="1"/>
  <c r="K1321" i="1"/>
  <c r="K1322" i="1"/>
  <c r="K1323" i="1"/>
  <c r="K1324" i="1"/>
  <c r="K1325" i="1"/>
  <c r="K1326" i="1"/>
  <c r="K1327" i="1"/>
  <c r="K1328" i="1"/>
  <c r="K1329" i="1"/>
  <c r="K1330" i="1"/>
  <c r="K1331" i="1"/>
  <c r="K1332" i="1"/>
  <c r="K1333" i="1"/>
  <c r="K1334" i="1"/>
  <c r="K1335" i="1"/>
  <c r="K1336" i="1"/>
  <c r="K1337" i="1"/>
  <c r="K1338" i="1"/>
  <c r="K1339" i="1"/>
  <c r="K1340" i="1"/>
  <c r="K1341" i="1"/>
  <c r="K1342" i="1"/>
  <c r="K1343" i="1"/>
  <c r="K1344" i="1"/>
  <c r="K1345" i="1"/>
  <c r="K1346" i="1"/>
  <c r="K1347" i="1"/>
  <c r="K1348" i="1"/>
  <c r="K1349" i="1"/>
  <c r="K1350" i="1"/>
  <c r="K1351" i="1"/>
  <c r="K1352" i="1"/>
  <c r="K1353" i="1"/>
  <c r="K1354" i="1"/>
  <c r="K1355" i="1"/>
  <c r="K1356" i="1"/>
  <c r="K1357" i="1"/>
  <c r="K1358" i="1"/>
  <c r="K1359" i="1"/>
  <c r="K1360" i="1"/>
  <c r="K1361" i="1"/>
  <c r="K1362" i="1"/>
  <c r="K1363" i="1"/>
  <c r="K1364" i="1"/>
  <c r="K1365" i="1"/>
  <c r="K1366" i="1"/>
  <c r="K1367" i="1"/>
  <c r="K1368" i="1"/>
  <c r="K1369" i="1"/>
  <c r="K1370" i="1"/>
  <c r="K1371" i="1"/>
  <c r="K1372" i="1"/>
  <c r="K1373" i="1"/>
  <c r="K1374" i="1"/>
  <c r="K1375" i="1"/>
  <c r="K1376" i="1"/>
  <c r="K1377" i="1"/>
  <c r="K1378" i="1"/>
  <c r="K1379" i="1"/>
  <c r="K1380" i="1"/>
  <c r="K1381" i="1"/>
  <c r="K1382" i="1"/>
  <c r="K1383" i="1"/>
  <c r="K1384" i="1"/>
  <c r="K1385" i="1"/>
  <c r="K1386" i="1"/>
  <c r="K1387" i="1"/>
  <c r="K1388" i="1"/>
  <c r="K1389" i="1"/>
  <c r="K1390" i="1"/>
  <c r="K1391" i="1"/>
  <c r="K1392" i="1"/>
  <c r="K1393" i="1"/>
  <c r="K1394" i="1"/>
  <c r="K1395" i="1"/>
  <c r="K1396" i="1"/>
  <c r="K1397" i="1"/>
  <c r="K1398" i="1"/>
  <c r="K1399" i="1"/>
  <c r="K1400" i="1"/>
  <c r="K1401" i="1"/>
  <c r="K1402" i="1"/>
  <c r="K1403" i="1"/>
  <c r="K1404" i="1"/>
  <c r="K1405" i="1"/>
  <c r="K1406" i="1"/>
  <c r="K1407" i="1"/>
  <c r="K1408" i="1"/>
  <c r="K1409" i="1"/>
  <c r="K1410" i="1"/>
  <c r="K1411" i="1"/>
  <c r="K1412" i="1"/>
  <c r="K1413" i="1"/>
  <c r="K1414" i="1"/>
  <c r="K1415" i="1"/>
  <c r="K1416" i="1"/>
  <c r="K1417" i="1"/>
  <c r="K1418" i="1"/>
  <c r="K1419" i="1"/>
  <c r="K1420" i="1"/>
  <c r="K1421" i="1"/>
  <c r="K1422" i="1"/>
  <c r="K1423" i="1"/>
  <c r="K1424" i="1"/>
  <c r="K1425" i="1"/>
  <c r="K1426" i="1"/>
  <c r="K1427" i="1"/>
  <c r="K1428" i="1"/>
  <c r="K1429" i="1"/>
  <c r="K1430" i="1"/>
  <c r="K1431" i="1"/>
  <c r="K1432" i="1"/>
  <c r="K1433" i="1"/>
  <c r="K1434" i="1"/>
  <c r="K1435" i="1"/>
  <c r="K1436" i="1"/>
  <c r="K1437" i="1"/>
  <c r="K1438" i="1"/>
  <c r="K1439" i="1"/>
  <c r="K1440" i="1"/>
  <c r="K1441" i="1"/>
  <c r="K1442" i="1"/>
  <c r="K1443" i="1"/>
  <c r="K1444" i="1"/>
  <c r="K1445" i="1"/>
  <c r="K1446" i="1"/>
  <c r="K1447" i="1"/>
  <c r="K1448" i="1"/>
  <c r="K1449" i="1"/>
  <c r="K1450" i="1"/>
  <c r="K1451" i="1"/>
  <c r="K1452" i="1"/>
  <c r="K1453" i="1"/>
  <c r="K1454" i="1"/>
  <c r="K1455" i="1"/>
  <c r="K1456" i="1"/>
  <c r="K1457" i="1"/>
  <c r="K1458" i="1"/>
  <c r="K1459" i="1"/>
  <c r="K1460" i="1"/>
  <c r="K1461" i="1"/>
  <c r="K1462" i="1"/>
  <c r="K1463" i="1"/>
  <c r="K1464" i="1"/>
  <c r="K1465" i="1"/>
  <c r="K1466" i="1"/>
  <c r="K1467" i="1"/>
  <c r="K1468" i="1"/>
  <c r="K1469" i="1"/>
  <c r="K1470" i="1"/>
  <c r="K1471" i="1"/>
  <c r="K1472" i="1"/>
  <c r="K1473" i="1"/>
  <c r="K1474" i="1"/>
  <c r="K1475" i="1"/>
  <c r="K1476" i="1"/>
  <c r="K1477" i="1"/>
  <c r="K1478" i="1"/>
  <c r="K1479" i="1"/>
  <c r="K1480" i="1"/>
  <c r="K1481" i="1"/>
  <c r="K1482" i="1"/>
  <c r="K1483" i="1"/>
  <c r="K1484" i="1"/>
  <c r="K1485" i="1"/>
  <c r="K1486" i="1"/>
  <c r="K1487" i="1"/>
  <c r="K1488" i="1"/>
  <c r="K1489" i="1"/>
  <c r="K1490" i="1"/>
  <c r="K1491" i="1"/>
  <c r="K1492" i="1"/>
  <c r="K1493" i="1"/>
  <c r="K1494" i="1"/>
  <c r="K1495" i="1"/>
  <c r="K1496" i="1"/>
  <c r="K1497" i="1"/>
  <c r="K1498" i="1"/>
  <c r="K1499" i="1"/>
  <c r="K1500" i="1"/>
  <c r="K1501" i="1"/>
  <c r="K1502" i="1"/>
  <c r="K1503" i="1"/>
  <c r="K4" i="1"/>
  <c r="J4" i="1"/>
  <c r="E3" i="2" l="1"/>
  <c r="B3" i="3"/>
  <c r="B4" i="3" s="1"/>
  <c r="B5" i="3" s="1"/>
  <c r="B6" i="3" s="1"/>
  <c r="B7" i="3" s="1"/>
  <c r="B8" i="3" s="1"/>
  <c r="B9" i="3" s="1"/>
  <c r="B10" i="3" s="1"/>
  <c r="B11" i="3" s="1"/>
  <c r="B12" i="3" s="1"/>
  <c r="B13" i="3" s="1"/>
  <c r="B14" i="3" s="1"/>
  <c r="B15" i="3" s="1"/>
  <c r="B16" i="3" s="1"/>
  <c r="B17" i="3" s="1"/>
  <c r="B18" i="3" s="1"/>
  <c r="B19" i="3" s="1"/>
  <c r="B20" i="3" s="1"/>
  <c r="B21" i="3" s="1"/>
  <c r="B22" i="3" s="1"/>
  <c r="B23" i="3" s="1"/>
  <c r="B24" i="3" s="1"/>
  <c r="B25" i="3" s="1"/>
  <c r="B26" i="3" s="1"/>
  <c r="B27" i="3" s="1"/>
  <c r="B28" i="3" s="1"/>
  <c r="B29" i="3" s="1"/>
  <c r="B30" i="3" s="1"/>
  <c r="B31" i="3" s="1"/>
  <c r="B32" i="3" s="1"/>
  <c r="B33" i="3" s="1"/>
  <c r="B34" i="3" s="1"/>
  <c r="B35" i="3" s="1"/>
  <c r="B36" i="3" s="1"/>
  <c r="B37" i="3" s="1"/>
  <c r="B38" i="3" s="1"/>
  <c r="B39" i="3" s="1"/>
  <c r="B40" i="3" s="1"/>
  <c r="B41" i="3" s="1"/>
  <c r="B42" i="3" s="1"/>
  <c r="B43" i="3" s="1"/>
  <c r="B44" i="3" s="1"/>
  <c r="B45" i="3" s="1"/>
  <c r="B46" i="3" s="1"/>
  <c r="B47" i="3" s="1"/>
  <c r="B48" i="3" s="1"/>
  <c r="B49" i="3" s="1"/>
  <c r="B50" i="3" s="1"/>
  <c r="B51" i="3" s="1"/>
  <c r="B52" i="3" s="1"/>
  <c r="B53" i="3" s="1"/>
  <c r="B54" i="3" s="1"/>
  <c r="B55" i="3" s="1"/>
  <c r="B56" i="3" s="1"/>
  <c r="B57" i="3" s="1"/>
  <c r="B58" i="3" s="1"/>
  <c r="B59" i="3" s="1"/>
  <c r="E6" i="2" l="1"/>
  <c r="E8" i="2"/>
  <c r="E10" i="2"/>
  <c r="E12" i="2"/>
  <c r="E14" i="2"/>
  <c r="E16" i="2"/>
  <c r="E18" i="2"/>
  <c r="E20" i="2"/>
  <c r="E22" i="2"/>
  <c r="E24" i="2"/>
  <c r="E26" i="2"/>
  <c r="E28" i="2"/>
  <c r="E30" i="2"/>
  <c r="E32" i="2"/>
  <c r="E34" i="2"/>
  <c r="E36" i="2"/>
  <c r="E38" i="2"/>
  <c r="E5" i="2"/>
  <c r="E4" i="2"/>
  <c r="E9" i="2"/>
  <c r="E13" i="2"/>
  <c r="E17" i="2"/>
  <c r="E21" i="2"/>
  <c r="E25" i="2"/>
  <c r="E29" i="2"/>
  <c r="E33" i="2"/>
  <c r="E37" i="2"/>
  <c r="E39" i="2"/>
  <c r="E11" i="2"/>
  <c r="E19" i="2"/>
  <c r="E27" i="2"/>
  <c r="E35" i="2"/>
  <c r="E40" i="2"/>
  <c r="E42" i="2"/>
  <c r="E44" i="2"/>
  <c r="E46" i="2"/>
  <c r="E48" i="2"/>
  <c r="E50" i="2"/>
  <c r="E52" i="2"/>
  <c r="E54" i="2"/>
  <c r="E56" i="2"/>
  <c r="E58" i="2"/>
  <c r="E60" i="2"/>
  <c r="E62" i="2"/>
  <c r="E64" i="2"/>
  <c r="E66" i="2"/>
  <c r="E68" i="2"/>
  <c r="E70" i="2"/>
  <c r="E72" i="2"/>
  <c r="E74" i="2"/>
  <c r="E75" i="2"/>
  <c r="E15" i="2"/>
  <c r="E31" i="2"/>
  <c r="E41" i="2"/>
  <c r="E45" i="2"/>
  <c r="E49" i="2"/>
  <c r="E53" i="2"/>
  <c r="E57" i="2"/>
  <c r="E61" i="2"/>
  <c r="E65" i="2"/>
  <c r="E69" i="2"/>
  <c r="E7" i="2"/>
  <c r="E23" i="2"/>
  <c r="E43" i="2"/>
  <c r="E47" i="2"/>
  <c r="E51" i="2"/>
  <c r="E55" i="2"/>
  <c r="E59" i="2"/>
  <c r="E63" i="2"/>
  <c r="E67" i="2"/>
  <c r="E73" i="2"/>
  <c r="E71" i="2"/>
  <c r="E2" i="2"/>
  <c r="F3" i="2"/>
  <c r="F6" i="2" l="1"/>
  <c r="F8" i="2"/>
  <c r="F10" i="2"/>
  <c r="F12" i="2"/>
  <c r="F14" i="2"/>
  <c r="F16" i="2"/>
  <c r="F18" i="2"/>
  <c r="F20" i="2"/>
  <c r="F22" i="2"/>
  <c r="F24" i="2"/>
  <c r="F26" i="2"/>
  <c r="F28" i="2"/>
  <c r="F30" i="2"/>
  <c r="F32" i="2"/>
  <c r="F34" i="2"/>
  <c r="F36" i="2"/>
  <c r="F5" i="2"/>
  <c r="F7" i="2"/>
  <c r="F11" i="2"/>
  <c r="F15" i="2"/>
  <c r="F19" i="2"/>
  <c r="F23" i="2"/>
  <c r="F27" i="2"/>
  <c r="F31" i="2"/>
  <c r="F35" i="2"/>
  <c r="F4" i="2"/>
  <c r="F13" i="2"/>
  <c r="F21" i="2"/>
  <c r="F29" i="2"/>
  <c r="F37" i="2"/>
  <c r="F38" i="2"/>
  <c r="F41" i="2"/>
  <c r="F43" i="2"/>
  <c r="F45" i="2"/>
  <c r="F47" i="2"/>
  <c r="F49" i="2"/>
  <c r="F51" i="2"/>
  <c r="F53" i="2"/>
  <c r="F55" i="2"/>
  <c r="F57" i="2"/>
  <c r="F59" i="2"/>
  <c r="F61" i="2"/>
  <c r="F63" i="2"/>
  <c r="F65" i="2"/>
  <c r="F67" i="2"/>
  <c r="F17" i="2"/>
  <c r="F33" i="2"/>
  <c r="F39" i="2"/>
  <c r="F42" i="2"/>
  <c r="F46" i="2"/>
  <c r="F50" i="2"/>
  <c r="F54" i="2"/>
  <c r="F58" i="2"/>
  <c r="F62" i="2"/>
  <c r="F66" i="2"/>
  <c r="F70" i="2"/>
  <c r="F73" i="2"/>
  <c r="F72" i="2"/>
  <c r="F75" i="2"/>
  <c r="F68" i="2"/>
  <c r="F71" i="2"/>
  <c r="F48" i="2"/>
  <c r="F64" i="2"/>
  <c r="F44" i="2"/>
  <c r="F60" i="2"/>
  <c r="F9" i="2"/>
  <c r="F25" i="2"/>
  <c r="F40" i="2"/>
  <c r="F56" i="2"/>
  <c r="F69" i="2"/>
  <c r="F52" i="2"/>
  <c r="F74" i="2"/>
  <c r="F2" i="2"/>
  <c r="G3" i="2"/>
  <c r="G4" i="2" l="1"/>
  <c r="G7" i="2"/>
  <c r="G9" i="2"/>
  <c r="G11" i="2"/>
  <c r="G13" i="2"/>
  <c r="G15" i="2"/>
  <c r="G17" i="2"/>
  <c r="G19" i="2"/>
  <c r="G21" i="2"/>
  <c r="G23" i="2"/>
  <c r="G25" i="2"/>
  <c r="G27" i="2"/>
  <c r="G29" i="2"/>
  <c r="G31" i="2"/>
  <c r="G33" i="2"/>
  <c r="G35" i="2"/>
  <c r="G37" i="2"/>
  <c r="G39" i="2"/>
  <c r="G6" i="2"/>
  <c r="G10" i="2"/>
  <c r="G14" i="2"/>
  <c r="G18" i="2"/>
  <c r="G22" i="2"/>
  <c r="G26" i="2"/>
  <c r="G30" i="2"/>
  <c r="G34" i="2"/>
  <c r="G12" i="2"/>
  <c r="G20" i="2"/>
  <c r="G28" i="2"/>
  <c r="G36" i="2"/>
  <c r="G38" i="2"/>
  <c r="G41" i="2"/>
  <c r="G43" i="2"/>
  <c r="G45" i="2"/>
  <c r="G47" i="2"/>
  <c r="G49" i="2"/>
  <c r="G51" i="2"/>
  <c r="G53" i="2"/>
  <c r="G55" i="2"/>
  <c r="G57" i="2"/>
  <c r="G59" i="2"/>
  <c r="G61" i="2"/>
  <c r="G63" i="2"/>
  <c r="G65" i="2"/>
  <c r="G67" i="2"/>
  <c r="G69" i="2"/>
  <c r="G71" i="2"/>
  <c r="G73" i="2"/>
  <c r="G75" i="2"/>
  <c r="G5" i="2"/>
  <c r="G68" i="2"/>
  <c r="G8" i="2"/>
  <c r="G24" i="2"/>
  <c r="G42" i="2"/>
  <c r="G46" i="2"/>
  <c r="G50" i="2"/>
  <c r="G54" i="2"/>
  <c r="G58" i="2"/>
  <c r="G62" i="2"/>
  <c r="G66" i="2"/>
  <c r="G70" i="2"/>
  <c r="G16" i="2"/>
  <c r="G32" i="2"/>
  <c r="G40" i="2"/>
  <c r="G44" i="2"/>
  <c r="G48" i="2"/>
  <c r="G52" i="2"/>
  <c r="G56" i="2"/>
  <c r="G60" i="2"/>
  <c r="G64" i="2"/>
  <c r="G74" i="2"/>
  <c r="G72" i="2"/>
  <c r="H3" i="2"/>
  <c r="G2" i="2"/>
  <c r="H5" i="2" l="1"/>
  <c r="H4" i="2"/>
  <c r="H7" i="2"/>
  <c r="H9" i="2"/>
  <c r="H11" i="2"/>
  <c r="H13" i="2"/>
  <c r="H15" i="2"/>
  <c r="H17" i="2"/>
  <c r="H19" i="2"/>
  <c r="H21" i="2"/>
  <c r="H23" i="2"/>
  <c r="H25" i="2"/>
  <c r="H27" i="2"/>
  <c r="H29" i="2"/>
  <c r="H31" i="2"/>
  <c r="H33" i="2"/>
  <c r="H35" i="2"/>
  <c r="H37" i="2"/>
  <c r="H8" i="2"/>
  <c r="H12" i="2"/>
  <c r="H16" i="2"/>
  <c r="H20" i="2"/>
  <c r="H24" i="2"/>
  <c r="H28" i="2"/>
  <c r="H32" i="2"/>
  <c r="H36" i="2"/>
  <c r="H38" i="2"/>
  <c r="H6" i="2"/>
  <c r="H14" i="2"/>
  <c r="H22" i="2"/>
  <c r="H30" i="2"/>
  <c r="H40" i="2"/>
  <c r="H42" i="2"/>
  <c r="H44" i="2"/>
  <c r="H46" i="2"/>
  <c r="H48" i="2"/>
  <c r="H50" i="2"/>
  <c r="H52" i="2"/>
  <c r="H54" i="2"/>
  <c r="H56" i="2"/>
  <c r="H58" i="2"/>
  <c r="H60" i="2"/>
  <c r="H62" i="2"/>
  <c r="H64" i="2"/>
  <c r="H66" i="2"/>
  <c r="H10" i="2"/>
  <c r="H26" i="2"/>
  <c r="H43" i="2"/>
  <c r="H47" i="2"/>
  <c r="H51" i="2"/>
  <c r="H55" i="2"/>
  <c r="H59" i="2"/>
  <c r="H63" i="2"/>
  <c r="H67" i="2"/>
  <c r="H71" i="2"/>
  <c r="H74" i="2"/>
  <c r="H39" i="2"/>
  <c r="H68" i="2"/>
  <c r="H73" i="2"/>
  <c r="H69" i="2"/>
  <c r="H72" i="2"/>
  <c r="H41" i="2"/>
  <c r="H57" i="2"/>
  <c r="H53" i="2"/>
  <c r="H70" i="2"/>
  <c r="H34" i="2"/>
  <c r="H49" i="2"/>
  <c r="H65" i="2"/>
  <c r="H75" i="2"/>
  <c r="H18" i="2"/>
  <c r="H45" i="2"/>
  <c r="H61" i="2"/>
  <c r="I3" i="2"/>
  <c r="H2" i="2"/>
  <c r="I6" i="2" l="1"/>
  <c r="I8" i="2"/>
  <c r="I10" i="2"/>
  <c r="I12" i="2"/>
  <c r="I14" i="2"/>
  <c r="I16" i="2"/>
  <c r="I18" i="2"/>
  <c r="I20" i="2"/>
  <c r="I22" i="2"/>
  <c r="I24" i="2"/>
  <c r="I26" i="2"/>
  <c r="I28" i="2"/>
  <c r="I30" i="2"/>
  <c r="I32" i="2"/>
  <c r="I34" i="2"/>
  <c r="I36" i="2"/>
  <c r="I38" i="2"/>
  <c r="I5" i="2"/>
  <c r="I7" i="2"/>
  <c r="I11" i="2"/>
  <c r="I15" i="2"/>
  <c r="I19" i="2"/>
  <c r="I23" i="2"/>
  <c r="I27" i="2"/>
  <c r="I31" i="2"/>
  <c r="I35" i="2"/>
  <c r="I39" i="2"/>
  <c r="I4" i="2"/>
  <c r="I13" i="2"/>
  <c r="I21" i="2"/>
  <c r="I29" i="2"/>
  <c r="I37" i="2"/>
  <c r="I40" i="2"/>
  <c r="I42" i="2"/>
  <c r="I44" i="2"/>
  <c r="I46" i="2"/>
  <c r="I48" i="2"/>
  <c r="I50" i="2"/>
  <c r="I52" i="2"/>
  <c r="I54" i="2"/>
  <c r="I56" i="2"/>
  <c r="I58" i="2"/>
  <c r="I60" i="2"/>
  <c r="I62" i="2"/>
  <c r="I64" i="2"/>
  <c r="I66" i="2"/>
  <c r="I68" i="2"/>
  <c r="I70" i="2"/>
  <c r="I72" i="2"/>
  <c r="I74" i="2"/>
  <c r="I69" i="2"/>
  <c r="I17" i="2"/>
  <c r="I33" i="2"/>
  <c r="I43" i="2"/>
  <c r="I47" i="2"/>
  <c r="I51" i="2"/>
  <c r="I55" i="2"/>
  <c r="I59" i="2"/>
  <c r="I63" i="2"/>
  <c r="I67" i="2"/>
  <c r="I71" i="2"/>
  <c r="I9" i="2"/>
  <c r="I25" i="2"/>
  <c r="I41" i="2"/>
  <c r="I45" i="2"/>
  <c r="I49" i="2"/>
  <c r="I53" i="2"/>
  <c r="I57" i="2"/>
  <c r="I61" i="2"/>
  <c r="I65" i="2"/>
  <c r="I75" i="2"/>
  <c r="I73" i="2"/>
  <c r="J3" i="2"/>
  <c r="I2" i="2"/>
  <c r="J6" i="2" l="1"/>
  <c r="J8" i="2"/>
  <c r="J10" i="2"/>
  <c r="J12" i="2"/>
  <c r="J14" i="2"/>
  <c r="J16" i="2"/>
  <c r="J18" i="2"/>
  <c r="J20" i="2"/>
  <c r="J22" i="2"/>
  <c r="J24" i="2"/>
  <c r="J26" i="2"/>
  <c r="J28" i="2"/>
  <c r="J30" i="2"/>
  <c r="J32" i="2"/>
  <c r="J34" i="2"/>
  <c r="J36" i="2"/>
  <c r="J38" i="2"/>
  <c r="J4" i="2"/>
  <c r="J9" i="2"/>
  <c r="J13" i="2"/>
  <c r="J17" i="2"/>
  <c r="J21" i="2"/>
  <c r="J25" i="2"/>
  <c r="J29" i="2"/>
  <c r="J33" i="2"/>
  <c r="J37" i="2"/>
  <c r="J7" i="2"/>
  <c r="J15" i="2"/>
  <c r="J23" i="2"/>
  <c r="J31" i="2"/>
  <c r="J41" i="2"/>
  <c r="J43" i="2"/>
  <c r="J45" i="2"/>
  <c r="J47" i="2"/>
  <c r="J49" i="2"/>
  <c r="J51" i="2"/>
  <c r="J53" i="2"/>
  <c r="J55" i="2"/>
  <c r="J57" i="2"/>
  <c r="J59" i="2"/>
  <c r="J61" i="2"/>
  <c r="J63" i="2"/>
  <c r="J65" i="2"/>
  <c r="J67" i="2"/>
  <c r="J39" i="2"/>
  <c r="J19" i="2"/>
  <c r="J35" i="2"/>
  <c r="J40" i="2"/>
  <c r="J44" i="2"/>
  <c r="J48" i="2"/>
  <c r="J52" i="2"/>
  <c r="J56" i="2"/>
  <c r="J60" i="2"/>
  <c r="J64" i="2"/>
  <c r="J72" i="2"/>
  <c r="J75" i="2"/>
  <c r="J5" i="2"/>
  <c r="J69" i="2"/>
  <c r="J74" i="2"/>
  <c r="J70" i="2"/>
  <c r="J73" i="2"/>
  <c r="J11" i="2"/>
  <c r="J50" i="2"/>
  <c r="J66" i="2"/>
  <c r="J68" i="2"/>
  <c r="J71" i="2"/>
  <c r="J46" i="2"/>
  <c r="J62" i="2"/>
  <c r="J42" i="2"/>
  <c r="J58" i="2"/>
  <c r="J27" i="2"/>
  <c r="J54" i="2"/>
  <c r="K3" i="2"/>
  <c r="J2" i="2"/>
  <c r="K4" i="2" l="1"/>
  <c r="K7" i="2"/>
  <c r="K9" i="2"/>
  <c r="K11" i="2"/>
  <c r="K13" i="2"/>
  <c r="K15" i="2"/>
  <c r="K17" i="2"/>
  <c r="K19" i="2"/>
  <c r="K21" i="2"/>
  <c r="K23" i="2"/>
  <c r="K25" i="2"/>
  <c r="K27" i="2"/>
  <c r="K29" i="2"/>
  <c r="K31" i="2"/>
  <c r="K33" i="2"/>
  <c r="K35" i="2"/>
  <c r="K37" i="2"/>
  <c r="K39" i="2"/>
  <c r="K8" i="2"/>
  <c r="K12" i="2"/>
  <c r="K16" i="2"/>
  <c r="K20" i="2"/>
  <c r="K24" i="2"/>
  <c r="K28" i="2"/>
  <c r="K32" i="2"/>
  <c r="K36" i="2"/>
  <c r="K5" i="2"/>
  <c r="K6" i="2"/>
  <c r="K14" i="2"/>
  <c r="K22" i="2"/>
  <c r="K30" i="2"/>
  <c r="K41" i="2"/>
  <c r="K43" i="2"/>
  <c r="K45" i="2"/>
  <c r="K47" i="2"/>
  <c r="K49" i="2"/>
  <c r="K51" i="2"/>
  <c r="K53" i="2"/>
  <c r="K55" i="2"/>
  <c r="K57" i="2"/>
  <c r="K59" i="2"/>
  <c r="K61" i="2"/>
  <c r="K63" i="2"/>
  <c r="K65" i="2"/>
  <c r="K67" i="2"/>
  <c r="K69" i="2"/>
  <c r="K71" i="2"/>
  <c r="K73" i="2"/>
  <c r="K75" i="2"/>
  <c r="K70" i="2"/>
  <c r="K10" i="2"/>
  <c r="K26" i="2"/>
  <c r="K40" i="2"/>
  <c r="K44" i="2"/>
  <c r="K48" i="2"/>
  <c r="K52" i="2"/>
  <c r="K56" i="2"/>
  <c r="K60" i="2"/>
  <c r="K64" i="2"/>
  <c r="K72" i="2"/>
  <c r="K18" i="2"/>
  <c r="K34" i="2"/>
  <c r="K42" i="2"/>
  <c r="K46" i="2"/>
  <c r="K50" i="2"/>
  <c r="K54" i="2"/>
  <c r="K58" i="2"/>
  <c r="K62" i="2"/>
  <c r="K66" i="2"/>
  <c r="K68" i="2"/>
  <c r="K38" i="2"/>
  <c r="K74" i="2"/>
  <c r="L3" i="2"/>
  <c r="K2" i="2"/>
  <c r="L4" i="2" l="1"/>
  <c r="L5" i="2"/>
  <c r="L7" i="2"/>
  <c r="L9" i="2"/>
  <c r="L11" i="2"/>
  <c r="L13" i="2"/>
  <c r="L15" i="2"/>
  <c r="L17" i="2"/>
  <c r="L19" i="2"/>
  <c r="L21" i="2"/>
  <c r="L23" i="2"/>
  <c r="L25" i="2"/>
  <c r="L27" i="2"/>
  <c r="L29" i="2"/>
  <c r="L31" i="2"/>
  <c r="L33" i="2"/>
  <c r="L35" i="2"/>
  <c r="L37" i="2"/>
  <c r="L6" i="2"/>
  <c r="L10" i="2"/>
  <c r="L14" i="2"/>
  <c r="L18" i="2"/>
  <c r="L22" i="2"/>
  <c r="L26" i="2"/>
  <c r="L30" i="2"/>
  <c r="L34" i="2"/>
  <c r="L8" i="2"/>
  <c r="L16" i="2"/>
  <c r="L24" i="2"/>
  <c r="L32" i="2"/>
  <c r="L40" i="2"/>
  <c r="L42" i="2"/>
  <c r="L44" i="2"/>
  <c r="L46" i="2"/>
  <c r="L48" i="2"/>
  <c r="L50" i="2"/>
  <c r="L52" i="2"/>
  <c r="L54" i="2"/>
  <c r="L56" i="2"/>
  <c r="L58" i="2"/>
  <c r="L60" i="2"/>
  <c r="L62" i="2"/>
  <c r="L64" i="2"/>
  <c r="L66" i="2"/>
  <c r="L12" i="2"/>
  <c r="L28" i="2"/>
  <c r="L41" i="2"/>
  <c r="L45" i="2"/>
  <c r="L49" i="2"/>
  <c r="L53" i="2"/>
  <c r="L57" i="2"/>
  <c r="L61" i="2"/>
  <c r="L65" i="2"/>
  <c r="L68" i="2"/>
  <c r="L73" i="2"/>
  <c r="L70" i="2"/>
  <c r="L75" i="2"/>
  <c r="L38" i="2"/>
  <c r="L71" i="2"/>
  <c r="L74" i="2"/>
  <c r="L20" i="2"/>
  <c r="L43" i="2"/>
  <c r="L59" i="2"/>
  <c r="L39" i="2"/>
  <c r="L55" i="2"/>
  <c r="L51" i="2"/>
  <c r="L67" i="2"/>
  <c r="L36" i="2"/>
  <c r="L47" i="2"/>
  <c r="L63" i="2"/>
  <c r="L69" i="2"/>
  <c r="L72" i="2"/>
  <c r="M3" i="2"/>
  <c r="L2" i="2"/>
  <c r="M4" i="2" l="1"/>
  <c r="M5" i="2"/>
  <c r="M6" i="2"/>
  <c r="M8" i="2"/>
  <c r="M10" i="2"/>
  <c r="M12" i="2"/>
  <c r="M14" i="2"/>
  <c r="M16" i="2"/>
  <c r="M18" i="2"/>
  <c r="M20" i="2"/>
  <c r="M22" i="2"/>
  <c r="M24" i="2"/>
  <c r="M26" i="2"/>
  <c r="M28" i="2"/>
  <c r="M30" i="2"/>
  <c r="M32" i="2"/>
  <c r="M34" i="2"/>
  <c r="M36" i="2"/>
  <c r="M38" i="2"/>
  <c r="M9" i="2"/>
  <c r="M13" i="2"/>
  <c r="M17" i="2"/>
  <c r="M21" i="2"/>
  <c r="M25" i="2"/>
  <c r="M29" i="2"/>
  <c r="M33" i="2"/>
  <c r="M37" i="2"/>
  <c r="M7" i="2"/>
  <c r="M15" i="2"/>
  <c r="M23" i="2"/>
  <c r="M31" i="2"/>
  <c r="M40" i="2"/>
  <c r="M42" i="2"/>
  <c r="M44" i="2"/>
  <c r="M46" i="2"/>
  <c r="M48" i="2"/>
  <c r="M50" i="2"/>
  <c r="M52" i="2"/>
  <c r="M54" i="2"/>
  <c r="M56" i="2"/>
  <c r="M58" i="2"/>
  <c r="M60" i="2"/>
  <c r="M62" i="2"/>
  <c r="M64" i="2"/>
  <c r="M66" i="2"/>
  <c r="M68" i="2"/>
  <c r="M70" i="2"/>
  <c r="M72" i="2"/>
  <c r="M74" i="2"/>
  <c r="M71" i="2"/>
  <c r="M19" i="2"/>
  <c r="M35" i="2"/>
  <c r="M41" i="2"/>
  <c r="M45" i="2"/>
  <c r="M49" i="2"/>
  <c r="M53" i="2"/>
  <c r="M57" i="2"/>
  <c r="M61" i="2"/>
  <c r="M65" i="2"/>
  <c r="M73" i="2"/>
  <c r="M11" i="2"/>
  <c r="M27" i="2"/>
  <c r="M39" i="2"/>
  <c r="M43" i="2"/>
  <c r="M47" i="2"/>
  <c r="M51" i="2"/>
  <c r="M55" i="2"/>
  <c r="M59" i="2"/>
  <c r="M63" i="2"/>
  <c r="M67" i="2"/>
  <c r="M69" i="2"/>
  <c r="M75" i="2"/>
  <c r="M2" i="2"/>
  <c r="N3" i="2"/>
  <c r="N4" i="2" l="1"/>
  <c r="N5" i="2"/>
  <c r="N6" i="2"/>
  <c r="N8" i="2"/>
  <c r="N10" i="2"/>
  <c r="N12" i="2"/>
  <c r="N14" i="2"/>
  <c r="N16" i="2"/>
  <c r="N18" i="2"/>
  <c r="N20" i="2"/>
  <c r="N22" i="2"/>
  <c r="N24" i="2"/>
  <c r="N26" i="2"/>
  <c r="N28" i="2"/>
  <c r="N30" i="2"/>
  <c r="N32" i="2"/>
  <c r="N34" i="2"/>
  <c r="N36" i="2"/>
  <c r="N7" i="2"/>
  <c r="N11" i="2"/>
  <c r="N15" i="2"/>
  <c r="N19" i="2"/>
  <c r="N23" i="2"/>
  <c r="N27" i="2"/>
  <c r="N31" i="2"/>
  <c r="N35" i="2"/>
  <c r="N38" i="2"/>
  <c r="N9" i="2"/>
  <c r="N17" i="2"/>
  <c r="N25" i="2"/>
  <c r="N33" i="2"/>
  <c r="N39" i="2"/>
  <c r="N41" i="2"/>
  <c r="N43" i="2"/>
  <c r="N45" i="2"/>
  <c r="N47" i="2"/>
  <c r="N49" i="2"/>
  <c r="N51" i="2"/>
  <c r="N53" i="2"/>
  <c r="N55" i="2"/>
  <c r="N57" i="2"/>
  <c r="N59" i="2"/>
  <c r="N61" i="2"/>
  <c r="N63" i="2"/>
  <c r="N65" i="2"/>
  <c r="N67" i="2"/>
  <c r="N21" i="2"/>
  <c r="N37" i="2"/>
  <c r="N42" i="2"/>
  <c r="N46" i="2"/>
  <c r="N50" i="2"/>
  <c r="N54" i="2"/>
  <c r="N58" i="2"/>
  <c r="N62" i="2"/>
  <c r="N66" i="2"/>
  <c r="N69" i="2"/>
  <c r="N74" i="2"/>
  <c r="N68" i="2"/>
  <c r="N71" i="2"/>
  <c r="N72" i="2"/>
  <c r="N75" i="2"/>
  <c r="N29" i="2"/>
  <c r="N52" i="2"/>
  <c r="N13" i="2"/>
  <c r="N48" i="2"/>
  <c r="N64" i="2"/>
  <c r="N44" i="2"/>
  <c r="N60" i="2"/>
  <c r="N70" i="2"/>
  <c r="N73" i="2"/>
  <c r="N40" i="2"/>
  <c r="N56" i="2"/>
  <c r="O3" i="2"/>
  <c r="N2" i="2"/>
  <c r="O5" i="2" l="1"/>
  <c r="O4" i="2"/>
  <c r="O7" i="2"/>
  <c r="O9" i="2"/>
  <c r="O11" i="2"/>
  <c r="O13" i="2"/>
  <c r="O15" i="2"/>
  <c r="O17" i="2"/>
  <c r="O19" i="2"/>
  <c r="O21" i="2"/>
  <c r="O23" i="2"/>
  <c r="O25" i="2"/>
  <c r="O27" i="2"/>
  <c r="O29" i="2"/>
  <c r="O31" i="2"/>
  <c r="O33" i="2"/>
  <c r="O35" i="2"/>
  <c r="O37" i="2"/>
  <c r="O6" i="2"/>
  <c r="O10" i="2"/>
  <c r="O14" i="2"/>
  <c r="O18" i="2"/>
  <c r="O22" i="2"/>
  <c r="O26" i="2"/>
  <c r="O30" i="2"/>
  <c r="O34" i="2"/>
  <c r="O38" i="2"/>
  <c r="O8" i="2"/>
  <c r="O16" i="2"/>
  <c r="O24" i="2"/>
  <c r="O32" i="2"/>
  <c r="O39" i="2"/>
  <c r="O41" i="2"/>
  <c r="O43" i="2"/>
  <c r="O45" i="2"/>
  <c r="O47" i="2"/>
  <c r="O49" i="2"/>
  <c r="O51" i="2"/>
  <c r="O53" i="2"/>
  <c r="O55" i="2"/>
  <c r="O57" i="2"/>
  <c r="O59" i="2"/>
  <c r="O61" i="2"/>
  <c r="O63" i="2"/>
  <c r="O65" i="2"/>
  <c r="O67" i="2"/>
  <c r="O69" i="2"/>
  <c r="O71" i="2"/>
  <c r="O73" i="2"/>
  <c r="O72" i="2"/>
  <c r="O75" i="2"/>
  <c r="O12" i="2"/>
  <c r="O28" i="2"/>
  <c r="O42" i="2"/>
  <c r="O46" i="2"/>
  <c r="O50" i="2"/>
  <c r="O54" i="2"/>
  <c r="O58" i="2"/>
  <c r="O62" i="2"/>
  <c r="O66" i="2"/>
  <c r="O74" i="2"/>
  <c r="O20" i="2"/>
  <c r="O36" i="2"/>
  <c r="O40" i="2"/>
  <c r="O44" i="2"/>
  <c r="O48" i="2"/>
  <c r="O52" i="2"/>
  <c r="O56" i="2"/>
  <c r="O60" i="2"/>
  <c r="O64" i="2"/>
  <c r="O70" i="2"/>
  <c r="O68" i="2"/>
  <c r="P3" i="2"/>
  <c r="O2" i="2"/>
  <c r="P4" i="2" l="1"/>
  <c r="P5" i="2"/>
  <c r="P7" i="2"/>
  <c r="P9" i="2"/>
  <c r="P11" i="2"/>
  <c r="P13" i="2"/>
  <c r="P15" i="2"/>
  <c r="P17" i="2"/>
  <c r="P19" i="2"/>
  <c r="P21" i="2"/>
  <c r="P23" i="2"/>
  <c r="P25" i="2"/>
  <c r="P27" i="2"/>
  <c r="P29" i="2"/>
  <c r="P31" i="2"/>
  <c r="P33" i="2"/>
  <c r="P35" i="2"/>
  <c r="P8" i="2"/>
  <c r="P12" i="2"/>
  <c r="P16" i="2"/>
  <c r="P20" i="2"/>
  <c r="P24" i="2"/>
  <c r="P28" i="2"/>
  <c r="P32" i="2"/>
  <c r="P36" i="2"/>
  <c r="P10" i="2"/>
  <c r="P18" i="2"/>
  <c r="P26" i="2"/>
  <c r="P34" i="2"/>
  <c r="P38" i="2"/>
  <c r="P40" i="2"/>
  <c r="P42" i="2"/>
  <c r="P44" i="2"/>
  <c r="P46" i="2"/>
  <c r="P48" i="2"/>
  <c r="P50" i="2"/>
  <c r="P52" i="2"/>
  <c r="P54" i="2"/>
  <c r="P56" i="2"/>
  <c r="P58" i="2"/>
  <c r="P60" i="2"/>
  <c r="P62" i="2"/>
  <c r="P64" i="2"/>
  <c r="P66" i="2"/>
  <c r="P14" i="2"/>
  <c r="P30" i="2"/>
  <c r="P39" i="2"/>
  <c r="P43" i="2"/>
  <c r="P47" i="2"/>
  <c r="P51" i="2"/>
  <c r="P55" i="2"/>
  <c r="P59" i="2"/>
  <c r="P63" i="2"/>
  <c r="P67" i="2"/>
  <c r="P70" i="2"/>
  <c r="P37" i="2"/>
  <c r="P69" i="2"/>
  <c r="P72" i="2"/>
  <c r="P75" i="2"/>
  <c r="P68" i="2"/>
  <c r="P73" i="2"/>
  <c r="P45" i="2"/>
  <c r="P61" i="2"/>
  <c r="P22" i="2"/>
  <c r="P41" i="2"/>
  <c r="P57" i="2"/>
  <c r="P71" i="2"/>
  <c r="P74" i="2"/>
  <c r="P6" i="2"/>
  <c r="P53" i="2"/>
  <c r="P49" i="2"/>
  <c r="P65" i="2"/>
  <c r="Q3" i="2"/>
  <c r="P2" i="2"/>
  <c r="Q4" i="2" l="1"/>
  <c r="Q5" i="2"/>
  <c r="Q6" i="2"/>
  <c r="Q8" i="2"/>
  <c r="Q10" i="2"/>
  <c r="Q12" i="2"/>
  <c r="Q14" i="2"/>
  <c r="Q16" i="2"/>
  <c r="Q18" i="2"/>
  <c r="Q20" i="2"/>
  <c r="Q22" i="2"/>
  <c r="Q24" i="2"/>
  <c r="Q26" i="2"/>
  <c r="Q28" i="2"/>
  <c r="Q30" i="2"/>
  <c r="Q32" i="2"/>
  <c r="Q34" i="2"/>
  <c r="Q36" i="2"/>
  <c r="Q38" i="2"/>
  <c r="Q7" i="2"/>
  <c r="Q11" i="2"/>
  <c r="Q15" i="2"/>
  <c r="Q19" i="2"/>
  <c r="Q23" i="2"/>
  <c r="Q27" i="2"/>
  <c r="Q31" i="2"/>
  <c r="Q35" i="2"/>
  <c r="Q37" i="2"/>
  <c r="Q9" i="2"/>
  <c r="Q17" i="2"/>
  <c r="Q25" i="2"/>
  <c r="Q33" i="2"/>
  <c r="Q40" i="2"/>
  <c r="Q42" i="2"/>
  <c r="Q44" i="2"/>
  <c r="Q46" i="2"/>
  <c r="Q48" i="2"/>
  <c r="Q50" i="2"/>
  <c r="Q52" i="2"/>
  <c r="Q54" i="2"/>
  <c r="Q56" i="2"/>
  <c r="Q58" i="2"/>
  <c r="Q60" i="2"/>
  <c r="Q62" i="2"/>
  <c r="Q64" i="2"/>
  <c r="Q66" i="2"/>
  <c r="Q68" i="2"/>
  <c r="Q70" i="2"/>
  <c r="Q72" i="2"/>
  <c r="Q74" i="2"/>
  <c r="Q73" i="2"/>
  <c r="Q21" i="2"/>
  <c r="Q39" i="2"/>
  <c r="Q43" i="2"/>
  <c r="Q47" i="2"/>
  <c r="Q51" i="2"/>
  <c r="Q55" i="2"/>
  <c r="Q59" i="2"/>
  <c r="Q63" i="2"/>
  <c r="Q67" i="2"/>
  <c r="Q13" i="2"/>
  <c r="Q29" i="2"/>
  <c r="Q41" i="2"/>
  <c r="Q45" i="2"/>
  <c r="Q49" i="2"/>
  <c r="Q53" i="2"/>
  <c r="Q57" i="2"/>
  <c r="Q61" i="2"/>
  <c r="Q65" i="2"/>
  <c r="Q71" i="2"/>
  <c r="Q69" i="2"/>
  <c r="Q75" i="2"/>
  <c r="R3" i="2"/>
  <c r="Q2" i="2"/>
  <c r="R4" i="2" l="1"/>
  <c r="R6" i="2"/>
  <c r="R8" i="2"/>
  <c r="R10" i="2"/>
  <c r="R12" i="2"/>
  <c r="R14" i="2"/>
  <c r="R16" i="2"/>
  <c r="R18" i="2"/>
  <c r="R20" i="2"/>
  <c r="R22" i="2"/>
  <c r="R24" i="2"/>
  <c r="R26" i="2"/>
  <c r="R28" i="2"/>
  <c r="R30" i="2"/>
  <c r="R32" i="2"/>
  <c r="R34" i="2"/>
  <c r="R36" i="2"/>
  <c r="R5" i="2"/>
  <c r="R37" i="2"/>
  <c r="R9" i="2"/>
  <c r="R13" i="2"/>
  <c r="R17" i="2"/>
  <c r="R21" i="2"/>
  <c r="R25" i="2"/>
  <c r="R29" i="2"/>
  <c r="R33" i="2"/>
  <c r="R11" i="2"/>
  <c r="R19" i="2"/>
  <c r="R27" i="2"/>
  <c r="R35" i="2"/>
  <c r="R39" i="2"/>
  <c r="R41" i="2"/>
  <c r="R43" i="2"/>
  <c r="R45" i="2"/>
  <c r="R47" i="2"/>
  <c r="R49" i="2"/>
  <c r="R51" i="2"/>
  <c r="R53" i="2"/>
  <c r="R55" i="2"/>
  <c r="R57" i="2"/>
  <c r="R59" i="2"/>
  <c r="R61" i="2"/>
  <c r="R63" i="2"/>
  <c r="R65" i="2"/>
  <c r="R38" i="2"/>
  <c r="R7" i="2"/>
  <c r="R23" i="2"/>
  <c r="R40" i="2"/>
  <c r="R44" i="2"/>
  <c r="R48" i="2"/>
  <c r="R52" i="2"/>
  <c r="R56" i="2"/>
  <c r="R60" i="2"/>
  <c r="R64" i="2"/>
  <c r="R68" i="2"/>
  <c r="R71" i="2"/>
  <c r="R70" i="2"/>
  <c r="R73" i="2"/>
  <c r="R69" i="2"/>
  <c r="R74" i="2"/>
  <c r="R75" i="2"/>
  <c r="R54" i="2"/>
  <c r="R72" i="2"/>
  <c r="R31" i="2"/>
  <c r="R50" i="2"/>
  <c r="R66" i="2"/>
  <c r="R15" i="2"/>
  <c r="R46" i="2"/>
  <c r="R62" i="2"/>
  <c r="R42" i="2"/>
  <c r="R58" i="2"/>
  <c r="R67" i="2"/>
  <c r="S3" i="2"/>
  <c r="R2" i="2"/>
  <c r="S5" i="2" l="1"/>
  <c r="S4" i="2"/>
  <c r="S31" i="2"/>
  <c r="S33" i="2"/>
  <c r="S35" i="2"/>
  <c r="S37" i="2"/>
  <c r="S39" i="2"/>
  <c r="S41" i="2"/>
  <c r="S42" i="2"/>
  <c r="S43" i="2"/>
  <c r="S44" i="2"/>
  <c r="S45" i="2"/>
  <c r="S46" i="2"/>
  <c r="S47" i="2"/>
  <c r="S32" i="2"/>
  <c r="S36" i="2"/>
  <c r="S40" i="2"/>
  <c r="S48" i="2"/>
  <c r="S30" i="2"/>
  <c r="S38" i="2"/>
  <c r="S65" i="2"/>
  <c r="S67" i="2"/>
  <c r="S68" i="2"/>
  <c r="S69" i="2"/>
  <c r="S70" i="2"/>
  <c r="S71" i="2"/>
  <c r="S72" i="2"/>
  <c r="S73" i="2"/>
  <c r="S74" i="2"/>
  <c r="S75" i="2"/>
  <c r="S6" i="2"/>
  <c r="S7" i="2"/>
  <c r="S50" i="2"/>
  <c r="S52" i="2"/>
  <c r="S54" i="2"/>
  <c r="S56" i="2"/>
  <c r="S58" i="2"/>
  <c r="S60" i="2"/>
  <c r="S62" i="2"/>
  <c r="S64" i="2"/>
  <c r="S66" i="2"/>
  <c r="S49" i="2"/>
  <c r="S53" i="2"/>
  <c r="S57" i="2"/>
  <c r="S61" i="2"/>
  <c r="S51" i="2"/>
  <c r="S55" i="2"/>
  <c r="S59" i="2"/>
  <c r="S63" i="2"/>
  <c r="S34" i="2"/>
  <c r="S8" i="2"/>
  <c r="S10" i="2"/>
  <c r="S11" i="2"/>
  <c r="S15" i="2"/>
  <c r="S19" i="2"/>
  <c r="S12" i="2"/>
  <c r="S16" i="2"/>
  <c r="S13" i="2"/>
  <c r="S23" i="2"/>
  <c r="S18" i="2"/>
  <c r="S20" i="2"/>
  <c r="S24" i="2"/>
  <c r="S25" i="2"/>
  <c r="S26" i="2"/>
  <c r="S27" i="2"/>
  <c r="S28" i="2"/>
  <c r="S29" i="2"/>
  <c r="S17" i="2"/>
  <c r="S21" i="2"/>
  <c r="S9" i="2"/>
  <c r="S14" i="2"/>
  <c r="S22" i="2"/>
  <c r="T3" i="2"/>
  <c r="S2" i="2"/>
  <c r="T4" i="2" l="1"/>
  <c r="T5" i="2"/>
  <c r="T6" i="2"/>
  <c r="T8" i="2"/>
  <c r="T10" i="2"/>
  <c r="T12" i="2"/>
  <c r="T14" i="2"/>
  <c r="T16" i="2"/>
  <c r="T18" i="2"/>
  <c r="T20" i="2"/>
  <c r="T22" i="2"/>
  <c r="T24" i="2"/>
  <c r="T26" i="2"/>
  <c r="T11" i="2"/>
  <c r="T19" i="2"/>
  <c r="T27" i="2"/>
  <c r="T31" i="2"/>
  <c r="T35" i="2"/>
  <c r="T39" i="2"/>
  <c r="T43" i="2"/>
  <c r="T47" i="2"/>
  <c r="T51" i="2"/>
  <c r="T55" i="2"/>
  <c r="T62" i="2"/>
  <c r="T63" i="2"/>
  <c r="T70" i="2"/>
  <c r="T71" i="2"/>
  <c r="T9" i="2"/>
  <c r="T17" i="2"/>
  <c r="T25" i="2"/>
  <c r="T30" i="2"/>
  <c r="T34" i="2"/>
  <c r="T38" i="2"/>
  <c r="T42" i="2"/>
  <c r="T46" i="2"/>
  <c r="T50" i="2"/>
  <c r="T54" i="2"/>
  <c r="T64" i="2"/>
  <c r="T65" i="2"/>
  <c r="T72" i="2"/>
  <c r="T73" i="2"/>
  <c r="T7" i="2"/>
  <c r="T15" i="2"/>
  <c r="T23" i="2"/>
  <c r="T29" i="2"/>
  <c r="T33" i="2"/>
  <c r="T37" i="2"/>
  <c r="T41" i="2"/>
  <c r="T45" i="2"/>
  <c r="T49" i="2"/>
  <c r="T53" i="2"/>
  <c r="T57" i="2"/>
  <c r="T58" i="2"/>
  <c r="T59" i="2"/>
  <c r="T66" i="2"/>
  <c r="T67" i="2"/>
  <c r="T74" i="2"/>
  <c r="T75" i="2"/>
  <c r="T13" i="2"/>
  <c r="T21" i="2"/>
  <c r="T28" i="2"/>
  <c r="T32" i="2"/>
  <c r="T36" i="2"/>
  <c r="T40" i="2"/>
  <c r="T44" i="2"/>
  <c r="T48" i="2"/>
  <c r="T52" i="2"/>
  <c r="T56" i="2"/>
  <c r="T60" i="2"/>
  <c r="T61" i="2"/>
  <c r="T68" i="2"/>
  <c r="T69" i="2"/>
  <c r="U3" i="2"/>
  <c r="T2" i="2"/>
  <c r="U4" i="2" l="1"/>
  <c r="U5" i="2"/>
  <c r="U6" i="2"/>
  <c r="U8" i="2"/>
  <c r="U10" i="2"/>
  <c r="U12" i="2"/>
  <c r="U14" i="2"/>
  <c r="U16" i="2"/>
  <c r="U18" i="2"/>
  <c r="U20" i="2"/>
  <c r="U22" i="2"/>
  <c r="U24" i="2"/>
  <c r="U26" i="2"/>
  <c r="U28" i="2"/>
  <c r="U30" i="2"/>
  <c r="U32" i="2"/>
  <c r="U34" i="2"/>
  <c r="U36" i="2"/>
  <c r="U38" i="2"/>
  <c r="U40" i="2"/>
  <c r="U42" i="2"/>
  <c r="U44" i="2"/>
  <c r="U46" i="2"/>
  <c r="U48" i="2"/>
  <c r="U50" i="2"/>
  <c r="U52" i="2"/>
  <c r="U54" i="2"/>
  <c r="U56" i="2"/>
  <c r="U58" i="2"/>
  <c r="U60" i="2"/>
  <c r="U62" i="2"/>
  <c r="U64" i="2"/>
  <c r="U66" i="2"/>
  <c r="U68" i="2"/>
  <c r="U70" i="2"/>
  <c r="U72" i="2"/>
  <c r="U74" i="2"/>
  <c r="U7" i="2"/>
  <c r="U9" i="2"/>
  <c r="U11" i="2"/>
  <c r="U13" i="2"/>
  <c r="U15" i="2"/>
  <c r="U17" i="2"/>
  <c r="U19" i="2"/>
  <c r="U21" i="2"/>
  <c r="U23" i="2"/>
  <c r="U25" i="2"/>
  <c r="U27" i="2"/>
  <c r="U29" i="2"/>
  <c r="U31" i="2"/>
  <c r="U33" i="2"/>
  <c r="U35" i="2"/>
  <c r="U37" i="2"/>
  <c r="U39" i="2"/>
  <c r="U41" i="2"/>
  <c r="U43" i="2"/>
  <c r="U45" i="2"/>
  <c r="U47" i="2"/>
  <c r="U49" i="2"/>
  <c r="U51" i="2"/>
  <c r="U53" i="2"/>
  <c r="U55" i="2"/>
  <c r="U57" i="2"/>
  <c r="U61" i="2"/>
  <c r="U69" i="2"/>
  <c r="U63" i="2"/>
  <c r="U71" i="2"/>
  <c r="U65" i="2"/>
  <c r="U73" i="2"/>
  <c r="U59" i="2"/>
  <c r="U67" i="2"/>
  <c r="U75" i="2"/>
  <c r="V3" i="2"/>
  <c r="U2" i="2"/>
  <c r="V4" i="2" l="1"/>
  <c r="V5" i="2"/>
  <c r="V7" i="2"/>
  <c r="V9" i="2"/>
  <c r="V11" i="2"/>
  <c r="V13" i="2"/>
  <c r="V15" i="2"/>
  <c r="V17" i="2"/>
  <c r="V19" i="2"/>
  <c r="V21" i="2"/>
  <c r="V23" i="2"/>
  <c r="V25" i="2"/>
  <c r="V8" i="2"/>
  <c r="V16" i="2"/>
  <c r="V24" i="2"/>
  <c r="V28" i="2"/>
  <c r="V32" i="2"/>
  <c r="V36" i="2"/>
  <c r="V40" i="2"/>
  <c r="V44" i="2"/>
  <c r="V48" i="2"/>
  <c r="V52" i="2"/>
  <c r="V56" i="2"/>
  <c r="V59" i="2"/>
  <c r="V60" i="2"/>
  <c r="V67" i="2"/>
  <c r="V68" i="2"/>
  <c r="V75" i="2"/>
  <c r="V6" i="2"/>
  <c r="V14" i="2"/>
  <c r="V22" i="2"/>
  <c r="V27" i="2"/>
  <c r="V31" i="2"/>
  <c r="V35" i="2"/>
  <c r="V39" i="2"/>
  <c r="V43" i="2"/>
  <c r="V47" i="2"/>
  <c r="V51" i="2"/>
  <c r="V55" i="2"/>
  <c r="V61" i="2"/>
  <c r="V62" i="2"/>
  <c r="V69" i="2"/>
  <c r="V70" i="2"/>
  <c r="V12" i="2"/>
  <c r="V20" i="2"/>
  <c r="V30" i="2"/>
  <c r="V34" i="2"/>
  <c r="V38" i="2"/>
  <c r="V42" i="2"/>
  <c r="V46" i="2"/>
  <c r="V50" i="2"/>
  <c r="V54" i="2"/>
  <c r="V63" i="2"/>
  <c r="V64" i="2"/>
  <c r="V71" i="2"/>
  <c r="V72" i="2"/>
  <c r="V10" i="2"/>
  <c r="V18" i="2"/>
  <c r="V26" i="2"/>
  <c r="V29" i="2"/>
  <c r="V33" i="2"/>
  <c r="V37" i="2"/>
  <c r="V41" i="2"/>
  <c r="V45" i="2"/>
  <c r="V49" i="2"/>
  <c r="V53" i="2"/>
  <c r="V57" i="2"/>
  <c r="V58" i="2"/>
  <c r="V65" i="2"/>
  <c r="V66" i="2"/>
  <c r="V73" i="2"/>
  <c r="V74" i="2"/>
  <c r="W3" i="2"/>
  <c r="V2" i="2"/>
  <c r="W5" i="2" l="1"/>
  <c r="W4" i="2"/>
  <c r="W7" i="2"/>
  <c r="W9" i="2"/>
  <c r="W11" i="2"/>
  <c r="W13" i="2"/>
  <c r="W15" i="2"/>
  <c r="W17" i="2"/>
  <c r="W19" i="2"/>
  <c r="W21" i="2"/>
  <c r="W23" i="2"/>
  <c r="W25" i="2"/>
  <c r="W27" i="2"/>
  <c r="W29" i="2"/>
  <c r="W31" i="2"/>
  <c r="W33" i="2"/>
  <c r="W35" i="2"/>
  <c r="W37" i="2"/>
  <c r="W39" i="2"/>
  <c r="W41" i="2"/>
  <c r="W43" i="2"/>
  <c r="W45" i="2"/>
  <c r="W47" i="2"/>
  <c r="W49" i="2"/>
  <c r="W51" i="2"/>
  <c r="W53" i="2"/>
  <c r="W55" i="2"/>
  <c r="W57" i="2"/>
  <c r="W59" i="2"/>
  <c r="W61" i="2"/>
  <c r="W63" i="2"/>
  <c r="W65" i="2"/>
  <c r="W67" i="2"/>
  <c r="W69" i="2"/>
  <c r="W71" i="2"/>
  <c r="W73" i="2"/>
  <c r="W75" i="2"/>
  <c r="W6" i="2"/>
  <c r="W8" i="2"/>
  <c r="W10" i="2"/>
  <c r="W12" i="2"/>
  <c r="W14" i="2"/>
  <c r="W16" i="2"/>
  <c r="W18" i="2"/>
  <c r="W20" i="2"/>
  <c r="W22" i="2"/>
  <c r="W24" i="2"/>
  <c r="W26" i="2"/>
  <c r="W28" i="2"/>
  <c r="W30" i="2"/>
  <c r="W32" i="2"/>
  <c r="W34" i="2"/>
  <c r="W36" i="2"/>
  <c r="W38" i="2"/>
  <c r="W40" i="2"/>
  <c r="W42" i="2"/>
  <c r="W44" i="2"/>
  <c r="W46" i="2"/>
  <c r="W48" i="2"/>
  <c r="W50" i="2"/>
  <c r="W52" i="2"/>
  <c r="W54" i="2"/>
  <c r="W56" i="2"/>
  <c r="W58" i="2"/>
  <c r="W66" i="2"/>
  <c r="W74" i="2"/>
  <c r="W60" i="2"/>
  <c r="W68" i="2"/>
  <c r="W62" i="2"/>
  <c r="W70" i="2"/>
  <c r="W64" i="2"/>
  <c r="W72" i="2"/>
  <c r="X3" i="2"/>
  <c r="W2" i="2"/>
  <c r="X4" i="2" l="1"/>
  <c r="X5" i="2"/>
  <c r="X6" i="2"/>
  <c r="X8" i="2"/>
  <c r="X10" i="2"/>
  <c r="X12" i="2"/>
  <c r="X14" i="2"/>
  <c r="X16" i="2"/>
  <c r="X18" i="2"/>
  <c r="X20" i="2"/>
  <c r="X22" i="2"/>
  <c r="X24" i="2"/>
  <c r="X26" i="2"/>
  <c r="X13" i="2"/>
  <c r="X21" i="2"/>
  <c r="X29" i="2"/>
  <c r="X33" i="2"/>
  <c r="X37" i="2"/>
  <c r="X41" i="2"/>
  <c r="X45" i="2"/>
  <c r="X49" i="2"/>
  <c r="X53" i="2"/>
  <c r="X57" i="2"/>
  <c r="X64" i="2"/>
  <c r="X65" i="2"/>
  <c r="X72" i="2"/>
  <c r="X73" i="2"/>
  <c r="X11" i="2"/>
  <c r="X19" i="2"/>
  <c r="X28" i="2"/>
  <c r="X32" i="2"/>
  <c r="X36" i="2"/>
  <c r="X40" i="2"/>
  <c r="X44" i="2"/>
  <c r="X48" i="2"/>
  <c r="X52" i="2"/>
  <c r="X56" i="2"/>
  <c r="X58" i="2"/>
  <c r="X59" i="2"/>
  <c r="X66" i="2"/>
  <c r="X67" i="2"/>
  <c r="X74" i="2"/>
  <c r="X75" i="2"/>
  <c r="X9" i="2"/>
  <c r="X17" i="2"/>
  <c r="X25" i="2"/>
  <c r="X27" i="2"/>
  <c r="X31" i="2"/>
  <c r="X35" i="2"/>
  <c r="X39" i="2"/>
  <c r="X43" i="2"/>
  <c r="X47" i="2"/>
  <c r="X51" i="2"/>
  <c r="X55" i="2"/>
  <c r="X60" i="2"/>
  <c r="X61" i="2"/>
  <c r="X68" i="2"/>
  <c r="X69" i="2"/>
  <c r="X7" i="2"/>
  <c r="X15" i="2"/>
  <c r="X23" i="2"/>
  <c r="X30" i="2"/>
  <c r="X34" i="2"/>
  <c r="X38" i="2"/>
  <c r="X42" i="2"/>
  <c r="X46" i="2"/>
  <c r="X50" i="2"/>
  <c r="X54" i="2"/>
  <c r="X62" i="2"/>
  <c r="X63" i="2"/>
  <c r="X70" i="2"/>
  <c r="X71" i="2"/>
  <c r="Y3" i="2"/>
  <c r="X2" i="2"/>
  <c r="Y4" i="2" l="1"/>
  <c r="Y5" i="2"/>
  <c r="Y6" i="2"/>
  <c r="Y8" i="2"/>
  <c r="Y10" i="2"/>
  <c r="Y12" i="2"/>
  <c r="Y14" i="2"/>
  <c r="Y16" i="2"/>
  <c r="Y18" i="2"/>
  <c r="Y20" i="2"/>
  <c r="Y22" i="2"/>
  <c r="Y24" i="2"/>
  <c r="Y26" i="2"/>
  <c r="Y28" i="2"/>
  <c r="Y30" i="2"/>
  <c r="Y32" i="2"/>
  <c r="Y34" i="2"/>
  <c r="Y36" i="2"/>
  <c r="Y38" i="2"/>
  <c r="Y40" i="2"/>
  <c r="Y42" i="2"/>
  <c r="Y44" i="2"/>
  <c r="Y46" i="2"/>
  <c r="Y48" i="2"/>
  <c r="Y50" i="2"/>
  <c r="Y52" i="2"/>
  <c r="Y54" i="2"/>
  <c r="Y56" i="2"/>
  <c r="Y58" i="2"/>
  <c r="Y60" i="2"/>
  <c r="Y62" i="2"/>
  <c r="Y64" i="2"/>
  <c r="Y66" i="2"/>
  <c r="Y68" i="2"/>
  <c r="Y70" i="2"/>
  <c r="Y72" i="2"/>
  <c r="Y74" i="2"/>
  <c r="Y7" i="2"/>
  <c r="Y9" i="2"/>
  <c r="Y11" i="2"/>
  <c r="Y13" i="2"/>
  <c r="Y15" i="2"/>
  <c r="Y17" i="2"/>
  <c r="Y19" i="2"/>
  <c r="Y21" i="2"/>
  <c r="Y23" i="2"/>
  <c r="Y25" i="2"/>
  <c r="Y27" i="2"/>
  <c r="Y29" i="2"/>
  <c r="Y31" i="2"/>
  <c r="Y33" i="2"/>
  <c r="Y35" i="2"/>
  <c r="Y37" i="2"/>
  <c r="Y39" i="2"/>
  <c r="Y41" i="2"/>
  <c r="Y43" i="2"/>
  <c r="Y45" i="2"/>
  <c r="Y47" i="2"/>
  <c r="Y49" i="2"/>
  <c r="Y51" i="2"/>
  <c r="Y53" i="2"/>
  <c r="Y55" i="2"/>
  <c r="Y63" i="2"/>
  <c r="Y71" i="2"/>
  <c r="Y57" i="2"/>
  <c r="Y65" i="2"/>
  <c r="Y73" i="2"/>
  <c r="Y59" i="2"/>
  <c r="Y67" i="2"/>
  <c r="Y75" i="2"/>
  <c r="Y61" i="2"/>
  <c r="Y69" i="2"/>
  <c r="Z3" i="2"/>
  <c r="Y2" i="2"/>
  <c r="Z8" i="2" l="1"/>
  <c r="Z12" i="2"/>
  <c r="Z16" i="2"/>
  <c r="Z20" i="2"/>
  <c r="Z24" i="2"/>
  <c r="Z28" i="2"/>
  <c r="Z32" i="2"/>
  <c r="Z36" i="2"/>
  <c r="Z40" i="2"/>
  <c r="Z44" i="2"/>
  <c r="Z48" i="2"/>
  <c r="Z7" i="2"/>
  <c r="Z11" i="2"/>
  <c r="Z15" i="2"/>
  <c r="Z19" i="2"/>
  <c r="Z23" i="2"/>
  <c r="Z4" i="2"/>
  <c r="Z6" i="2"/>
  <c r="Z10" i="2"/>
  <c r="Z14" i="2"/>
  <c r="Z18" i="2"/>
  <c r="Z5" i="2"/>
  <c r="Z21" i="2"/>
  <c r="Z25" i="2"/>
  <c r="Z35" i="2"/>
  <c r="Z38" i="2"/>
  <c r="Z41" i="2"/>
  <c r="Z52" i="2"/>
  <c r="Z56" i="2"/>
  <c r="Z60" i="2"/>
  <c r="Z64" i="2"/>
  <c r="Z68" i="2"/>
  <c r="Z72" i="2"/>
  <c r="Z17" i="2"/>
  <c r="Z26" i="2"/>
  <c r="Z29" i="2"/>
  <c r="Z39" i="2"/>
  <c r="Z42" i="2"/>
  <c r="Z45" i="2"/>
  <c r="Z51" i="2"/>
  <c r="Z55" i="2"/>
  <c r="Z59" i="2"/>
  <c r="Z63" i="2"/>
  <c r="Z67" i="2"/>
  <c r="Z71" i="2"/>
  <c r="Z43" i="2"/>
  <c r="Z46" i="2"/>
  <c r="Z50" i="2"/>
  <c r="Z58" i="2"/>
  <c r="Z66" i="2"/>
  <c r="Z74" i="2"/>
  <c r="Z31" i="2"/>
  <c r="Z34" i="2"/>
  <c r="Z37" i="2"/>
  <c r="Z49" i="2"/>
  <c r="Z57" i="2"/>
  <c r="Z65" i="2"/>
  <c r="Z13" i="2"/>
  <c r="Z54" i="2"/>
  <c r="Z70" i="2"/>
  <c r="Z9" i="2"/>
  <c r="Z53" i="2"/>
  <c r="Z69" i="2"/>
  <c r="Z73" i="2"/>
  <c r="Z22" i="2"/>
  <c r="Z47" i="2"/>
  <c r="Z61" i="2"/>
  <c r="Z30" i="2"/>
  <c r="Z62" i="2"/>
  <c r="Z33" i="2"/>
  <c r="Z27" i="2"/>
  <c r="Z75" i="2"/>
  <c r="AA3" i="2"/>
  <c r="Z2" i="2"/>
  <c r="AA5" i="2" l="1"/>
  <c r="AA9" i="2"/>
  <c r="AA13" i="2"/>
  <c r="AA17" i="2"/>
  <c r="AA21" i="2"/>
  <c r="AA25" i="2"/>
  <c r="AA29" i="2"/>
  <c r="AA33" i="2"/>
  <c r="AA37" i="2"/>
  <c r="AA41" i="2"/>
  <c r="AA45" i="2"/>
  <c r="AA8" i="2"/>
  <c r="AA12" i="2"/>
  <c r="AA16" i="2"/>
  <c r="AA20" i="2"/>
  <c r="AA7" i="2"/>
  <c r="AA11" i="2"/>
  <c r="AA15" i="2"/>
  <c r="AA19" i="2"/>
  <c r="AA14" i="2"/>
  <c r="AA22" i="2"/>
  <c r="AA28" i="2"/>
  <c r="AA31" i="2"/>
  <c r="AA34" i="2"/>
  <c r="AA44" i="2"/>
  <c r="AA47" i="2"/>
  <c r="AA49" i="2"/>
  <c r="AA53" i="2"/>
  <c r="AA57" i="2"/>
  <c r="AA61" i="2"/>
  <c r="AA65" i="2"/>
  <c r="AA69" i="2"/>
  <c r="AA73" i="2"/>
  <c r="AA10" i="2"/>
  <c r="AA32" i="2"/>
  <c r="AA35" i="2"/>
  <c r="AA38" i="2"/>
  <c r="AA48" i="2"/>
  <c r="AA52" i="2"/>
  <c r="AA56" i="2"/>
  <c r="AA60" i="2"/>
  <c r="AA64" i="2"/>
  <c r="AA68" i="2"/>
  <c r="AA6" i="2"/>
  <c r="AA26" i="2"/>
  <c r="AA51" i="2"/>
  <c r="AA59" i="2"/>
  <c r="AA67" i="2"/>
  <c r="AA75" i="2"/>
  <c r="AA4" i="2"/>
  <c r="AA23" i="2"/>
  <c r="AA40" i="2"/>
  <c r="AA43" i="2"/>
  <c r="AA46" i="2"/>
  <c r="AA50" i="2"/>
  <c r="AA58" i="2"/>
  <c r="AA66" i="2"/>
  <c r="AA74" i="2"/>
  <c r="AA63" i="2"/>
  <c r="AA72" i="2"/>
  <c r="AA18" i="2"/>
  <c r="AA24" i="2"/>
  <c r="AA27" i="2"/>
  <c r="AA30" i="2"/>
  <c r="AA62" i="2"/>
  <c r="AA70" i="2"/>
  <c r="AA36" i="2"/>
  <c r="AA42" i="2"/>
  <c r="AA71" i="2"/>
  <c r="AA54" i="2"/>
  <c r="AA55" i="2"/>
  <c r="AA39" i="2"/>
  <c r="AA2" i="2"/>
  <c r="AB3" i="2"/>
  <c r="AB4" i="2" l="1"/>
  <c r="AB6" i="2"/>
  <c r="AB10" i="2"/>
  <c r="AB14" i="2"/>
  <c r="AB18" i="2"/>
  <c r="AB22" i="2"/>
  <c r="AB26" i="2"/>
  <c r="AB30" i="2"/>
  <c r="AB34" i="2"/>
  <c r="AB38" i="2"/>
  <c r="AB42" i="2"/>
  <c r="AB46" i="2"/>
  <c r="AB5" i="2"/>
  <c r="AB9" i="2"/>
  <c r="AB13" i="2"/>
  <c r="AB17" i="2"/>
  <c r="AB21" i="2"/>
  <c r="AB8" i="2"/>
  <c r="AB12" i="2"/>
  <c r="AB16" i="2"/>
  <c r="AB20" i="2"/>
  <c r="AB7" i="2"/>
  <c r="AB23" i="2"/>
  <c r="AB24" i="2"/>
  <c r="AB27" i="2"/>
  <c r="AB37" i="2"/>
  <c r="AB40" i="2"/>
  <c r="AB43" i="2"/>
  <c r="AB50" i="2"/>
  <c r="AB54" i="2"/>
  <c r="AB58" i="2"/>
  <c r="AB62" i="2"/>
  <c r="AB66" i="2"/>
  <c r="AB70" i="2"/>
  <c r="AB19" i="2"/>
  <c r="AB25" i="2"/>
  <c r="AB28" i="2"/>
  <c r="AB31" i="2"/>
  <c r="AB41" i="2"/>
  <c r="AB44" i="2"/>
  <c r="AB47" i="2"/>
  <c r="AB49" i="2"/>
  <c r="AB53" i="2"/>
  <c r="AB57" i="2"/>
  <c r="AB61" i="2"/>
  <c r="AB65" i="2"/>
  <c r="AB69" i="2"/>
  <c r="AB15" i="2"/>
  <c r="AB29" i="2"/>
  <c r="AB32" i="2"/>
  <c r="AB35" i="2"/>
  <c r="AB52" i="2"/>
  <c r="AB60" i="2"/>
  <c r="AB68" i="2"/>
  <c r="AB73" i="2"/>
  <c r="AB11" i="2"/>
  <c r="AB51" i="2"/>
  <c r="AB59" i="2"/>
  <c r="AB67" i="2"/>
  <c r="AB75" i="2"/>
  <c r="AB56" i="2"/>
  <c r="AB33" i="2"/>
  <c r="AB36" i="2"/>
  <c r="AB39" i="2"/>
  <c r="AB55" i="2"/>
  <c r="AB71" i="2"/>
  <c r="AB48" i="2"/>
  <c r="AB74" i="2"/>
  <c r="AB63" i="2"/>
  <c r="AB72" i="2"/>
  <c r="AB45" i="2"/>
  <c r="AB64" i="2"/>
  <c r="AB2" i="2"/>
  <c r="AC3" i="2"/>
  <c r="AC7" i="2" l="1"/>
  <c r="AC11" i="2"/>
  <c r="AC15" i="2"/>
  <c r="AC19" i="2"/>
  <c r="AC23" i="2"/>
  <c r="AC27" i="2"/>
  <c r="AC31" i="2"/>
  <c r="AC35" i="2"/>
  <c r="AC39" i="2"/>
  <c r="AC43" i="2"/>
  <c r="AC47" i="2"/>
  <c r="AC4" i="2"/>
  <c r="AC6" i="2"/>
  <c r="AC10" i="2"/>
  <c r="AC14" i="2"/>
  <c r="AC18" i="2"/>
  <c r="AC22" i="2"/>
  <c r="AC5" i="2"/>
  <c r="AC9" i="2"/>
  <c r="AC13" i="2"/>
  <c r="AC17" i="2"/>
  <c r="AC16" i="2"/>
  <c r="AC30" i="2"/>
  <c r="AC33" i="2"/>
  <c r="AC36" i="2"/>
  <c r="AC46" i="2"/>
  <c r="AC51" i="2"/>
  <c r="AC55" i="2"/>
  <c r="AC59" i="2"/>
  <c r="AC63" i="2"/>
  <c r="AC67" i="2"/>
  <c r="AC71" i="2"/>
  <c r="AC12" i="2"/>
  <c r="AC21" i="2"/>
  <c r="AC24" i="2"/>
  <c r="AC34" i="2"/>
  <c r="AC37" i="2"/>
  <c r="AC40" i="2"/>
  <c r="AC50" i="2"/>
  <c r="AC54" i="2"/>
  <c r="AC58" i="2"/>
  <c r="AC62" i="2"/>
  <c r="AC66" i="2"/>
  <c r="AC70" i="2"/>
  <c r="AC38" i="2"/>
  <c r="AC41" i="2"/>
  <c r="AC44" i="2"/>
  <c r="AC53" i="2"/>
  <c r="AC61" i="2"/>
  <c r="AC69" i="2"/>
  <c r="AC72" i="2"/>
  <c r="AC20" i="2"/>
  <c r="AC26" i="2"/>
  <c r="AC29" i="2"/>
  <c r="AC32" i="2"/>
  <c r="AC52" i="2"/>
  <c r="AC60" i="2"/>
  <c r="AC68" i="2"/>
  <c r="AC73" i="2"/>
  <c r="AC25" i="2"/>
  <c r="AC28" i="2"/>
  <c r="AC49" i="2"/>
  <c r="AC65" i="2"/>
  <c r="AC42" i="2"/>
  <c r="AC45" i="2"/>
  <c r="AC48" i="2"/>
  <c r="AC64" i="2"/>
  <c r="AC74" i="2"/>
  <c r="AC56" i="2"/>
  <c r="AC8" i="2"/>
  <c r="AC57" i="2"/>
  <c r="AC75" i="2"/>
  <c r="AD3" i="2"/>
  <c r="AC2" i="2"/>
  <c r="AD8" i="2" l="1"/>
  <c r="AD12" i="2"/>
  <c r="AD16" i="2"/>
  <c r="AD20" i="2"/>
  <c r="AD24" i="2"/>
  <c r="AD28" i="2"/>
  <c r="AD32" i="2"/>
  <c r="AD36" i="2"/>
  <c r="AD40" i="2"/>
  <c r="AD44" i="2"/>
  <c r="AD7" i="2"/>
  <c r="AD11" i="2"/>
  <c r="AD15" i="2"/>
  <c r="AD19" i="2"/>
  <c r="AD23" i="2"/>
  <c r="AD4" i="2"/>
  <c r="AD6" i="2"/>
  <c r="AD10" i="2"/>
  <c r="AD14" i="2"/>
  <c r="AD18" i="2"/>
  <c r="AD9" i="2"/>
  <c r="AD26" i="2"/>
  <c r="AD29" i="2"/>
  <c r="AD39" i="2"/>
  <c r="AD42" i="2"/>
  <c r="AD45" i="2"/>
  <c r="AD48" i="2"/>
  <c r="AD52" i="2"/>
  <c r="AD56" i="2"/>
  <c r="AD60" i="2"/>
  <c r="AD64" i="2"/>
  <c r="AD68" i="2"/>
  <c r="AD72" i="2"/>
  <c r="AD5" i="2"/>
  <c r="AD22" i="2"/>
  <c r="AD27" i="2"/>
  <c r="AD30" i="2"/>
  <c r="AD33" i="2"/>
  <c r="AD43" i="2"/>
  <c r="AD46" i="2"/>
  <c r="AD51" i="2"/>
  <c r="AD55" i="2"/>
  <c r="AD59" i="2"/>
  <c r="AD63" i="2"/>
  <c r="AD67" i="2"/>
  <c r="AD71" i="2"/>
  <c r="AD47" i="2"/>
  <c r="AD54" i="2"/>
  <c r="AD62" i="2"/>
  <c r="AD70" i="2"/>
  <c r="AD74" i="2"/>
  <c r="AD35" i="2"/>
  <c r="AD38" i="2"/>
  <c r="AD41" i="2"/>
  <c r="AD53" i="2"/>
  <c r="AD61" i="2"/>
  <c r="AD69" i="2"/>
  <c r="AD21" i="2"/>
  <c r="AD31" i="2"/>
  <c r="AD34" i="2"/>
  <c r="AD37" i="2"/>
  <c r="AD58" i="2"/>
  <c r="AD73" i="2"/>
  <c r="AD57" i="2"/>
  <c r="AD75" i="2"/>
  <c r="AD65" i="2"/>
  <c r="AD66" i="2"/>
  <c r="AD13" i="2"/>
  <c r="AD17" i="2"/>
  <c r="AD50" i="2"/>
  <c r="AD25" i="2"/>
  <c r="AD49" i="2"/>
  <c r="AE3" i="2"/>
  <c r="AD2" i="2"/>
  <c r="AE5" i="2" l="1"/>
  <c r="AE9" i="2"/>
  <c r="AE13" i="2"/>
  <c r="AE17" i="2"/>
  <c r="AE21" i="2"/>
  <c r="AE25" i="2"/>
  <c r="AE29" i="2"/>
  <c r="AE33" i="2"/>
  <c r="AE37" i="2"/>
  <c r="AE41" i="2"/>
  <c r="AE45" i="2"/>
  <c r="AE8" i="2"/>
  <c r="AE12" i="2"/>
  <c r="AE16" i="2"/>
  <c r="AE20" i="2"/>
  <c r="AE7" i="2"/>
  <c r="AE11" i="2"/>
  <c r="AE15" i="2"/>
  <c r="AE19" i="2"/>
  <c r="AE4" i="2"/>
  <c r="AE18" i="2"/>
  <c r="AE32" i="2"/>
  <c r="AE35" i="2"/>
  <c r="AE38" i="2"/>
  <c r="AE49" i="2"/>
  <c r="AE53" i="2"/>
  <c r="AE57" i="2"/>
  <c r="AE61" i="2"/>
  <c r="AE65" i="2"/>
  <c r="AE69" i="2"/>
  <c r="AE73" i="2"/>
  <c r="AE14" i="2"/>
  <c r="AE23" i="2"/>
  <c r="AE26" i="2"/>
  <c r="AE36" i="2"/>
  <c r="AE39" i="2"/>
  <c r="AE42" i="2"/>
  <c r="AE48" i="2"/>
  <c r="AE52" i="2"/>
  <c r="AE56" i="2"/>
  <c r="AE60" i="2"/>
  <c r="AE64" i="2"/>
  <c r="AE68" i="2"/>
  <c r="AE10" i="2"/>
  <c r="AE22" i="2"/>
  <c r="AE24" i="2"/>
  <c r="AE27" i="2"/>
  <c r="AE30" i="2"/>
  <c r="AE55" i="2"/>
  <c r="AE63" i="2"/>
  <c r="AE71" i="2"/>
  <c r="AE75" i="2"/>
  <c r="AE6" i="2"/>
  <c r="AE44" i="2"/>
  <c r="AE47" i="2"/>
  <c r="AE54" i="2"/>
  <c r="AE62" i="2"/>
  <c r="AE70" i="2"/>
  <c r="AE72" i="2"/>
  <c r="AE74" i="2"/>
  <c r="AE40" i="2"/>
  <c r="AE43" i="2"/>
  <c r="AE46" i="2"/>
  <c r="AE51" i="2"/>
  <c r="AE67" i="2"/>
  <c r="AE50" i="2"/>
  <c r="AE66" i="2"/>
  <c r="AE28" i="2"/>
  <c r="AE34" i="2"/>
  <c r="AE31" i="2"/>
  <c r="AE59" i="2"/>
  <c r="AE58" i="2"/>
  <c r="AF3" i="2"/>
  <c r="AE2" i="2"/>
  <c r="AF4" i="2" l="1"/>
  <c r="AF6" i="2"/>
  <c r="AF10" i="2"/>
  <c r="AF14" i="2"/>
  <c r="AF18" i="2"/>
  <c r="AF22" i="2"/>
  <c r="AF26" i="2"/>
  <c r="AF30" i="2"/>
  <c r="AF34" i="2"/>
  <c r="AF38" i="2"/>
  <c r="AF42" i="2"/>
  <c r="AF46" i="2"/>
  <c r="AF5" i="2"/>
  <c r="AF9" i="2"/>
  <c r="AF13" i="2"/>
  <c r="AF17" i="2"/>
  <c r="AF21" i="2"/>
  <c r="AF8" i="2"/>
  <c r="AF12" i="2"/>
  <c r="AF16" i="2"/>
  <c r="AF20" i="2"/>
  <c r="AF11" i="2"/>
  <c r="AF25" i="2"/>
  <c r="AF28" i="2"/>
  <c r="AF31" i="2"/>
  <c r="AF41" i="2"/>
  <c r="AF44" i="2"/>
  <c r="AF47" i="2"/>
  <c r="AF50" i="2"/>
  <c r="AF54" i="2"/>
  <c r="AF58" i="2"/>
  <c r="AF62" i="2"/>
  <c r="AF66" i="2"/>
  <c r="AF70" i="2"/>
  <c r="AF7" i="2"/>
  <c r="AF29" i="2"/>
  <c r="AF32" i="2"/>
  <c r="AF35" i="2"/>
  <c r="AF45" i="2"/>
  <c r="AF49" i="2"/>
  <c r="AF53" i="2"/>
  <c r="AF57" i="2"/>
  <c r="AF61" i="2"/>
  <c r="AF65" i="2"/>
  <c r="AF69" i="2"/>
  <c r="AF19" i="2"/>
  <c r="AF33" i="2"/>
  <c r="AF36" i="2"/>
  <c r="AF39" i="2"/>
  <c r="AF48" i="2"/>
  <c r="AF56" i="2"/>
  <c r="AF64" i="2"/>
  <c r="AF15" i="2"/>
  <c r="AF24" i="2"/>
  <c r="AF27" i="2"/>
  <c r="AF55" i="2"/>
  <c r="AF63" i="2"/>
  <c r="AF71" i="2"/>
  <c r="AF75" i="2"/>
  <c r="AF60" i="2"/>
  <c r="AF74" i="2"/>
  <c r="AF59" i="2"/>
  <c r="AF40" i="2"/>
  <c r="AF51" i="2"/>
  <c r="AF73" i="2"/>
  <c r="AF23" i="2"/>
  <c r="AF52" i="2"/>
  <c r="AF43" i="2"/>
  <c r="AF72" i="2"/>
  <c r="AF68" i="2"/>
  <c r="AF67" i="2"/>
  <c r="AF37" i="2"/>
  <c r="AF2" i="2"/>
</calcChain>
</file>

<file path=xl/sharedStrings.xml><?xml version="1.0" encoding="utf-8"?>
<sst xmlns="http://schemas.openxmlformats.org/spreadsheetml/2006/main" count="79" uniqueCount="40">
  <si>
    <t>NOM</t>
  </si>
  <si>
    <t>arrivée</t>
  </si>
  <si>
    <t>départ</t>
  </si>
  <si>
    <t>thalasso</t>
  </si>
  <si>
    <t>adultes</t>
  </si>
  <si>
    <t>enfants</t>
  </si>
  <si>
    <t>arrhes</t>
  </si>
  <si>
    <t>appartement</t>
  </si>
  <si>
    <t>capacité</t>
  </si>
  <si>
    <t>observations</t>
  </si>
  <si>
    <t>KOLAKOWSKI</t>
  </si>
  <si>
    <t>PRUDHOMME</t>
  </si>
  <si>
    <t>MORIN</t>
  </si>
  <si>
    <t>MORIN 2</t>
  </si>
  <si>
    <t>JEANNE</t>
  </si>
  <si>
    <t>APPTS</t>
  </si>
  <si>
    <t>DATE 1ERE :</t>
  </si>
  <si>
    <t>christine</t>
  </si>
  <si>
    <t>emilie</t>
  </si>
  <si>
    <t>liste appts</t>
  </si>
  <si>
    <t>nb nuitées</t>
  </si>
  <si>
    <t>TAXES</t>
  </si>
  <si>
    <t>FRAIS DOSSIER</t>
  </si>
  <si>
    <t xml:space="preserve">II  II </t>
  </si>
  <si>
    <t>II  II o</t>
  </si>
  <si>
    <t xml:space="preserve">O  II </t>
  </si>
  <si>
    <t xml:space="preserve">O  II o </t>
  </si>
  <si>
    <t>II  o</t>
  </si>
  <si>
    <t>II  II I</t>
  </si>
  <si>
    <t>O  II</t>
  </si>
  <si>
    <t>II  II</t>
  </si>
  <si>
    <t>II I  II I I</t>
  </si>
  <si>
    <t>II o</t>
  </si>
  <si>
    <t>O  II I</t>
  </si>
  <si>
    <t xml:space="preserve">O  II I </t>
  </si>
  <si>
    <t>O o</t>
  </si>
  <si>
    <t xml:space="preserve"> MP II </t>
  </si>
  <si>
    <t>A</t>
  </si>
  <si>
    <t>F</t>
  </si>
  <si>
    <t xml:space="preserve">A </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</si>
</sst>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6" formatCode="#,##0\ &quot;€&quot;;[Red]\-#,##0\ &quot;€&quot;"/>
    <numFmt numFmtId="44" formatCode="_-* #,##0.00\ &quot;€&quot;_-;\-* #,##0.00\ &quot;€&quot;_-;_-* &quot;-&quot;??\ &quot;€&quot;_-;_-@_-"/>
    <numFmt numFmtId="164" formatCode="[$-40C]d\-mmm\-yy;@"/>
    <numFmt numFmtId="165" formatCode="d/m;@"/>
    <numFmt numFmtId="166" formatCode="_-* #,##0\ [$€-40C]_-;\-* #,##0\ [$€-40C]_-;_-* &quot;-&quot;??\ [$€-40C]_-;_-@_-"/>
    <numFmt numFmtId="167" formatCode="[$-F800]dddd\,\ mmmm\ dd\,\ yyyy"/>
    <numFmt numFmtId="168" formatCode="ddd"/>
  </numFmts>
  <fonts count="23">
    <font>
      <sz val="11"/>
      <color theme="1"/>
      <name val="Calibri"/>
      <family val="2"/>
      <scheme val="minor"/>
    </font>
    <font>
      <b/>
      <sz val="11"/>
      <color theme="0"/>
      <name val="Calibri"/>
      <family val="2"/>
      <scheme val="minor"/>
    </font>
    <font>
      <sz val="10"/>
      <name val="Arial"/>
      <family val="2"/>
    </font>
    <font>
      <sz val="8"/>
      <name val="Arial"/>
      <family val="2"/>
    </font>
    <font>
      <sz val="10"/>
      <name val="Verdana"/>
      <family val="2"/>
    </font>
    <font>
      <b/>
      <sz val="10"/>
      <color indexed="9"/>
      <name val="Verdana"/>
      <family val="2"/>
    </font>
    <font>
      <sz val="10"/>
      <name val="Arial"/>
      <family val="2"/>
    </font>
    <font>
      <sz val="8"/>
      <name val="Verdana"/>
      <family val="2"/>
    </font>
    <font>
      <b/>
      <sz val="10"/>
      <name val="Verdana"/>
      <family val="2"/>
    </font>
    <font>
      <b/>
      <sz val="10"/>
      <name val="Arial"/>
      <family val="2"/>
    </font>
    <font>
      <b/>
      <sz val="8"/>
      <name val="Arial"/>
      <family val="2"/>
    </font>
    <font>
      <b/>
      <sz val="12"/>
      <name val="Arial"/>
      <family val="2"/>
    </font>
    <font>
      <b/>
      <sz val="10"/>
      <color indexed="8"/>
      <name val="Verdana"/>
      <family val="2"/>
    </font>
    <font>
      <sz val="10"/>
      <color indexed="8"/>
      <name val="Verdana"/>
      <family val="2"/>
    </font>
    <font>
      <b/>
      <sz val="10"/>
      <name val="Letter Gothic (W1)"/>
    </font>
    <font>
      <b/>
      <sz val="9"/>
      <name val="Arial"/>
      <family val="2"/>
    </font>
    <font>
      <b/>
      <sz val="9"/>
      <color indexed="8"/>
      <name val="Arial"/>
      <family val="2"/>
    </font>
    <font>
      <sz val="10"/>
      <color indexed="8"/>
      <name val="Arial"/>
      <family val="2"/>
    </font>
    <font>
      <b/>
      <sz val="8"/>
      <name val="Albertus Xb (W1)"/>
    </font>
    <font>
      <b/>
      <u/>
      <sz val="10"/>
      <name val="Arial"/>
      <family val="2"/>
    </font>
    <font>
      <sz val="11"/>
      <color theme="1"/>
      <name val="Calibri"/>
      <family val="2"/>
      <scheme val="minor"/>
    </font>
    <font>
      <b/>
      <sz val="8"/>
      <name val="Verdana"/>
      <family val="2"/>
    </font>
    <font>
      <sz val="8"/>
      <name val="Albertus Xb (W1)"/>
    </font>
  </fonts>
  <fills count="7">
    <fill>
      <patternFill patternType="none"/>
    </fill>
    <fill>
      <patternFill patternType="gray125"/>
    </fill>
    <fill>
      <patternFill patternType="solid">
        <fgColor theme="7" tint="0.39997558519241921"/>
        <bgColor indexed="64"/>
      </patternFill>
    </fill>
    <fill>
      <patternFill patternType="solid">
        <fgColor rgb="FFFFC000"/>
        <bgColor indexed="64"/>
      </patternFill>
    </fill>
    <fill>
      <patternFill patternType="solid">
        <fgColor rgb="FF00B0F0"/>
        <bgColor indexed="64"/>
      </patternFill>
    </fill>
    <fill>
      <patternFill patternType="solid">
        <fgColor rgb="FFFFFF00"/>
        <bgColor indexed="64"/>
      </patternFill>
    </fill>
    <fill>
      <patternFill patternType="solid">
        <fgColor rgb="FFFF0000"/>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style="thin">
        <color indexed="64"/>
      </right>
      <top/>
      <bottom/>
      <diagonal/>
    </border>
    <border>
      <left style="thin">
        <color indexed="64"/>
      </left>
      <right/>
      <top/>
      <bottom/>
      <diagonal/>
    </border>
    <border>
      <left style="medium">
        <color indexed="64"/>
      </left>
      <right style="thin">
        <color indexed="64"/>
      </right>
      <top style="medium">
        <color indexed="64"/>
      </top>
      <bottom/>
      <diagonal/>
    </border>
    <border>
      <left/>
      <right style="thin">
        <color indexed="64"/>
      </right>
      <top style="medium">
        <color indexed="64"/>
      </top>
      <bottom/>
      <diagonal/>
    </border>
    <border>
      <left/>
      <right/>
      <top style="medium">
        <color indexed="64"/>
      </top>
      <bottom/>
      <diagonal/>
    </border>
    <border>
      <left style="medium">
        <color indexed="64"/>
      </left>
      <right style="thin">
        <color indexed="64"/>
      </right>
      <top/>
      <bottom style="medium">
        <color indexed="64"/>
      </bottom>
      <diagonal/>
    </border>
    <border>
      <left/>
      <right style="thin">
        <color indexed="64"/>
      </right>
      <top/>
      <bottom style="medium">
        <color indexed="64"/>
      </bottom>
      <diagonal/>
    </border>
    <border>
      <left/>
      <right/>
      <top/>
      <bottom style="medium">
        <color indexed="64"/>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
      <left style="medium">
        <color indexed="64"/>
      </left>
      <right style="medium">
        <color indexed="64"/>
      </right>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s>
  <cellStyleXfs count="5">
    <xf numFmtId="0" fontId="0" fillId="0" borderId="0"/>
    <xf numFmtId="0" fontId="2" fillId="0" borderId="0"/>
    <xf numFmtId="0" fontId="6" fillId="0" borderId="0"/>
    <xf numFmtId="9" fontId="2" fillId="0" borderId="0" applyFont="0" applyFill="0" applyBorder="0" applyAlignment="0" applyProtection="0"/>
    <xf numFmtId="44" fontId="20" fillId="0" borderId="0" applyFont="0" applyFill="0" applyBorder="0" applyAlignment="0" applyProtection="0"/>
  </cellStyleXfs>
  <cellXfs count="98">
    <xf numFmtId="0" fontId="0" fillId="0" borderId="0" xfId="0"/>
    <xf numFmtId="0" fontId="2" fillId="0" borderId="0" xfId="1"/>
    <xf numFmtId="164" fontId="6" fillId="0" borderId="1" xfId="1" applyNumberFormat="1" applyFont="1" applyBorder="1" applyProtection="1">
      <protection locked="0"/>
    </xf>
    <xf numFmtId="15" fontId="4" fillId="0" borderId="1" xfId="1" applyNumberFormat="1" applyFont="1" applyFill="1" applyBorder="1" applyAlignment="1" applyProtection="1">
      <alignment horizontal="center" vertical="center"/>
      <protection locked="0"/>
    </xf>
    <xf numFmtId="0" fontId="4" fillId="0" borderId="0" xfId="1" applyFont="1" applyAlignment="1" applyProtection="1">
      <alignment horizontal="center" vertical="center"/>
    </xf>
    <xf numFmtId="0" fontId="14" fillId="0" borderId="1" xfId="1" applyFont="1" applyBorder="1" applyProtection="1">
      <protection locked="0"/>
    </xf>
    <xf numFmtId="0" fontId="15" fillId="0" borderId="1" xfId="1" applyFont="1" applyBorder="1" applyAlignment="1" applyProtection="1">
      <alignment horizontal="center"/>
      <protection locked="0"/>
    </xf>
    <xf numFmtId="1" fontId="4" fillId="0" borderId="1" xfId="1" applyNumberFormat="1" applyFont="1" applyFill="1" applyBorder="1" applyAlignment="1" applyProtection="1">
      <alignment horizontal="center" vertical="center"/>
      <protection locked="0"/>
    </xf>
    <xf numFmtId="2" fontId="10" fillId="0" borderId="1" xfId="1" applyNumberFormat="1" applyFont="1" applyBorder="1" applyAlignment="1" applyProtection="1">
      <alignment horizontal="center" vertical="center"/>
      <protection locked="0"/>
    </xf>
    <xf numFmtId="0" fontId="14" fillId="0" borderId="0" xfId="1" applyFont="1" applyBorder="1" applyProtection="1">
      <protection locked="0"/>
    </xf>
    <xf numFmtId="1" fontId="10" fillId="0" borderId="1" xfId="1" applyNumberFormat="1" applyFont="1" applyBorder="1" applyAlignment="1" applyProtection="1">
      <alignment horizontal="center" vertical="center"/>
      <protection locked="0"/>
    </xf>
    <xf numFmtId="0" fontId="4" fillId="0" borderId="1" xfId="1" applyFont="1" applyFill="1" applyBorder="1" applyAlignment="1" applyProtection="1">
      <alignment horizontal="center" vertical="center"/>
      <protection locked="0"/>
    </xf>
    <xf numFmtId="0" fontId="10" fillId="0" borderId="1" xfId="1" applyFont="1" applyBorder="1" applyAlignment="1" applyProtection="1">
      <alignment horizontal="center" vertical="center"/>
      <protection locked="0"/>
    </xf>
    <xf numFmtId="0" fontId="6" fillId="0" borderId="1" xfId="1" applyFont="1" applyBorder="1" applyAlignment="1" applyProtection="1">
      <alignment horizontal="center" vertical="center"/>
      <protection locked="0"/>
    </xf>
    <xf numFmtId="0" fontId="9" fillId="0" borderId="1" xfId="1" applyFont="1" applyBorder="1" applyAlignment="1" applyProtection="1">
      <alignment horizontal="center"/>
      <protection locked="0"/>
    </xf>
    <xf numFmtId="0" fontId="9" fillId="0" borderId="1" xfId="1" applyFont="1" applyBorder="1" applyAlignment="1" applyProtection="1">
      <alignment horizontal="center" vertical="center"/>
      <protection locked="0"/>
    </xf>
    <xf numFmtId="0" fontId="10" fillId="0" borderId="1" xfId="1" applyFont="1" applyBorder="1" applyAlignment="1" applyProtection="1">
      <alignment horizontal="center"/>
      <protection locked="0"/>
    </xf>
    <xf numFmtId="0" fontId="3" fillId="0" borderId="1" xfId="1" applyFont="1" applyBorder="1" applyAlignment="1" applyProtection="1">
      <alignment horizontal="center" vertical="center"/>
      <protection locked="0"/>
    </xf>
    <xf numFmtId="0" fontId="9" fillId="0" borderId="1" xfId="1" applyFont="1" applyBorder="1" applyProtection="1">
      <protection locked="0"/>
    </xf>
    <xf numFmtId="0" fontId="11" fillId="0" borderId="1" xfId="1" applyFont="1" applyBorder="1" applyAlignment="1" applyProtection="1">
      <alignment horizontal="center" vertical="center"/>
      <protection locked="0"/>
    </xf>
    <xf numFmtId="166" fontId="4" fillId="0" borderId="1" xfId="1" applyNumberFormat="1" applyFont="1" applyFill="1" applyBorder="1" applyAlignment="1" applyProtection="1">
      <alignment horizontal="center" vertical="center"/>
      <protection locked="0"/>
    </xf>
    <xf numFmtId="0" fontId="16" fillId="0" borderId="2" xfId="1" applyFont="1" applyBorder="1" applyAlignment="1" applyProtection="1">
      <alignment horizontal="left"/>
      <protection locked="0"/>
    </xf>
    <xf numFmtId="0" fontId="16" fillId="0" borderId="1" xfId="1" applyFont="1" applyBorder="1" applyAlignment="1" applyProtection="1">
      <alignment horizontal="left"/>
      <protection locked="0"/>
    </xf>
    <xf numFmtId="0" fontId="17" fillId="0" borderId="1" xfId="2" applyFont="1" applyBorder="1" applyAlignment="1" applyProtection="1">
      <alignment horizontal="left"/>
      <protection locked="0"/>
    </xf>
    <xf numFmtId="0" fontId="13" fillId="0" borderId="1" xfId="1" applyFont="1" applyFill="1" applyBorder="1" applyAlignment="1" applyProtection="1">
      <alignment horizontal="left" vertical="center"/>
      <protection locked="0"/>
    </xf>
    <xf numFmtId="0" fontId="11" fillId="0" borderId="0" xfId="1" applyFont="1" applyBorder="1" applyAlignment="1" applyProtection="1">
      <alignment horizontal="center" vertical="center"/>
      <protection locked="0"/>
    </xf>
    <xf numFmtId="0" fontId="14" fillId="0" borderId="2" xfId="1" applyFont="1" applyBorder="1" applyProtection="1">
      <protection locked="0"/>
    </xf>
    <xf numFmtId="0" fontId="4" fillId="0" borderId="0" xfId="1" applyFont="1" applyAlignment="1" applyProtection="1">
      <alignment horizontal="center" vertical="center"/>
      <protection locked="0"/>
    </xf>
    <xf numFmtId="0" fontId="2" fillId="0" borderId="0" xfId="1" applyProtection="1">
      <protection locked="0"/>
    </xf>
    <xf numFmtId="9" fontId="4" fillId="0" borderId="0" xfId="3" applyFont="1" applyAlignment="1" applyProtection="1">
      <alignment horizontal="center" vertical="center"/>
      <protection locked="0"/>
    </xf>
    <xf numFmtId="0" fontId="12" fillId="0" borderId="0" xfId="1" applyFont="1" applyAlignment="1" applyProtection="1">
      <alignment horizontal="left" vertical="center"/>
      <protection locked="0"/>
    </xf>
    <xf numFmtId="0" fontId="7" fillId="0" borderId="3" xfId="1" applyFont="1" applyFill="1" applyBorder="1" applyAlignment="1" applyProtection="1">
      <alignment horizontal="center" vertical="center"/>
      <protection locked="0"/>
    </xf>
    <xf numFmtId="0" fontId="4" fillId="0" borderId="2" xfId="1" applyFont="1" applyFill="1" applyBorder="1" applyAlignment="1" applyProtection="1">
      <alignment horizontal="center" vertical="center"/>
      <protection locked="0"/>
    </xf>
    <xf numFmtId="0" fontId="8" fillId="4" borderId="1" xfId="1" applyFont="1" applyFill="1" applyBorder="1" applyAlignment="1" applyProtection="1">
      <alignment horizontal="center" vertical="center"/>
      <protection locked="0"/>
    </xf>
    <xf numFmtId="0" fontId="5" fillId="4" borderId="1" xfId="1" applyFont="1" applyFill="1" applyBorder="1" applyAlignment="1" applyProtection="1">
      <alignment horizontal="center" vertical="center"/>
      <protection locked="0"/>
    </xf>
    <xf numFmtId="166" fontId="5" fillId="4" borderId="1" xfId="1" applyNumberFormat="1" applyFont="1" applyFill="1" applyBorder="1" applyAlignment="1" applyProtection="1">
      <alignment horizontal="center" vertical="center"/>
      <protection locked="0"/>
    </xf>
    <xf numFmtId="0" fontId="12" fillId="4" borderId="1" xfId="1" applyFont="1" applyFill="1" applyBorder="1" applyAlignment="1" applyProtection="1">
      <alignment horizontal="center" vertical="center"/>
      <protection locked="0"/>
    </xf>
    <xf numFmtId="0" fontId="19" fillId="0" borderId="0" xfId="0" applyFont="1"/>
    <xf numFmtId="167" fontId="2" fillId="5" borderId="0" xfId="0" applyNumberFormat="1" applyFont="1" applyFill="1"/>
    <xf numFmtId="0" fontId="2" fillId="0" borderId="0" xfId="0" applyFont="1"/>
    <xf numFmtId="167" fontId="2" fillId="0" borderId="0" xfId="0" applyNumberFormat="1" applyFont="1"/>
    <xf numFmtId="168" fontId="0" fillId="4" borderId="0" xfId="0" applyNumberFormat="1" applyFill="1" applyBorder="1" applyAlignment="1">
      <alignment horizontal="center"/>
    </xf>
    <xf numFmtId="165" fontId="1" fillId="4" borderId="0" xfId="0" applyNumberFormat="1" applyFont="1" applyFill="1" applyBorder="1" applyAlignment="1">
      <alignment horizontal="center" vertical="center"/>
    </xf>
    <xf numFmtId="168" fontId="0" fillId="4" borderId="8" xfId="0" applyNumberFormat="1" applyFill="1" applyBorder="1" applyAlignment="1">
      <alignment horizontal="center"/>
    </xf>
    <xf numFmtId="165" fontId="1" fillId="4" borderId="9" xfId="0" applyNumberFormat="1" applyFont="1" applyFill="1" applyBorder="1" applyAlignment="1">
      <alignment horizontal="center" vertical="center"/>
    </xf>
    <xf numFmtId="0" fontId="0" fillId="0" borderId="16" xfId="0" applyBorder="1"/>
    <xf numFmtId="0" fontId="0" fillId="0" borderId="20" xfId="0" applyBorder="1"/>
    <xf numFmtId="0" fontId="21" fillId="0" borderId="8" xfId="0" applyFont="1" applyFill="1" applyBorder="1" applyAlignment="1" applyProtection="1">
      <alignment horizontal="center"/>
      <protection hidden="1"/>
    </xf>
    <xf numFmtId="0" fontId="0" fillId="0" borderId="22" xfId="0" applyBorder="1"/>
    <xf numFmtId="0" fontId="21" fillId="0" borderId="13" xfId="0" applyFont="1" applyFill="1" applyBorder="1" applyAlignment="1" applyProtection="1">
      <alignment horizontal="center"/>
      <protection hidden="1"/>
    </xf>
    <xf numFmtId="0" fontId="21" fillId="0" borderId="18" xfId="0" applyFont="1" applyFill="1" applyBorder="1" applyAlignment="1" applyProtection="1">
      <alignment horizontal="center"/>
      <protection hidden="1"/>
    </xf>
    <xf numFmtId="0" fontId="21" fillId="0" borderId="23" xfId="0" applyFont="1" applyFill="1" applyBorder="1" applyAlignment="1" applyProtection="1">
      <alignment horizontal="center"/>
      <protection hidden="1"/>
    </xf>
    <xf numFmtId="0" fontId="0" fillId="0" borderId="24" xfId="0" applyBorder="1"/>
    <xf numFmtId="0" fontId="0" fillId="0" borderId="22" xfId="0" applyFont="1" applyBorder="1"/>
    <xf numFmtId="0" fontId="2" fillId="0" borderId="1" xfId="0" applyFont="1" applyBorder="1"/>
    <xf numFmtId="0" fontId="2" fillId="6" borderId="0" xfId="0" applyFont="1" applyFill="1"/>
    <xf numFmtId="0" fontId="0" fillId="0" borderId="0" xfId="0" applyAlignment="1">
      <alignment horizontal="center"/>
    </xf>
    <xf numFmtId="1" fontId="2" fillId="0" borderId="0" xfId="1" applyNumberFormat="1" applyAlignment="1">
      <alignment horizontal="center" vertical="center"/>
    </xf>
    <xf numFmtId="0" fontId="0" fillId="0" borderId="0" xfId="0" applyAlignment="1">
      <alignment horizontal="center" vertical="center"/>
    </xf>
    <xf numFmtId="44" fontId="2" fillId="0" borderId="0" xfId="1" applyNumberFormat="1"/>
    <xf numFmtId="0" fontId="9" fillId="0" borderId="26" xfId="1" applyFont="1" applyBorder="1" applyAlignment="1">
      <alignment horizontal="center" vertical="center"/>
    </xf>
    <xf numFmtId="44" fontId="12" fillId="0" borderId="25" xfId="4" applyFont="1" applyBorder="1" applyAlignment="1" applyProtection="1">
      <alignment horizontal="center" vertical="center"/>
      <protection locked="0"/>
    </xf>
    <xf numFmtId="6" fontId="0" fillId="0" borderId="0" xfId="0" applyNumberFormat="1" applyAlignment="1">
      <alignment horizontal="center"/>
    </xf>
    <xf numFmtId="1" fontId="22" fillId="0" borderId="13" xfId="1" applyNumberFormat="1" applyFont="1" applyBorder="1" applyAlignment="1">
      <alignment horizontal="center" vertical="center"/>
    </xf>
    <xf numFmtId="1" fontId="22" fillId="0" borderId="14" xfId="1" applyNumberFormat="1" applyFont="1" applyBorder="1" applyAlignment="1">
      <alignment horizontal="center" vertical="center"/>
    </xf>
    <xf numFmtId="1" fontId="22" fillId="0" borderId="16" xfId="1" applyNumberFormat="1" applyFont="1" applyBorder="1" applyAlignment="1">
      <alignment horizontal="center" vertical="center"/>
    </xf>
    <xf numFmtId="1" fontId="22" fillId="0" borderId="17" xfId="1" applyNumberFormat="1" applyFont="1" applyBorder="1" applyAlignment="1">
      <alignment horizontal="center" vertical="center"/>
    </xf>
    <xf numFmtId="1" fontId="22" fillId="0" borderId="10" xfId="1" applyNumberFormat="1" applyFont="1" applyBorder="1" applyAlignment="1">
      <alignment horizontal="center" vertical="center"/>
    </xf>
    <xf numFmtId="1" fontId="22" fillId="0" borderId="11" xfId="1" applyNumberFormat="1" applyFont="1" applyBorder="1" applyAlignment="1">
      <alignment horizontal="center" vertical="center"/>
    </xf>
    <xf numFmtId="1" fontId="22" fillId="3" borderId="18" xfId="1" applyNumberFormat="1" applyFont="1" applyFill="1" applyBorder="1" applyAlignment="1">
      <alignment horizontal="center" vertical="center"/>
    </xf>
    <xf numFmtId="1" fontId="22" fillId="3" borderId="19" xfId="1" applyNumberFormat="1" applyFont="1" applyFill="1" applyBorder="1" applyAlignment="1">
      <alignment horizontal="center" vertical="center"/>
    </xf>
    <xf numFmtId="1" fontId="22" fillId="3" borderId="20" xfId="1" applyNumberFormat="1" applyFont="1" applyFill="1" applyBorder="1" applyAlignment="1">
      <alignment horizontal="center" vertical="center"/>
    </xf>
    <xf numFmtId="1" fontId="22" fillId="3" borderId="21" xfId="1" applyNumberFormat="1" applyFont="1" applyFill="1" applyBorder="1" applyAlignment="1">
      <alignment horizontal="center" vertical="center"/>
    </xf>
    <xf numFmtId="1" fontId="22" fillId="3" borderId="10" xfId="1" applyNumberFormat="1" applyFont="1" applyFill="1" applyBorder="1" applyAlignment="1">
      <alignment horizontal="center" vertical="center"/>
    </xf>
    <xf numFmtId="1" fontId="22" fillId="3" borderId="11" xfId="1" applyNumberFormat="1" applyFont="1" applyFill="1" applyBorder="1" applyAlignment="1">
      <alignment horizontal="center" vertical="center"/>
    </xf>
    <xf numFmtId="1" fontId="22" fillId="0" borderId="18" xfId="1" applyNumberFormat="1" applyFont="1" applyBorder="1" applyAlignment="1">
      <alignment horizontal="center" vertical="center"/>
    </xf>
    <xf numFmtId="1" fontId="22" fillId="0" borderId="19" xfId="1" applyNumberFormat="1" applyFont="1" applyBorder="1" applyAlignment="1">
      <alignment horizontal="center" vertical="center"/>
    </xf>
    <xf numFmtId="1" fontId="22" fillId="0" borderId="20" xfId="1" applyNumberFormat="1" applyFont="1" applyBorder="1" applyAlignment="1">
      <alignment horizontal="center" vertical="center"/>
    </xf>
    <xf numFmtId="1" fontId="22" fillId="0" borderId="21" xfId="1" applyNumberFormat="1" applyFont="1" applyBorder="1" applyAlignment="1">
      <alignment horizontal="center" vertical="center"/>
    </xf>
    <xf numFmtId="1" fontId="22" fillId="2" borderId="10" xfId="1" applyNumberFormat="1" applyFont="1" applyFill="1" applyBorder="1" applyAlignment="1">
      <alignment horizontal="center" vertical="center"/>
    </xf>
    <xf numFmtId="1" fontId="22" fillId="2" borderId="11" xfId="1" applyNumberFormat="1" applyFont="1" applyFill="1" applyBorder="1" applyAlignment="1">
      <alignment horizontal="center" vertical="center"/>
    </xf>
    <xf numFmtId="1" fontId="22" fillId="2" borderId="6" xfId="1" applyNumberFormat="1" applyFont="1" applyFill="1" applyBorder="1" applyAlignment="1">
      <alignment horizontal="center" vertical="center"/>
    </xf>
    <xf numFmtId="1" fontId="22" fillId="2" borderId="7" xfId="1" applyNumberFormat="1" applyFont="1" applyFill="1" applyBorder="1" applyAlignment="1">
      <alignment horizontal="center" vertical="center"/>
    </xf>
    <xf numFmtId="0" fontId="5" fillId="4" borderId="4" xfId="1" applyFont="1" applyFill="1" applyBorder="1" applyAlignment="1" applyProtection="1">
      <alignment horizontal="center" vertical="center"/>
      <protection locked="0"/>
    </xf>
    <xf numFmtId="0" fontId="5" fillId="4" borderId="5" xfId="1" applyFont="1" applyFill="1" applyBorder="1" applyAlignment="1" applyProtection="1">
      <alignment horizontal="center" vertical="center"/>
      <protection locked="0"/>
    </xf>
    <xf numFmtId="0" fontId="12" fillId="0" borderId="8" xfId="1" applyFont="1" applyBorder="1" applyAlignment="1" applyProtection="1">
      <alignment horizontal="center" vertical="center" wrapText="1"/>
      <protection locked="0"/>
    </xf>
    <xf numFmtId="0" fontId="12" fillId="0" borderId="22" xfId="1" applyFont="1" applyBorder="1" applyAlignment="1" applyProtection="1">
      <alignment horizontal="center" vertical="center" wrapText="1"/>
      <protection locked="0"/>
    </xf>
    <xf numFmtId="1" fontId="18" fillId="2" borderId="10" xfId="1" applyNumberFormat="1" applyFont="1" applyFill="1" applyBorder="1" applyAlignment="1">
      <alignment horizontal="center" vertical="center"/>
    </xf>
    <xf numFmtId="1" fontId="18" fillId="2" borderId="6" xfId="1" applyNumberFormat="1" applyFont="1" applyFill="1" applyBorder="1" applyAlignment="1">
      <alignment horizontal="center" vertical="center"/>
    </xf>
    <xf numFmtId="1" fontId="18" fillId="0" borderId="12" xfId="1" applyNumberFormat="1" applyFont="1" applyBorder="1" applyAlignment="1">
      <alignment horizontal="center" vertical="center"/>
    </xf>
    <xf numFmtId="1" fontId="18" fillId="0" borderId="15" xfId="1" applyNumberFormat="1" applyFont="1" applyBorder="1" applyAlignment="1">
      <alignment horizontal="center" vertical="center"/>
    </xf>
    <xf numFmtId="1" fontId="18" fillId="0" borderId="10" xfId="1" applyNumberFormat="1" applyFont="1" applyBorder="1" applyAlignment="1">
      <alignment horizontal="center" vertical="center"/>
    </xf>
    <xf numFmtId="1" fontId="18" fillId="3" borderId="10" xfId="1" applyNumberFormat="1" applyFont="1" applyFill="1" applyBorder="1" applyAlignment="1">
      <alignment horizontal="center" vertical="center"/>
    </xf>
    <xf numFmtId="1" fontId="18" fillId="3" borderId="12" xfId="1" applyNumberFormat="1" applyFont="1" applyFill="1" applyBorder="1" applyAlignment="1">
      <alignment horizontal="center" vertical="center"/>
    </xf>
    <xf numFmtId="1" fontId="18" fillId="3" borderId="15" xfId="1" applyNumberFormat="1" applyFont="1" applyFill="1" applyBorder="1" applyAlignment="1">
      <alignment horizontal="center" vertical="center"/>
    </xf>
    <xf numFmtId="0" fontId="1" fillId="4" borderId="17" xfId="0" applyFont="1" applyFill="1" applyBorder="1" applyAlignment="1">
      <alignment horizontal="center" vertical="center"/>
    </xf>
    <xf numFmtId="0" fontId="1" fillId="4" borderId="25" xfId="0" applyFont="1" applyFill="1" applyBorder="1" applyAlignment="1">
      <alignment horizontal="center" vertical="center"/>
    </xf>
    <xf numFmtId="167" fontId="0" fillId="5" borderId="0" xfId="0" applyNumberFormat="1" applyFill="1" applyAlignment="1">
      <alignment horizontal="center" vertical="center"/>
    </xf>
  </cellXfs>
  <cellStyles count="5">
    <cellStyle name="Monétaire" xfId="4" builtinId="4"/>
    <cellStyle name="Normal" xfId="0" builtinId="0"/>
    <cellStyle name="Normal 2" xfId="2"/>
    <cellStyle name="Normal 3" xfId="1"/>
    <cellStyle name="Pourcentage 2" xfId="3"/>
  </cellStyles>
  <dxfs count="6">
    <dxf>
      <font>
        <condense val="0"/>
        <extend val="0"/>
        <color indexed="13"/>
      </font>
      <fill>
        <patternFill>
          <bgColor indexed="13"/>
        </patternFill>
      </fill>
      <border>
        <left/>
        <right/>
        <top/>
        <bottom/>
      </border>
    </dxf>
    <dxf>
      <font>
        <condense val="0"/>
        <extend val="0"/>
        <color indexed="44"/>
      </font>
      <fill>
        <patternFill>
          <bgColor indexed="44"/>
        </patternFill>
      </fill>
    </dxf>
    <dxf>
      <font>
        <condense val="0"/>
        <extend val="0"/>
        <color indexed="10"/>
      </font>
      <fill>
        <patternFill>
          <bgColor indexed="10"/>
        </patternFill>
      </fill>
    </dxf>
    <dxf>
      <font>
        <condense val="0"/>
        <extend val="0"/>
        <color indexed="13"/>
      </font>
      <fill>
        <patternFill>
          <bgColor indexed="13"/>
        </patternFill>
      </fill>
      <border>
        <left/>
        <right/>
        <top/>
        <bottom/>
      </border>
    </dxf>
    <dxf>
      <font>
        <condense val="0"/>
        <extend val="0"/>
        <color indexed="44"/>
      </font>
      <fill>
        <patternFill>
          <bgColor indexed="44"/>
        </patternFill>
      </fill>
    </dxf>
    <dxf>
      <font>
        <condense val="0"/>
        <extend val="0"/>
        <color indexed="10"/>
      </font>
      <fill>
        <patternFill>
          <bgColor indexed="1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99"/>
  <sheetViews>
    <sheetView tabSelected="1" workbookViewId="0">
      <selection activeCell="C29" sqref="C29"/>
    </sheetView>
  </sheetViews>
  <sheetFormatPr baseColWidth="10" defaultRowHeight="15"/>
  <cols>
    <col min="1" max="1" width="4.85546875" bestFit="1" customWidth="1"/>
    <col min="2" max="2" width="13.140625" bestFit="1" customWidth="1"/>
    <col min="3" max="3" width="10.140625" bestFit="1" customWidth="1"/>
    <col min="4" max="4" width="11.28515625" bestFit="1" customWidth="1"/>
    <col min="5" max="5" width="9.5703125" customWidth="1"/>
    <col min="6" max="6" width="8.42578125" bestFit="1" customWidth="1"/>
    <col min="7" max="7" width="8.5703125" bestFit="1" customWidth="1"/>
    <col min="8" max="8" width="9.42578125" bestFit="1" customWidth="1"/>
    <col min="9" max="9" width="14" bestFit="1" customWidth="1"/>
    <col min="10" max="11" width="4.5703125" customWidth="1"/>
    <col min="12" max="12" width="48.28515625" customWidth="1"/>
    <col min="13" max="13" width="9.42578125" customWidth="1"/>
    <col min="14" max="14" width="9.42578125" style="58" customWidth="1"/>
    <col min="16" max="16" width="13.85546875" customWidth="1"/>
  </cols>
  <sheetData>
    <row r="1" spans="1:16" ht="15.75" thickBot="1"/>
    <row r="2" spans="1:16">
      <c r="A2" s="1"/>
      <c r="B2" s="27">
        <v>5</v>
      </c>
      <c r="C2" s="1"/>
      <c r="D2" s="1"/>
      <c r="E2" s="1"/>
      <c r="F2" s="1"/>
      <c r="G2" s="1"/>
      <c r="H2" s="28">
        <v>0</v>
      </c>
      <c r="I2" s="27">
        <v>5</v>
      </c>
      <c r="J2" s="29"/>
      <c r="K2" s="29"/>
      <c r="L2" s="1"/>
      <c r="M2" s="1"/>
      <c r="N2" s="85" t="s">
        <v>20</v>
      </c>
      <c r="O2" s="60" t="s">
        <v>21</v>
      </c>
      <c r="P2" s="56" t="s">
        <v>22</v>
      </c>
    </row>
    <row r="3" spans="1:16" ht="15.75" thickBot="1">
      <c r="A3" s="33"/>
      <c r="B3" s="34" t="s">
        <v>0</v>
      </c>
      <c r="C3" s="34" t="s">
        <v>1</v>
      </c>
      <c r="D3" s="34" t="s">
        <v>2</v>
      </c>
      <c r="E3" s="34" t="s">
        <v>3</v>
      </c>
      <c r="F3" s="34" t="s">
        <v>4</v>
      </c>
      <c r="G3" s="34" t="s">
        <v>5</v>
      </c>
      <c r="H3" s="35" t="s">
        <v>6</v>
      </c>
      <c r="I3" s="34" t="s">
        <v>7</v>
      </c>
      <c r="J3" s="83" t="s">
        <v>8</v>
      </c>
      <c r="K3" s="84"/>
      <c r="L3" s="36" t="s">
        <v>9</v>
      </c>
      <c r="M3" s="30"/>
      <c r="N3" s="86"/>
      <c r="O3" s="61">
        <v>0.5</v>
      </c>
      <c r="P3" s="62">
        <v>28</v>
      </c>
    </row>
    <row r="4" spans="1:16">
      <c r="A4" s="5">
        <v>1</v>
      </c>
      <c r="B4" s="18" t="s">
        <v>10</v>
      </c>
      <c r="C4" s="2">
        <v>42777</v>
      </c>
      <c r="D4" s="3">
        <v>42780</v>
      </c>
      <c r="E4" s="3"/>
      <c r="F4" s="7">
        <v>2</v>
      </c>
      <c r="G4" s="7"/>
      <c r="H4" s="20"/>
      <c r="I4" s="11">
        <v>1</v>
      </c>
      <c r="J4" s="31">
        <f>IF(I4="","",VLOOKUP(I4,parametres!$D$3:$E$38,2,FALSE))</f>
        <v>4</v>
      </c>
      <c r="K4" s="32" t="str">
        <f>IF(ISBLANK(I4)," ","pl.")</f>
        <v>pl.</v>
      </c>
      <c r="L4" s="21"/>
      <c r="M4" s="27"/>
      <c r="N4" s="57">
        <f>D4-C4</f>
        <v>3</v>
      </c>
      <c r="O4" s="59">
        <f>N4*$O$3*F4</f>
        <v>3</v>
      </c>
    </row>
    <row r="5" spans="1:16" ht="15.75">
      <c r="A5" s="9">
        <v>2</v>
      </c>
      <c r="B5" s="18" t="s">
        <v>11</v>
      </c>
      <c r="C5" s="2">
        <v>42819</v>
      </c>
      <c r="D5" s="3">
        <v>42826</v>
      </c>
      <c r="E5" s="25"/>
      <c r="F5" s="6">
        <v>2</v>
      </c>
      <c r="G5" s="7"/>
      <c r="H5" s="10"/>
      <c r="I5" s="11">
        <v>3</v>
      </c>
      <c r="J5" s="31">
        <f>IF(I5="","",VLOOKUP(I5,parametres!$D$3:$E$38,2,FALSE))</f>
        <v>5</v>
      </c>
      <c r="K5" s="32" t="str">
        <f t="shared" ref="K5:K68" si="0">IF(ISBLANK(I5)," ","pl.")</f>
        <v>pl.</v>
      </c>
      <c r="L5" s="22"/>
      <c r="M5" s="27"/>
      <c r="N5" s="57">
        <f t="shared" ref="N5:N68" si="1">D5-C5</f>
        <v>7</v>
      </c>
      <c r="O5" s="59">
        <f t="shared" ref="O5:O68" si="2">N5*$O$3*F5</f>
        <v>7</v>
      </c>
    </row>
    <row r="6" spans="1:16">
      <c r="A6" s="5">
        <v>3</v>
      </c>
      <c r="B6" s="18" t="s">
        <v>12</v>
      </c>
      <c r="C6" s="2">
        <v>42833</v>
      </c>
      <c r="D6" s="3">
        <v>42840</v>
      </c>
      <c r="E6" s="12"/>
      <c r="F6" s="6">
        <v>4</v>
      </c>
      <c r="G6" s="7"/>
      <c r="H6" s="10"/>
      <c r="I6" s="11">
        <v>105</v>
      </c>
      <c r="J6" s="31">
        <f>IF(I6="","",VLOOKUP(I6,parametres!$D$3:$E$38,2,FALSE))</f>
        <v>4</v>
      </c>
      <c r="K6" s="32" t="str">
        <f t="shared" si="0"/>
        <v>pl.</v>
      </c>
      <c r="L6" s="22"/>
      <c r="M6" s="27"/>
      <c r="N6" s="57">
        <f t="shared" si="1"/>
        <v>7</v>
      </c>
      <c r="O6" s="59">
        <f t="shared" si="2"/>
        <v>14</v>
      </c>
    </row>
    <row r="7" spans="1:16">
      <c r="A7" s="9">
        <v>4</v>
      </c>
      <c r="B7" s="18" t="s">
        <v>13</v>
      </c>
      <c r="C7" s="2">
        <v>42833</v>
      </c>
      <c r="D7" s="3">
        <v>42840</v>
      </c>
      <c r="E7" s="12"/>
      <c r="F7" s="6">
        <v>4</v>
      </c>
      <c r="G7" s="7"/>
      <c r="H7" s="10"/>
      <c r="I7" s="11">
        <v>106</v>
      </c>
      <c r="J7" s="31">
        <f>IF(I7="","",VLOOKUP(I7,parametres!$D$3:$E$38,2,FALSE))</f>
        <v>4</v>
      </c>
      <c r="K7" s="32" t="str">
        <f t="shared" si="0"/>
        <v>pl.</v>
      </c>
      <c r="L7" s="22"/>
      <c r="M7" s="27"/>
      <c r="N7" s="57">
        <f t="shared" si="1"/>
        <v>7</v>
      </c>
      <c r="O7" s="59">
        <f t="shared" si="2"/>
        <v>14</v>
      </c>
    </row>
    <row r="8" spans="1:16">
      <c r="A8" s="5">
        <v>5</v>
      </c>
      <c r="B8" s="18" t="s">
        <v>14</v>
      </c>
      <c r="C8" s="2">
        <v>42781</v>
      </c>
      <c r="D8" s="3">
        <v>42784</v>
      </c>
      <c r="E8" s="13"/>
      <c r="F8" s="6">
        <v>2</v>
      </c>
      <c r="G8" s="7"/>
      <c r="H8" s="10"/>
      <c r="I8" s="11">
        <v>2</v>
      </c>
      <c r="J8" s="31">
        <f>IF(I8="","",VLOOKUP(I8,parametres!$D$3:$E$38,2,FALSE))</f>
        <v>5</v>
      </c>
      <c r="K8" s="32" t="str">
        <f t="shared" si="0"/>
        <v>pl.</v>
      </c>
      <c r="L8" s="22"/>
      <c r="M8" s="27"/>
      <c r="N8" s="57">
        <f t="shared" si="1"/>
        <v>3</v>
      </c>
      <c r="O8" s="59">
        <f t="shared" si="2"/>
        <v>3</v>
      </c>
    </row>
    <row r="9" spans="1:16">
      <c r="A9" s="9">
        <v>6</v>
      </c>
      <c r="B9" s="18" t="s">
        <v>17</v>
      </c>
      <c r="C9" s="2">
        <v>42772</v>
      </c>
      <c r="D9" s="3">
        <v>42776</v>
      </c>
      <c r="E9" s="13"/>
      <c r="F9" s="6">
        <v>2</v>
      </c>
      <c r="G9" s="7"/>
      <c r="H9" s="10"/>
      <c r="I9" s="11">
        <v>107</v>
      </c>
      <c r="J9" s="31">
        <f>IF(I9="","",VLOOKUP(I9,parametres!$D$3:$E$38,2,FALSE))</f>
        <v>5</v>
      </c>
      <c r="K9" s="32" t="str">
        <f t="shared" si="0"/>
        <v>pl.</v>
      </c>
      <c r="L9" s="22"/>
      <c r="M9" s="27"/>
      <c r="N9" s="57">
        <f t="shared" si="1"/>
        <v>4</v>
      </c>
      <c r="O9" s="59">
        <f t="shared" si="2"/>
        <v>4</v>
      </c>
    </row>
    <row r="10" spans="1:16">
      <c r="A10" s="5">
        <v>7</v>
      </c>
      <c r="B10" s="18" t="s">
        <v>18</v>
      </c>
      <c r="C10" s="2">
        <v>42777</v>
      </c>
      <c r="D10" s="3">
        <v>42778</v>
      </c>
      <c r="E10" s="13"/>
      <c r="F10" s="6">
        <v>6</v>
      </c>
      <c r="G10" s="7"/>
      <c r="H10" s="10"/>
      <c r="I10" s="11">
        <v>107</v>
      </c>
      <c r="J10" s="31">
        <f>IF(I10="","",VLOOKUP(I10,parametres!$D$3:$E$38,2,FALSE))</f>
        <v>5</v>
      </c>
      <c r="K10" s="32" t="str">
        <f t="shared" si="0"/>
        <v>pl.</v>
      </c>
      <c r="L10" s="22"/>
      <c r="M10" s="27"/>
      <c r="N10" s="57">
        <f t="shared" si="1"/>
        <v>1</v>
      </c>
      <c r="O10" s="59">
        <f t="shared" si="2"/>
        <v>3</v>
      </c>
    </row>
    <row r="11" spans="1:16">
      <c r="A11" s="9">
        <v>8</v>
      </c>
      <c r="B11" s="18"/>
      <c r="C11" s="2"/>
      <c r="D11" s="3"/>
      <c r="E11" s="13"/>
      <c r="F11" s="6"/>
      <c r="G11" s="7"/>
      <c r="H11" s="10"/>
      <c r="I11" s="11"/>
      <c r="J11" s="31" t="str">
        <f>IF(I11="","",VLOOKUP(I11,parametres!$D$3:$E$38,2,FALSE))</f>
        <v/>
      </c>
      <c r="K11" s="32" t="str">
        <f t="shared" si="0"/>
        <v xml:space="preserve"> </v>
      </c>
      <c r="L11" s="22"/>
      <c r="M11" s="27"/>
      <c r="N11" s="57">
        <f t="shared" si="1"/>
        <v>0</v>
      </c>
      <c r="O11" s="59">
        <f t="shared" si="2"/>
        <v>0</v>
      </c>
    </row>
    <row r="12" spans="1:16">
      <c r="A12" s="5">
        <v>9</v>
      </c>
      <c r="B12" s="18"/>
      <c r="C12" s="2"/>
      <c r="D12" s="3"/>
      <c r="E12" s="13"/>
      <c r="F12" s="6"/>
      <c r="G12" s="7"/>
      <c r="H12" s="10"/>
      <c r="I12" s="11"/>
      <c r="J12" s="31" t="str">
        <f>IF(I12="","",VLOOKUP(I12,parametres!$D$3:$E$38,2,FALSE))</f>
        <v/>
      </c>
      <c r="K12" s="32" t="str">
        <f t="shared" si="0"/>
        <v xml:space="preserve"> </v>
      </c>
      <c r="L12" s="22"/>
      <c r="M12" s="27"/>
      <c r="N12" s="57">
        <f t="shared" si="1"/>
        <v>0</v>
      </c>
      <c r="O12" s="59">
        <f t="shared" si="2"/>
        <v>0</v>
      </c>
    </row>
    <row r="13" spans="1:16">
      <c r="A13" s="9">
        <v>10</v>
      </c>
      <c r="B13" s="18"/>
      <c r="C13" s="2"/>
      <c r="D13" s="3"/>
      <c r="E13" s="13"/>
      <c r="F13" s="6"/>
      <c r="G13" s="7"/>
      <c r="H13" s="8"/>
      <c r="I13" s="11"/>
      <c r="J13" s="31" t="str">
        <f>IF(I13="","",VLOOKUP(I13,parametres!$D$3:$E$38,2,FALSE))</f>
        <v/>
      </c>
      <c r="K13" s="32" t="str">
        <f t="shared" si="0"/>
        <v xml:space="preserve"> </v>
      </c>
      <c r="L13" s="22"/>
      <c r="M13" s="27"/>
      <c r="N13" s="57">
        <f t="shared" si="1"/>
        <v>0</v>
      </c>
      <c r="O13" s="59">
        <f t="shared" si="2"/>
        <v>0</v>
      </c>
    </row>
    <row r="14" spans="1:16">
      <c r="A14" s="5">
        <v>11</v>
      </c>
      <c r="B14" s="18"/>
      <c r="C14" s="2"/>
      <c r="D14" s="3"/>
      <c r="E14" s="13"/>
      <c r="F14" s="6"/>
      <c r="G14" s="7"/>
      <c r="H14" s="8"/>
      <c r="I14" s="11"/>
      <c r="J14" s="31" t="str">
        <f>IF(I14="","",VLOOKUP(I14,parametres!$D$3:$E$38,2,FALSE))</f>
        <v/>
      </c>
      <c r="K14" s="32" t="str">
        <f t="shared" si="0"/>
        <v xml:space="preserve"> </v>
      </c>
      <c r="L14" s="22"/>
      <c r="M14" s="27"/>
      <c r="N14" s="57">
        <f t="shared" si="1"/>
        <v>0</v>
      </c>
      <c r="O14" s="59">
        <f t="shared" si="2"/>
        <v>0</v>
      </c>
    </row>
    <row r="15" spans="1:16">
      <c r="A15" s="9">
        <v>12</v>
      </c>
      <c r="B15" s="18"/>
      <c r="C15" s="2"/>
      <c r="D15" s="3"/>
      <c r="E15" s="13"/>
      <c r="F15" s="6"/>
      <c r="G15" s="7"/>
      <c r="H15" s="8"/>
      <c r="I15" s="11"/>
      <c r="J15" s="31" t="str">
        <f>IF(I15="","",VLOOKUP(I15,parametres!$D$3:$E$38,2,FALSE))</f>
        <v/>
      </c>
      <c r="K15" s="32" t="str">
        <f t="shared" si="0"/>
        <v xml:space="preserve"> </v>
      </c>
      <c r="L15" s="22"/>
      <c r="M15" s="27"/>
      <c r="N15" s="57">
        <f t="shared" si="1"/>
        <v>0</v>
      </c>
      <c r="O15" s="59">
        <f t="shared" si="2"/>
        <v>0</v>
      </c>
    </row>
    <row r="16" spans="1:16">
      <c r="A16" s="5">
        <v>13</v>
      </c>
      <c r="B16" s="18"/>
      <c r="C16" s="2"/>
      <c r="D16" s="3"/>
      <c r="E16" s="13"/>
      <c r="F16" s="6"/>
      <c r="G16" s="7"/>
      <c r="H16" s="8"/>
      <c r="I16" s="11"/>
      <c r="J16" s="31" t="str">
        <f>IF(I16="","",VLOOKUP(I16,parametres!$D$3:$E$38,2,FALSE))</f>
        <v/>
      </c>
      <c r="K16" s="32" t="str">
        <f t="shared" si="0"/>
        <v xml:space="preserve"> </v>
      </c>
      <c r="L16" s="22"/>
      <c r="M16" s="27"/>
      <c r="N16" s="57">
        <f t="shared" si="1"/>
        <v>0</v>
      </c>
      <c r="O16" s="59">
        <f t="shared" si="2"/>
        <v>0</v>
      </c>
    </row>
    <row r="17" spans="1:15">
      <c r="A17" s="9">
        <v>14</v>
      </c>
      <c r="B17" s="18"/>
      <c r="C17" s="2"/>
      <c r="D17" s="3"/>
      <c r="E17" s="13"/>
      <c r="F17" s="6"/>
      <c r="G17" s="7"/>
      <c r="H17" s="8"/>
      <c r="I17" s="11"/>
      <c r="J17" s="31" t="str">
        <f>IF(I17="","",VLOOKUP(I17,parametres!$D$3:$E$38,2,FALSE))</f>
        <v/>
      </c>
      <c r="K17" s="32" t="str">
        <f t="shared" si="0"/>
        <v xml:space="preserve"> </v>
      </c>
      <c r="L17" s="22"/>
      <c r="M17" s="27"/>
      <c r="N17" s="57">
        <f t="shared" si="1"/>
        <v>0</v>
      </c>
      <c r="O17" s="59">
        <f t="shared" si="2"/>
        <v>0</v>
      </c>
    </row>
    <row r="18" spans="1:15">
      <c r="A18" s="5">
        <v>15</v>
      </c>
      <c r="B18" s="18"/>
      <c r="C18" s="2"/>
      <c r="D18" s="3"/>
      <c r="E18" s="13"/>
      <c r="F18" s="6"/>
      <c r="G18" s="7"/>
      <c r="H18" s="8"/>
      <c r="I18" s="11"/>
      <c r="J18" s="31" t="str">
        <f>IF(I18="","",VLOOKUP(I18,parametres!$D$3:$E$38,2,FALSE))</f>
        <v/>
      </c>
      <c r="K18" s="32" t="str">
        <f t="shared" si="0"/>
        <v xml:space="preserve"> </v>
      </c>
      <c r="L18" s="22"/>
      <c r="M18" s="27"/>
      <c r="N18" s="57">
        <f t="shared" si="1"/>
        <v>0</v>
      </c>
      <c r="O18" s="59">
        <f t="shared" si="2"/>
        <v>0</v>
      </c>
    </row>
    <row r="19" spans="1:15">
      <c r="A19" s="9">
        <v>16</v>
      </c>
      <c r="B19" s="18"/>
      <c r="C19" s="2"/>
      <c r="D19" s="3"/>
      <c r="E19" s="13"/>
      <c r="F19" s="14"/>
      <c r="G19" s="7"/>
      <c r="H19" s="8"/>
      <c r="I19" s="11"/>
      <c r="J19" s="31" t="str">
        <f>IF(I19="","",VLOOKUP(I19,parametres!$D$3:$E$38,2,FALSE))</f>
        <v/>
      </c>
      <c r="K19" s="32" t="str">
        <f t="shared" si="0"/>
        <v xml:space="preserve"> </v>
      </c>
      <c r="L19" s="22"/>
      <c r="M19" s="27"/>
      <c r="N19" s="57">
        <f t="shared" si="1"/>
        <v>0</v>
      </c>
      <c r="O19" s="59">
        <f t="shared" si="2"/>
        <v>0</v>
      </c>
    </row>
    <row r="20" spans="1:15">
      <c r="A20" s="5">
        <v>17</v>
      </c>
      <c r="B20" s="18"/>
      <c r="C20" s="2"/>
      <c r="D20" s="3"/>
      <c r="E20" s="15"/>
      <c r="F20" s="16"/>
      <c r="G20" s="7"/>
      <c r="H20" s="8"/>
      <c r="I20" s="11"/>
      <c r="J20" s="31" t="str">
        <f>IF(I20="","",VLOOKUP(I20,parametres!$D$3:$E$38,2,FALSE))</f>
        <v/>
      </c>
      <c r="K20" s="32" t="str">
        <f t="shared" si="0"/>
        <v xml:space="preserve"> </v>
      </c>
      <c r="L20" s="22"/>
      <c r="M20" s="27"/>
      <c r="N20" s="57">
        <f t="shared" si="1"/>
        <v>0</v>
      </c>
      <c r="O20" s="59">
        <f t="shared" si="2"/>
        <v>0</v>
      </c>
    </row>
    <row r="21" spans="1:15">
      <c r="A21" s="9">
        <v>18</v>
      </c>
      <c r="B21" s="18"/>
      <c r="C21" s="2"/>
      <c r="D21" s="3"/>
      <c r="E21" s="13"/>
      <c r="F21" s="14"/>
      <c r="G21" s="7"/>
      <c r="H21" s="8"/>
      <c r="I21" s="11"/>
      <c r="J21" s="31" t="str">
        <f>IF(I21="","",VLOOKUP(I21,parametres!$D$3:$E$38,2,FALSE))</f>
        <v/>
      </c>
      <c r="K21" s="32" t="str">
        <f t="shared" si="0"/>
        <v xml:space="preserve"> </v>
      </c>
      <c r="L21" s="22"/>
      <c r="M21" s="27"/>
      <c r="N21" s="57">
        <f t="shared" si="1"/>
        <v>0</v>
      </c>
      <c r="O21" s="59">
        <f t="shared" si="2"/>
        <v>0</v>
      </c>
    </row>
    <row r="22" spans="1:15">
      <c r="A22" s="5">
        <v>19</v>
      </c>
      <c r="B22" s="18"/>
      <c r="C22" s="2"/>
      <c r="D22" s="3"/>
      <c r="E22" s="13"/>
      <c r="F22" s="16"/>
      <c r="G22" s="7"/>
      <c r="H22" s="8"/>
      <c r="I22" s="11"/>
      <c r="J22" s="31" t="str">
        <f>IF(I22="","",VLOOKUP(I22,parametres!$D$3:$E$38,2,FALSE))</f>
        <v/>
      </c>
      <c r="K22" s="32" t="str">
        <f t="shared" si="0"/>
        <v xml:space="preserve"> </v>
      </c>
      <c r="L22" s="22"/>
      <c r="M22" s="27"/>
      <c r="N22" s="57">
        <f t="shared" si="1"/>
        <v>0</v>
      </c>
      <c r="O22" s="59">
        <f t="shared" si="2"/>
        <v>0</v>
      </c>
    </row>
    <row r="23" spans="1:15">
      <c r="A23" s="9">
        <v>20</v>
      </c>
      <c r="B23" s="18"/>
      <c r="C23" s="2"/>
      <c r="D23" s="3"/>
      <c r="E23" s="17"/>
      <c r="F23" s="14"/>
      <c r="G23" s="7"/>
      <c r="H23" s="8"/>
      <c r="I23" s="11"/>
      <c r="J23" s="31" t="str">
        <f>IF(I23="","",VLOOKUP(I23,parametres!$D$3:$E$38,2,FALSE))</f>
        <v/>
      </c>
      <c r="K23" s="32" t="str">
        <f t="shared" si="0"/>
        <v xml:space="preserve"> </v>
      </c>
      <c r="L23" s="22"/>
      <c r="M23" s="27"/>
      <c r="N23" s="57">
        <f t="shared" si="1"/>
        <v>0</v>
      </c>
      <c r="O23" s="59">
        <f t="shared" si="2"/>
        <v>0</v>
      </c>
    </row>
    <row r="24" spans="1:15">
      <c r="A24" s="5">
        <v>21</v>
      </c>
      <c r="B24" s="18"/>
      <c r="C24" s="2"/>
      <c r="D24" s="3"/>
      <c r="E24" s="13"/>
      <c r="F24" s="16"/>
      <c r="G24" s="7"/>
      <c r="H24" s="8"/>
      <c r="I24" s="11"/>
      <c r="J24" s="31" t="str">
        <f>IF(I24="","",VLOOKUP(I24,parametres!$D$3:$E$38,2,FALSE))</f>
        <v/>
      </c>
      <c r="K24" s="32" t="str">
        <f t="shared" si="0"/>
        <v xml:space="preserve"> </v>
      </c>
      <c r="L24" s="22"/>
      <c r="M24" s="27"/>
      <c r="N24" s="57">
        <f t="shared" si="1"/>
        <v>0</v>
      </c>
      <c r="O24" s="59">
        <f t="shared" si="2"/>
        <v>0</v>
      </c>
    </row>
    <row r="25" spans="1:15">
      <c r="A25" s="9">
        <v>22</v>
      </c>
      <c r="B25" s="18"/>
      <c r="C25" s="2"/>
      <c r="D25" s="3"/>
      <c r="E25" s="13"/>
      <c r="F25" s="16"/>
      <c r="G25" s="7"/>
      <c r="H25" s="8"/>
      <c r="I25" s="11"/>
      <c r="J25" s="31" t="str">
        <f>IF(I25="","",VLOOKUP(I25,parametres!$D$3:$E$38,2,FALSE))</f>
        <v/>
      </c>
      <c r="K25" s="32" t="str">
        <f t="shared" si="0"/>
        <v xml:space="preserve"> </v>
      </c>
      <c r="L25" s="22"/>
      <c r="M25" s="27"/>
      <c r="N25" s="57">
        <f t="shared" si="1"/>
        <v>0</v>
      </c>
      <c r="O25" s="59">
        <f t="shared" si="2"/>
        <v>0</v>
      </c>
    </row>
    <row r="26" spans="1:15">
      <c r="A26" s="5">
        <v>23</v>
      </c>
      <c r="B26" s="18"/>
      <c r="C26" s="2"/>
      <c r="D26" s="3"/>
      <c r="E26" s="13"/>
      <c r="F26" s="14"/>
      <c r="G26" s="7"/>
      <c r="H26" s="8"/>
      <c r="I26" s="11"/>
      <c r="J26" s="31" t="str">
        <f>IF(I26="","",VLOOKUP(I26,parametres!$D$3:$E$38,2,FALSE))</f>
        <v/>
      </c>
      <c r="K26" s="32" t="str">
        <f t="shared" si="0"/>
        <v xml:space="preserve"> </v>
      </c>
      <c r="L26" s="22"/>
      <c r="M26" s="27"/>
      <c r="N26" s="57">
        <f t="shared" si="1"/>
        <v>0</v>
      </c>
      <c r="O26" s="59">
        <f t="shared" si="2"/>
        <v>0</v>
      </c>
    </row>
    <row r="27" spans="1:15">
      <c r="A27" s="9">
        <v>24</v>
      </c>
      <c r="B27" s="18"/>
      <c r="C27" s="2"/>
      <c r="D27" s="3"/>
      <c r="E27" s="13"/>
      <c r="F27" s="14"/>
      <c r="G27" s="7"/>
      <c r="H27" s="8"/>
      <c r="I27" s="11"/>
      <c r="J27" s="31" t="str">
        <f>IF(I27="","",VLOOKUP(I27,parametres!$D$3:$E$38,2,FALSE))</f>
        <v/>
      </c>
      <c r="K27" s="32" t="str">
        <f t="shared" si="0"/>
        <v xml:space="preserve"> </v>
      </c>
      <c r="L27" s="22"/>
      <c r="M27" s="27"/>
      <c r="N27" s="57">
        <f t="shared" si="1"/>
        <v>0</v>
      </c>
      <c r="O27" s="59">
        <f t="shared" si="2"/>
        <v>0</v>
      </c>
    </row>
    <row r="28" spans="1:15">
      <c r="A28" s="5">
        <v>25</v>
      </c>
      <c r="B28" s="18"/>
      <c r="C28" s="2"/>
      <c r="D28" s="3"/>
      <c r="E28" s="13"/>
      <c r="F28" s="16"/>
      <c r="G28" s="7"/>
      <c r="H28" s="8"/>
      <c r="I28" s="11"/>
      <c r="J28" s="31" t="str">
        <f>IF(I28="","",VLOOKUP(I28,parametres!$D$3:$E$38,2,FALSE))</f>
        <v/>
      </c>
      <c r="K28" s="32" t="str">
        <f t="shared" si="0"/>
        <v xml:space="preserve"> </v>
      </c>
      <c r="L28" s="22"/>
      <c r="M28" s="27"/>
      <c r="N28" s="57">
        <f t="shared" si="1"/>
        <v>0</v>
      </c>
      <c r="O28" s="59">
        <f t="shared" si="2"/>
        <v>0</v>
      </c>
    </row>
    <row r="29" spans="1:15" ht="15.75">
      <c r="A29" s="9">
        <v>26</v>
      </c>
      <c r="B29" s="18"/>
      <c r="C29" s="2"/>
      <c r="D29" s="3"/>
      <c r="E29" s="19"/>
      <c r="F29" s="16"/>
      <c r="G29" s="7"/>
      <c r="H29" s="8"/>
      <c r="I29" s="11"/>
      <c r="J29" s="31" t="str">
        <f>IF(I29="","",VLOOKUP(I29,parametres!$D$3:$E$38,2,FALSE))</f>
        <v/>
      </c>
      <c r="K29" s="32" t="str">
        <f t="shared" si="0"/>
        <v xml:space="preserve"> </v>
      </c>
      <c r="L29" s="22"/>
      <c r="M29" s="27"/>
      <c r="N29" s="57">
        <f t="shared" si="1"/>
        <v>0</v>
      </c>
      <c r="O29" s="59">
        <f t="shared" si="2"/>
        <v>0</v>
      </c>
    </row>
    <row r="30" spans="1:15">
      <c r="A30" s="5">
        <v>27</v>
      </c>
      <c r="B30" s="18"/>
      <c r="C30" s="2"/>
      <c r="D30" s="3"/>
      <c r="E30" s="13"/>
      <c r="F30" s="16"/>
      <c r="G30" s="7"/>
      <c r="H30" s="8"/>
      <c r="I30" s="11"/>
      <c r="J30" s="31" t="str">
        <f>IF(I30="","",VLOOKUP(I30,parametres!$D$3:$E$38,2,FALSE))</f>
        <v/>
      </c>
      <c r="K30" s="32" t="str">
        <f t="shared" si="0"/>
        <v xml:space="preserve"> </v>
      </c>
      <c r="L30" s="22"/>
      <c r="M30" s="27"/>
      <c r="N30" s="57">
        <f t="shared" si="1"/>
        <v>0</v>
      </c>
      <c r="O30" s="59">
        <f t="shared" si="2"/>
        <v>0</v>
      </c>
    </row>
    <row r="31" spans="1:15">
      <c r="A31" s="9">
        <v>28</v>
      </c>
      <c r="B31" s="18"/>
      <c r="C31" s="2"/>
      <c r="D31" s="3"/>
      <c r="E31" s="13"/>
      <c r="F31" s="16"/>
      <c r="G31" s="7"/>
      <c r="H31" s="8"/>
      <c r="I31" s="11"/>
      <c r="J31" s="31" t="str">
        <f>IF(I31="","",VLOOKUP(I31,parametres!$D$3:$E$38,2,FALSE))</f>
        <v/>
      </c>
      <c r="K31" s="32" t="str">
        <f t="shared" si="0"/>
        <v xml:space="preserve"> </v>
      </c>
      <c r="L31" s="22"/>
      <c r="M31" s="27"/>
      <c r="N31" s="57">
        <f t="shared" si="1"/>
        <v>0</v>
      </c>
      <c r="O31" s="59">
        <f t="shared" si="2"/>
        <v>0</v>
      </c>
    </row>
    <row r="32" spans="1:15">
      <c r="A32" s="5">
        <v>29</v>
      </c>
      <c r="B32" s="18"/>
      <c r="C32" s="2"/>
      <c r="D32" s="3"/>
      <c r="E32" s="13"/>
      <c r="F32" s="16"/>
      <c r="G32" s="7"/>
      <c r="H32" s="8"/>
      <c r="I32" s="11"/>
      <c r="J32" s="31" t="str">
        <f>IF(I32="","",VLOOKUP(I32,parametres!$D$3:$E$38,2,FALSE))</f>
        <v/>
      </c>
      <c r="K32" s="32" t="str">
        <f t="shared" si="0"/>
        <v xml:space="preserve"> </v>
      </c>
      <c r="L32" s="22"/>
      <c r="M32" s="27"/>
      <c r="N32" s="57">
        <f t="shared" si="1"/>
        <v>0</v>
      </c>
      <c r="O32" s="59">
        <f t="shared" si="2"/>
        <v>0</v>
      </c>
    </row>
    <row r="33" spans="1:15">
      <c r="A33" s="9">
        <v>30</v>
      </c>
      <c r="B33" s="18"/>
      <c r="C33" s="2"/>
      <c r="D33" s="3"/>
      <c r="E33" s="13"/>
      <c r="F33" s="14"/>
      <c r="G33" s="7"/>
      <c r="H33" s="8"/>
      <c r="I33" s="11"/>
      <c r="J33" s="31" t="str">
        <f>IF(I33="","",VLOOKUP(I33,parametres!$D$3:$E$38,2,FALSE))</f>
        <v/>
      </c>
      <c r="K33" s="32" t="str">
        <f t="shared" si="0"/>
        <v xml:space="preserve"> </v>
      </c>
      <c r="L33" s="22"/>
      <c r="M33" s="27"/>
      <c r="N33" s="57">
        <f t="shared" si="1"/>
        <v>0</v>
      </c>
      <c r="O33" s="59">
        <f t="shared" si="2"/>
        <v>0</v>
      </c>
    </row>
    <row r="34" spans="1:15">
      <c r="A34" s="5">
        <v>31</v>
      </c>
      <c r="B34" s="18"/>
      <c r="C34" s="2"/>
      <c r="D34" s="3"/>
      <c r="E34" s="13"/>
      <c r="F34" s="16"/>
      <c r="G34" s="7"/>
      <c r="H34" s="8"/>
      <c r="I34" s="11"/>
      <c r="J34" s="31" t="str">
        <f>IF(I34="","",VLOOKUP(I34,parametres!$D$3:$E$38,2,FALSE))</f>
        <v/>
      </c>
      <c r="K34" s="32" t="str">
        <f t="shared" si="0"/>
        <v xml:space="preserve"> </v>
      </c>
      <c r="L34" s="22"/>
      <c r="M34" s="27"/>
      <c r="N34" s="57">
        <f t="shared" si="1"/>
        <v>0</v>
      </c>
      <c r="O34" s="59">
        <f t="shared" si="2"/>
        <v>0</v>
      </c>
    </row>
    <row r="35" spans="1:15">
      <c r="A35" s="9">
        <v>32</v>
      </c>
      <c r="B35" s="18"/>
      <c r="C35" s="2"/>
      <c r="D35" s="3"/>
      <c r="E35" s="13"/>
      <c r="F35" s="16"/>
      <c r="G35" s="7"/>
      <c r="H35" s="8"/>
      <c r="I35" s="11"/>
      <c r="J35" s="31" t="str">
        <f>IF(I35="","",VLOOKUP(I35,parametres!$D$3:$E$38,2,FALSE))</f>
        <v/>
      </c>
      <c r="K35" s="32" t="str">
        <f t="shared" si="0"/>
        <v xml:space="preserve"> </v>
      </c>
      <c r="L35" s="22"/>
      <c r="M35" s="27"/>
      <c r="N35" s="57">
        <f t="shared" si="1"/>
        <v>0</v>
      </c>
      <c r="O35" s="59">
        <f t="shared" si="2"/>
        <v>0</v>
      </c>
    </row>
    <row r="36" spans="1:15">
      <c r="A36" s="5">
        <v>33</v>
      </c>
      <c r="B36" s="18"/>
      <c r="C36" s="2"/>
      <c r="D36" s="3"/>
      <c r="E36" s="13"/>
      <c r="F36" s="14"/>
      <c r="G36" s="7"/>
      <c r="H36" s="8"/>
      <c r="I36" s="11"/>
      <c r="J36" s="31" t="str">
        <f>IF(I36="","",VLOOKUP(I36,parametres!$D$3:$E$38,2,FALSE))</f>
        <v/>
      </c>
      <c r="K36" s="32" t="str">
        <f t="shared" si="0"/>
        <v xml:space="preserve"> </v>
      </c>
      <c r="L36" s="22"/>
      <c r="M36" s="27"/>
      <c r="N36" s="57">
        <f t="shared" si="1"/>
        <v>0</v>
      </c>
      <c r="O36" s="59">
        <f t="shared" si="2"/>
        <v>0</v>
      </c>
    </row>
    <row r="37" spans="1:15">
      <c r="A37" s="9">
        <v>34</v>
      </c>
      <c r="B37" s="18"/>
      <c r="C37" s="2"/>
      <c r="D37" s="3"/>
      <c r="E37" s="12"/>
      <c r="F37" s="16"/>
      <c r="G37" s="7"/>
      <c r="H37" s="8"/>
      <c r="I37" s="11"/>
      <c r="J37" s="31" t="str">
        <f>IF(I37="","",VLOOKUP(I37,parametres!$D$3:$E$38,2,FALSE))</f>
        <v/>
      </c>
      <c r="K37" s="32" t="str">
        <f t="shared" si="0"/>
        <v xml:space="preserve"> </v>
      </c>
      <c r="L37" s="22"/>
      <c r="M37" s="27"/>
      <c r="N37" s="57">
        <f t="shared" si="1"/>
        <v>0</v>
      </c>
      <c r="O37" s="59">
        <f t="shared" si="2"/>
        <v>0</v>
      </c>
    </row>
    <row r="38" spans="1:15">
      <c r="A38" s="5">
        <v>35</v>
      </c>
      <c r="B38" s="18"/>
      <c r="C38" s="2"/>
      <c r="D38" s="3"/>
      <c r="E38" s="13"/>
      <c r="F38" s="16"/>
      <c r="G38" s="7"/>
      <c r="H38" s="8"/>
      <c r="I38" s="11"/>
      <c r="J38" s="31" t="str">
        <f>IF(I38="","",VLOOKUP(I38,parametres!$D$3:$E$38,2,FALSE))</f>
        <v/>
      </c>
      <c r="K38" s="32" t="str">
        <f t="shared" si="0"/>
        <v xml:space="preserve"> </v>
      </c>
      <c r="L38" s="22"/>
      <c r="M38" s="27"/>
      <c r="N38" s="57">
        <f t="shared" si="1"/>
        <v>0</v>
      </c>
      <c r="O38" s="59">
        <f t="shared" si="2"/>
        <v>0</v>
      </c>
    </row>
    <row r="39" spans="1:15">
      <c r="A39" s="9">
        <v>36</v>
      </c>
      <c r="B39" s="18"/>
      <c r="C39" s="2"/>
      <c r="D39" s="3"/>
      <c r="E39" s="13"/>
      <c r="F39" s="16"/>
      <c r="G39" s="7"/>
      <c r="H39" s="8"/>
      <c r="I39" s="11"/>
      <c r="J39" s="31" t="str">
        <f>IF(I39="","",VLOOKUP(I39,parametres!$D$3:$E$38,2,FALSE))</f>
        <v/>
      </c>
      <c r="K39" s="32" t="str">
        <f t="shared" si="0"/>
        <v xml:space="preserve"> </v>
      </c>
      <c r="L39" s="22"/>
      <c r="M39" s="27"/>
      <c r="N39" s="57">
        <f t="shared" si="1"/>
        <v>0</v>
      </c>
      <c r="O39" s="59">
        <f t="shared" si="2"/>
        <v>0</v>
      </c>
    </row>
    <row r="40" spans="1:15">
      <c r="A40" s="5">
        <v>37</v>
      </c>
      <c r="B40" s="18"/>
      <c r="C40" s="2"/>
      <c r="D40" s="3"/>
      <c r="E40" s="13"/>
      <c r="F40" s="16"/>
      <c r="G40" s="7"/>
      <c r="H40" s="8"/>
      <c r="I40" s="11"/>
      <c r="J40" s="31" t="str">
        <f>IF(I40="","",VLOOKUP(I40,parametres!$D$3:$E$38,2,FALSE))</f>
        <v/>
      </c>
      <c r="K40" s="32" t="str">
        <f t="shared" si="0"/>
        <v xml:space="preserve"> </v>
      </c>
      <c r="L40" s="22"/>
      <c r="M40" s="27"/>
      <c r="N40" s="57">
        <f t="shared" si="1"/>
        <v>0</v>
      </c>
      <c r="O40" s="59">
        <f t="shared" si="2"/>
        <v>0</v>
      </c>
    </row>
    <row r="41" spans="1:15">
      <c r="A41" s="9">
        <v>38</v>
      </c>
      <c r="B41" s="18"/>
      <c r="C41" s="2"/>
      <c r="D41" s="3"/>
      <c r="E41" s="13"/>
      <c r="F41" s="14"/>
      <c r="G41" s="7"/>
      <c r="H41" s="8"/>
      <c r="I41" s="11"/>
      <c r="J41" s="31" t="str">
        <f>IF(I41="","",VLOOKUP(I41,parametres!$D$3:$E$38,2,FALSE))</f>
        <v/>
      </c>
      <c r="K41" s="32" t="str">
        <f t="shared" si="0"/>
        <v xml:space="preserve"> </v>
      </c>
      <c r="L41" s="22"/>
      <c r="M41" s="27"/>
      <c r="N41" s="57">
        <f t="shared" si="1"/>
        <v>0</v>
      </c>
      <c r="O41" s="59">
        <f t="shared" si="2"/>
        <v>0</v>
      </c>
    </row>
    <row r="42" spans="1:15">
      <c r="A42" s="5">
        <v>39</v>
      </c>
      <c r="B42" s="18"/>
      <c r="C42" s="2"/>
      <c r="D42" s="3"/>
      <c r="E42" s="13"/>
      <c r="F42" s="16"/>
      <c r="G42" s="7"/>
      <c r="H42" s="8"/>
      <c r="I42" s="11"/>
      <c r="J42" s="31" t="str">
        <f>IF(I42="","",VLOOKUP(I42,parametres!$D$3:$E$38,2,FALSE))</f>
        <v/>
      </c>
      <c r="K42" s="32" t="str">
        <f t="shared" si="0"/>
        <v xml:space="preserve"> </v>
      </c>
      <c r="L42" s="22"/>
      <c r="M42" s="27"/>
      <c r="N42" s="57">
        <f t="shared" si="1"/>
        <v>0</v>
      </c>
      <c r="O42" s="59">
        <f t="shared" si="2"/>
        <v>0</v>
      </c>
    </row>
    <row r="43" spans="1:15">
      <c r="A43" s="9">
        <v>40</v>
      </c>
      <c r="B43" s="18"/>
      <c r="C43" s="2"/>
      <c r="D43" s="3"/>
      <c r="E43" s="13"/>
      <c r="F43" s="16"/>
      <c r="G43" s="7"/>
      <c r="H43" s="8"/>
      <c r="I43" s="11"/>
      <c r="J43" s="31" t="str">
        <f>IF(I43="","",VLOOKUP(I43,parametres!$D$3:$E$38,2,FALSE))</f>
        <v/>
      </c>
      <c r="K43" s="32" t="str">
        <f t="shared" si="0"/>
        <v xml:space="preserve"> </v>
      </c>
      <c r="L43" s="22"/>
      <c r="M43" s="27"/>
      <c r="N43" s="57">
        <f t="shared" si="1"/>
        <v>0</v>
      </c>
      <c r="O43" s="59">
        <f t="shared" si="2"/>
        <v>0</v>
      </c>
    </row>
    <row r="44" spans="1:15">
      <c r="A44" s="5">
        <v>41</v>
      </c>
      <c r="B44" s="18"/>
      <c r="C44" s="2"/>
      <c r="D44" s="3"/>
      <c r="E44" s="13"/>
      <c r="F44" s="14"/>
      <c r="G44" s="7"/>
      <c r="H44" s="8"/>
      <c r="I44" s="11"/>
      <c r="J44" s="31" t="str">
        <f>IF(I44="","",VLOOKUP(I44,parametres!$D$3:$E$38,2,FALSE))</f>
        <v/>
      </c>
      <c r="K44" s="32" t="str">
        <f t="shared" si="0"/>
        <v xml:space="preserve"> </v>
      </c>
      <c r="L44" s="22"/>
      <c r="M44" s="27"/>
      <c r="N44" s="57">
        <f t="shared" si="1"/>
        <v>0</v>
      </c>
      <c r="O44" s="59">
        <f t="shared" si="2"/>
        <v>0</v>
      </c>
    </row>
    <row r="45" spans="1:15">
      <c r="A45" s="9">
        <v>42</v>
      </c>
      <c r="B45" s="18"/>
      <c r="C45" s="2"/>
      <c r="D45" s="3"/>
      <c r="E45" s="13"/>
      <c r="F45" s="16"/>
      <c r="G45" s="7"/>
      <c r="H45" s="8"/>
      <c r="I45" s="11"/>
      <c r="J45" s="31" t="str">
        <f>IF(I45="","",VLOOKUP(I45,parametres!$D$3:$E$38,2,FALSE))</f>
        <v/>
      </c>
      <c r="K45" s="32" t="str">
        <f t="shared" si="0"/>
        <v xml:space="preserve"> </v>
      </c>
      <c r="L45" s="22"/>
      <c r="M45" s="27"/>
      <c r="N45" s="57">
        <f t="shared" si="1"/>
        <v>0</v>
      </c>
      <c r="O45" s="59">
        <f t="shared" si="2"/>
        <v>0</v>
      </c>
    </row>
    <row r="46" spans="1:15">
      <c r="A46" s="5">
        <v>43</v>
      </c>
      <c r="B46" s="18"/>
      <c r="C46" s="2"/>
      <c r="D46" s="3"/>
      <c r="E46" s="13"/>
      <c r="F46" s="16"/>
      <c r="G46" s="7"/>
      <c r="H46" s="8"/>
      <c r="I46" s="11"/>
      <c r="J46" s="31" t="str">
        <f>IF(I46="","",VLOOKUP(I46,parametres!$D$3:$E$38,2,FALSE))</f>
        <v/>
      </c>
      <c r="K46" s="32" t="str">
        <f t="shared" si="0"/>
        <v xml:space="preserve"> </v>
      </c>
      <c r="L46" s="22"/>
      <c r="M46" s="27"/>
      <c r="N46" s="57">
        <f t="shared" si="1"/>
        <v>0</v>
      </c>
      <c r="O46" s="59">
        <f t="shared" si="2"/>
        <v>0</v>
      </c>
    </row>
    <row r="47" spans="1:15">
      <c r="A47" s="9">
        <v>44</v>
      </c>
      <c r="B47" s="18"/>
      <c r="C47" s="2"/>
      <c r="D47" s="3"/>
      <c r="E47" s="13"/>
      <c r="F47" s="16"/>
      <c r="G47" s="7"/>
      <c r="H47" s="8"/>
      <c r="I47" s="11"/>
      <c r="J47" s="31" t="str">
        <f>IF(I47="","",VLOOKUP(I47,parametres!$D$3:$E$38,2,FALSE))</f>
        <v/>
      </c>
      <c r="K47" s="32" t="str">
        <f t="shared" si="0"/>
        <v xml:space="preserve"> </v>
      </c>
      <c r="L47" s="22"/>
      <c r="M47" s="27"/>
      <c r="N47" s="57">
        <f t="shared" si="1"/>
        <v>0</v>
      </c>
      <c r="O47" s="59">
        <f t="shared" si="2"/>
        <v>0</v>
      </c>
    </row>
    <row r="48" spans="1:15">
      <c r="A48" s="5">
        <v>45</v>
      </c>
      <c r="B48" s="18"/>
      <c r="C48" s="2"/>
      <c r="D48" s="3"/>
      <c r="E48" s="12"/>
      <c r="F48" s="16"/>
      <c r="G48" s="7"/>
      <c r="H48" s="8"/>
      <c r="I48" s="11"/>
      <c r="J48" s="31" t="str">
        <f>IF(I48="","",VLOOKUP(I48,parametres!$D$3:$E$38,2,FALSE))</f>
        <v/>
      </c>
      <c r="K48" s="32" t="str">
        <f t="shared" si="0"/>
        <v xml:space="preserve"> </v>
      </c>
      <c r="L48" s="22"/>
      <c r="M48" s="27"/>
      <c r="N48" s="57">
        <f t="shared" si="1"/>
        <v>0</v>
      </c>
      <c r="O48" s="59">
        <f t="shared" si="2"/>
        <v>0</v>
      </c>
    </row>
    <row r="49" spans="1:15">
      <c r="A49" s="9">
        <v>46</v>
      </c>
      <c r="B49" s="18"/>
      <c r="C49" s="2"/>
      <c r="D49" s="3"/>
      <c r="E49" s="13"/>
      <c r="F49" s="14"/>
      <c r="G49" s="7"/>
      <c r="H49" s="8"/>
      <c r="I49" s="11"/>
      <c r="J49" s="31" t="str">
        <f>IF(I49="","",VLOOKUP(I49,parametres!$D$3:$E$38,2,FALSE))</f>
        <v/>
      </c>
      <c r="K49" s="32" t="str">
        <f t="shared" si="0"/>
        <v xml:space="preserve"> </v>
      </c>
      <c r="L49" s="22"/>
      <c r="M49" s="27"/>
      <c r="N49" s="57">
        <f t="shared" si="1"/>
        <v>0</v>
      </c>
      <c r="O49" s="59">
        <f t="shared" si="2"/>
        <v>0</v>
      </c>
    </row>
    <row r="50" spans="1:15">
      <c r="A50" s="5">
        <v>47</v>
      </c>
      <c r="B50" s="18"/>
      <c r="C50" s="2"/>
      <c r="D50" s="3"/>
      <c r="E50" s="13"/>
      <c r="F50" s="14"/>
      <c r="G50" s="7"/>
      <c r="H50" s="8"/>
      <c r="I50" s="11"/>
      <c r="J50" s="31" t="str">
        <f>IF(I50="","",VLOOKUP(I50,parametres!$D$3:$E$38,2,FALSE))</f>
        <v/>
      </c>
      <c r="K50" s="32" t="str">
        <f t="shared" si="0"/>
        <v xml:space="preserve"> </v>
      </c>
      <c r="L50" s="22"/>
      <c r="M50" s="27"/>
      <c r="N50" s="57">
        <f t="shared" si="1"/>
        <v>0</v>
      </c>
      <c r="O50" s="59">
        <f t="shared" si="2"/>
        <v>0</v>
      </c>
    </row>
    <row r="51" spans="1:15">
      <c r="A51" s="9">
        <v>48</v>
      </c>
      <c r="B51" s="18"/>
      <c r="C51" s="2"/>
      <c r="D51" s="3"/>
      <c r="E51" s="13"/>
      <c r="F51" s="16"/>
      <c r="G51" s="7"/>
      <c r="H51" s="8"/>
      <c r="I51" s="11"/>
      <c r="J51" s="31" t="str">
        <f>IF(I51="","",VLOOKUP(I51,parametres!$D$3:$E$38,2,FALSE))</f>
        <v/>
      </c>
      <c r="K51" s="32" t="str">
        <f t="shared" si="0"/>
        <v xml:space="preserve"> </v>
      </c>
      <c r="L51" s="22"/>
      <c r="M51" s="27"/>
      <c r="N51" s="57">
        <f t="shared" si="1"/>
        <v>0</v>
      </c>
      <c r="O51" s="59">
        <f t="shared" si="2"/>
        <v>0</v>
      </c>
    </row>
    <row r="52" spans="1:15">
      <c r="A52" s="5">
        <v>49</v>
      </c>
      <c r="B52" s="18"/>
      <c r="C52" s="2"/>
      <c r="D52" s="3"/>
      <c r="E52" s="8"/>
      <c r="F52" s="14"/>
      <c r="G52" s="7"/>
      <c r="H52" s="8"/>
      <c r="I52" s="11"/>
      <c r="J52" s="31" t="str">
        <f>IF(I52="","",VLOOKUP(I52,parametres!$D$3:$E$38,2,FALSE))</f>
        <v/>
      </c>
      <c r="K52" s="32" t="str">
        <f t="shared" si="0"/>
        <v xml:space="preserve"> </v>
      </c>
      <c r="L52" s="22"/>
      <c r="M52" s="27"/>
      <c r="N52" s="57">
        <f t="shared" si="1"/>
        <v>0</v>
      </c>
      <c r="O52" s="59">
        <f t="shared" si="2"/>
        <v>0</v>
      </c>
    </row>
    <row r="53" spans="1:15">
      <c r="A53" s="9">
        <v>50</v>
      </c>
      <c r="B53" s="18"/>
      <c r="C53" s="2"/>
      <c r="D53" s="3"/>
      <c r="E53" s="13"/>
      <c r="F53" s="16"/>
      <c r="G53" s="7"/>
      <c r="H53" s="8"/>
      <c r="I53" s="11"/>
      <c r="J53" s="31" t="str">
        <f>IF(I53="","",VLOOKUP(I53,parametres!$D$3:$E$38,2,FALSE))</f>
        <v/>
      </c>
      <c r="K53" s="32" t="str">
        <f t="shared" si="0"/>
        <v xml:space="preserve"> </v>
      </c>
      <c r="L53" s="22"/>
      <c r="M53" s="27"/>
      <c r="N53" s="57">
        <f t="shared" si="1"/>
        <v>0</v>
      </c>
      <c r="O53" s="59">
        <f t="shared" si="2"/>
        <v>0</v>
      </c>
    </row>
    <row r="54" spans="1:15">
      <c r="A54" s="5">
        <v>51</v>
      </c>
      <c r="B54" s="18"/>
      <c r="C54" s="2"/>
      <c r="D54" s="3"/>
      <c r="E54" s="13"/>
      <c r="F54" s="16"/>
      <c r="G54" s="7"/>
      <c r="H54" s="8"/>
      <c r="I54" s="11"/>
      <c r="J54" s="31" t="str">
        <f>IF(I54="","",VLOOKUP(I54,parametres!$D$3:$E$38,2,FALSE))</f>
        <v/>
      </c>
      <c r="K54" s="32" t="str">
        <f t="shared" si="0"/>
        <v xml:space="preserve"> </v>
      </c>
      <c r="L54" s="22"/>
      <c r="M54" s="27"/>
      <c r="N54" s="57">
        <f t="shared" si="1"/>
        <v>0</v>
      </c>
      <c r="O54" s="59">
        <f t="shared" si="2"/>
        <v>0</v>
      </c>
    </row>
    <row r="55" spans="1:15">
      <c r="A55" s="9">
        <v>52</v>
      </c>
      <c r="B55" s="18"/>
      <c r="C55" s="2"/>
      <c r="D55" s="3"/>
      <c r="E55" s="13"/>
      <c r="F55" s="16"/>
      <c r="G55" s="7"/>
      <c r="H55" s="8"/>
      <c r="I55" s="11"/>
      <c r="J55" s="31" t="str">
        <f>IF(I55="","",VLOOKUP(I55,parametres!$D$3:$E$38,2,FALSE))</f>
        <v/>
      </c>
      <c r="K55" s="32" t="str">
        <f t="shared" si="0"/>
        <v xml:space="preserve"> </v>
      </c>
      <c r="L55" s="22"/>
      <c r="M55" s="27"/>
      <c r="N55" s="57">
        <f t="shared" si="1"/>
        <v>0</v>
      </c>
      <c r="O55" s="59">
        <f t="shared" si="2"/>
        <v>0</v>
      </c>
    </row>
    <row r="56" spans="1:15">
      <c r="A56" s="5">
        <v>53</v>
      </c>
      <c r="B56" s="18"/>
      <c r="C56" s="2"/>
      <c r="D56" s="3"/>
      <c r="E56" s="13"/>
      <c r="F56" s="16"/>
      <c r="G56" s="7"/>
      <c r="H56" s="8"/>
      <c r="I56" s="11"/>
      <c r="J56" s="31" t="str">
        <f>IF(I56="","",VLOOKUP(I56,parametres!$D$3:$E$38,2,FALSE))</f>
        <v/>
      </c>
      <c r="K56" s="32" t="str">
        <f t="shared" si="0"/>
        <v xml:space="preserve"> </v>
      </c>
      <c r="L56" s="22"/>
      <c r="M56" s="27"/>
      <c r="N56" s="57">
        <f t="shared" si="1"/>
        <v>0</v>
      </c>
      <c r="O56" s="59">
        <f t="shared" si="2"/>
        <v>0</v>
      </c>
    </row>
    <row r="57" spans="1:15">
      <c r="A57" s="9">
        <v>54</v>
      </c>
      <c r="B57" s="18"/>
      <c r="C57" s="2"/>
      <c r="D57" s="3"/>
      <c r="E57" s="13"/>
      <c r="F57" s="16"/>
      <c r="G57" s="7"/>
      <c r="H57" s="8"/>
      <c r="I57" s="11"/>
      <c r="J57" s="31" t="str">
        <f>IF(I57="","",VLOOKUP(I57,parametres!$D$3:$E$38,2,FALSE))</f>
        <v/>
      </c>
      <c r="K57" s="32" t="str">
        <f t="shared" si="0"/>
        <v xml:space="preserve"> </v>
      </c>
      <c r="L57" s="22"/>
      <c r="M57" s="27"/>
      <c r="N57" s="57">
        <f t="shared" si="1"/>
        <v>0</v>
      </c>
      <c r="O57" s="59">
        <f t="shared" si="2"/>
        <v>0</v>
      </c>
    </row>
    <row r="58" spans="1:15">
      <c r="A58" s="5">
        <v>55</v>
      </c>
      <c r="B58" s="18"/>
      <c r="C58" s="2"/>
      <c r="D58" s="3"/>
      <c r="E58" s="12"/>
      <c r="F58" s="16"/>
      <c r="G58" s="7"/>
      <c r="H58" s="8"/>
      <c r="I58" s="11"/>
      <c r="J58" s="31" t="str">
        <f>IF(I58="","",VLOOKUP(I58,parametres!$D$3:$E$38,2,FALSE))</f>
        <v/>
      </c>
      <c r="K58" s="32" t="str">
        <f t="shared" si="0"/>
        <v xml:space="preserve"> </v>
      </c>
      <c r="L58" s="22"/>
      <c r="M58" s="27"/>
      <c r="N58" s="57">
        <f t="shared" si="1"/>
        <v>0</v>
      </c>
      <c r="O58" s="59">
        <f t="shared" si="2"/>
        <v>0</v>
      </c>
    </row>
    <row r="59" spans="1:15">
      <c r="A59" s="9">
        <v>56</v>
      </c>
      <c r="B59" s="18"/>
      <c r="C59" s="2"/>
      <c r="D59" s="3"/>
      <c r="E59" s="13"/>
      <c r="F59" s="14"/>
      <c r="G59" s="7"/>
      <c r="H59" s="8"/>
      <c r="I59" s="11"/>
      <c r="J59" s="31" t="str">
        <f>IF(I59="","",VLOOKUP(I59,parametres!$D$3:$E$38,2,FALSE))</f>
        <v/>
      </c>
      <c r="K59" s="32" t="str">
        <f t="shared" si="0"/>
        <v xml:space="preserve"> </v>
      </c>
      <c r="L59" s="22"/>
      <c r="M59" s="27"/>
      <c r="N59" s="57">
        <f t="shared" si="1"/>
        <v>0</v>
      </c>
      <c r="O59" s="59">
        <f t="shared" si="2"/>
        <v>0</v>
      </c>
    </row>
    <row r="60" spans="1:15">
      <c r="A60" s="5">
        <v>57</v>
      </c>
      <c r="B60" s="18"/>
      <c r="C60" s="2"/>
      <c r="D60" s="3"/>
      <c r="E60" s="13"/>
      <c r="F60" s="14"/>
      <c r="G60" s="7"/>
      <c r="H60" s="8"/>
      <c r="I60" s="11"/>
      <c r="J60" s="31" t="str">
        <f>IF(I60="","",VLOOKUP(I60,parametres!$D$3:$E$38,2,FALSE))</f>
        <v/>
      </c>
      <c r="K60" s="32" t="str">
        <f t="shared" si="0"/>
        <v xml:space="preserve"> </v>
      </c>
      <c r="L60" s="22"/>
      <c r="M60" s="27"/>
      <c r="N60" s="57">
        <f t="shared" si="1"/>
        <v>0</v>
      </c>
      <c r="O60" s="59">
        <f t="shared" si="2"/>
        <v>0</v>
      </c>
    </row>
    <row r="61" spans="1:15">
      <c r="A61" s="9">
        <v>58</v>
      </c>
      <c r="B61" s="18"/>
      <c r="C61" s="2"/>
      <c r="D61" s="3"/>
      <c r="E61" s="13"/>
      <c r="F61" s="16"/>
      <c r="G61" s="7"/>
      <c r="H61" s="8"/>
      <c r="I61" s="11"/>
      <c r="J61" s="31" t="str">
        <f>IF(I61="","",VLOOKUP(I61,parametres!$D$3:$E$38,2,FALSE))</f>
        <v/>
      </c>
      <c r="K61" s="32" t="str">
        <f t="shared" si="0"/>
        <v xml:space="preserve"> </v>
      </c>
      <c r="L61" s="22"/>
      <c r="M61" s="27"/>
      <c r="N61" s="57">
        <f t="shared" si="1"/>
        <v>0</v>
      </c>
      <c r="O61" s="59">
        <f t="shared" si="2"/>
        <v>0</v>
      </c>
    </row>
    <row r="62" spans="1:15">
      <c r="A62" s="5">
        <v>59</v>
      </c>
      <c r="B62" s="18"/>
      <c r="C62" s="2"/>
      <c r="D62" s="3"/>
      <c r="E62" s="13"/>
      <c r="F62" s="16"/>
      <c r="G62" s="7"/>
      <c r="H62" s="8"/>
      <c r="I62" s="11"/>
      <c r="J62" s="31" t="str">
        <f>IF(I62="","",VLOOKUP(I62,parametres!$D$3:$E$38,2,FALSE))</f>
        <v/>
      </c>
      <c r="K62" s="32" t="str">
        <f t="shared" si="0"/>
        <v xml:space="preserve"> </v>
      </c>
      <c r="L62" s="22"/>
      <c r="M62" s="27"/>
      <c r="N62" s="57">
        <f t="shared" si="1"/>
        <v>0</v>
      </c>
      <c r="O62" s="59">
        <f t="shared" si="2"/>
        <v>0</v>
      </c>
    </row>
    <row r="63" spans="1:15">
      <c r="A63" s="9">
        <v>60</v>
      </c>
      <c r="B63" s="18"/>
      <c r="C63" s="2"/>
      <c r="D63" s="3"/>
      <c r="E63" s="15"/>
      <c r="F63" s="16"/>
      <c r="G63" s="7"/>
      <c r="H63" s="8"/>
      <c r="I63" s="11"/>
      <c r="J63" s="31" t="str">
        <f>IF(I63="","",VLOOKUP(I63,parametres!$D$3:$E$38,2,FALSE))</f>
        <v/>
      </c>
      <c r="K63" s="32" t="str">
        <f t="shared" si="0"/>
        <v xml:space="preserve"> </v>
      </c>
      <c r="L63" s="22"/>
      <c r="M63" s="27"/>
      <c r="N63" s="57">
        <f t="shared" si="1"/>
        <v>0</v>
      </c>
      <c r="O63" s="59">
        <f t="shared" si="2"/>
        <v>0</v>
      </c>
    </row>
    <row r="64" spans="1:15">
      <c r="A64" s="5">
        <v>61</v>
      </c>
      <c r="B64" s="18"/>
      <c r="C64" s="2"/>
      <c r="D64" s="3"/>
      <c r="E64" s="13"/>
      <c r="F64" s="16"/>
      <c r="G64" s="7"/>
      <c r="H64" s="8"/>
      <c r="I64" s="11"/>
      <c r="J64" s="31" t="str">
        <f>IF(I64="","",VLOOKUP(I64,parametres!$D$3:$E$38,2,FALSE))</f>
        <v/>
      </c>
      <c r="K64" s="32" t="str">
        <f t="shared" si="0"/>
        <v xml:space="preserve"> </v>
      </c>
      <c r="L64" s="22"/>
      <c r="M64" s="27"/>
      <c r="N64" s="57">
        <f t="shared" si="1"/>
        <v>0</v>
      </c>
      <c r="O64" s="59">
        <f t="shared" si="2"/>
        <v>0</v>
      </c>
    </row>
    <row r="65" spans="1:15">
      <c r="A65" s="9">
        <v>62</v>
      </c>
      <c r="B65" s="18"/>
      <c r="C65" s="2"/>
      <c r="D65" s="3"/>
      <c r="E65" s="13"/>
      <c r="F65" s="14"/>
      <c r="G65" s="7"/>
      <c r="H65" s="8"/>
      <c r="I65" s="11"/>
      <c r="J65" s="31" t="str">
        <f>IF(I65="","",VLOOKUP(I65,parametres!$D$3:$E$38,2,FALSE))</f>
        <v/>
      </c>
      <c r="K65" s="32" t="str">
        <f t="shared" si="0"/>
        <v xml:space="preserve"> </v>
      </c>
      <c r="L65" s="22"/>
      <c r="M65" s="27"/>
      <c r="N65" s="57">
        <f t="shared" si="1"/>
        <v>0</v>
      </c>
      <c r="O65" s="59">
        <f t="shared" si="2"/>
        <v>0</v>
      </c>
    </row>
    <row r="66" spans="1:15">
      <c r="A66" s="5">
        <v>63</v>
      </c>
      <c r="B66" s="18"/>
      <c r="C66" s="2"/>
      <c r="D66" s="3"/>
      <c r="E66" s="13"/>
      <c r="F66" s="14"/>
      <c r="G66" s="7"/>
      <c r="H66" s="8"/>
      <c r="I66" s="11"/>
      <c r="J66" s="31" t="str">
        <f>IF(I66="","",VLOOKUP(I66,parametres!$D$3:$E$38,2,FALSE))</f>
        <v/>
      </c>
      <c r="K66" s="32" t="str">
        <f t="shared" si="0"/>
        <v xml:space="preserve"> </v>
      </c>
      <c r="L66" s="22"/>
      <c r="M66" s="27"/>
      <c r="N66" s="57">
        <f t="shared" si="1"/>
        <v>0</v>
      </c>
      <c r="O66" s="59">
        <f t="shared" si="2"/>
        <v>0</v>
      </c>
    </row>
    <row r="67" spans="1:15" ht="15.75">
      <c r="A67" s="9">
        <v>64</v>
      </c>
      <c r="B67" s="18"/>
      <c r="C67" s="2"/>
      <c r="D67" s="3"/>
      <c r="E67" s="19"/>
      <c r="F67" s="14"/>
      <c r="G67" s="7"/>
      <c r="H67" s="8"/>
      <c r="I67" s="11"/>
      <c r="J67" s="31" t="str">
        <f>IF(I67="","",VLOOKUP(I67,parametres!$D$3:$E$38,2,FALSE))</f>
        <v/>
      </c>
      <c r="K67" s="32" t="str">
        <f t="shared" si="0"/>
        <v xml:space="preserve"> </v>
      </c>
      <c r="L67" s="22"/>
      <c r="M67" s="27"/>
      <c r="N67" s="57">
        <f t="shared" si="1"/>
        <v>0</v>
      </c>
      <c r="O67" s="59">
        <f t="shared" si="2"/>
        <v>0</v>
      </c>
    </row>
    <row r="68" spans="1:15" ht="15.75">
      <c r="A68" s="5">
        <v>65</v>
      </c>
      <c r="B68" s="18"/>
      <c r="C68" s="2"/>
      <c r="D68" s="3"/>
      <c r="E68" s="19"/>
      <c r="F68" s="16"/>
      <c r="G68" s="7"/>
      <c r="H68" s="8"/>
      <c r="I68" s="11"/>
      <c r="J68" s="31" t="str">
        <f>IF(I68="","",VLOOKUP(I68,parametres!$D$3:$E$38,2,FALSE))</f>
        <v/>
      </c>
      <c r="K68" s="32" t="str">
        <f t="shared" si="0"/>
        <v xml:space="preserve"> </v>
      </c>
      <c r="L68" s="22"/>
      <c r="M68" s="27"/>
      <c r="N68" s="57">
        <f t="shared" si="1"/>
        <v>0</v>
      </c>
      <c r="O68" s="59">
        <f t="shared" si="2"/>
        <v>0</v>
      </c>
    </row>
    <row r="69" spans="1:15">
      <c r="A69" s="9">
        <v>66</v>
      </c>
      <c r="B69" s="18"/>
      <c r="C69" s="2"/>
      <c r="D69" s="3"/>
      <c r="E69" s="12"/>
      <c r="F69" s="16"/>
      <c r="G69" s="7"/>
      <c r="H69" s="8"/>
      <c r="I69" s="11"/>
      <c r="J69" s="31" t="str">
        <f>IF(I69="","",VLOOKUP(I69,parametres!$D$3:$E$38,2,FALSE))</f>
        <v/>
      </c>
      <c r="K69" s="32" t="str">
        <f t="shared" ref="K69:K132" si="3">IF(ISBLANK(I69)," ","pl.")</f>
        <v xml:space="preserve"> </v>
      </c>
      <c r="L69" s="22"/>
      <c r="M69" s="27"/>
      <c r="N69" s="57">
        <f t="shared" ref="N69:N132" si="4">D69-C69</f>
        <v>0</v>
      </c>
      <c r="O69" s="59">
        <f t="shared" ref="O69:O132" si="5">N69*$O$3*F69</f>
        <v>0</v>
      </c>
    </row>
    <row r="70" spans="1:15">
      <c r="A70" s="5">
        <v>67</v>
      </c>
      <c r="B70" s="18"/>
      <c r="C70" s="2"/>
      <c r="D70" s="3"/>
      <c r="E70" s="12"/>
      <c r="F70" s="16"/>
      <c r="G70" s="7"/>
      <c r="H70" s="8"/>
      <c r="I70" s="11"/>
      <c r="J70" s="31" t="str">
        <f>IF(I70="","",VLOOKUP(I70,parametres!$D$3:$E$38,2,FALSE))</f>
        <v/>
      </c>
      <c r="K70" s="32" t="str">
        <f t="shared" si="3"/>
        <v xml:space="preserve"> </v>
      </c>
      <c r="L70" s="22"/>
      <c r="M70" s="27"/>
      <c r="N70" s="57">
        <f t="shared" si="4"/>
        <v>0</v>
      </c>
      <c r="O70" s="59">
        <f t="shared" si="5"/>
        <v>0</v>
      </c>
    </row>
    <row r="71" spans="1:15">
      <c r="A71" s="9">
        <v>68</v>
      </c>
      <c r="B71" s="18"/>
      <c r="C71" s="2"/>
      <c r="D71" s="3"/>
      <c r="E71" s="13"/>
      <c r="F71" s="16"/>
      <c r="G71" s="7"/>
      <c r="H71" s="8"/>
      <c r="I71" s="11"/>
      <c r="J71" s="31" t="str">
        <f>IF(I71="","",VLOOKUP(I71,parametres!$D$3:$E$38,2,FALSE))</f>
        <v/>
      </c>
      <c r="K71" s="32" t="str">
        <f t="shared" si="3"/>
        <v xml:space="preserve"> </v>
      </c>
      <c r="L71" s="22"/>
      <c r="M71" s="27"/>
      <c r="N71" s="57">
        <f t="shared" si="4"/>
        <v>0</v>
      </c>
      <c r="O71" s="59">
        <f t="shared" si="5"/>
        <v>0</v>
      </c>
    </row>
    <row r="72" spans="1:15">
      <c r="A72" s="5">
        <v>69</v>
      </c>
      <c r="B72" s="18"/>
      <c r="C72" s="2"/>
      <c r="D72" s="3"/>
      <c r="E72" s="15"/>
      <c r="F72" s="16"/>
      <c r="G72" s="7"/>
      <c r="H72" s="8"/>
      <c r="I72" s="11"/>
      <c r="J72" s="31" t="str">
        <f>IF(I72="","",VLOOKUP(I72,parametres!$D$3:$E$38,2,FALSE))</f>
        <v/>
      </c>
      <c r="K72" s="32" t="str">
        <f t="shared" si="3"/>
        <v xml:space="preserve"> </v>
      </c>
      <c r="L72" s="22"/>
      <c r="M72" s="27"/>
      <c r="N72" s="57">
        <f t="shared" si="4"/>
        <v>0</v>
      </c>
      <c r="O72" s="59">
        <f t="shared" si="5"/>
        <v>0</v>
      </c>
    </row>
    <row r="73" spans="1:15">
      <c r="A73" s="9">
        <v>70</v>
      </c>
      <c r="B73" s="18"/>
      <c r="C73" s="2"/>
      <c r="D73" s="3"/>
      <c r="E73" s="13"/>
      <c r="F73" s="16"/>
      <c r="G73" s="7"/>
      <c r="H73" s="8"/>
      <c r="I73" s="11"/>
      <c r="J73" s="31" t="str">
        <f>IF(I73="","",VLOOKUP(I73,parametres!$D$3:$E$38,2,FALSE))</f>
        <v/>
      </c>
      <c r="K73" s="32" t="str">
        <f t="shared" si="3"/>
        <v xml:space="preserve"> </v>
      </c>
      <c r="L73" s="22"/>
      <c r="M73" s="27"/>
      <c r="N73" s="57">
        <f t="shared" si="4"/>
        <v>0</v>
      </c>
      <c r="O73" s="59">
        <f t="shared" si="5"/>
        <v>0</v>
      </c>
    </row>
    <row r="74" spans="1:15">
      <c r="A74" s="5">
        <v>71</v>
      </c>
      <c r="B74" s="18"/>
      <c r="C74" s="2"/>
      <c r="D74" s="3"/>
      <c r="E74" s="13"/>
      <c r="F74" s="16"/>
      <c r="G74" s="7"/>
      <c r="H74" s="8"/>
      <c r="I74" s="11"/>
      <c r="J74" s="31" t="str">
        <f>IF(I74="","",VLOOKUP(I74,parametres!$D$3:$E$38,2,FALSE))</f>
        <v/>
      </c>
      <c r="K74" s="32" t="str">
        <f t="shared" si="3"/>
        <v xml:space="preserve"> </v>
      </c>
      <c r="L74" s="22"/>
      <c r="M74" s="27"/>
      <c r="N74" s="57">
        <f t="shared" si="4"/>
        <v>0</v>
      </c>
      <c r="O74" s="59">
        <f t="shared" si="5"/>
        <v>0</v>
      </c>
    </row>
    <row r="75" spans="1:15">
      <c r="A75" s="9">
        <v>72</v>
      </c>
      <c r="B75" s="18"/>
      <c r="C75" s="2"/>
      <c r="D75" s="3"/>
      <c r="E75" s="13"/>
      <c r="F75" s="14"/>
      <c r="G75" s="7"/>
      <c r="H75" s="8"/>
      <c r="I75" s="11"/>
      <c r="J75" s="31" t="str">
        <f>IF(I75="","",VLOOKUP(I75,parametres!$D$3:$E$38,2,FALSE))</f>
        <v/>
      </c>
      <c r="K75" s="32" t="str">
        <f t="shared" si="3"/>
        <v xml:space="preserve"> </v>
      </c>
      <c r="L75" s="22"/>
      <c r="M75" s="27"/>
      <c r="N75" s="57">
        <f t="shared" si="4"/>
        <v>0</v>
      </c>
      <c r="O75" s="59">
        <f t="shared" si="5"/>
        <v>0</v>
      </c>
    </row>
    <row r="76" spans="1:15">
      <c r="A76" s="5">
        <v>73</v>
      </c>
      <c r="B76" s="18"/>
      <c r="C76" s="2"/>
      <c r="D76" s="3"/>
      <c r="E76" s="13"/>
      <c r="F76" s="14"/>
      <c r="G76" s="7"/>
      <c r="H76" s="8"/>
      <c r="I76" s="11"/>
      <c r="J76" s="31" t="str">
        <f>IF(I76="","",VLOOKUP(I76,parametres!$D$3:$E$38,2,FALSE))</f>
        <v/>
      </c>
      <c r="K76" s="32" t="str">
        <f t="shared" si="3"/>
        <v xml:space="preserve"> </v>
      </c>
      <c r="L76" s="22"/>
      <c r="M76" s="27"/>
      <c r="N76" s="57">
        <f t="shared" si="4"/>
        <v>0</v>
      </c>
      <c r="O76" s="59">
        <f t="shared" si="5"/>
        <v>0</v>
      </c>
    </row>
    <row r="77" spans="1:15">
      <c r="A77" s="9">
        <v>74</v>
      </c>
      <c r="B77" s="18"/>
      <c r="C77" s="2"/>
      <c r="D77" s="3"/>
      <c r="E77" s="13"/>
      <c r="F77" s="14"/>
      <c r="G77" s="7"/>
      <c r="H77" s="8"/>
      <c r="I77" s="11"/>
      <c r="J77" s="31" t="str">
        <f>IF(I77="","",VLOOKUP(I77,parametres!$D$3:$E$38,2,FALSE))</f>
        <v/>
      </c>
      <c r="K77" s="32" t="str">
        <f t="shared" si="3"/>
        <v xml:space="preserve"> </v>
      </c>
      <c r="L77" s="22"/>
      <c r="M77" s="27"/>
      <c r="N77" s="57">
        <f t="shared" si="4"/>
        <v>0</v>
      </c>
      <c r="O77" s="59">
        <f t="shared" si="5"/>
        <v>0</v>
      </c>
    </row>
    <row r="78" spans="1:15">
      <c r="A78" s="5">
        <v>75</v>
      </c>
      <c r="B78" s="18"/>
      <c r="C78" s="2"/>
      <c r="D78" s="3"/>
      <c r="E78" s="13"/>
      <c r="F78" s="14"/>
      <c r="G78" s="7"/>
      <c r="H78" s="8"/>
      <c r="I78" s="11"/>
      <c r="J78" s="31" t="str">
        <f>IF(I78="","",VLOOKUP(I78,parametres!$D$3:$E$38,2,FALSE))</f>
        <v/>
      </c>
      <c r="K78" s="32" t="str">
        <f t="shared" si="3"/>
        <v xml:space="preserve"> </v>
      </c>
      <c r="L78" s="22"/>
      <c r="M78" s="27"/>
      <c r="N78" s="57">
        <f t="shared" si="4"/>
        <v>0</v>
      </c>
      <c r="O78" s="59">
        <f t="shared" si="5"/>
        <v>0</v>
      </c>
    </row>
    <row r="79" spans="1:15">
      <c r="A79" s="9">
        <v>76</v>
      </c>
      <c r="B79" s="18"/>
      <c r="C79" s="2"/>
      <c r="D79" s="3"/>
      <c r="E79" s="13"/>
      <c r="F79" s="14"/>
      <c r="G79" s="7"/>
      <c r="H79" s="8"/>
      <c r="I79" s="11"/>
      <c r="J79" s="31" t="str">
        <f>IF(I79="","",VLOOKUP(I79,parametres!$D$3:$E$38,2,FALSE))</f>
        <v/>
      </c>
      <c r="K79" s="32" t="str">
        <f t="shared" si="3"/>
        <v xml:space="preserve"> </v>
      </c>
      <c r="L79" s="22"/>
      <c r="M79" s="27"/>
      <c r="N79" s="57">
        <f t="shared" si="4"/>
        <v>0</v>
      </c>
      <c r="O79" s="59">
        <f t="shared" si="5"/>
        <v>0</v>
      </c>
    </row>
    <row r="80" spans="1:15">
      <c r="A80" s="5">
        <v>77</v>
      </c>
      <c r="B80" s="18"/>
      <c r="C80" s="2"/>
      <c r="D80" s="3"/>
      <c r="E80" s="13"/>
      <c r="F80" s="14"/>
      <c r="G80" s="7"/>
      <c r="H80" s="8"/>
      <c r="I80" s="11"/>
      <c r="J80" s="31" t="str">
        <f>IF(I80="","",VLOOKUP(I80,parametres!$D$3:$E$38,2,FALSE))</f>
        <v/>
      </c>
      <c r="K80" s="32" t="str">
        <f t="shared" si="3"/>
        <v xml:space="preserve"> </v>
      </c>
      <c r="L80" s="22"/>
      <c r="M80" s="27"/>
      <c r="N80" s="57">
        <f t="shared" si="4"/>
        <v>0</v>
      </c>
      <c r="O80" s="59">
        <f t="shared" si="5"/>
        <v>0</v>
      </c>
    </row>
    <row r="81" spans="1:15">
      <c r="A81" s="9">
        <v>78</v>
      </c>
      <c r="B81" s="18"/>
      <c r="C81" s="2"/>
      <c r="D81" s="3"/>
      <c r="E81" s="15"/>
      <c r="F81" s="14"/>
      <c r="G81" s="7"/>
      <c r="H81" s="8"/>
      <c r="I81" s="11"/>
      <c r="J81" s="31" t="str">
        <f>IF(I81="","",VLOOKUP(I81,parametres!$D$3:$E$38,2,FALSE))</f>
        <v/>
      </c>
      <c r="K81" s="32" t="str">
        <f t="shared" si="3"/>
        <v xml:space="preserve"> </v>
      </c>
      <c r="L81" s="22"/>
      <c r="M81" s="27"/>
      <c r="N81" s="57">
        <f t="shared" si="4"/>
        <v>0</v>
      </c>
      <c r="O81" s="59">
        <f t="shared" si="5"/>
        <v>0</v>
      </c>
    </row>
    <row r="82" spans="1:15">
      <c r="A82" s="5">
        <v>79</v>
      </c>
      <c r="B82" s="18"/>
      <c r="C82" s="2"/>
      <c r="D82" s="3"/>
      <c r="E82" s="13"/>
      <c r="F82" s="14"/>
      <c r="G82" s="7"/>
      <c r="H82" s="8"/>
      <c r="I82" s="11"/>
      <c r="J82" s="31" t="str">
        <f>IF(I82="","",VLOOKUP(I82,parametres!$D$3:$E$38,2,FALSE))</f>
        <v/>
      </c>
      <c r="K82" s="32" t="str">
        <f t="shared" si="3"/>
        <v xml:space="preserve"> </v>
      </c>
      <c r="L82" s="22"/>
      <c r="M82" s="27"/>
      <c r="N82" s="57">
        <f t="shared" si="4"/>
        <v>0</v>
      </c>
      <c r="O82" s="59">
        <f t="shared" si="5"/>
        <v>0</v>
      </c>
    </row>
    <row r="83" spans="1:15">
      <c r="A83" s="9">
        <v>80</v>
      </c>
      <c r="B83" s="18"/>
      <c r="C83" s="2"/>
      <c r="D83" s="3"/>
      <c r="E83" s="13"/>
      <c r="F83" s="14"/>
      <c r="G83" s="7"/>
      <c r="H83" s="8"/>
      <c r="I83" s="11"/>
      <c r="J83" s="31" t="str">
        <f>IF(I83="","",VLOOKUP(I83,parametres!$D$3:$E$38,2,FALSE))</f>
        <v/>
      </c>
      <c r="K83" s="32" t="str">
        <f t="shared" si="3"/>
        <v xml:space="preserve"> </v>
      </c>
      <c r="L83" s="22"/>
      <c r="M83" s="27"/>
      <c r="N83" s="57">
        <f t="shared" si="4"/>
        <v>0</v>
      </c>
      <c r="O83" s="59">
        <f t="shared" si="5"/>
        <v>0</v>
      </c>
    </row>
    <row r="84" spans="1:15">
      <c r="A84" s="5">
        <v>81</v>
      </c>
      <c r="B84" s="18"/>
      <c r="C84" s="2"/>
      <c r="D84" s="3"/>
      <c r="E84" s="13"/>
      <c r="F84" s="14"/>
      <c r="G84" s="7"/>
      <c r="H84" s="8"/>
      <c r="I84" s="11"/>
      <c r="J84" s="31" t="str">
        <f>IF(I84="","",VLOOKUP(I84,parametres!$D$3:$E$38,2,FALSE))</f>
        <v/>
      </c>
      <c r="K84" s="32" t="str">
        <f t="shared" si="3"/>
        <v xml:space="preserve"> </v>
      </c>
      <c r="L84" s="22"/>
      <c r="M84" s="27"/>
      <c r="N84" s="57">
        <f t="shared" si="4"/>
        <v>0</v>
      </c>
      <c r="O84" s="59">
        <f t="shared" si="5"/>
        <v>0</v>
      </c>
    </row>
    <row r="85" spans="1:15">
      <c r="A85" s="9">
        <v>82</v>
      </c>
      <c r="B85" s="18"/>
      <c r="C85" s="2"/>
      <c r="D85" s="3"/>
      <c r="E85" s="13"/>
      <c r="F85" s="14"/>
      <c r="G85" s="7"/>
      <c r="H85" s="8"/>
      <c r="I85" s="11"/>
      <c r="J85" s="31" t="str">
        <f>IF(I85="","",VLOOKUP(I85,parametres!$D$3:$E$38,2,FALSE))</f>
        <v/>
      </c>
      <c r="K85" s="32" t="str">
        <f t="shared" si="3"/>
        <v xml:space="preserve"> </v>
      </c>
      <c r="L85" s="22"/>
      <c r="M85" s="27"/>
      <c r="N85" s="57">
        <f t="shared" si="4"/>
        <v>0</v>
      </c>
      <c r="O85" s="59">
        <f t="shared" si="5"/>
        <v>0</v>
      </c>
    </row>
    <row r="86" spans="1:15">
      <c r="A86" s="5">
        <v>83</v>
      </c>
      <c r="B86" s="18"/>
      <c r="C86" s="2"/>
      <c r="D86" s="3"/>
      <c r="E86" s="13"/>
      <c r="F86" s="14"/>
      <c r="G86" s="7"/>
      <c r="H86" s="8"/>
      <c r="I86" s="11"/>
      <c r="J86" s="31" t="str">
        <f>IF(I86="","",VLOOKUP(I86,parametres!$D$3:$E$38,2,FALSE))</f>
        <v/>
      </c>
      <c r="K86" s="32" t="str">
        <f t="shared" si="3"/>
        <v xml:space="preserve"> </v>
      </c>
      <c r="L86" s="22"/>
      <c r="M86" s="27"/>
      <c r="N86" s="57">
        <f t="shared" si="4"/>
        <v>0</v>
      </c>
      <c r="O86" s="59">
        <f t="shared" si="5"/>
        <v>0</v>
      </c>
    </row>
    <row r="87" spans="1:15">
      <c r="A87" s="9">
        <v>84</v>
      </c>
      <c r="B87" s="18"/>
      <c r="C87" s="2"/>
      <c r="D87" s="3"/>
      <c r="E87" s="13"/>
      <c r="F87" s="14"/>
      <c r="G87" s="7"/>
      <c r="H87" s="8"/>
      <c r="I87" s="11"/>
      <c r="J87" s="31" t="str">
        <f>IF(I87="","",VLOOKUP(I87,parametres!$D$3:$E$38,2,FALSE))</f>
        <v/>
      </c>
      <c r="K87" s="32" t="str">
        <f t="shared" si="3"/>
        <v xml:space="preserve"> </v>
      </c>
      <c r="L87" s="22"/>
      <c r="M87" s="27"/>
      <c r="N87" s="57">
        <f t="shared" si="4"/>
        <v>0</v>
      </c>
      <c r="O87" s="59">
        <f t="shared" si="5"/>
        <v>0</v>
      </c>
    </row>
    <row r="88" spans="1:15">
      <c r="A88" s="5">
        <v>85</v>
      </c>
      <c r="B88" s="18"/>
      <c r="C88" s="2"/>
      <c r="D88" s="3"/>
      <c r="E88" s="13"/>
      <c r="F88" s="14"/>
      <c r="G88" s="7"/>
      <c r="H88" s="8"/>
      <c r="I88" s="11"/>
      <c r="J88" s="31" t="str">
        <f>IF(I88="","",VLOOKUP(I88,parametres!$D$3:$E$38,2,FALSE))</f>
        <v/>
      </c>
      <c r="K88" s="32" t="str">
        <f t="shared" si="3"/>
        <v xml:space="preserve"> </v>
      </c>
      <c r="L88" s="22"/>
      <c r="M88" s="27"/>
      <c r="N88" s="57">
        <f t="shared" si="4"/>
        <v>0</v>
      </c>
      <c r="O88" s="59">
        <f t="shared" si="5"/>
        <v>0</v>
      </c>
    </row>
    <row r="89" spans="1:15">
      <c r="A89" s="9">
        <v>86</v>
      </c>
      <c r="B89" s="18"/>
      <c r="C89" s="2"/>
      <c r="D89" s="3"/>
      <c r="E89" s="13"/>
      <c r="F89" s="14"/>
      <c r="G89" s="7"/>
      <c r="H89" s="8"/>
      <c r="I89" s="11"/>
      <c r="J89" s="31" t="str">
        <f>IF(I89="","",VLOOKUP(I89,parametres!$D$3:$E$38,2,FALSE))</f>
        <v/>
      </c>
      <c r="K89" s="32" t="str">
        <f t="shared" si="3"/>
        <v xml:space="preserve"> </v>
      </c>
      <c r="L89" s="22"/>
      <c r="M89" s="27"/>
      <c r="N89" s="57">
        <f t="shared" si="4"/>
        <v>0</v>
      </c>
      <c r="O89" s="59">
        <f t="shared" si="5"/>
        <v>0</v>
      </c>
    </row>
    <row r="90" spans="1:15">
      <c r="A90" s="5">
        <v>87</v>
      </c>
      <c r="B90" s="18"/>
      <c r="C90" s="2"/>
      <c r="D90" s="3"/>
      <c r="E90" s="13"/>
      <c r="F90" s="14"/>
      <c r="G90" s="7"/>
      <c r="H90" s="8"/>
      <c r="I90" s="11"/>
      <c r="J90" s="31" t="str">
        <f>IF(I90="","",VLOOKUP(I90,parametres!$D$3:$E$38,2,FALSE))</f>
        <v/>
      </c>
      <c r="K90" s="32" t="str">
        <f t="shared" si="3"/>
        <v xml:space="preserve"> </v>
      </c>
      <c r="L90" s="22"/>
      <c r="M90" s="27"/>
      <c r="N90" s="57">
        <f t="shared" si="4"/>
        <v>0</v>
      </c>
      <c r="O90" s="59">
        <f t="shared" si="5"/>
        <v>0</v>
      </c>
    </row>
    <row r="91" spans="1:15">
      <c r="A91" s="9">
        <v>88</v>
      </c>
      <c r="B91" s="18"/>
      <c r="C91" s="2"/>
      <c r="D91" s="3"/>
      <c r="E91" s="13"/>
      <c r="F91" s="14"/>
      <c r="G91" s="7"/>
      <c r="H91" s="8"/>
      <c r="I91" s="11"/>
      <c r="J91" s="31" t="str">
        <f>IF(I91="","",VLOOKUP(I91,parametres!$D$3:$E$38,2,FALSE))</f>
        <v/>
      </c>
      <c r="K91" s="32" t="str">
        <f t="shared" si="3"/>
        <v xml:space="preserve"> </v>
      </c>
      <c r="L91" s="22"/>
      <c r="M91" s="27"/>
      <c r="N91" s="57">
        <f t="shared" si="4"/>
        <v>0</v>
      </c>
      <c r="O91" s="59">
        <f t="shared" si="5"/>
        <v>0</v>
      </c>
    </row>
    <row r="92" spans="1:15">
      <c r="A92" s="5">
        <v>89</v>
      </c>
      <c r="B92" s="18"/>
      <c r="C92" s="2"/>
      <c r="D92" s="3"/>
      <c r="E92" s="13"/>
      <c r="F92" s="14"/>
      <c r="G92" s="7"/>
      <c r="H92" s="8"/>
      <c r="I92" s="11"/>
      <c r="J92" s="31" t="str">
        <f>IF(I92="","",VLOOKUP(I92,parametres!$D$3:$E$38,2,FALSE))</f>
        <v/>
      </c>
      <c r="K92" s="32" t="str">
        <f t="shared" si="3"/>
        <v xml:space="preserve"> </v>
      </c>
      <c r="L92" s="22"/>
      <c r="M92" s="27"/>
      <c r="N92" s="57">
        <f t="shared" si="4"/>
        <v>0</v>
      </c>
      <c r="O92" s="59">
        <f t="shared" si="5"/>
        <v>0</v>
      </c>
    </row>
    <row r="93" spans="1:15">
      <c r="A93" s="9">
        <v>90</v>
      </c>
      <c r="B93" s="18"/>
      <c r="C93" s="2"/>
      <c r="D93" s="3"/>
      <c r="E93" s="13"/>
      <c r="F93" s="14"/>
      <c r="G93" s="7"/>
      <c r="H93" s="8"/>
      <c r="I93" s="11"/>
      <c r="J93" s="31" t="str">
        <f>IF(I93="","",VLOOKUP(I93,parametres!$D$3:$E$38,2,FALSE))</f>
        <v/>
      </c>
      <c r="K93" s="32" t="str">
        <f t="shared" si="3"/>
        <v xml:space="preserve"> </v>
      </c>
      <c r="L93" s="22"/>
      <c r="M93" s="27"/>
      <c r="N93" s="57">
        <f t="shared" si="4"/>
        <v>0</v>
      </c>
      <c r="O93" s="59">
        <f t="shared" si="5"/>
        <v>0</v>
      </c>
    </row>
    <row r="94" spans="1:15">
      <c r="A94" s="5">
        <v>91</v>
      </c>
      <c r="B94" s="18"/>
      <c r="C94" s="2"/>
      <c r="D94" s="3"/>
      <c r="E94" s="13"/>
      <c r="F94" s="14"/>
      <c r="G94" s="7"/>
      <c r="H94" s="8"/>
      <c r="I94" s="11"/>
      <c r="J94" s="31" t="str">
        <f>IF(I94="","",VLOOKUP(I94,parametres!$D$3:$E$38,2,FALSE))</f>
        <v/>
      </c>
      <c r="K94" s="32" t="str">
        <f t="shared" si="3"/>
        <v xml:space="preserve"> </v>
      </c>
      <c r="L94" s="22"/>
      <c r="M94" s="27"/>
      <c r="N94" s="57">
        <f t="shared" si="4"/>
        <v>0</v>
      </c>
      <c r="O94" s="59">
        <f t="shared" si="5"/>
        <v>0</v>
      </c>
    </row>
    <row r="95" spans="1:15">
      <c r="A95" s="9">
        <v>92</v>
      </c>
      <c r="B95" s="18"/>
      <c r="C95" s="2"/>
      <c r="D95" s="3"/>
      <c r="E95" s="13"/>
      <c r="F95" s="14"/>
      <c r="G95" s="7"/>
      <c r="H95" s="8"/>
      <c r="I95" s="11"/>
      <c r="J95" s="31" t="str">
        <f>IF(I95="","",VLOOKUP(I95,parametres!$D$3:$E$38,2,FALSE))</f>
        <v/>
      </c>
      <c r="K95" s="32" t="str">
        <f t="shared" si="3"/>
        <v xml:space="preserve"> </v>
      </c>
      <c r="L95" s="22"/>
      <c r="M95" s="27"/>
      <c r="N95" s="57">
        <f t="shared" si="4"/>
        <v>0</v>
      </c>
      <c r="O95" s="59">
        <f t="shared" si="5"/>
        <v>0</v>
      </c>
    </row>
    <row r="96" spans="1:15" ht="15.75">
      <c r="A96" s="5">
        <v>93</v>
      </c>
      <c r="B96" s="18"/>
      <c r="C96" s="2"/>
      <c r="D96" s="3"/>
      <c r="E96" s="19"/>
      <c r="F96" s="14"/>
      <c r="G96" s="7"/>
      <c r="H96" s="8"/>
      <c r="I96" s="11"/>
      <c r="J96" s="31" t="str">
        <f>IF(I96="","",VLOOKUP(I96,parametres!$D$3:$E$38,2,FALSE))</f>
        <v/>
      </c>
      <c r="K96" s="32" t="str">
        <f t="shared" si="3"/>
        <v xml:space="preserve"> </v>
      </c>
      <c r="L96" s="22"/>
      <c r="M96" s="27"/>
      <c r="N96" s="57">
        <f t="shared" si="4"/>
        <v>0</v>
      </c>
      <c r="O96" s="59">
        <f t="shared" si="5"/>
        <v>0</v>
      </c>
    </row>
    <row r="97" spans="1:15" ht="15.75">
      <c r="A97" s="9">
        <v>94</v>
      </c>
      <c r="B97" s="18"/>
      <c r="C97" s="2"/>
      <c r="D97" s="3"/>
      <c r="E97" s="19"/>
      <c r="F97" s="14"/>
      <c r="G97" s="7"/>
      <c r="H97" s="8"/>
      <c r="I97" s="11"/>
      <c r="J97" s="31" t="str">
        <f>IF(I97="","",VLOOKUP(I97,parametres!$D$3:$E$38,2,FALSE))</f>
        <v/>
      </c>
      <c r="K97" s="32" t="str">
        <f t="shared" si="3"/>
        <v xml:space="preserve"> </v>
      </c>
      <c r="L97" s="22"/>
      <c r="M97" s="27"/>
      <c r="N97" s="57">
        <f t="shared" si="4"/>
        <v>0</v>
      </c>
      <c r="O97" s="59">
        <f t="shared" si="5"/>
        <v>0</v>
      </c>
    </row>
    <row r="98" spans="1:15" ht="15.75">
      <c r="A98" s="5">
        <v>95</v>
      </c>
      <c r="B98" s="18"/>
      <c r="C98" s="2"/>
      <c r="D98" s="3"/>
      <c r="E98" s="19"/>
      <c r="F98" s="14"/>
      <c r="G98" s="7"/>
      <c r="H98" s="8"/>
      <c r="I98" s="11"/>
      <c r="J98" s="31" t="str">
        <f>IF(I98="","",VLOOKUP(I98,parametres!$D$3:$E$38,2,FALSE))</f>
        <v/>
      </c>
      <c r="K98" s="32" t="str">
        <f t="shared" si="3"/>
        <v xml:space="preserve"> </v>
      </c>
      <c r="L98" s="22"/>
      <c r="M98" s="27"/>
      <c r="N98" s="57">
        <f t="shared" si="4"/>
        <v>0</v>
      </c>
      <c r="O98" s="59">
        <f t="shared" si="5"/>
        <v>0</v>
      </c>
    </row>
    <row r="99" spans="1:15" ht="15.75">
      <c r="A99" s="9">
        <v>96</v>
      </c>
      <c r="B99" s="18"/>
      <c r="C99" s="2"/>
      <c r="D99" s="3"/>
      <c r="E99" s="19"/>
      <c r="F99" s="14"/>
      <c r="G99" s="7"/>
      <c r="H99" s="8"/>
      <c r="I99" s="11"/>
      <c r="J99" s="31" t="str">
        <f>IF(I99="","",VLOOKUP(I99,parametres!$D$3:$E$38,2,FALSE))</f>
        <v/>
      </c>
      <c r="K99" s="32" t="str">
        <f t="shared" si="3"/>
        <v xml:space="preserve"> </v>
      </c>
      <c r="L99" s="22"/>
      <c r="M99" s="27"/>
      <c r="N99" s="57">
        <f t="shared" si="4"/>
        <v>0</v>
      </c>
      <c r="O99" s="59">
        <f t="shared" si="5"/>
        <v>0</v>
      </c>
    </row>
    <row r="100" spans="1:15" ht="15.75">
      <c r="A100" s="5">
        <v>97</v>
      </c>
      <c r="B100" s="18"/>
      <c r="C100" s="2"/>
      <c r="D100" s="3"/>
      <c r="E100" s="19"/>
      <c r="F100" s="16"/>
      <c r="G100" s="7"/>
      <c r="H100" s="8"/>
      <c r="I100" s="11"/>
      <c r="J100" s="31" t="str">
        <f>IF(I100="","",VLOOKUP(I100,parametres!$D$3:$E$38,2,FALSE))</f>
        <v/>
      </c>
      <c r="K100" s="32" t="str">
        <f t="shared" si="3"/>
        <v xml:space="preserve"> </v>
      </c>
      <c r="L100" s="22"/>
      <c r="M100" s="27"/>
      <c r="N100" s="57">
        <f t="shared" si="4"/>
        <v>0</v>
      </c>
      <c r="O100" s="59">
        <f t="shared" si="5"/>
        <v>0</v>
      </c>
    </row>
    <row r="101" spans="1:15">
      <c r="A101" s="9">
        <v>98</v>
      </c>
      <c r="B101" s="18"/>
      <c r="C101" s="2"/>
      <c r="D101" s="3"/>
      <c r="E101" s="12"/>
      <c r="F101" s="14"/>
      <c r="G101" s="7"/>
      <c r="H101" s="8"/>
      <c r="I101" s="11"/>
      <c r="J101" s="31" t="str">
        <f>IF(I101="","",VLOOKUP(I101,parametres!$D$3:$E$38,2,FALSE))</f>
        <v/>
      </c>
      <c r="K101" s="32" t="str">
        <f t="shared" si="3"/>
        <v xml:space="preserve"> </v>
      </c>
      <c r="L101" s="22"/>
      <c r="M101" s="27"/>
      <c r="N101" s="57">
        <f t="shared" si="4"/>
        <v>0</v>
      </c>
      <c r="O101" s="59">
        <f t="shared" si="5"/>
        <v>0</v>
      </c>
    </row>
    <row r="102" spans="1:15">
      <c r="A102" s="5">
        <v>99</v>
      </c>
      <c r="B102" s="18"/>
      <c r="C102" s="2"/>
      <c r="D102" s="3"/>
      <c r="E102" s="12"/>
      <c r="F102" s="14"/>
      <c r="G102" s="7"/>
      <c r="H102" s="8"/>
      <c r="I102" s="11"/>
      <c r="J102" s="31" t="str">
        <f>IF(I102="","",VLOOKUP(I102,parametres!$D$3:$E$38,2,FALSE))</f>
        <v/>
      </c>
      <c r="K102" s="32" t="str">
        <f t="shared" si="3"/>
        <v xml:space="preserve"> </v>
      </c>
      <c r="L102" s="22"/>
      <c r="M102" s="27"/>
      <c r="N102" s="57">
        <f t="shared" si="4"/>
        <v>0</v>
      </c>
      <c r="O102" s="59">
        <f t="shared" si="5"/>
        <v>0</v>
      </c>
    </row>
    <row r="103" spans="1:15">
      <c r="A103" s="9">
        <v>100</v>
      </c>
      <c r="B103" s="18"/>
      <c r="C103" s="2"/>
      <c r="D103" s="3"/>
      <c r="E103" s="12"/>
      <c r="F103" s="14"/>
      <c r="G103" s="7"/>
      <c r="H103" s="8"/>
      <c r="I103" s="11"/>
      <c r="J103" s="31" t="str">
        <f>IF(I103="","",VLOOKUP(I103,parametres!$D$3:$E$38,2,FALSE))</f>
        <v/>
      </c>
      <c r="K103" s="32" t="str">
        <f t="shared" si="3"/>
        <v xml:space="preserve"> </v>
      </c>
      <c r="L103" s="22"/>
      <c r="M103" s="27"/>
      <c r="N103" s="57">
        <f t="shared" si="4"/>
        <v>0</v>
      </c>
      <c r="O103" s="59">
        <f t="shared" si="5"/>
        <v>0</v>
      </c>
    </row>
    <row r="104" spans="1:15">
      <c r="A104" s="5">
        <v>101</v>
      </c>
      <c r="B104" s="18"/>
      <c r="C104" s="2"/>
      <c r="D104" s="3"/>
      <c r="E104" s="13"/>
      <c r="F104" s="14"/>
      <c r="G104" s="7"/>
      <c r="H104" s="8"/>
      <c r="I104" s="11"/>
      <c r="J104" s="31" t="str">
        <f>IF(I104="","",VLOOKUP(I104,parametres!$D$3:$E$38,2,FALSE))</f>
        <v/>
      </c>
      <c r="K104" s="32" t="str">
        <f t="shared" si="3"/>
        <v xml:space="preserve"> </v>
      </c>
      <c r="L104" s="22"/>
      <c r="M104" s="27"/>
      <c r="N104" s="57">
        <f t="shared" si="4"/>
        <v>0</v>
      </c>
      <c r="O104" s="59">
        <f t="shared" si="5"/>
        <v>0</v>
      </c>
    </row>
    <row r="105" spans="1:15">
      <c r="A105" s="9">
        <v>102</v>
      </c>
      <c r="B105" s="18"/>
      <c r="C105" s="2"/>
      <c r="D105" s="3"/>
      <c r="E105" s="13"/>
      <c r="F105" s="14"/>
      <c r="G105" s="7"/>
      <c r="H105" s="8"/>
      <c r="I105" s="11"/>
      <c r="J105" s="31" t="str">
        <f>IF(I105="","",VLOOKUP(I105,parametres!$D$3:$E$38,2,FALSE))</f>
        <v/>
      </c>
      <c r="K105" s="32" t="str">
        <f t="shared" si="3"/>
        <v xml:space="preserve"> </v>
      </c>
      <c r="L105" s="22"/>
      <c r="M105" s="27"/>
      <c r="N105" s="57">
        <f t="shared" si="4"/>
        <v>0</v>
      </c>
      <c r="O105" s="59">
        <f t="shared" si="5"/>
        <v>0</v>
      </c>
    </row>
    <row r="106" spans="1:15">
      <c r="A106" s="5">
        <v>103</v>
      </c>
      <c r="B106" s="18"/>
      <c r="C106" s="2"/>
      <c r="D106" s="3"/>
      <c r="E106" s="13"/>
      <c r="F106" s="14"/>
      <c r="G106" s="7"/>
      <c r="H106" s="8"/>
      <c r="I106" s="11"/>
      <c r="J106" s="31" t="str">
        <f>IF(I106="","",VLOOKUP(I106,parametres!$D$3:$E$38,2,FALSE))</f>
        <v/>
      </c>
      <c r="K106" s="32" t="str">
        <f t="shared" si="3"/>
        <v xml:space="preserve"> </v>
      </c>
      <c r="L106" s="22"/>
      <c r="M106" s="27"/>
      <c r="N106" s="57">
        <f t="shared" si="4"/>
        <v>0</v>
      </c>
      <c r="O106" s="59">
        <f t="shared" si="5"/>
        <v>0</v>
      </c>
    </row>
    <row r="107" spans="1:15">
      <c r="A107" s="9">
        <v>104</v>
      </c>
      <c r="B107" s="18"/>
      <c r="C107" s="2"/>
      <c r="D107" s="3"/>
      <c r="E107" s="13"/>
      <c r="F107" s="14"/>
      <c r="G107" s="7"/>
      <c r="H107" s="8"/>
      <c r="I107" s="11"/>
      <c r="J107" s="31" t="str">
        <f>IF(I107="","",VLOOKUP(I107,parametres!$D$3:$E$38,2,FALSE))</f>
        <v/>
      </c>
      <c r="K107" s="32" t="str">
        <f t="shared" si="3"/>
        <v xml:space="preserve"> </v>
      </c>
      <c r="L107" s="22"/>
      <c r="M107" s="27"/>
      <c r="N107" s="57">
        <f t="shared" si="4"/>
        <v>0</v>
      </c>
      <c r="O107" s="59">
        <f t="shared" si="5"/>
        <v>0</v>
      </c>
    </row>
    <row r="108" spans="1:15">
      <c r="A108" s="5">
        <v>105</v>
      </c>
      <c r="B108" s="18"/>
      <c r="C108" s="2"/>
      <c r="D108" s="3"/>
      <c r="E108" s="13"/>
      <c r="F108" s="14"/>
      <c r="G108" s="7"/>
      <c r="H108" s="8"/>
      <c r="I108" s="11"/>
      <c r="J108" s="31" t="str">
        <f>IF(I108="","",VLOOKUP(I108,parametres!$D$3:$E$38,2,FALSE))</f>
        <v/>
      </c>
      <c r="K108" s="32" t="str">
        <f t="shared" si="3"/>
        <v xml:space="preserve"> </v>
      </c>
      <c r="L108" s="22"/>
      <c r="M108" s="27"/>
      <c r="N108" s="57">
        <f t="shared" si="4"/>
        <v>0</v>
      </c>
      <c r="O108" s="59">
        <f t="shared" si="5"/>
        <v>0</v>
      </c>
    </row>
    <row r="109" spans="1:15">
      <c r="A109" s="9">
        <v>106</v>
      </c>
      <c r="B109" s="18"/>
      <c r="C109" s="2"/>
      <c r="D109" s="3"/>
      <c r="E109" s="13"/>
      <c r="F109" s="14"/>
      <c r="G109" s="7"/>
      <c r="H109" s="8"/>
      <c r="I109" s="11"/>
      <c r="J109" s="31" t="str">
        <f>IF(I109="","",VLOOKUP(I109,parametres!$D$3:$E$38,2,FALSE))</f>
        <v/>
      </c>
      <c r="K109" s="32" t="str">
        <f t="shared" si="3"/>
        <v xml:space="preserve"> </v>
      </c>
      <c r="L109" s="22"/>
      <c r="M109" s="27"/>
      <c r="N109" s="57">
        <f t="shared" si="4"/>
        <v>0</v>
      </c>
      <c r="O109" s="59">
        <f t="shared" si="5"/>
        <v>0</v>
      </c>
    </row>
    <row r="110" spans="1:15">
      <c r="A110" s="5">
        <v>107</v>
      </c>
      <c r="B110" s="18"/>
      <c r="C110" s="2"/>
      <c r="D110" s="3"/>
      <c r="E110" s="13"/>
      <c r="F110" s="14"/>
      <c r="G110" s="7"/>
      <c r="H110" s="8"/>
      <c r="I110" s="11"/>
      <c r="J110" s="31" t="str">
        <f>IF(I110="","",VLOOKUP(I110,parametres!$D$3:$E$38,2,FALSE))</f>
        <v/>
      </c>
      <c r="K110" s="32" t="str">
        <f t="shared" si="3"/>
        <v xml:space="preserve"> </v>
      </c>
      <c r="L110" s="22"/>
      <c r="M110" s="27"/>
      <c r="N110" s="57">
        <f t="shared" si="4"/>
        <v>0</v>
      </c>
      <c r="O110" s="59">
        <f t="shared" si="5"/>
        <v>0</v>
      </c>
    </row>
    <row r="111" spans="1:15">
      <c r="A111" s="9">
        <v>108</v>
      </c>
      <c r="B111" s="18"/>
      <c r="C111" s="2"/>
      <c r="D111" s="3"/>
      <c r="E111" s="13"/>
      <c r="F111" s="14"/>
      <c r="G111" s="7"/>
      <c r="H111" s="8"/>
      <c r="I111" s="11"/>
      <c r="J111" s="31" t="str">
        <f>IF(I111="","",VLOOKUP(I111,parametres!$D$3:$E$38,2,FALSE))</f>
        <v/>
      </c>
      <c r="K111" s="32" t="str">
        <f t="shared" si="3"/>
        <v xml:space="preserve"> </v>
      </c>
      <c r="L111" s="22"/>
      <c r="M111" s="27"/>
      <c r="N111" s="57">
        <f t="shared" si="4"/>
        <v>0</v>
      </c>
      <c r="O111" s="59">
        <f t="shared" si="5"/>
        <v>0</v>
      </c>
    </row>
    <row r="112" spans="1:15">
      <c r="A112" s="5">
        <v>109</v>
      </c>
      <c r="B112" s="18"/>
      <c r="C112" s="2"/>
      <c r="D112" s="3"/>
      <c r="E112" s="13"/>
      <c r="F112" s="14"/>
      <c r="G112" s="7"/>
      <c r="H112" s="8"/>
      <c r="I112" s="11"/>
      <c r="J112" s="31" t="str">
        <f>IF(I112="","",VLOOKUP(I112,parametres!$D$3:$E$38,2,FALSE))</f>
        <v/>
      </c>
      <c r="K112" s="32" t="str">
        <f t="shared" si="3"/>
        <v xml:space="preserve"> </v>
      </c>
      <c r="L112" s="22"/>
      <c r="M112" s="27"/>
      <c r="N112" s="57">
        <f t="shared" si="4"/>
        <v>0</v>
      </c>
      <c r="O112" s="59">
        <f t="shared" si="5"/>
        <v>0</v>
      </c>
    </row>
    <row r="113" spans="1:15">
      <c r="A113" s="9">
        <v>110</v>
      </c>
      <c r="B113" s="18"/>
      <c r="C113" s="2"/>
      <c r="D113" s="3"/>
      <c r="E113" s="13"/>
      <c r="F113" s="14"/>
      <c r="G113" s="7"/>
      <c r="H113" s="8"/>
      <c r="I113" s="11"/>
      <c r="J113" s="31" t="str">
        <f>IF(I113="","",VLOOKUP(I113,parametres!$D$3:$E$38,2,FALSE))</f>
        <v/>
      </c>
      <c r="K113" s="32" t="str">
        <f t="shared" si="3"/>
        <v xml:space="preserve"> </v>
      </c>
      <c r="L113" s="22"/>
      <c r="M113" s="27"/>
      <c r="N113" s="57">
        <f t="shared" si="4"/>
        <v>0</v>
      </c>
      <c r="O113" s="59">
        <f t="shared" si="5"/>
        <v>0</v>
      </c>
    </row>
    <row r="114" spans="1:15">
      <c r="A114" s="5">
        <v>111</v>
      </c>
      <c r="B114" s="18"/>
      <c r="C114" s="2"/>
      <c r="D114" s="3"/>
      <c r="E114" s="13"/>
      <c r="F114" s="14"/>
      <c r="G114" s="7"/>
      <c r="H114" s="8"/>
      <c r="I114" s="11"/>
      <c r="J114" s="31" t="str">
        <f>IF(I114="","",VLOOKUP(I114,parametres!$D$3:$E$38,2,FALSE))</f>
        <v/>
      </c>
      <c r="K114" s="32" t="str">
        <f t="shared" si="3"/>
        <v xml:space="preserve"> </v>
      </c>
      <c r="L114" s="22"/>
      <c r="M114" s="27"/>
      <c r="N114" s="57">
        <f t="shared" si="4"/>
        <v>0</v>
      </c>
      <c r="O114" s="59">
        <f t="shared" si="5"/>
        <v>0</v>
      </c>
    </row>
    <row r="115" spans="1:15">
      <c r="A115" s="9">
        <v>112</v>
      </c>
      <c r="B115" s="18"/>
      <c r="C115" s="2"/>
      <c r="D115" s="3"/>
      <c r="E115" s="13"/>
      <c r="F115" s="14"/>
      <c r="G115" s="7"/>
      <c r="H115" s="8"/>
      <c r="I115" s="11"/>
      <c r="J115" s="31" t="str">
        <f>IF(I115="","",VLOOKUP(I115,parametres!$D$3:$E$38,2,FALSE))</f>
        <v/>
      </c>
      <c r="K115" s="32" t="str">
        <f t="shared" si="3"/>
        <v xml:space="preserve"> </v>
      </c>
      <c r="L115" s="22"/>
      <c r="M115" s="27"/>
      <c r="N115" s="57">
        <f t="shared" si="4"/>
        <v>0</v>
      </c>
      <c r="O115" s="59">
        <f t="shared" si="5"/>
        <v>0</v>
      </c>
    </row>
    <row r="116" spans="1:15">
      <c r="A116" s="5">
        <v>113</v>
      </c>
      <c r="B116" s="18"/>
      <c r="C116" s="2"/>
      <c r="D116" s="3"/>
      <c r="E116" s="13"/>
      <c r="F116" s="14"/>
      <c r="G116" s="7"/>
      <c r="H116" s="8"/>
      <c r="I116" s="11"/>
      <c r="J116" s="31" t="str">
        <f>IF(I116="","",VLOOKUP(I116,parametres!$D$3:$E$38,2,FALSE))</f>
        <v/>
      </c>
      <c r="K116" s="32" t="str">
        <f t="shared" si="3"/>
        <v xml:space="preserve"> </v>
      </c>
      <c r="L116" s="22"/>
      <c r="M116" s="27"/>
      <c r="N116" s="57">
        <f t="shared" si="4"/>
        <v>0</v>
      </c>
      <c r="O116" s="59">
        <f t="shared" si="5"/>
        <v>0</v>
      </c>
    </row>
    <row r="117" spans="1:15">
      <c r="A117" s="9">
        <v>114</v>
      </c>
      <c r="B117" s="18"/>
      <c r="C117" s="2"/>
      <c r="D117" s="3"/>
      <c r="E117" s="13"/>
      <c r="F117" s="14"/>
      <c r="G117" s="7"/>
      <c r="H117" s="8"/>
      <c r="I117" s="11"/>
      <c r="J117" s="31" t="str">
        <f>IF(I117="","",VLOOKUP(I117,parametres!$D$3:$E$38,2,FALSE))</f>
        <v/>
      </c>
      <c r="K117" s="32" t="str">
        <f t="shared" si="3"/>
        <v xml:space="preserve"> </v>
      </c>
      <c r="L117" s="22"/>
      <c r="M117" s="27"/>
      <c r="N117" s="57">
        <f t="shared" si="4"/>
        <v>0</v>
      </c>
      <c r="O117" s="59">
        <f t="shared" si="5"/>
        <v>0</v>
      </c>
    </row>
    <row r="118" spans="1:15">
      <c r="A118" s="5">
        <v>115</v>
      </c>
      <c r="B118" s="18"/>
      <c r="C118" s="2"/>
      <c r="D118" s="3"/>
      <c r="E118" s="13"/>
      <c r="F118" s="14"/>
      <c r="G118" s="7"/>
      <c r="H118" s="8"/>
      <c r="I118" s="11"/>
      <c r="J118" s="31" t="str">
        <f>IF(I118="","",VLOOKUP(I118,parametres!$D$3:$E$38,2,FALSE))</f>
        <v/>
      </c>
      <c r="K118" s="32" t="str">
        <f t="shared" si="3"/>
        <v xml:space="preserve"> </v>
      </c>
      <c r="L118" s="22"/>
      <c r="M118" s="27"/>
      <c r="N118" s="57">
        <f t="shared" si="4"/>
        <v>0</v>
      </c>
      <c r="O118" s="59">
        <f t="shared" si="5"/>
        <v>0</v>
      </c>
    </row>
    <row r="119" spans="1:15">
      <c r="A119" s="9">
        <v>116</v>
      </c>
      <c r="B119" s="18"/>
      <c r="C119" s="2"/>
      <c r="D119" s="3"/>
      <c r="E119" s="13"/>
      <c r="F119" s="14"/>
      <c r="G119" s="7"/>
      <c r="H119" s="8"/>
      <c r="I119" s="11"/>
      <c r="J119" s="31" t="str">
        <f>IF(I119="","",VLOOKUP(I119,parametres!$D$3:$E$38,2,FALSE))</f>
        <v/>
      </c>
      <c r="K119" s="32" t="str">
        <f t="shared" si="3"/>
        <v xml:space="preserve"> </v>
      </c>
      <c r="L119" s="22"/>
      <c r="M119" s="27"/>
      <c r="N119" s="57">
        <f t="shared" si="4"/>
        <v>0</v>
      </c>
      <c r="O119" s="59">
        <f t="shared" si="5"/>
        <v>0</v>
      </c>
    </row>
    <row r="120" spans="1:15">
      <c r="A120" s="5">
        <v>117</v>
      </c>
      <c r="B120" s="18"/>
      <c r="C120" s="2"/>
      <c r="D120" s="3"/>
      <c r="E120" s="13"/>
      <c r="F120" s="14"/>
      <c r="G120" s="7"/>
      <c r="H120" s="8"/>
      <c r="I120" s="11"/>
      <c r="J120" s="31" t="str">
        <f>IF(I120="","",VLOOKUP(I120,parametres!$D$3:$E$38,2,FALSE))</f>
        <v/>
      </c>
      <c r="K120" s="32" t="str">
        <f t="shared" si="3"/>
        <v xml:space="preserve"> </v>
      </c>
      <c r="L120" s="22"/>
      <c r="M120" s="27"/>
      <c r="N120" s="57">
        <f t="shared" si="4"/>
        <v>0</v>
      </c>
      <c r="O120" s="59">
        <f t="shared" si="5"/>
        <v>0</v>
      </c>
    </row>
    <row r="121" spans="1:15">
      <c r="A121" s="9">
        <v>118</v>
      </c>
      <c r="B121" s="18"/>
      <c r="C121" s="2"/>
      <c r="D121" s="3"/>
      <c r="E121" s="13"/>
      <c r="F121" s="14"/>
      <c r="G121" s="7"/>
      <c r="H121" s="8"/>
      <c r="I121" s="11"/>
      <c r="J121" s="31" t="str">
        <f>IF(I121="","",VLOOKUP(I121,parametres!$D$3:$E$38,2,FALSE))</f>
        <v/>
      </c>
      <c r="K121" s="32" t="str">
        <f t="shared" si="3"/>
        <v xml:space="preserve"> </v>
      </c>
      <c r="L121" s="22"/>
      <c r="M121" s="27"/>
      <c r="N121" s="57">
        <f t="shared" si="4"/>
        <v>0</v>
      </c>
      <c r="O121" s="59">
        <f t="shared" si="5"/>
        <v>0</v>
      </c>
    </row>
    <row r="122" spans="1:15">
      <c r="A122" s="5">
        <v>119</v>
      </c>
      <c r="B122" s="18"/>
      <c r="C122" s="2"/>
      <c r="D122" s="3"/>
      <c r="E122" s="13"/>
      <c r="F122" s="14"/>
      <c r="G122" s="7"/>
      <c r="H122" s="8"/>
      <c r="I122" s="11"/>
      <c r="J122" s="31" t="str">
        <f>IF(I122="","",VLOOKUP(I122,parametres!$D$3:$E$38,2,FALSE))</f>
        <v/>
      </c>
      <c r="K122" s="32" t="str">
        <f t="shared" si="3"/>
        <v xml:space="preserve"> </v>
      </c>
      <c r="L122" s="22"/>
      <c r="M122" s="27"/>
      <c r="N122" s="57">
        <f t="shared" si="4"/>
        <v>0</v>
      </c>
      <c r="O122" s="59">
        <f t="shared" si="5"/>
        <v>0</v>
      </c>
    </row>
    <row r="123" spans="1:15">
      <c r="A123" s="9">
        <v>120</v>
      </c>
      <c r="B123" s="18"/>
      <c r="C123" s="2"/>
      <c r="D123" s="3"/>
      <c r="E123" s="13"/>
      <c r="F123" s="14"/>
      <c r="G123" s="7"/>
      <c r="H123" s="8"/>
      <c r="I123" s="11"/>
      <c r="J123" s="31" t="str">
        <f>IF(I123="","",VLOOKUP(I123,parametres!$D$3:$E$38,2,FALSE))</f>
        <v/>
      </c>
      <c r="K123" s="32" t="str">
        <f t="shared" si="3"/>
        <v xml:space="preserve"> </v>
      </c>
      <c r="L123" s="22"/>
      <c r="M123" s="27"/>
      <c r="N123" s="57">
        <f t="shared" si="4"/>
        <v>0</v>
      </c>
      <c r="O123" s="59">
        <f t="shared" si="5"/>
        <v>0</v>
      </c>
    </row>
    <row r="124" spans="1:15">
      <c r="A124" s="5">
        <v>121</v>
      </c>
      <c r="B124" s="18"/>
      <c r="C124" s="2"/>
      <c r="D124" s="3"/>
      <c r="E124" s="13"/>
      <c r="F124" s="14"/>
      <c r="G124" s="7"/>
      <c r="H124" s="8"/>
      <c r="I124" s="11"/>
      <c r="J124" s="31" t="str">
        <f>IF(I124="","",VLOOKUP(I124,parametres!$D$3:$E$38,2,FALSE))</f>
        <v/>
      </c>
      <c r="K124" s="32" t="str">
        <f t="shared" si="3"/>
        <v xml:space="preserve"> </v>
      </c>
      <c r="L124" s="22"/>
      <c r="M124" s="27"/>
      <c r="N124" s="57">
        <f t="shared" si="4"/>
        <v>0</v>
      </c>
      <c r="O124" s="59">
        <f t="shared" si="5"/>
        <v>0</v>
      </c>
    </row>
    <row r="125" spans="1:15">
      <c r="A125" s="9">
        <v>122</v>
      </c>
      <c r="B125" s="18"/>
      <c r="C125" s="2"/>
      <c r="D125" s="3"/>
      <c r="E125" s="13"/>
      <c r="F125" s="14"/>
      <c r="G125" s="7"/>
      <c r="H125" s="8"/>
      <c r="I125" s="11"/>
      <c r="J125" s="31" t="str">
        <f>IF(I125="","",VLOOKUP(I125,parametres!$D$3:$E$38,2,FALSE))</f>
        <v/>
      </c>
      <c r="K125" s="32" t="str">
        <f t="shared" si="3"/>
        <v xml:space="preserve"> </v>
      </c>
      <c r="L125" s="22"/>
      <c r="M125" s="27"/>
      <c r="N125" s="57">
        <f t="shared" si="4"/>
        <v>0</v>
      </c>
      <c r="O125" s="59">
        <f t="shared" si="5"/>
        <v>0</v>
      </c>
    </row>
    <row r="126" spans="1:15">
      <c r="A126" s="5">
        <v>123</v>
      </c>
      <c r="B126" s="18"/>
      <c r="C126" s="2"/>
      <c r="D126" s="3"/>
      <c r="E126" s="13"/>
      <c r="F126" s="14"/>
      <c r="G126" s="7"/>
      <c r="H126" s="8"/>
      <c r="I126" s="11"/>
      <c r="J126" s="31" t="str">
        <f>IF(I126="","",VLOOKUP(I126,parametres!$D$3:$E$38,2,FALSE))</f>
        <v/>
      </c>
      <c r="K126" s="32" t="str">
        <f t="shared" si="3"/>
        <v xml:space="preserve"> </v>
      </c>
      <c r="L126" s="22"/>
      <c r="M126" s="27"/>
      <c r="N126" s="57">
        <f t="shared" si="4"/>
        <v>0</v>
      </c>
      <c r="O126" s="59">
        <f t="shared" si="5"/>
        <v>0</v>
      </c>
    </row>
    <row r="127" spans="1:15">
      <c r="A127" s="9">
        <v>124</v>
      </c>
      <c r="B127" s="18"/>
      <c r="C127" s="2"/>
      <c r="D127" s="3"/>
      <c r="E127" s="13"/>
      <c r="F127" s="14"/>
      <c r="G127" s="7"/>
      <c r="H127" s="8"/>
      <c r="I127" s="11"/>
      <c r="J127" s="31" t="str">
        <f>IF(I127="","",VLOOKUP(I127,parametres!$D$3:$E$38,2,FALSE))</f>
        <v/>
      </c>
      <c r="K127" s="32" t="str">
        <f t="shared" si="3"/>
        <v xml:space="preserve"> </v>
      </c>
      <c r="L127" s="22"/>
      <c r="M127" s="27"/>
      <c r="N127" s="57">
        <f t="shared" si="4"/>
        <v>0</v>
      </c>
      <c r="O127" s="59">
        <f t="shared" si="5"/>
        <v>0</v>
      </c>
    </row>
    <row r="128" spans="1:15">
      <c r="A128" s="5">
        <v>125</v>
      </c>
      <c r="B128" s="18"/>
      <c r="C128" s="2"/>
      <c r="D128" s="3"/>
      <c r="E128" s="13"/>
      <c r="F128" s="14"/>
      <c r="G128" s="7"/>
      <c r="H128" s="8"/>
      <c r="I128" s="11"/>
      <c r="J128" s="31" t="str">
        <f>IF(I128="","",VLOOKUP(I128,parametres!$D$3:$E$38,2,FALSE))</f>
        <v/>
      </c>
      <c r="K128" s="32" t="str">
        <f t="shared" si="3"/>
        <v xml:space="preserve"> </v>
      </c>
      <c r="L128" s="22"/>
      <c r="M128" s="27"/>
      <c r="N128" s="57">
        <f t="shared" si="4"/>
        <v>0</v>
      </c>
      <c r="O128" s="59">
        <f t="shared" si="5"/>
        <v>0</v>
      </c>
    </row>
    <row r="129" spans="1:15" ht="15.75">
      <c r="A129" s="9">
        <v>126</v>
      </c>
      <c r="B129" s="18"/>
      <c r="C129" s="2"/>
      <c r="D129" s="3"/>
      <c r="E129" s="19"/>
      <c r="F129" s="14"/>
      <c r="G129" s="7"/>
      <c r="H129" s="8"/>
      <c r="I129" s="11"/>
      <c r="J129" s="31" t="str">
        <f>IF(I129="","",VLOOKUP(I129,parametres!$D$3:$E$38,2,FALSE))</f>
        <v/>
      </c>
      <c r="K129" s="32" t="str">
        <f t="shared" si="3"/>
        <v xml:space="preserve"> </v>
      </c>
      <c r="L129" s="22"/>
      <c r="M129" s="27"/>
      <c r="N129" s="57">
        <f t="shared" si="4"/>
        <v>0</v>
      </c>
      <c r="O129" s="59">
        <f t="shared" si="5"/>
        <v>0</v>
      </c>
    </row>
    <row r="130" spans="1:15">
      <c r="A130" s="5">
        <v>127</v>
      </c>
      <c r="B130" s="18"/>
      <c r="C130" s="2"/>
      <c r="D130" s="3"/>
      <c r="E130" s="12"/>
      <c r="F130" s="14"/>
      <c r="G130" s="7"/>
      <c r="H130" s="8"/>
      <c r="I130" s="11"/>
      <c r="J130" s="31" t="str">
        <f>IF(I130="","",VLOOKUP(I130,parametres!$D$3:$E$38,2,FALSE))</f>
        <v/>
      </c>
      <c r="K130" s="32" t="str">
        <f t="shared" si="3"/>
        <v xml:space="preserve"> </v>
      </c>
      <c r="L130" s="22"/>
      <c r="M130" s="27"/>
      <c r="N130" s="57">
        <f t="shared" si="4"/>
        <v>0</v>
      </c>
      <c r="O130" s="59">
        <f t="shared" si="5"/>
        <v>0</v>
      </c>
    </row>
    <row r="131" spans="1:15" ht="15.75">
      <c r="A131" s="9">
        <v>128</v>
      </c>
      <c r="B131" s="18"/>
      <c r="C131" s="2"/>
      <c r="D131" s="3"/>
      <c r="E131" s="19"/>
      <c r="F131" s="14"/>
      <c r="G131" s="7"/>
      <c r="H131" s="8"/>
      <c r="I131" s="11"/>
      <c r="J131" s="31" t="str">
        <f>IF(I131="","",VLOOKUP(I131,parametres!$D$3:$E$38,2,FALSE))</f>
        <v/>
      </c>
      <c r="K131" s="32" t="str">
        <f t="shared" si="3"/>
        <v xml:space="preserve"> </v>
      </c>
      <c r="L131" s="22"/>
      <c r="M131" s="27"/>
      <c r="N131" s="57">
        <f t="shared" si="4"/>
        <v>0</v>
      </c>
      <c r="O131" s="59">
        <f t="shared" si="5"/>
        <v>0</v>
      </c>
    </row>
    <row r="132" spans="1:15">
      <c r="A132" s="5">
        <v>129</v>
      </c>
      <c r="B132" s="18"/>
      <c r="C132" s="2"/>
      <c r="D132" s="3"/>
      <c r="E132" s="13"/>
      <c r="F132" s="14"/>
      <c r="G132" s="7"/>
      <c r="H132" s="8"/>
      <c r="I132" s="11"/>
      <c r="J132" s="31" t="str">
        <f>IF(I132="","",VLOOKUP(I132,parametres!$D$3:$E$38,2,FALSE))</f>
        <v/>
      </c>
      <c r="K132" s="32" t="str">
        <f t="shared" si="3"/>
        <v xml:space="preserve"> </v>
      </c>
      <c r="L132" s="22"/>
      <c r="M132" s="27"/>
      <c r="N132" s="57">
        <f t="shared" si="4"/>
        <v>0</v>
      </c>
      <c r="O132" s="59">
        <f t="shared" si="5"/>
        <v>0</v>
      </c>
    </row>
    <row r="133" spans="1:15">
      <c r="A133" s="9">
        <v>130</v>
      </c>
      <c r="B133" s="18"/>
      <c r="C133" s="2"/>
      <c r="D133" s="3"/>
      <c r="E133" s="12"/>
      <c r="F133" s="14"/>
      <c r="G133" s="7"/>
      <c r="H133" s="8"/>
      <c r="I133" s="11"/>
      <c r="J133" s="31" t="str">
        <f>IF(I133="","",VLOOKUP(I133,parametres!$D$3:$E$38,2,FALSE))</f>
        <v/>
      </c>
      <c r="K133" s="32" t="str">
        <f t="shared" ref="K133:K196" si="6">IF(ISBLANK(I133)," ","pl.")</f>
        <v xml:space="preserve"> </v>
      </c>
      <c r="L133" s="22"/>
      <c r="M133" s="27"/>
      <c r="N133" s="57">
        <f t="shared" ref="N133:N196" si="7">D133-C133</f>
        <v>0</v>
      </c>
      <c r="O133" s="59">
        <f t="shared" ref="O133:O196" si="8">N133*$O$3*F133</f>
        <v>0</v>
      </c>
    </row>
    <row r="134" spans="1:15">
      <c r="A134" s="5">
        <v>131</v>
      </c>
      <c r="B134" s="18"/>
      <c r="C134" s="2"/>
      <c r="D134" s="3"/>
      <c r="E134" s="12"/>
      <c r="F134" s="14"/>
      <c r="G134" s="7"/>
      <c r="H134" s="8"/>
      <c r="I134" s="11"/>
      <c r="J134" s="31" t="str">
        <f>IF(I134="","",VLOOKUP(I134,parametres!$D$3:$E$38,2,FALSE))</f>
        <v/>
      </c>
      <c r="K134" s="32" t="str">
        <f t="shared" si="6"/>
        <v xml:space="preserve"> </v>
      </c>
      <c r="L134" s="22"/>
      <c r="M134" s="27"/>
      <c r="N134" s="57">
        <f t="shared" si="7"/>
        <v>0</v>
      </c>
      <c r="O134" s="59">
        <f t="shared" si="8"/>
        <v>0</v>
      </c>
    </row>
    <row r="135" spans="1:15">
      <c r="A135" s="9">
        <v>132</v>
      </c>
      <c r="B135" s="18"/>
      <c r="C135" s="2"/>
      <c r="D135" s="3"/>
      <c r="E135" s="13"/>
      <c r="F135" s="14"/>
      <c r="G135" s="7"/>
      <c r="H135" s="8"/>
      <c r="I135" s="11"/>
      <c r="J135" s="31" t="str">
        <f>IF(I135="","",VLOOKUP(I135,parametres!$D$3:$E$38,2,FALSE))</f>
        <v/>
      </c>
      <c r="K135" s="32" t="str">
        <f t="shared" si="6"/>
        <v xml:space="preserve"> </v>
      </c>
      <c r="L135" s="22"/>
      <c r="M135" s="27"/>
      <c r="N135" s="57">
        <f t="shared" si="7"/>
        <v>0</v>
      </c>
      <c r="O135" s="59">
        <f t="shared" si="8"/>
        <v>0</v>
      </c>
    </row>
    <row r="136" spans="1:15">
      <c r="A136" s="5">
        <v>133</v>
      </c>
      <c r="B136" s="18"/>
      <c r="C136" s="2"/>
      <c r="D136" s="3"/>
      <c r="E136" s="13"/>
      <c r="F136" s="14"/>
      <c r="G136" s="7"/>
      <c r="H136" s="8"/>
      <c r="I136" s="11"/>
      <c r="J136" s="31" t="str">
        <f>IF(I136="","",VLOOKUP(I136,parametres!$D$3:$E$38,2,FALSE))</f>
        <v/>
      </c>
      <c r="K136" s="32" t="str">
        <f t="shared" si="6"/>
        <v xml:space="preserve"> </v>
      </c>
      <c r="L136" s="22"/>
      <c r="M136" s="27"/>
      <c r="N136" s="57">
        <f t="shared" si="7"/>
        <v>0</v>
      </c>
      <c r="O136" s="59">
        <f t="shared" si="8"/>
        <v>0</v>
      </c>
    </row>
    <row r="137" spans="1:15">
      <c r="A137" s="9">
        <v>134</v>
      </c>
      <c r="B137" s="18"/>
      <c r="C137" s="2"/>
      <c r="D137" s="3"/>
      <c r="E137" s="13"/>
      <c r="F137" s="14"/>
      <c r="G137" s="7"/>
      <c r="H137" s="8"/>
      <c r="I137" s="11"/>
      <c r="J137" s="31" t="str">
        <f>IF(I137="","",VLOOKUP(I137,parametres!$D$3:$E$38,2,FALSE))</f>
        <v/>
      </c>
      <c r="K137" s="32" t="str">
        <f t="shared" si="6"/>
        <v xml:space="preserve"> </v>
      </c>
      <c r="L137" s="22"/>
      <c r="M137" s="27"/>
      <c r="N137" s="57">
        <f t="shared" si="7"/>
        <v>0</v>
      </c>
      <c r="O137" s="59">
        <f t="shared" si="8"/>
        <v>0</v>
      </c>
    </row>
    <row r="138" spans="1:15">
      <c r="A138" s="5">
        <v>135</v>
      </c>
      <c r="B138" s="18"/>
      <c r="C138" s="2"/>
      <c r="D138" s="3"/>
      <c r="E138" s="13"/>
      <c r="F138" s="14"/>
      <c r="G138" s="7"/>
      <c r="H138" s="8"/>
      <c r="I138" s="11"/>
      <c r="J138" s="31" t="str">
        <f>IF(I138="","",VLOOKUP(I138,parametres!$D$3:$E$38,2,FALSE))</f>
        <v/>
      </c>
      <c r="K138" s="32" t="str">
        <f t="shared" si="6"/>
        <v xml:space="preserve"> </v>
      </c>
      <c r="L138" s="22"/>
      <c r="M138" s="27"/>
      <c r="N138" s="57">
        <f t="shared" si="7"/>
        <v>0</v>
      </c>
      <c r="O138" s="59">
        <f t="shared" si="8"/>
        <v>0</v>
      </c>
    </row>
    <row r="139" spans="1:15">
      <c r="A139" s="9">
        <v>136</v>
      </c>
      <c r="B139" s="18"/>
      <c r="C139" s="2"/>
      <c r="D139" s="3"/>
      <c r="E139" s="15"/>
      <c r="F139" s="14"/>
      <c r="G139" s="7"/>
      <c r="H139" s="8"/>
      <c r="I139" s="11"/>
      <c r="J139" s="31" t="str">
        <f>IF(I139="","",VLOOKUP(I139,parametres!$D$3:$E$38,2,FALSE))</f>
        <v/>
      </c>
      <c r="K139" s="32" t="str">
        <f t="shared" si="6"/>
        <v xml:space="preserve"> </v>
      </c>
      <c r="L139" s="22"/>
      <c r="M139" s="27"/>
      <c r="N139" s="57">
        <f t="shared" si="7"/>
        <v>0</v>
      </c>
      <c r="O139" s="59">
        <f t="shared" si="8"/>
        <v>0</v>
      </c>
    </row>
    <row r="140" spans="1:15">
      <c r="A140" s="5">
        <v>137</v>
      </c>
      <c r="B140" s="18"/>
      <c r="C140" s="2"/>
      <c r="D140" s="3"/>
      <c r="E140" s="13"/>
      <c r="F140" s="14"/>
      <c r="G140" s="7"/>
      <c r="H140" s="8"/>
      <c r="I140" s="11"/>
      <c r="J140" s="31" t="str">
        <f>IF(I140="","",VLOOKUP(I140,parametres!$D$3:$E$38,2,FALSE))</f>
        <v/>
      </c>
      <c r="K140" s="32" t="str">
        <f t="shared" si="6"/>
        <v xml:space="preserve"> </v>
      </c>
      <c r="L140" s="22"/>
      <c r="M140" s="27"/>
      <c r="N140" s="57">
        <f t="shared" si="7"/>
        <v>0</v>
      </c>
      <c r="O140" s="59">
        <f t="shared" si="8"/>
        <v>0</v>
      </c>
    </row>
    <row r="141" spans="1:15">
      <c r="A141" s="9">
        <v>138</v>
      </c>
      <c r="B141" s="18"/>
      <c r="C141" s="2"/>
      <c r="D141" s="3"/>
      <c r="E141" s="13"/>
      <c r="F141" s="14"/>
      <c r="G141" s="7"/>
      <c r="H141" s="8"/>
      <c r="I141" s="11"/>
      <c r="J141" s="31" t="str">
        <f>IF(I141="","",VLOOKUP(I141,parametres!$D$3:$E$38,2,FALSE))</f>
        <v/>
      </c>
      <c r="K141" s="32" t="str">
        <f t="shared" si="6"/>
        <v xml:space="preserve"> </v>
      </c>
      <c r="L141" s="22"/>
      <c r="M141" s="27"/>
      <c r="N141" s="57">
        <f t="shared" si="7"/>
        <v>0</v>
      </c>
      <c r="O141" s="59">
        <f t="shared" si="8"/>
        <v>0</v>
      </c>
    </row>
    <row r="142" spans="1:15">
      <c r="A142" s="5">
        <v>139</v>
      </c>
      <c r="B142" s="18"/>
      <c r="C142" s="2"/>
      <c r="D142" s="3"/>
      <c r="E142" s="13"/>
      <c r="F142" s="14"/>
      <c r="G142" s="7"/>
      <c r="H142" s="8"/>
      <c r="I142" s="11"/>
      <c r="J142" s="31" t="str">
        <f>IF(I142="","",VLOOKUP(I142,parametres!$D$3:$E$38,2,FALSE))</f>
        <v/>
      </c>
      <c r="K142" s="32" t="str">
        <f t="shared" si="6"/>
        <v xml:space="preserve"> </v>
      </c>
      <c r="L142" s="22"/>
      <c r="M142" s="27"/>
      <c r="N142" s="57">
        <f t="shared" si="7"/>
        <v>0</v>
      </c>
      <c r="O142" s="59">
        <f t="shared" si="8"/>
        <v>0</v>
      </c>
    </row>
    <row r="143" spans="1:15">
      <c r="A143" s="9">
        <v>140</v>
      </c>
      <c r="B143" s="18"/>
      <c r="C143" s="2"/>
      <c r="D143" s="3"/>
      <c r="E143" s="13"/>
      <c r="F143" s="14"/>
      <c r="G143" s="7"/>
      <c r="H143" s="8"/>
      <c r="I143" s="11"/>
      <c r="J143" s="31" t="str">
        <f>IF(I143="","",VLOOKUP(I143,parametres!$D$3:$E$38,2,FALSE))</f>
        <v/>
      </c>
      <c r="K143" s="32" t="str">
        <f t="shared" si="6"/>
        <v xml:space="preserve"> </v>
      </c>
      <c r="L143" s="22"/>
      <c r="M143" s="27"/>
      <c r="N143" s="57">
        <f t="shared" si="7"/>
        <v>0</v>
      </c>
      <c r="O143" s="59">
        <f t="shared" si="8"/>
        <v>0</v>
      </c>
    </row>
    <row r="144" spans="1:15">
      <c r="A144" s="5">
        <v>141</v>
      </c>
      <c r="B144" s="18"/>
      <c r="C144" s="2"/>
      <c r="D144" s="3"/>
      <c r="E144" s="13"/>
      <c r="F144" s="14"/>
      <c r="G144" s="7"/>
      <c r="H144" s="8"/>
      <c r="I144" s="11"/>
      <c r="J144" s="31" t="str">
        <f>IF(I144="","",VLOOKUP(I144,parametres!$D$3:$E$38,2,FALSE))</f>
        <v/>
      </c>
      <c r="K144" s="32" t="str">
        <f t="shared" si="6"/>
        <v xml:space="preserve"> </v>
      </c>
      <c r="L144" s="22"/>
      <c r="M144" s="27"/>
      <c r="N144" s="57">
        <f t="shared" si="7"/>
        <v>0</v>
      </c>
      <c r="O144" s="59">
        <f t="shared" si="8"/>
        <v>0</v>
      </c>
    </row>
    <row r="145" spans="1:15">
      <c r="A145" s="9">
        <v>142</v>
      </c>
      <c r="B145" s="18"/>
      <c r="C145" s="2"/>
      <c r="D145" s="3"/>
      <c r="E145" s="13"/>
      <c r="F145" s="14"/>
      <c r="G145" s="7"/>
      <c r="H145" s="8"/>
      <c r="I145" s="11"/>
      <c r="J145" s="31" t="str">
        <f>IF(I145="","",VLOOKUP(I145,parametres!$D$3:$E$38,2,FALSE))</f>
        <v/>
      </c>
      <c r="K145" s="32" t="str">
        <f t="shared" si="6"/>
        <v xml:space="preserve"> </v>
      </c>
      <c r="L145" s="22"/>
      <c r="M145" s="27"/>
      <c r="N145" s="57">
        <f t="shared" si="7"/>
        <v>0</v>
      </c>
      <c r="O145" s="59">
        <f t="shared" si="8"/>
        <v>0</v>
      </c>
    </row>
    <row r="146" spans="1:15">
      <c r="A146" s="5">
        <v>143</v>
      </c>
      <c r="B146" s="18"/>
      <c r="C146" s="2"/>
      <c r="D146" s="3"/>
      <c r="E146" s="13"/>
      <c r="F146" s="14"/>
      <c r="G146" s="7"/>
      <c r="H146" s="8"/>
      <c r="I146" s="11"/>
      <c r="J146" s="31" t="str">
        <f>IF(I146="","",VLOOKUP(I146,parametres!$D$3:$E$38,2,FALSE))</f>
        <v/>
      </c>
      <c r="K146" s="32" t="str">
        <f t="shared" si="6"/>
        <v xml:space="preserve"> </v>
      </c>
      <c r="L146" s="22"/>
      <c r="M146" s="27"/>
      <c r="N146" s="57">
        <f t="shared" si="7"/>
        <v>0</v>
      </c>
      <c r="O146" s="59">
        <f t="shared" si="8"/>
        <v>0</v>
      </c>
    </row>
    <row r="147" spans="1:15">
      <c r="A147" s="9">
        <v>144</v>
      </c>
      <c r="B147" s="18"/>
      <c r="C147" s="2"/>
      <c r="D147" s="3"/>
      <c r="E147" s="13"/>
      <c r="F147" s="14"/>
      <c r="G147" s="7"/>
      <c r="H147" s="8"/>
      <c r="I147" s="11"/>
      <c r="J147" s="31" t="str">
        <f>IF(I147="","",VLOOKUP(I147,parametres!$D$3:$E$38,2,FALSE))</f>
        <v/>
      </c>
      <c r="K147" s="32" t="str">
        <f t="shared" si="6"/>
        <v xml:space="preserve"> </v>
      </c>
      <c r="L147" s="22"/>
      <c r="M147" s="27"/>
      <c r="N147" s="57">
        <f t="shared" si="7"/>
        <v>0</v>
      </c>
      <c r="O147" s="59">
        <f t="shared" si="8"/>
        <v>0</v>
      </c>
    </row>
    <row r="148" spans="1:15">
      <c r="A148" s="5">
        <v>145</v>
      </c>
      <c r="B148" s="18"/>
      <c r="C148" s="2"/>
      <c r="D148" s="3"/>
      <c r="E148" s="13"/>
      <c r="F148" s="14"/>
      <c r="G148" s="7"/>
      <c r="H148" s="8"/>
      <c r="I148" s="11"/>
      <c r="J148" s="31" t="str">
        <f>IF(I148="","",VLOOKUP(I148,parametres!$D$3:$E$38,2,FALSE))</f>
        <v/>
      </c>
      <c r="K148" s="32" t="str">
        <f t="shared" si="6"/>
        <v xml:space="preserve"> </v>
      </c>
      <c r="L148" s="22"/>
      <c r="M148" s="27"/>
      <c r="N148" s="57">
        <f t="shared" si="7"/>
        <v>0</v>
      </c>
      <c r="O148" s="59">
        <f t="shared" si="8"/>
        <v>0</v>
      </c>
    </row>
    <row r="149" spans="1:15">
      <c r="A149" s="9">
        <v>146</v>
      </c>
      <c r="B149" s="18"/>
      <c r="C149" s="2"/>
      <c r="D149" s="3"/>
      <c r="E149" s="15"/>
      <c r="F149" s="14"/>
      <c r="G149" s="7"/>
      <c r="H149" s="8"/>
      <c r="I149" s="11"/>
      <c r="J149" s="31" t="str">
        <f>IF(I149="","",VLOOKUP(I149,parametres!$D$3:$E$38,2,FALSE))</f>
        <v/>
      </c>
      <c r="K149" s="32" t="str">
        <f t="shared" si="6"/>
        <v xml:space="preserve"> </v>
      </c>
      <c r="L149" s="22"/>
      <c r="M149" s="27"/>
      <c r="N149" s="57">
        <f t="shared" si="7"/>
        <v>0</v>
      </c>
      <c r="O149" s="59">
        <f t="shared" si="8"/>
        <v>0</v>
      </c>
    </row>
    <row r="150" spans="1:15">
      <c r="A150" s="5">
        <v>147</v>
      </c>
      <c r="B150" s="18"/>
      <c r="C150" s="2"/>
      <c r="D150" s="3"/>
      <c r="E150" s="13"/>
      <c r="F150" s="14"/>
      <c r="G150" s="7"/>
      <c r="H150" s="8"/>
      <c r="I150" s="11"/>
      <c r="J150" s="31" t="str">
        <f>IF(I150="","",VLOOKUP(I150,parametres!$D$3:$E$38,2,FALSE))</f>
        <v/>
      </c>
      <c r="K150" s="32" t="str">
        <f t="shared" si="6"/>
        <v xml:space="preserve"> </v>
      </c>
      <c r="L150" s="22"/>
      <c r="M150" s="27"/>
      <c r="N150" s="57">
        <f t="shared" si="7"/>
        <v>0</v>
      </c>
      <c r="O150" s="59">
        <f t="shared" si="8"/>
        <v>0</v>
      </c>
    </row>
    <row r="151" spans="1:15">
      <c r="A151" s="9">
        <v>148</v>
      </c>
      <c r="B151" s="18"/>
      <c r="C151" s="2"/>
      <c r="D151" s="3"/>
      <c r="E151" s="13"/>
      <c r="F151" s="14"/>
      <c r="G151" s="7"/>
      <c r="H151" s="8"/>
      <c r="I151" s="11"/>
      <c r="J151" s="31" t="str">
        <f>IF(I151="","",VLOOKUP(I151,parametres!$D$3:$E$38,2,FALSE))</f>
        <v/>
      </c>
      <c r="K151" s="32" t="str">
        <f t="shared" si="6"/>
        <v xml:space="preserve"> </v>
      </c>
      <c r="L151" s="22"/>
      <c r="M151" s="27"/>
      <c r="N151" s="57">
        <f t="shared" si="7"/>
        <v>0</v>
      </c>
      <c r="O151" s="59">
        <f t="shared" si="8"/>
        <v>0</v>
      </c>
    </row>
    <row r="152" spans="1:15">
      <c r="A152" s="5">
        <v>149</v>
      </c>
      <c r="B152" s="18"/>
      <c r="C152" s="2"/>
      <c r="D152" s="3"/>
      <c r="E152" s="13"/>
      <c r="F152" s="14"/>
      <c r="G152" s="7"/>
      <c r="H152" s="8"/>
      <c r="I152" s="11"/>
      <c r="J152" s="31" t="str">
        <f>IF(I152="","",VLOOKUP(I152,parametres!$D$3:$E$38,2,FALSE))</f>
        <v/>
      </c>
      <c r="K152" s="32" t="str">
        <f t="shared" si="6"/>
        <v xml:space="preserve"> </v>
      </c>
      <c r="L152" s="22"/>
      <c r="M152" s="27"/>
      <c r="N152" s="57">
        <f t="shared" si="7"/>
        <v>0</v>
      </c>
      <c r="O152" s="59">
        <f t="shared" si="8"/>
        <v>0</v>
      </c>
    </row>
    <row r="153" spans="1:15">
      <c r="A153" s="9">
        <v>150</v>
      </c>
      <c r="B153" s="18"/>
      <c r="C153" s="2"/>
      <c r="D153" s="3"/>
      <c r="E153" s="13"/>
      <c r="F153" s="14"/>
      <c r="G153" s="7"/>
      <c r="H153" s="8"/>
      <c r="I153" s="11"/>
      <c r="J153" s="31" t="str">
        <f>IF(I153="","",VLOOKUP(I153,parametres!$D$3:$E$38,2,FALSE))</f>
        <v/>
      </c>
      <c r="K153" s="32" t="str">
        <f t="shared" si="6"/>
        <v xml:space="preserve"> </v>
      </c>
      <c r="L153" s="22"/>
      <c r="M153" s="27"/>
      <c r="N153" s="57">
        <f t="shared" si="7"/>
        <v>0</v>
      </c>
      <c r="O153" s="59">
        <f t="shared" si="8"/>
        <v>0</v>
      </c>
    </row>
    <row r="154" spans="1:15">
      <c r="A154" s="5">
        <v>151</v>
      </c>
      <c r="B154" s="18"/>
      <c r="C154" s="2"/>
      <c r="D154" s="3"/>
      <c r="E154" s="13"/>
      <c r="F154" s="14"/>
      <c r="G154" s="7"/>
      <c r="H154" s="8"/>
      <c r="I154" s="11"/>
      <c r="J154" s="31" t="str">
        <f>IF(I154="","",VLOOKUP(I154,parametres!$D$3:$E$38,2,FALSE))</f>
        <v/>
      </c>
      <c r="K154" s="32" t="str">
        <f t="shared" si="6"/>
        <v xml:space="preserve"> </v>
      </c>
      <c r="L154" s="22"/>
      <c r="M154" s="27"/>
      <c r="N154" s="57">
        <f t="shared" si="7"/>
        <v>0</v>
      </c>
      <c r="O154" s="59">
        <f t="shared" si="8"/>
        <v>0</v>
      </c>
    </row>
    <row r="155" spans="1:15" ht="15.75">
      <c r="A155" s="9">
        <v>152</v>
      </c>
      <c r="B155" s="18"/>
      <c r="C155" s="2"/>
      <c r="D155" s="3"/>
      <c r="E155" s="19"/>
      <c r="F155" s="14"/>
      <c r="G155" s="7"/>
      <c r="H155" s="8"/>
      <c r="I155" s="11"/>
      <c r="J155" s="31" t="str">
        <f>IF(I155="","",VLOOKUP(I155,parametres!$D$3:$E$38,2,FALSE))</f>
        <v/>
      </c>
      <c r="K155" s="32" t="str">
        <f t="shared" si="6"/>
        <v xml:space="preserve"> </v>
      </c>
      <c r="L155" s="22"/>
      <c r="M155" s="27"/>
      <c r="N155" s="57">
        <f t="shared" si="7"/>
        <v>0</v>
      </c>
      <c r="O155" s="59">
        <f t="shared" si="8"/>
        <v>0</v>
      </c>
    </row>
    <row r="156" spans="1:15">
      <c r="A156" s="5">
        <v>153</v>
      </c>
      <c r="B156" s="18"/>
      <c r="C156" s="2"/>
      <c r="D156" s="3"/>
      <c r="E156" s="13"/>
      <c r="F156" s="14"/>
      <c r="G156" s="7"/>
      <c r="H156" s="8"/>
      <c r="I156" s="11"/>
      <c r="J156" s="31" t="str">
        <f>IF(I156="","",VLOOKUP(I156,parametres!$D$3:$E$38,2,FALSE))</f>
        <v/>
      </c>
      <c r="K156" s="32" t="str">
        <f t="shared" si="6"/>
        <v xml:space="preserve"> </v>
      </c>
      <c r="L156" s="22"/>
      <c r="M156" s="27"/>
      <c r="N156" s="57">
        <f t="shared" si="7"/>
        <v>0</v>
      </c>
      <c r="O156" s="59">
        <f t="shared" si="8"/>
        <v>0</v>
      </c>
    </row>
    <row r="157" spans="1:15">
      <c r="A157" s="9">
        <v>154</v>
      </c>
      <c r="B157" s="18"/>
      <c r="C157" s="2"/>
      <c r="D157" s="3"/>
      <c r="E157" s="13"/>
      <c r="F157" s="14"/>
      <c r="G157" s="7"/>
      <c r="H157" s="8"/>
      <c r="I157" s="11"/>
      <c r="J157" s="31" t="str">
        <f>IF(I157="","",VLOOKUP(I157,parametres!$D$3:$E$38,2,FALSE))</f>
        <v/>
      </c>
      <c r="K157" s="32" t="str">
        <f t="shared" si="6"/>
        <v xml:space="preserve"> </v>
      </c>
      <c r="L157" s="22"/>
      <c r="M157" s="27"/>
      <c r="N157" s="57">
        <f t="shared" si="7"/>
        <v>0</v>
      </c>
      <c r="O157" s="59">
        <f t="shared" si="8"/>
        <v>0</v>
      </c>
    </row>
    <row r="158" spans="1:15">
      <c r="A158" s="5">
        <v>155</v>
      </c>
      <c r="B158" s="18"/>
      <c r="C158" s="2"/>
      <c r="D158" s="3"/>
      <c r="E158" s="13"/>
      <c r="F158" s="14"/>
      <c r="G158" s="7"/>
      <c r="H158" s="8"/>
      <c r="I158" s="11"/>
      <c r="J158" s="31" t="str">
        <f>IF(I158="","",VLOOKUP(I158,parametres!$D$3:$E$38,2,FALSE))</f>
        <v/>
      </c>
      <c r="K158" s="32" t="str">
        <f t="shared" si="6"/>
        <v xml:space="preserve"> </v>
      </c>
      <c r="L158" s="22"/>
      <c r="M158" s="27"/>
      <c r="N158" s="57">
        <f t="shared" si="7"/>
        <v>0</v>
      </c>
      <c r="O158" s="59">
        <f t="shared" si="8"/>
        <v>0</v>
      </c>
    </row>
    <row r="159" spans="1:15">
      <c r="A159" s="9">
        <v>156</v>
      </c>
      <c r="B159" s="18"/>
      <c r="C159" s="2"/>
      <c r="D159" s="3"/>
      <c r="E159" s="12"/>
      <c r="F159" s="14"/>
      <c r="G159" s="7"/>
      <c r="H159" s="8"/>
      <c r="I159" s="11"/>
      <c r="J159" s="31" t="str">
        <f>IF(I159="","",VLOOKUP(I159,parametres!$D$3:$E$38,2,FALSE))</f>
        <v/>
      </c>
      <c r="K159" s="32" t="str">
        <f t="shared" si="6"/>
        <v xml:space="preserve"> </v>
      </c>
      <c r="L159" s="22"/>
      <c r="M159" s="27"/>
      <c r="N159" s="57">
        <f t="shared" si="7"/>
        <v>0</v>
      </c>
      <c r="O159" s="59">
        <f t="shared" si="8"/>
        <v>0</v>
      </c>
    </row>
    <row r="160" spans="1:15">
      <c r="A160" s="5">
        <v>157</v>
      </c>
      <c r="B160" s="18"/>
      <c r="C160" s="2"/>
      <c r="D160" s="3"/>
      <c r="E160" s="12"/>
      <c r="F160" s="14"/>
      <c r="G160" s="7"/>
      <c r="H160" s="8"/>
      <c r="I160" s="11"/>
      <c r="J160" s="31" t="str">
        <f>IF(I160="","",VLOOKUP(I160,parametres!$D$3:$E$38,2,FALSE))</f>
        <v/>
      </c>
      <c r="K160" s="32" t="str">
        <f t="shared" si="6"/>
        <v xml:space="preserve"> </v>
      </c>
      <c r="L160" s="22"/>
      <c r="M160" s="27"/>
      <c r="N160" s="57">
        <f t="shared" si="7"/>
        <v>0</v>
      </c>
      <c r="O160" s="59">
        <f t="shared" si="8"/>
        <v>0</v>
      </c>
    </row>
    <row r="161" spans="1:15" ht="15.75">
      <c r="A161" s="9">
        <v>158</v>
      </c>
      <c r="B161" s="18"/>
      <c r="C161" s="2"/>
      <c r="D161" s="3"/>
      <c r="E161" s="19"/>
      <c r="F161" s="14"/>
      <c r="G161" s="7"/>
      <c r="H161" s="8"/>
      <c r="I161" s="11"/>
      <c r="J161" s="31" t="str">
        <f>IF(I161="","",VLOOKUP(I161,parametres!$D$3:$E$38,2,FALSE))</f>
        <v/>
      </c>
      <c r="K161" s="32" t="str">
        <f t="shared" si="6"/>
        <v xml:space="preserve"> </v>
      </c>
      <c r="L161" s="22"/>
      <c r="M161" s="27"/>
      <c r="N161" s="57">
        <f t="shared" si="7"/>
        <v>0</v>
      </c>
      <c r="O161" s="59">
        <f t="shared" si="8"/>
        <v>0</v>
      </c>
    </row>
    <row r="162" spans="1:15">
      <c r="A162" s="5">
        <v>159</v>
      </c>
      <c r="B162" s="18"/>
      <c r="C162" s="2"/>
      <c r="D162" s="3"/>
      <c r="E162" s="13"/>
      <c r="F162" s="14"/>
      <c r="G162" s="7"/>
      <c r="H162" s="8"/>
      <c r="I162" s="11"/>
      <c r="J162" s="31" t="str">
        <f>IF(I162="","",VLOOKUP(I162,parametres!$D$3:$E$38,2,FALSE))</f>
        <v/>
      </c>
      <c r="K162" s="32" t="str">
        <f t="shared" si="6"/>
        <v xml:space="preserve"> </v>
      </c>
      <c r="L162" s="22"/>
      <c r="M162" s="27"/>
      <c r="N162" s="57">
        <f t="shared" si="7"/>
        <v>0</v>
      </c>
      <c r="O162" s="59">
        <f t="shared" si="8"/>
        <v>0</v>
      </c>
    </row>
    <row r="163" spans="1:15">
      <c r="A163" s="9">
        <v>160</v>
      </c>
      <c r="B163" s="18"/>
      <c r="C163" s="2"/>
      <c r="D163" s="3"/>
      <c r="E163" s="13"/>
      <c r="F163" s="14"/>
      <c r="G163" s="7"/>
      <c r="H163" s="8"/>
      <c r="I163" s="11"/>
      <c r="J163" s="31" t="str">
        <f>IF(I163="","",VLOOKUP(I163,parametres!$D$3:$E$38,2,FALSE))</f>
        <v/>
      </c>
      <c r="K163" s="32" t="str">
        <f t="shared" si="6"/>
        <v xml:space="preserve"> </v>
      </c>
      <c r="L163" s="22"/>
      <c r="M163" s="27"/>
      <c r="N163" s="57">
        <f t="shared" si="7"/>
        <v>0</v>
      </c>
      <c r="O163" s="59">
        <f t="shared" si="8"/>
        <v>0</v>
      </c>
    </row>
    <row r="164" spans="1:15">
      <c r="A164" s="5">
        <v>161</v>
      </c>
      <c r="B164" s="18"/>
      <c r="C164" s="2"/>
      <c r="D164" s="3"/>
      <c r="E164" s="13"/>
      <c r="F164" s="14"/>
      <c r="G164" s="7"/>
      <c r="H164" s="8"/>
      <c r="I164" s="11"/>
      <c r="J164" s="31" t="str">
        <f>IF(I164="","",VLOOKUP(I164,parametres!$D$3:$E$38,2,FALSE))</f>
        <v/>
      </c>
      <c r="K164" s="32" t="str">
        <f t="shared" si="6"/>
        <v xml:space="preserve"> </v>
      </c>
      <c r="L164" s="22"/>
      <c r="M164" s="27"/>
      <c r="N164" s="57">
        <f t="shared" si="7"/>
        <v>0</v>
      </c>
      <c r="O164" s="59">
        <f t="shared" si="8"/>
        <v>0</v>
      </c>
    </row>
    <row r="165" spans="1:15">
      <c r="A165" s="9">
        <v>162</v>
      </c>
      <c r="B165" s="18"/>
      <c r="C165" s="2"/>
      <c r="D165" s="3"/>
      <c r="E165" s="13"/>
      <c r="F165" s="14"/>
      <c r="G165" s="7"/>
      <c r="H165" s="8"/>
      <c r="I165" s="11"/>
      <c r="J165" s="31" t="str">
        <f>IF(I165="","",VLOOKUP(I165,parametres!$D$3:$E$38,2,FALSE))</f>
        <v/>
      </c>
      <c r="K165" s="32" t="str">
        <f t="shared" si="6"/>
        <v xml:space="preserve"> </v>
      </c>
      <c r="L165" s="22"/>
      <c r="M165" s="27"/>
      <c r="N165" s="57">
        <f t="shared" si="7"/>
        <v>0</v>
      </c>
      <c r="O165" s="59">
        <f t="shared" si="8"/>
        <v>0</v>
      </c>
    </row>
    <row r="166" spans="1:15">
      <c r="A166" s="5">
        <v>163</v>
      </c>
      <c r="B166" s="18"/>
      <c r="C166" s="2"/>
      <c r="D166" s="3"/>
      <c r="E166" s="13"/>
      <c r="F166" s="14"/>
      <c r="G166" s="7"/>
      <c r="H166" s="8"/>
      <c r="I166" s="11"/>
      <c r="J166" s="31" t="str">
        <f>IF(I166="","",VLOOKUP(I166,parametres!$D$3:$E$38,2,FALSE))</f>
        <v/>
      </c>
      <c r="K166" s="32" t="str">
        <f t="shared" si="6"/>
        <v xml:space="preserve"> </v>
      </c>
      <c r="L166" s="22"/>
      <c r="M166" s="27"/>
      <c r="N166" s="57">
        <f t="shared" si="7"/>
        <v>0</v>
      </c>
      <c r="O166" s="59">
        <f t="shared" si="8"/>
        <v>0</v>
      </c>
    </row>
    <row r="167" spans="1:15">
      <c r="A167" s="9">
        <v>164</v>
      </c>
      <c r="B167" s="18"/>
      <c r="C167" s="2"/>
      <c r="D167" s="3"/>
      <c r="E167" s="13"/>
      <c r="F167" s="14"/>
      <c r="G167" s="7"/>
      <c r="H167" s="8"/>
      <c r="I167" s="11"/>
      <c r="J167" s="31" t="str">
        <f>IF(I167="","",VLOOKUP(I167,parametres!$D$3:$E$38,2,FALSE))</f>
        <v/>
      </c>
      <c r="K167" s="32" t="str">
        <f t="shared" si="6"/>
        <v xml:space="preserve"> </v>
      </c>
      <c r="L167" s="22"/>
      <c r="M167" s="27"/>
      <c r="N167" s="57">
        <f t="shared" si="7"/>
        <v>0</v>
      </c>
      <c r="O167" s="59">
        <f t="shared" si="8"/>
        <v>0</v>
      </c>
    </row>
    <row r="168" spans="1:15">
      <c r="A168" s="5">
        <v>165</v>
      </c>
      <c r="B168" s="18"/>
      <c r="C168" s="2"/>
      <c r="D168" s="3"/>
      <c r="E168" s="13"/>
      <c r="F168" s="14"/>
      <c r="G168" s="7"/>
      <c r="H168" s="8"/>
      <c r="I168" s="11"/>
      <c r="J168" s="31" t="str">
        <f>IF(I168="","",VLOOKUP(I168,parametres!$D$3:$E$38,2,FALSE))</f>
        <v/>
      </c>
      <c r="K168" s="32" t="str">
        <f t="shared" si="6"/>
        <v xml:space="preserve"> </v>
      </c>
      <c r="L168" s="22"/>
      <c r="M168" s="27"/>
      <c r="N168" s="57">
        <f t="shared" si="7"/>
        <v>0</v>
      </c>
      <c r="O168" s="59">
        <f t="shared" si="8"/>
        <v>0</v>
      </c>
    </row>
    <row r="169" spans="1:15">
      <c r="A169" s="9">
        <v>166</v>
      </c>
      <c r="B169" s="18"/>
      <c r="C169" s="2"/>
      <c r="D169" s="3"/>
      <c r="E169" s="13"/>
      <c r="F169" s="14"/>
      <c r="G169" s="7"/>
      <c r="H169" s="8"/>
      <c r="I169" s="11"/>
      <c r="J169" s="31" t="str">
        <f>IF(I169="","",VLOOKUP(I169,parametres!$D$3:$E$38,2,FALSE))</f>
        <v/>
      </c>
      <c r="K169" s="32" t="str">
        <f t="shared" si="6"/>
        <v xml:space="preserve"> </v>
      </c>
      <c r="L169" s="22"/>
      <c r="M169" s="27"/>
      <c r="N169" s="57">
        <f t="shared" si="7"/>
        <v>0</v>
      </c>
      <c r="O169" s="59">
        <f t="shared" si="8"/>
        <v>0</v>
      </c>
    </row>
    <row r="170" spans="1:15">
      <c r="A170" s="5">
        <v>167</v>
      </c>
      <c r="B170" s="18"/>
      <c r="C170" s="2"/>
      <c r="D170" s="3"/>
      <c r="E170" s="13"/>
      <c r="F170" s="14"/>
      <c r="G170" s="7"/>
      <c r="H170" s="8"/>
      <c r="I170" s="11"/>
      <c r="J170" s="31" t="str">
        <f>IF(I170="","",VLOOKUP(I170,parametres!$D$3:$E$38,2,FALSE))</f>
        <v/>
      </c>
      <c r="K170" s="32" t="str">
        <f t="shared" si="6"/>
        <v xml:space="preserve"> </v>
      </c>
      <c r="L170" s="22"/>
      <c r="M170" s="27"/>
      <c r="N170" s="57">
        <f t="shared" si="7"/>
        <v>0</v>
      </c>
      <c r="O170" s="59">
        <f t="shared" si="8"/>
        <v>0</v>
      </c>
    </row>
    <row r="171" spans="1:15">
      <c r="A171" s="9">
        <v>168</v>
      </c>
      <c r="B171" s="18"/>
      <c r="C171" s="2"/>
      <c r="D171" s="3"/>
      <c r="E171" s="13"/>
      <c r="F171" s="14"/>
      <c r="G171" s="7"/>
      <c r="H171" s="8"/>
      <c r="I171" s="11"/>
      <c r="J171" s="31" t="str">
        <f>IF(I171="","",VLOOKUP(I171,parametres!$D$3:$E$38,2,FALSE))</f>
        <v/>
      </c>
      <c r="K171" s="32" t="str">
        <f t="shared" si="6"/>
        <v xml:space="preserve"> </v>
      </c>
      <c r="L171" s="22"/>
      <c r="M171" s="27"/>
      <c r="N171" s="57">
        <f t="shared" si="7"/>
        <v>0</v>
      </c>
      <c r="O171" s="59">
        <f t="shared" si="8"/>
        <v>0</v>
      </c>
    </row>
    <row r="172" spans="1:15">
      <c r="A172" s="5">
        <v>169</v>
      </c>
      <c r="B172" s="18"/>
      <c r="C172" s="2"/>
      <c r="D172" s="3"/>
      <c r="E172" s="13"/>
      <c r="F172" s="14"/>
      <c r="G172" s="7"/>
      <c r="H172" s="8"/>
      <c r="I172" s="11"/>
      <c r="J172" s="31" t="str">
        <f>IF(I172="","",VLOOKUP(I172,parametres!$D$3:$E$38,2,FALSE))</f>
        <v/>
      </c>
      <c r="K172" s="32" t="str">
        <f t="shared" si="6"/>
        <v xml:space="preserve"> </v>
      </c>
      <c r="L172" s="22"/>
      <c r="M172" s="27"/>
      <c r="N172" s="57">
        <f t="shared" si="7"/>
        <v>0</v>
      </c>
      <c r="O172" s="59">
        <f t="shared" si="8"/>
        <v>0</v>
      </c>
    </row>
    <row r="173" spans="1:15">
      <c r="A173" s="9">
        <v>170</v>
      </c>
      <c r="B173" s="18"/>
      <c r="C173" s="2"/>
      <c r="D173" s="3"/>
      <c r="E173" s="13"/>
      <c r="F173" s="14"/>
      <c r="G173" s="7"/>
      <c r="H173" s="8"/>
      <c r="I173" s="11"/>
      <c r="J173" s="31" t="str">
        <f>IF(I173="","",VLOOKUP(I173,parametres!$D$3:$E$38,2,FALSE))</f>
        <v/>
      </c>
      <c r="K173" s="32" t="str">
        <f t="shared" si="6"/>
        <v xml:space="preserve"> </v>
      </c>
      <c r="L173" s="22"/>
      <c r="M173" s="27"/>
      <c r="N173" s="57">
        <f t="shared" si="7"/>
        <v>0</v>
      </c>
      <c r="O173" s="59">
        <f t="shared" si="8"/>
        <v>0</v>
      </c>
    </row>
    <row r="174" spans="1:15">
      <c r="A174" s="5">
        <v>171</v>
      </c>
      <c r="B174" s="18"/>
      <c r="C174" s="2"/>
      <c r="D174" s="3"/>
      <c r="E174" s="13"/>
      <c r="F174" s="14"/>
      <c r="G174" s="7"/>
      <c r="H174" s="8"/>
      <c r="I174" s="11"/>
      <c r="J174" s="31" t="str">
        <f>IF(I174="","",VLOOKUP(I174,parametres!$D$3:$E$38,2,FALSE))</f>
        <v/>
      </c>
      <c r="K174" s="32" t="str">
        <f t="shared" si="6"/>
        <v xml:space="preserve"> </v>
      </c>
      <c r="L174" s="22"/>
      <c r="M174" s="27"/>
      <c r="N174" s="57">
        <f t="shared" si="7"/>
        <v>0</v>
      </c>
      <c r="O174" s="59">
        <f t="shared" si="8"/>
        <v>0</v>
      </c>
    </row>
    <row r="175" spans="1:15">
      <c r="A175" s="9">
        <v>172</v>
      </c>
      <c r="B175" s="18"/>
      <c r="C175" s="2"/>
      <c r="D175" s="3"/>
      <c r="E175" s="13"/>
      <c r="F175" s="14"/>
      <c r="G175" s="7"/>
      <c r="H175" s="8"/>
      <c r="I175" s="11"/>
      <c r="J175" s="31" t="str">
        <f>IF(I175="","",VLOOKUP(I175,parametres!$D$3:$E$38,2,FALSE))</f>
        <v/>
      </c>
      <c r="K175" s="32" t="str">
        <f t="shared" si="6"/>
        <v xml:space="preserve"> </v>
      </c>
      <c r="L175" s="22"/>
      <c r="M175" s="27"/>
      <c r="N175" s="57">
        <f t="shared" si="7"/>
        <v>0</v>
      </c>
      <c r="O175" s="59">
        <f t="shared" si="8"/>
        <v>0</v>
      </c>
    </row>
    <row r="176" spans="1:15">
      <c r="A176" s="5">
        <v>173</v>
      </c>
      <c r="B176" s="18"/>
      <c r="C176" s="2"/>
      <c r="D176" s="3"/>
      <c r="E176" s="13"/>
      <c r="F176" s="14"/>
      <c r="G176" s="7"/>
      <c r="H176" s="8"/>
      <c r="I176" s="11"/>
      <c r="J176" s="31" t="str">
        <f>IF(I176="","",VLOOKUP(I176,parametres!$D$3:$E$38,2,FALSE))</f>
        <v/>
      </c>
      <c r="K176" s="32" t="str">
        <f t="shared" si="6"/>
        <v xml:space="preserve"> </v>
      </c>
      <c r="L176" s="22"/>
      <c r="M176" s="27"/>
      <c r="N176" s="57">
        <f t="shared" si="7"/>
        <v>0</v>
      </c>
      <c r="O176" s="59">
        <f t="shared" si="8"/>
        <v>0</v>
      </c>
    </row>
    <row r="177" spans="1:15">
      <c r="A177" s="9">
        <v>174</v>
      </c>
      <c r="B177" s="18"/>
      <c r="C177" s="2"/>
      <c r="D177" s="3"/>
      <c r="E177" s="13"/>
      <c r="F177" s="14"/>
      <c r="G177" s="7"/>
      <c r="H177" s="8"/>
      <c r="I177" s="11"/>
      <c r="J177" s="31" t="str">
        <f>IF(I177="","",VLOOKUP(I177,parametres!$D$3:$E$38,2,FALSE))</f>
        <v/>
      </c>
      <c r="K177" s="32" t="str">
        <f t="shared" si="6"/>
        <v xml:space="preserve"> </v>
      </c>
      <c r="L177" s="22"/>
      <c r="M177" s="27"/>
      <c r="N177" s="57">
        <f t="shared" si="7"/>
        <v>0</v>
      </c>
      <c r="O177" s="59">
        <f t="shared" si="8"/>
        <v>0</v>
      </c>
    </row>
    <row r="178" spans="1:15">
      <c r="A178" s="5">
        <v>175</v>
      </c>
      <c r="B178" s="18"/>
      <c r="C178" s="2"/>
      <c r="D178" s="3"/>
      <c r="E178" s="12"/>
      <c r="F178" s="14"/>
      <c r="G178" s="7"/>
      <c r="H178" s="8"/>
      <c r="I178" s="11"/>
      <c r="J178" s="31" t="str">
        <f>IF(I178="","",VLOOKUP(I178,parametres!$D$3:$E$38,2,FALSE))</f>
        <v/>
      </c>
      <c r="K178" s="32" t="str">
        <f t="shared" si="6"/>
        <v xml:space="preserve"> </v>
      </c>
      <c r="L178" s="22"/>
      <c r="M178" s="27"/>
      <c r="N178" s="57">
        <f t="shared" si="7"/>
        <v>0</v>
      </c>
      <c r="O178" s="59">
        <f t="shared" si="8"/>
        <v>0</v>
      </c>
    </row>
    <row r="179" spans="1:15">
      <c r="A179" s="9">
        <v>176</v>
      </c>
      <c r="B179" s="18"/>
      <c r="C179" s="2"/>
      <c r="D179" s="3"/>
      <c r="E179" s="12"/>
      <c r="F179" s="14"/>
      <c r="G179" s="7"/>
      <c r="H179" s="8"/>
      <c r="I179" s="11"/>
      <c r="J179" s="31" t="str">
        <f>IF(I179="","",VLOOKUP(I179,parametres!$D$3:$E$38,2,FALSE))</f>
        <v/>
      </c>
      <c r="K179" s="32" t="str">
        <f t="shared" si="6"/>
        <v xml:space="preserve"> </v>
      </c>
      <c r="L179" s="22"/>
      <c r="M179" s="27"/>
      <c r="N179" s="57">
        <f t="shared" si="7"/>
        <v>0</v>
      </c>
      <c r="O179" s="59">
        <f t="shared" si="8"/>
        <v>0</v>
      </c>
    </row>
    <row r="180" spans="1:15">
      <c r="A180" s="5">
        <v>177</v>
      </c>
      <c r="B180" s="18"/>
      <c r="C180" s="2"/>
      <c r="D180" s="3"/>
      <c r="E180" s="13"/>
      <c r="F180" s="14"/>
      <c r="G180" s="7"/>
      <c r="H180" s="8"/>
      <c r="I180" s="11"/>
      <c r="J180" s="31" t="str">
        <f>IF(I180="","",VLOOKUP(I180,parametres!$D$3:$E$38,2,FALSE))</f>
        <v/>
      </c>
      <c r="K180" s="32" t="str">
        <f t="shared" si="6"/>
        <v xml:space="preserve"> </v>
      </c>
      <c r="L180" s="22"/>
      <c r="M180" s="27"/>
      <c r="N180" s="57">
        <f t="shared" si="7"/>
        <v>0</v>
      </c>
      <c r="O180" s="59">
        <f t="shared" si="8"/>
        <v>0</v>
      </c>
    </row>
    <row r="181" spans="1:15">
      <c r="A181" s="9">
        <v>178</v>
      </c>
      <c r="B181" s="18"/>
      <c r="C181" s="2"/>
      <c r="D181" s="3"/>
      <c r="E181" s="13"/>
      <c r="F181" s="14"/>
      <c r="G181" s="7"/>
      <c r="H181" s="8"/>
      <c r="I181" s="11"/>
      <c r="J181" s="31" t="str">
        <f>IF(I181="","",VLOOKUP(I181,parametres!$D$3:$E$38,2,FALSE))</f>
        <v/>
      </c>
      <c r="K181" s="32" t="str">
        <f t="shared" si="6"/>
        <v xml:space="preserve"> </v>
      </c>
      <c r="L181" s="22"/>
      <c r="M181" s="27"/>
      <c r="N181" s="57">
        <f t="shared" si="7"/>
        <v>0</v>
      </c>
      <c r="O181" s="59">
        <f t="shared" si="8"/>
        <v>0</v>
      </c>
    </row>
    <row r="182" spans="1:15">
      <c r="A182" s="5">
        <v>179</v>
      </c>
      <c r="B182" s="18"/>
      <c r="C182" s="2"/>
      <c r="D182" s="3"/>
      <c r="E182" s="13"/>
      <c r="F182" s="14"/>
      <c r="G182" s="7"/>
      <c r="H182" s="8"/>
      <c r="I182" s="11"/>
      <c r="J182" s="31" t="str">
        <f>IF(I182="","",VLOOKUP(I182,parametres!$D$3:$E$38,2,FALSE))</f>
        <v/>
      </c>
      <c r="K182" s="32" t="str">
        <f t="shared" si="6"/>
        <v xml:space="preserve"> </v>
      </c>
      <c r="L182" s="22"/>
      <c r="M182" s="27"/>
      <c r="N182" s="57">
        <f t="shared" si="7"/>
        <v>0</v>
      </c>
      <c r="O182" s="59">
        <f t="shared" si="8"/>
        <v>0</v>
      </c>
    </row>
    <row r="183" spans="1:15">
      <c r="A183" s="9">
        <v>180</v>
      </c>
      <c r="B183" s="18"/>
      <c r="C183" s="2"/>
      <c r="D183" s="3"/>
      <c r="E183" s="13"/>
      <c r="F183" s="14"/>
      <c r="G183" s="7"/>
      <c r="H183" s="8"/>
      <c r="I183" s="11"/>
      <c r="J183" s="31" t="str">
        <f>IF(I183="","",VLOOKUP(I183,parametres!$D$3:$E$38,2,FALSE))</f>
        <v/>
      </c>
      <c r="K183" s="32" t="str">
        <f t="shared" si="6"/>
        <v xml:space="preserve"> </v>
      </c>
      <c r="L183" s="22"/>
      <c r="M183" s="27"/>
      <c r="N183" s="57">
        <f t="shared" si="7"/>
        <v>0</v>
      </c>
      <c r="O183" s="59">
        <f t="shared" si="8"/>
        <v>0</v>
      </c>
    </row>
    <row r="184" spans="1:15">
      <c r="A184" s="5">
        <v>181</v>
      </c>
      <c r="B184" s="18"/>
      <c r="C184" s="2"/>
      <c r="D184" s="3"/>
      <c r="E184" s="13"/>
      <c r="F184" s="14"/>
      <c r="G184" s="7"/>
      <c r="H184" s="8"/>
      <c r="I184" s="11"/>
      <c r="J184" s="31" t="str">
        <f>IF(I184="","",VLOOKUP(I184,parametres!$D$3:$E$38,2,FALSE))</f>
        <v/>
      </c>
      <c r="K184" s="32" t="str">
        <f t="shared" si="6"/>
        <v xml:space="preserve"> </v>
      </c>
      <c r="L184" s="22"/>
      <c r="M184" s="27"/>
      <c r="N184" s="57">
        <f t="shared" si="7"/>
        <v>0</v>
      </c>
      <c r="O184" s="59">
        <f t="shared" si="8"/>
        <v>0</v>
      </c>
    </row>
    <row r="185" spans="1:15" ht="15.75">
      <c r="A185" s="9">
        <v>182</v>
      </c>
      <c r="B185" s="18"/>
      <c r="C185" s="2"/>
      <c r="D185" s="3"/>
      <c r="E185" s="19"/>
      <c r="F185" s="14"/>
      <c r="G185" s="7"/>
      <c r="H185" s="8"/>
      <c r="I185" s="11"/>
      <c r="J185" s="31" t="str">
        <f>IF(I185="","",VLOOKUP(I185,parametres!$D$3:$E$38,2,FALSE))</f>
        <v/>
      </c>
      <c r="K185" s="32" t="str">
        <f t="shared" si="6"/>
        <v xml:space="preserve"> </v>
      </c>
      <c r="L185" s="22"/>
      <c r="M185" s="27"/>
      <c r="N185" s="57">
        <f t="shared" si="7"/>
        <v>0</v>
      </c>
      <c r="O185" s="59">
        <f t="shared" si="8"/>
        <v>0</v>
      </c>
    </row>
    <row r="186" spans="1:15">
      <c r="A186" s="5">
        <v>183</v>
      </c>
      <c r="B186" s="18"/>
      <c r="C186" s="2"/>
      <c r="D186" s="3"/>
      <c r="E186" s="13"/>
      <c r="F186" s="14"/>
      <c r="G186" s="7"/>
      <c r="H186" s="8"/>
      <c r="I186" s="11"/>
      <c r="J186" s="31" t="str">
        <f>IF(I186="","",VLOOKUP(I186,parametres!$D$3:$E$38,2,FALSE))</f>
        <v/>
      </c>
      <c r="K186" s="32" t="str">
        <f t="shared" si="6"/>
        <v xml:space="preserve"> </v>
      </c>
      <c r="L186" s="22"/>
      <c r="M186" s="27"/>
      <c r="N186" s="57">
        <f t="shared" si="7"/>
        <v>0</v>
      </c>
      <c r="O186" s="59">
        <f t="shared" si="8"/>
        <v>0</v>
      </c>
    </row>
    <row r="187" spans="1:15">
      <c r="A187" s="9">
        <v>184</v>
      </c>
      <c r="B187" s="18"/>
      <c r="C187" s="2"/>
      <c r="D187" s="3"/>
      <c r="E187" s="13"/>
      <c r="F187" s="14"/>
      <c r="G187" s="7"/>
      <c r="H187" s="8"/>
      <c r="I187" s="11"/>
      <c r="J187" s="31" t="str">
        <f>IF(I187="","",VLOOKUP(I187,parametres!$D$3:$E$38,2,FALSE))</f>
        <v/>
      </c>
      <c r="K187" s="32" t="str">
        <f t="shared" si="6"/>
        <v xml:space="preserve"> </v>
      </c>
      <c r="L187" s="22"/>
      <c r="M187" s="27"/>
      <c r="N187" s="57">
        <f t="shared" si="7"/>
        <v>0</v>
      </c>
      <c r="O187" s="59">
        <f t="shared" si="8"/>
        <v>0</v>
      </c>
    </row>
    <row r="188" spans="1:15">
      <c r="A188" s="5">
        <v>185</v>
      </c>
      <c r="B188" s="18"/>
      <c r="C188" s="2"/>
      <c r="D188" s="3"/>
      <c r="E188" s="13"/>
      <c r="F188" s="14"/>
      <c r="G188" s="7"/>
      <c r="H188" s="8"/>
      <c r="I188" s="11"/>
      <c r="J188" s="31" t="str">
        <f>IF(I188="","",VLOOKUP(I188,parametres!$D$3:$E$38,2,FALSE))</f>
        <v/>
      </c>
      <c r="K188" s="32" t="str">
        <f t="shared" si="6"/>
        <v xml:space="preserve"> </v>
      </c>
      <c r="L188" s="22"/>
      <c r="M188" s="27"/>
      <c r="N188" s="57">
        <f t="shared" si="7"/>
        <v>0</v>
      </c>
      <c r="O188" s="59">
        <f t="shared" si="8"/>
        <v>0</v>
      </c>
    </row>
    <row r="189" spans="1:15" ht="15.75">
      <c r="A189" s="9">
        <v>186</v>
      </c>
      <c r="B189" s="18"/>
      <c r="C189" s="2"/>
      <c r="D189" s="3"/>
      <c r="E189" s="19"/>
      <c r="F189" s="14"/>
      <c r="G189" s="7"/>
      <c r="H189" s="8"/>
      <c r="I189" s="11"/>
      <c r="J189" s="31" t="str">
        <f>IF(I189="","",VLOOKUP(I189,parametres!$D$3:$E$38,2,FALSE))</f>
        <v/>
      </c>
      <c r="K189" s="32" t="str">
        <f t="shared" si="6"/>
        <v xml:space="preserve"> </v>
      </c>
      <c r="L189" s="22"/>
      <c r="M189" s="27"/>
      <c r="N189" s="57">
        <f t="shared" si="7"/>
        <v>0</v>
      </c>
      <c r="O189" s="59">
        <f t="shared" si="8"/>
        <v>0</v>
      </c>
    </row>
    <row r="190" spans="1:15" ht="15.75">
      <c r="A190" s="5">
        <v>187</v>
      </c>
      <c r="B190" s="18"/>
      <c r="C190" s="2"/>
      <c r="D190" s="3"/>
      <c r="E190" s="19"/>
      <c r="F190" s="14"/>
      <c r="G190" s="7"/>
      <c r="H190" s="8"/>
      <c r="I190" s="11"/>
      <c r="J190" s="31" t="str">
        <f>IF(I190="","",VLOOKUP(I190,parametres!$D$3:$E$38,2,FALSE))</f>
        <v/>
      </c>
      <c r="K190" s="32" t="str">
        <f t="shared" si="6"/>
        <v xml:space="preserve"> </v>
      </c>
      <c r="L190" s="22"/>
      <c r="M190" s="27"/>
      <c r="N190" s="57">
        <f t="shared" si="7"/>
        <v>0</v>
      </c>
      <c r="O190" s="59">
        <f t="shared" si="8"/>
        <v>0</v>
      </c>
    </row>
    <row r="191" spans="1:15">
      <c r="A191" s="9">
        <v>188</v>
      </c>
      <c r="B191" s="18"/>
      <c r="C191" s="2"/>
      <c r="D191" s="3"/>
      <c r="E191" s="12"/>
      <c r="F191" s="14"/>
      <c r="G191" s="7"/>
      <c r="H191" s="8"/>
      <c r="I191" s="11"/>
      <c r="J191" s="31" t="str">
        <f>IF(I191="","",VLOOKUP(I191,parametres!$D$3:$E$38,2,FALSE))</f>
        <v/>
      </c>
      <c r="K191" s="32" t="str">
        <f t="shared" si="6"/>
        <v xml:space="preserve"> </v>
      </c>
      <c r="L191" s="22"/>
      <c r="M191" s="27"/>
      <c r="N191" s="57">
        <f t="shared" si="7"/>
        <v>0</v>
      </c>
      <c r="O191" s="59">
        <f t="shared" si="8"/>
        <v>0</v>
      </c>
    </row>
    <row r="192" spans="1:15">
      <c r="A192" s="5">
        <v>189</v>
      </c>
      <c r="B192" s="18"/>
      <c r="C192" s="2"/>
      <c r="D192" s="3"/>
      <c r="E192" s="13"/>
      <c r="F192" s="14"/>
      <c r="G192" s="7"/>
      <c r="H192" s="8"/>
      <c r="I192" s="11"/>
      <c r="J192" s="31" t="str">
        <f>IF(I192="","",VLOOKUP(I192,parametres!$D$3:$E$38,2,FALSE))</f>
        <v/>
      </c>
      <c r="K192" s="32" t="str">
        <f t="shared" si="6"/>
        <v xml:space="preserve"> </v>
      </c>
      <c r="L192" s="22"/>
      <c r="M192" s="27"/>
      <c r="N192" s="57">
        <f t="shared" si="7"/>
        <v>0</v>
      </c>
      <c r="O192" s="59">
        <f t="shared" si="8"/>
        <v>0</v>
      </c>
    </row>
    <row r="193" spans="1:15">
      <c r="A193" s="9">
        <v>190</v>
      </c>
      <c r="B193" s="18"/>
      <c r="C193" s="2"/>
      <c r="D193" s="3"/>
      <c r="E193" s="13"/>
      <c r="F193" s="14"/>
      <c r="G193" s="7"/>
      <c r="H193" s="8"/>
      <c r="I193" s="11"/>
      <c r="J193" s="31" t="str">
        <f>IF(I193="","",VLOOKUP(I193,parametres!$D$3:$E$38,2,FALSE))</f>
        <v/>
      </c>
      <c r="K193" s="32" t="str">
        <f t="shared" si="6"/>
        <v xml:space="preserve"> </v>
      </c>
      <c r="L193" s="22"/>
      <c r="M193" s="27"/>
      <c r="N193" s="57">
        <f t="shared" si="7"/>
        <v>0</v>
      </c>
      <c r="O193" s="59">
        <f t="shared" si="8"/>
        <v>0</v>
      </c>
    </row>
    <row r="194" spans="1:15">
      <c r="A194" s="5">
        <v>191</v>
      </c>
      <c r="B194" s="18"/>
      <c r="C194" s="2"/>
      <c r="D194" s="3"/>
      <c r="E194" s="13"/>
      <c r="F194" s="14"/>
      <c r="G194" s="7"/>
      <c r="H194" s="8"/>
      <c r="I194" s="11"/>
      <c r="J194" s="31" t="str">
        <f>IF(I194="","",VLOOKUP(I194,parametres!$D$3:$E$38,2,FALSE))</f>
        <v/>
      </c>
      <c r="K194" s="32" t="str">
        <f t="shared" si="6"/>
        <v xml:space="preserve"> </v>
      </c>
      <c r="L194" s="22"/>
      <c r="M194" s="27"/>
      <c r="N194" s="57">
        <f t="shared" si="7"/>
        <v>0</v>
      </c>
      <c r="O194" s="59">
        <f t="shared" si="8"/>
        <v>0</v>
      </c>
    </row>
    <row r="195" spans="1:15">
      <c r="A195" s="9">
        <v>192</v>
      </c>
      <c r="B195" s="18"/>
      <c r="C195" s="2"/>
      <c r="D195" s="3"/>
      <c r="E195" s="15"/>
      <c r="F195" s="14"/>
      <c r="G195" s="7"/>
      <c r="H195" s="8"/>
      <c r="I195" s="11"/>
      <c r="J195" s="31" t="str">
        <f>IF(I195="","",VLOOKUP(I195,parametres!$D$3:$E$38,2,FALSE))</f>
        <v/>
      </c>
      <c r="K195" s="32" t="str">
        <f t="shared" si="6"/>
        <v xml:space="preserve"> </v>
      </c>
      <c r="L195" s="22"/>
      <c r="M195" s="27"/>
      <c r="N195" s="57">
        <f t="shared" si="7"/>
        <v>0</v>
      </c>
      <c r="O195" s="59">
        <f t="shared" si="8"/>
        <v>0</v>
      </c>
    </row>
    <row r="196" spans="1:15">
      <c r="A196" s="5">
        <v>193</v>
      </c>
      <c r="B196" s="18"/>
      <c r="C196" s="2"/>
      <c r="D196" s="3"/>
      <c r="E196" s="13"/>
      <c r="F196" s="14"/>
      <c r="G196" s="7"/>
      <c r="H196" s="8"/>
      <c r="I196" s="11"/>
      <c r="J196" s="31" t="str">
        <f>IF(I196="","",VLOOKUP(I196,parametres!$D$3:$E$38,2,FALSE))</f>
        <v/>
      </c>
      <c r="K196" s="32" t="str">
        <f t="shared" si="6"/>
        <v xml:space="preserve"> </v>
      </c>
      <c r="L196" s="22"/>
      <c r="M196" s="27"/>
      <c r="N196" s="57">
        <f t="shared" si="7"/>
        <v>0</v>
      </c>
      <c r="O196" s="59">
        <f t="shared" si="8"/>
        <v>0</v>
      </c>
    </row>
    <row r="197" spans="1:15">
      <c r="A197" s="9">
        <v>194</v>
      </c>
      <c r="B197" s="18"/>
      <c r="C197" s="2"/>
      <c r="D197" s="3"/>
      <c r="E197" s="13"/>
      <c r="F197" s="14"/>
      <c r="G197" s="7"/>
      <c r="H197" s="8"/>
      <c r="I197" s="11"/>
      <c r="J197" s="31" t="str">
        <f>IF(I197="","",VLOOKUP(I197,parametres!$D$3:$E$38,2,FALSE))</f>
        <v/>
      </c>
      <c r="K197" s="32" t="str">
        <f t="shared" ref="K197:K260" si="9">IF(ISBLANK(I197)," ","pl.")</f>
        <v xml:space="preserve"> </v>
      </c>
      <c r="L197" s="22"/>
      <c r="M197" s="27"/>
      <c r="N197" s="57">
        <f t="shared" ref="N197:N260" si="10">D197-C197</f>
        <v>0</v>
      </c>
      <c r="O197" s="59">
        <f t="shared" ref="O197:O260" si="11">N197*$O$3*F197</f>
        <v>0</v>
      </c>
    </row>
    <row r="198" spans="1:15">
      <c r="A198" s="5">
        <v>195</v>
      </c>
      <c r="B198" s="18"/>
      <c r="C198" s="2"/>
      <c r="D198" s="3"/>
      <c r="E198" s="13"/>
      <c r="F198" s="14"/>
      <c r="G198" s="7"/>
      <c r="H198" s="8"/>
      <c r="I198" s="11"/>
      <c r="J198" s="31" t="str">
        <f>IF(I198="","",VLOOKUP(I198,parametres!$D$3:$E$38,2,FALSE))</f>
        <v/>
      </c>
      <c r="K198" s="32" t="str">
        <f t="shared" si="9"/>
        <v xml:space="preserve"> </v>
      </c>
      <c r="L198" s="22"/>
      <c r="M198" s="27"/>
      <c r="N198" s="57">
        <f t="shared" si="10"/>
        <v>0</v>
      </c>
      <c r="O198" s="59">
        <f t="shared" si="11"/>
        <v>0</v>
      </c>
    </row>
    <row r="199" spans="1:15">
      <c r="A199" s="9">
        <v>196</v>
      </c>
      <c r="B199" s="18"/>
      <c r="C199" s="2"/>
      <c r="D199" s="3"/>
      <c r="E199" s="13"/>
      <c r="F199" s="14"/>
      <c r="G199" s="7"/>
      <c r="H199" s="8"/>
      <c r="I199" s="11"/>
      <c r="J199" s="31" t="str">
        <f>IF(I199="","",VLOOKUP(I199,parametres!$D$3:$E$38,2,FALSE))</f>
        <v/>
      </c>
      <c r="K199" s="32" t="str">
        <f t="shared" si="9"/>
        <v xml:space="preserve"> </v>
      </c>
      <c r="L199" s="22"/>
      <c r="M199" s="27"/>
      <c r="N199" s="57">
        <f t="shared" si="10"/>
        <v>0</v>
      </c>
      <c r="O199" s="59">
        <f t="shared" si="11"/>
        <v>0</v>
      </c>
    </row>
    <row r="200" spans="1:15">
      <c r="A200" s="5">
        <v>197</v>
      </c>
      <c r="B200" s="18"/>
      <c r="C200" s="2"/>
      <c r="D200" s="3"/>
      <c r="E200" s="13"/>
      <c r="F200" s="14"/>
      <c r="G200" s="7"/>
      <c r="H200" s="8"/>
      <c r="I200" s="11"/>
      <c r="J200" s="31" t="str">
        <f>IF(I200="","",VLOOKUP(I200,parametres!$D$3:$E$38,2,FALSE))</f>
        <v/>
      </c>
      <c r="K200" s="32" t="str">
        <f t="shared" si="9"/>
        <v xml:space="preserve"> </v>
      </c>
      <c r="L200" s="22"/>
      <c r="M200" s="27"/>
      <c r="N200" s="57">
        <f t="shared" si="10"/>
        <v>0</v>
      </c>
      <c r="O200" s="59">
        <f t="shared" si="11"/>
        <v>0</v>
      </c>
    </row>
    <row r="201" spans="1:15">
      <c r="A201" s="9">
        <v>198</v>
      </c>
      <c r="B201" s="18"/>
      <c r="C201" s="2"/>
      <c r="D201" s="3"/>
      <c r="E201" s="13"/>
      <c r="F201" s="14"/>
      <c r="G201" s="7"/>
      <c r="H201" s="8"/>
      <c r="I201" s="11"/>
      <c r="J201" s="31" t="str">
        <f>IF(I201="","",VLOOKUP(I201,parametres!$D$3:$E$38,2,FALSE))</f>
        <v/>
      </c>
      <c r="K201" s="32" t="str">
        <f t="shared" si="9"/>
        <v xml:space="preserve"> </v>
      </c>
      <c r="L201" s="22"/>
      <c r="M201" s="27"/>
      <c r="N201" s="57">
        <f t="shared" si="10"/>
        <v>0</v>
      </c>
      <c r="O201" s="59">
        <f t="shared" si="11"/>
        <v>0</v>
      </c>
    </row>
    <row r="202" spans="1:15">
      <c r="A202" s="5">
        <v>199</v>
      </c>
      <c r="B202" s="18"/>
      <c r="C202" s="2"/>
      <c r="D202" s="3"/>
      <c r="E202" s="13"/>
      <c r="F202" s="14"/>
      <c r="G202" s="7"/>
      <c r="H202" s="8"/>
      <c r="I202" s="11"/>
      <c r="J202" s="31" t="str">
        <f>IF(I202="","",VLOOKUP(I202,parametres!$D$3:$E$38,2,FALSE))</f>
        <v/>
      </c>
      <c r="K202" s="32" t="str">
        <f t="shared" si="9"/>
        <v xml:space="preserve"> </v>
      </c>
      <c r="L202" s="22"/>
      <c r="M202" s="27"/>
      <c r="N202" s="57">
        <f t="shared" si="10"/>
        <v>0</v>
      </c>
      <c r="O202" s="59">
        <f t="shared" si="11"/>
        <v>0</v>
      </c>
    </row>
    <row r="203" spans="1:15">
      <c r="A203" s="9">
        <v>200</v>
      </c>
      <c r="B203" s="18"/>
      <c r="C203" s="2"/>
      <c r="D203" s="3"/>
      <c r="E203" s="13"/>
      <c r="F203" s="14"/>
      <c r="G203" s="7"/>
      <c r="H203" s="8"/>
      <c r="I203" s="11"/>
      <c r="J203" s="31" t="str">
        <f>IF(I203="","",VLOOKUP(I203,parametres!$D$3:$E$38,2,FALSE))</f>
        <v/>
      </c>
      <c r="K203" s="32" t="str">
        <f t="shared" si="9"/>
        <v xml:space="preserve"> </v>
      </c>
      <c r="L203" s="22"/>
      <c r="M203" s="27"/>
      <c r="N203" s="57">
        <f t="shared" si="10"/>
        <v>0</v>
      </c>
      <c r="O203" s="59">
        <f t="shared" si="11"/>
        <v>0</v>
      </c>
    </row>
    <row r="204" spans="1:15">
      <c r="A204" s="5">
        <v>201</v>
      </c>
      <c r="B204" s="18"/>
      <c r="C204" s="2"/>
      <c r="D204" s="3"/>
      <c r="E204" s="13"/>
      <c r="F204" s="14"/>
      <c r="G204" s="7"/>
      <c r="H204" s="8"/>
      <c r="I204" s="11"/>
      <c r="J204" s="31" t="str">
        <f>IF(I204="","",VLOOKUP(I204,parametres!$D$3:$E$38,2,FALSE))</f>
        <v/>
      </c>
      <c r="K204" s="32" t="str">
        <f t="shared" si="9"/>
        <v xml:space="preserve"> </v>
      </c>
      <c r="L204" s="22"/>
      <c r="M204" s="27"/>
      <c r="N204" s="57">
        <f t="shared" si="10"/>
        <v>0</v>
      </c>
      <c r="O204" s="59">
        <f t="shared" si="11"/>
        <v>0</v>
      </c>
    </row>
    <row r="205" spans="1:15">
      <c r="A205" s="9">
        <v>202</v>
      </c>
      <c r="B205" s="18"/>
      <c r="C205" s="2"/>
      <c r="D205" s="3"/>
      <c r="E205" s="12"/>
      <c r="F205" s="14"/>
      <c r="G205" s="7"/>
      <c r="H205" s="8"/>
      <c r="I205" s="11"/>
      <c r="J205" s="31" t="str">
        <f>IF(I205="","",VLOOKUP(I205,parametres!$D$3:$E$38,2,FALSE))</f>
        <v/>
      </c>
      <c r="K205" s="32" t="str">
        <f t="shared" si="9"/>
        <v xml:space="preserve"> </v>
      </c>
      <c r="L205" s="22"/>
      <c r="M205" s="27"/>
      <c r="N205" s="57">
        <f t="shared" si="10"/>
        <v>0</v>
      </c>
      <c r="O205" s="59">
        <f t="shared" si="11"/>
        <v>0</v>
      </c>
    </row>
    <row r="206" spans="1:15">
      <c r="A206" s="5">
        <v>203</v>
      </c>
      <c r="B206" s="18"/>
      <c r="C206" s="2"/>
      <c r="D206" s="3"/>
      <c r="E206" s="12"/>
      <c r="F206" s="14"/>
      <c r="G206" s="7"/>
      <c r="H206" s="8"/>
      <c r="I206" s="11"/>
      <c r="J206" s="31" t="str">
        <f>IF(I206="","",VLOOKUP(I206,parametres!$D$3:$E$38,2,FALSE))</f>
        <v/>
      </c>
      <c r="K206" s="32" t="str">
        <f t="shared" si="9"/>
        <v xml:space="preserve"> </v>
      </c>
      <c r="L206" s="22"/>
      <c r="M206" s="27"/>
      <c r="N206" s="57">
        <f t="shared" si="10"/>
        <v>0</v>
      </c>
      <c r="O206" s="59">
        <f t="shared" si="11"/>
        <v>0</v>
      </c>
    </row>
    <row r="207" spans="1:15">
      <c r="A207" s="9">
        <v>204</v>
      </c>
      <c r="B207" s="18"/>
      <c r="C207" s="2"/>
      <c r="D207" s="3"/>
      <c r="E207" s="13"/>
      <c r="F207" s="14"/>
      <c r="G207" s="7"/>
      <c r="H207" s="8"/>
      <c r="I207" s="11"/>
      <c r="J207" s="31" t="str">
        <f>IF(I207="","",VLOOKUP(I207,parametres!$D$3:$E$38,2,FALSE))</f>
        <v/>
      </c>
      <c r="K207" s="32" t="str">
        <f t="shared" si="9"/>
        <v xml:space="preserve"> </v>
      </c>
      <c r="L207" s="22"/>
      <c r="M207" s="27"/>
      <c r="N207" s="57">
        <f t="shared" si="10"/>
        <v>0</v>
      </c>
      <c r="O207" s="59">
        <f t="shared" si="11"/>
        <v>0</v>
      </c>
    </row>
    <row r="208" spans="1:15" ht="15.75">
      <c r="A208" s="5">
        <v>205</v>
      </c>
      <c r="B208" s="18"/>
      <c r="C208" s="2"/>
      <c r="D208" s="3"/>
      <c r="E208" s="19"/>
      <c r="F208" s="14"/>
      <c r="G208" s="7"/>
      <c r="H208" s="8"/>
      <c r="I208" s="11"/>
      <c r="J208" s="31" t="str">
        <f>IF(I208="","",VLOOKUP(I208,parametres!$D$3:$E$38,2,FALSE))</f>
        <v/>
      </c>
      <c r="K208" s="32" t="str">
        <f t="shared" si="9"/>
        <v xml:space="preserve"> </v>
      </c>
      <c r="L208" s="22"/>
      <c r="M208" s="27"/>
      <c r="N208" s="57">
        <f t="shared" si="10"/>
        <v>0</v>
      </c>
      <c r="O208" s="59">
        <f t="shared" si="11"/>
        <v>0</v>
      </c>
    </row>
    <row r="209" spans="1:15">
      <c r="A209" s="9">
        <v>206</v>
      </c>
      <c r="B209" s="18"/>
      <c r="C209" s="2"/>
      <c r="D209" s="3"/>
      <c r="E209" s="13"/>
      <c r="F209" s="14"/>
      <c r="G209" s="7"/>
      <c r="H209" s="8"/>
      <c r="I209" s="11"/>
      <c r="J209" s="31" t="str">
        <f>IF(I209="","",VLOOKUP(I209,parametres!$D$3:$E$38,2,FALSE))</f>
        <v/>
      </c>
      <c r="K209" s="32" t="str">
        <f t="shared" si="9"/>
        <v xml:space="preserve"> </v>
      </c>
      <c r="L209" s="22"/>
      <c r="M209" s="27"/>
      <c r="N209" s="57">
        <f t="shared" si="10"/>
        <v>0</v>
      </c>
      <c r="O209" s="59">
        <f t="shared" si="11"/>
        <v>0</v>
      </c>
    </row>
    <row r="210" spans="1:15">
      <c r="A210" s="5">
        <v>207</v>
      </c>
      <c r="B210" s="18"/>
      <c r="C210" s="2"/>
      <c r="D210" s="3"/>
      <c r="E210" s="13"/>
      <c r="F210" s="14"/>
      <c r="G210" s="7"/>
      <c r="H210" s="8"/>
      <c r="I210" s="11"/>
      <c r="J210" s="31" t="str">
        <f>IF(I210="","",VLOOKUP(I210,parametres!$D$3:$E$38,2,FALSE))</f>
        <v/>
      </c>
      <c r="K210" s="32" t="str">
        <f t="shared" si="9"/>
        <v xml:space="preserve"> </v>
      </c>
      <c r="L210" s="22"/>
      <c r="M210" s="27"/>
      <c r="N210" s="57">
        <f t="shared" si="10"/>
        <v>0</v>
      </c>
      <c r="O210" s="59">
        <f t="shared" si="11"/>
        <v>0</v>
      </c>
    </row>
    <row r="211" spans="1:15">
      <c r="A211" s="9">
        <v>208</v>
      </c>
      <c r="B211" s="18"/>
      <c r="C211" s="2"/>
      <c r="D211" s="3"/>
      <c r="E211" s="15"/>
      <c r="F211" s="14"/>
      <c r="G211" s="7"/>
      <c r="H211" s="8"/>
      <c r="I211" s="11"/>
      <c r="J211" s="31" t="str">
        <f>IF(I211="","",VLOOKUP(I211,parametres!$D$3:$E$38,2,FALSE))</f>
        <v/>
      </c>
      <c r="K211" s="32" t="str">
        <f t="shared" si="9"/>
        <v xml:space="preserve"> </v>
      </c>
      <c r="L211" s="22"/>
      <c r="M211" s="27"/>
      <c r="N211" s="57">
        <f t="shared" si="10"/>
        <v>0</v>
      </c>
      <c r="O211" s="59">
        <f t="shared" si="11"/>
        <v>0</v>
      </c>
    </row>
    <row r="212" spans="1:15">
      <c r="A212" s="5">
        <v>209</v>
      </c>
      <c r="B212" s="18"/>
      <c r="C212" s="2"/>
      <c r="D212" s="3"/>
      <c r="E212" s="13"/>
      <c r="F212" s="14"/>
      <c r="G212" s="7"/>
      <c r="H212" s="8"/>
      <c r="I212" s="11"/>
      <c r="J212" s="31" t="str">
        <f>IF(I212="","",VLOOKUP(I212,parametres!$D$3:$E$38,2,FALSE))</f>
        <v/>
      </c>
      <c r="K212" s="32" t="str">
        <f t="shared" si="9"/>
        <v xml:space="preserve"> </v>
      </c>
      <c r="L212" s="22"/>
      <c r="M212" s="27"/>
      <c r="N212" s="57">
        <f t="shared" si="10"/>
        <v>0</v>
      </c>
      <c r="O212" s="59">
        <f t="shared" si="11"/>
        <v>0</v>
      </c>
    </row>
    <row r="213" spans="1:15" ht="15.75">
      <c r="A213" s="9">
        <v>210</v>
      </c>
      <c r="B213" s="18"/>
      <c r="C213" s="2"/>
      <c r="D213" s="3"/>
      <c r="E213" s="19"/>
      <c r="F213" s="14"/>
      <c r="G213" s="7"/>
      <c r="H213" s="8"/>
      <c r="I213" s="11"/>
      <c r="J213" s="31" t="str">
        <f>IF(I213="","",VLOOKUP(I213,parametres!$D$3:$E$38,2,FALSE))</f>
        <v/>
      </c>
      <c r="K213" s="32" t="str">
        <f t="shared" si="9"/>
        <v xml:space="preserve"> </v>
      </c>
      <c r="L213" s="22"/>
      <c r="M213" s="27"/>
      <c r="N213" s="57">
        <f t="shared" si="10"/>
        <v>0</v>
      </c>
      <c r="O213" s="59">
        <f t="shared" si="11"/>
        <v>0</v>
      </c>
    </row>
    <row r="214" spans="1:15">
      <c r="A214" s="5">
        <v>211</v>
      </c>
      <c r="B214" s="18"/>
      <c r="C214" s="2"/>
      <c r="D214" s="3"/>
      <c r="E214" s="12"/>
      <c r="F214" s="14"/>
      <c r="G214" s="7"/>
      <c r="H214" s="8"/>
      <c r="I214" s="11"/>
      <c r="J214" s="31" t="str">
        <f>IF(I214="","",VLOOKUP(I214,parametres!$D$3:$E$38,2,FALSE))</f>
        <v/>
      </c>
      <c r="K214" s="32" t="str">
        <f t="shared" si="9"/>
        <v xml:space="preserve"> </v>
      </c>
      <c r="L214" s="22"/>
      <c r="M214" s="27"/>
      <c r="N214" s="57">
        <f t="shared" si="10"/>
        <v>0</v>
      </c>
      <c r="O214" s="59">
        <f t="shared" si="11"/>
        <v>0</v>
      </c>
    </row>
    <row r="215" spans="1:15">
      <c r="A215" s="9">
        <v>212</v>
      </c>
      <c r="B215" s="18"/>
      <c r="C215" s="2"/>
      <c r="D215" s="3"/>
      <c r="E215" s="13"/>
      <c r="F215" s="14"/>
      <c r="G215" s="7"/>
      <c r="H215" s="8"/>
      <c r="I215" s="11"/>
      <c r="J215" s="31" t="str">
        <f>IF(I215="","",VLOOKUP(I215,parametres!$D$3:$E$38,2,FALSE))</f>
        <v/>
      </c>
      <c r="K215" s="32" t="str">
        <f t="shared" si="9"/>
        <v xml:space="preserve"> </v>
      </c>
      <c r="L215" s="22"/>
      <c r="M215" s="27"/>
      <c r="N215" s="57">
        <f t="shared" si="10"/>
        <v>0</v>
      </c>
      <c r="O215" s="59">
        <f t="shared" si="11"/>
        <v>0</v>
      </c>
    </row>
    <row r="216" spans="1:15">
      <c r="A216" s="5">
        <v>213</v>
      </c>
      <c r="B216" s="18"/>
      <c r="C216" s="2"/>
      <c r="D216" s="3"/>
      <c r="E216" s="12"/>
      <c r="F216" s="14"/>
      <c r="G216" s="7"/>
      <c r="H216" s="8"/>
      <c r="I216" s="11"/>
      <c r="J216" s="31" t="str">
        <f>IF(I216="","",VLOOKUP(I216,parametres!$D$3:$E$38,2,FALSE))</f>
        <v/>
      </c>
      <c r="K216" s="32" t="str">
        <f t="shared" si="9"/>
        <v xml:space="preserve"> </v>
      </c>
      <c r="L216" s="22"/>
      <c r="M216" s="27"/>
      <c r="N216" s="57">
        <f t="shared" si="10"/>
        <v>0</v>
      </c>
      <c r="O216" s="59">
        <f t="shared" si="11"/>
        <v>0</v>
      </c>
    </row>
    <row r="217" spans="1:15">
      <c r="A217" s="9">
        <v>214</v>
      </c>
      <c r="B217" s="18"/>
      <c r="C217" s="2"/>
      <c r="D217" s="3"/>
      <c r="E217" s="13"/>
      <c r="F217" s="14"/>
      <c r="G217" s="7"/>
      <c r="H217" s="8"/>
      <c r="I217" s="11"/>
      <c r="J217" s="31" t="str">
        <f>IF(I217="","",VLOOKUP(I217,parametres!$D$3:$E$38,2,FALSE))</f>
        <v/>
      </c>
      <c r="K217" s="32" t="str">
        <f t="shared" si="9"/>
        <v xml:space="preserve"> </v>
      </c>
      <c r="L217" s="22"/>
      <c r="M217" s="27"/>
      <c r="N217" s="57">
        <f t="shared" si="10"/>
        <v>0</v>
      </c>
      <c r="O217" s="59">
        <f t="shared" si="11"/>
        <v>0</v>
      </c>
    </row>
    <row r="218" spans="1:15">
      <c r="A218" s="5">
        <v>215</v>
      </c>
      <c r="B218" s="18"/>
      <c r="C218" s="2"/>
      <c r="D218" s="3"/>
      <c r="E218" s="13"/>
      <c r="F218" s="14"/>
      <c r="G218" s="7"/>
      <c r="H218" s="8"/>
      <c r="I218" s="11"/>
      <c r="J218" s="31" t="str">
        <f>IF(I218="","",VLOOKUP(I218,parametres!$D$3:$E$38,2,FALSE))</f>
        <v/>
      </c>
      <c r="K218" s="32" t="str">
        <f t="shared" si="9"/>
        <v xml:space="preserve"> </v>
      </c>
      <c r="L218" s="22"/>
      <c r="M218" s="27"/>
      <c r="N218" s="57">
        <f t="shared" si="10"/>
        <v>0</v>
      </c>
      <c r="O218" s="59">
        <f t="shared" si="11"/>
        <v>0</v>
      </c>
    </row>
    <row r="219" spans="1:15">
      <c r="A219" s="9">
        <v>216</v>
      </c>
      <c r="B219" s="18"/>
      <c r="C219" s="2"/>
      <c r="D219" s="3"/>
      <c r="E219" s="13"/>
      <c r="F219" s="14"/>
      <c r="G219" s="7"/>
      <c r="H219" s="8"/>
      <c r="I219" s="11"/>
      <c r="J219" s="31" t="str">
        <f>IF(I219="","",VLOOKUP(I219,parametres!$D$3:$E$38,2,FALSE))</f>
        <v/>
      </c>
      <c r="K219" s="32" t="str">
        <f t="shared" si="9"/>
        <v xml:space="preserve"> </v>
      </c>
      <c r="L219" s="22"/>
      <c r="M219" s="27"/>
      <c r="N219" s="57">
        <f t="shared" si="10"/>
        <v>0</v>
      </c>
      <c r="O219" s="59">
        <f t="shared" si="11"/>
        <v>0</v>
      </c>
    </row>
    <row r="220" spans="1:15">
      <c r="A220" s="5">
        <v>217</v>
      </c>
      <c r="B220" s="18"/>
      <c r="C220" s="2"/>
      <c r="D220" s="3"/>
      <c r="E220" s="15"/>
      <c r="F220" s="14"/>
      <c r="G220" s="7"/>
      <c r="H220" s="8"/>
      <c r="I220" s="11"/>
      <c r="J220" s="31" t="str">
        <f>IF(I220="","",VLOOKUP(I220,parametres!$D$3:$E$38,2,FALSE))</f>
        <v/>
      </c>
      <c r="K220" s="32" t="str">
        <f t="shared" si="9"/>
        <v xml:space="preserve"> </v>
      </c>
      <c r="L220" s="22"/>
      <c r="M220" s="27"/>
      <c r="N220" s="57">
        <f t="shared" si="10"/>
        <v>0</v>
      </c>
      <c r="O220" s="59">
        <f t="shared" si="11"/>
        <v>0</v>
      </c>
    </row>
    <row r="221" spans="1:15">
      <c r="A221" s="9">
        <v>218</v>
      </c>
      <c r="B221" s="18"/>
      <c r="C221" s="2"/>
      <c r="D221" s="3"/>
      <c r="E221" s="13"/>
      <c r="F221" s="14"/>
      <c r="G221" s="7"/>
      <c r="H221" s="8"/>
      <c r="I221" s="11"/>
      <c r="J221" s="31" t="str">
        <f>IF(I221="","",VLOOKUP(I221,parametres!$D$3:$E$38,2,FALSE))</f>
        <v/>
      </c>
      <c r="K221" s="32" t="str">
        <f t="shared" si="9"/>
        <v xml:space="preserve"> </v>
      </c>
      <c r="L221" s="22"/>
      <c r="M221" s="27"/>
      <c r="N221" s="57">
        <f t="shared" si="10"/>
        <v>0</v>
      </c>
      <c r="O221" s="59">
        <f t="shared" si="11"/>
        <v>0</v>
      </c>
    </row>
    <row r="222" spans="1:15">
      <c r="A222" s="5">
        <v>219</v>
      </c>
      <c r="B222" s="18"/>
      <c r="C222" s="2"/>
      <c r="D222" s="3"/>
      <c r="E222" s="13"/>
      <c r="F222" s="14"/>
      <c r="G222" s="7"/>
      <c r="H222" s="8"/>
      <c r="I222" s="11"/>
      <c r="J222" s="31" t="str">
        <f>IF(I222="","",VLOOKUP(I222,parametres!$D$3:$E$38,2,FALSE))</f>
        <v/>
      </c>
      <c r="K222" s="32" t="str">
        <f t="shared" si="9"/>
        <v xml:space="preserve"> </v>
      </c>
      <c r="L222" s="22"/>
      <c r="M222" s="27"/>
      <c r="N222" s="57">
        <f t="shared" si="10"/>
        <v>0</v>
      </c>
      <c r="O222" s="59">
        <f t="shared" si="11"/>
        <v>0</v>
      </c>
    </row>
    <row r="223" spans="1:15">
      <c r="A223" s="9">
        <v>220</v>
      </c>
      <c r="B223" s="18"/>
      <c r="C223" s="2"/>
      <c r="D223" s="3"/>
      <c r="E223" s="13"/>
      <c r="F223" s="14"/>
      <c r="G223" s="7"/>
      <c r="H223" s="8"/>
      <c r="I223" s="11"/>
      <c r="J223" s="31" t="str">
        <f>IF(I223="","",VLOOKUP(I223,parametres!$D$3:$E$38,2,FALSE))</f>
        <v/>
      </c>
      <c r="K223" s="32" t="str">
        <f t="shared" si="9"/>
        <v xml:space="preserve"> </v>
      </c>
      <c r="L223" s="22"/>
      <c r="M223" s="27"/>
      <c r="N223" s="57">
        <f t="shared" si="10"/>
        <v>0</v>
      </c>
      <c r="O223" s="59">
        <f t="shared" si="11"/>
        <v>0</v>
      </c>
    </row>
    <row r="224" spans="1:15">
      <c r="A224" s="5">
        <v>221</v>
      </c>
      <c r="B224" s="18"/>
      <c r="C224" s="2"/>
      <c r="D224" s="3"/>
      <c r="E224" s="13"/>
      <c r="F224" s="14"/>
      <c r="G224" s="7"/>
      <c r="H224" s="8"/>
      <c r="I224" s="11"/>
      <c r="J224" s="31" t="str">
        <f>IF(I224="","",VLOOKUP(I224,parametres!$D$3:$E$38,2,FALSE))</f>
        <v/>
      </c>
      <c r="K224" s="32" t="str">
        <f t="shared" si="9"/>
        <v xml:space="preserve"> </v>
      </c>
      <c r="L224" s="22"/>
      <c r="M224" s="27"/>
      <c r="N224" s="57">
        <f t="shared" si="10"/>
        <v>0</v>
      </c>
      <c r="O224" s="59">
        <f t="shared" si="11"/>
        <v>0</v>
      </c>
    </row>
    <row r="225" spans="1:15">
      <c r="A225" s="9">
        <v>222</v>
      </c>
      <c r="B225" s="18"/>
      <c r="C225" s="2"/>
      <c r="D225" s="3"/>
      <c r="E225" s="13"/>
      <c r="F225" s="14"/>
      <c r="G225" s="7"/>
      <c r="H225" s="8"/>
      <c r="I225" s="11"/>
      <c r="J225" s="31" t="str">
        <f>IF(I225="","",VLOOKUP(I225,parametres!$D$3:$E$38,2,FALSE))</f>
        <v/>
      </c>
      <c r="K225" s="32" t="str">
        <f t="shared" si="9"/>
        <v xml:space="preserve"> </v>
      </c>
      <c r="L225" s="22"/>
      <c r="M225" s="27"/>
      <c r="N225" s="57">
        <f t="shared" si="10"/>
        <v>0</v>
      </c>
      <c r="O225" s="59">
        <f t="shared" si="11"/>
        <v>0</v>
      </c>
    </row>
    <row r="226" spans="1:15">
      <c r="A226" s="5">
        <v>223</v>
      </c>
      <c r="B226" s="18"/>
      <c r="C226" s="2"/>
      <c r="D226" s="3"/>
      <c r="E226" s="13"/>
      <c r="F226" s="14"/>
      <c r="G226" s="7"/>
      <c r="H226" s="8"/>
      <c r="I226" s="11"/>
      <c r="J226" s="31" t="str">
        <f>IF(I226="","",VLOOKUP(I226,parametres!$D$3:$E$38,2,FALSE))</f>
        <v/>
      </c>
      <c r="K226" s="32" t="str">
        <f t="shared" si="9"/>
        <v xml:space="preserve"> </v>
      </c>
      <c r="L226" s="22"/>
      <c r="M226" s="27"/>
      <c r="N226" s="57">
        <f t="shared" si="10"/>
        <v>0</v>
      </c>
      <c r="O226" s="59">
        <f t="shared" si="11"/>
        <v>0</v>
      </c>
    </row>
    <row r="227" spans="1:15">
      <c r="A227" s="9">
        <v>224</v>
      </c>
      <c r="B227" s="18"/>
      <c r="C227" s="2"/>
      <c r="D227" s="3"/>
      <c r="E227" s="13"/>
      <c r="F227" s="14"/>
      <c r="G227" s="7"/>
      <c r="H227" s="8"/>
      <c r="I227" s="11"/>
      <c r="J227" s="31" t="str">
        <f>IF(I227="","",VLOOKUP(I227,parametres!$D$3:$E$38,2,FALSE))</f>
        <v/>
      </c>
      <c r="K227" s="32" t="str">
        <f t="shared" si="9"/>
        <v xml:space="preserve"> </v>
      </c>
      <c r="L227" s="22"/>
      <c r="M227" s="27"/>
      <c r="N227" s="57">
        <f t="shared" si="10"/>
        <v>0</v>
      </c>
      <c r="O227" s="59">
        <f t="shared" si="11"/>
        <v>0</v>
      </c>
    </row>
    <row r="228" spans="1:15">
      <c r="A228" s="5">
        <v>225</v>
      </c>
      <c r="B228" s="18"/>
      <c r="C228" s="2"/>
      <c r="D228" s="3"/>
      <c r="E228" s="13"/>
      <c r="F228" s="14"/>
      <c r="G228" s="7"/>
      <c r="H228" s="8"/>
      <c r="I228" s="11"/>
      <c r="J228" s="31" t="str">
        <f>IF(I228="","",VLOOKUP(I228,parametres!$D$3:$E$38,2,FALSE))</f>
        <v/>
      </c>
      <c r="K228" s="32" t="str">
        <f t="shared" si="9"/>
        <v xml:space="preserve"> </v>
      </c>
      <c r="L228" s="22"/>
      <c r="M228" s="27"/>
      <c r="N228" s="57">
        <f t="shared" si="10"/>
        <v>0</v>
      </c>
      <c r="O228" s="59">
        <f t="shared" si="11"/>
        <v>0</v>
      </c>
    </row>
    <row r="229" spans="1:15">
      <c r="A229" s="9">
        <v>226</v>
      </c>
      <c r="B229" s="18"/>
      <c r="C229" s="2"/>
      <c r="D229" s="3"/>
      <c r="E229" s="13"/>
      <c r="F229" s="14"/>
      <c r="G229" s="7"/>
      <c r="H229" s="8"/>
      <c r="I229" s="11"/>
      <c r="J229" s="31" t="str">
        <f>IF(I229="","",VLOOKUP(I229,parametres!$D$3:$E$38,2,FALSE))</f>
        <v/>
      </c>
      <c r="K229" s="32" t="str">
        <f t="shared" si="9"/>
        <v xml:space="preserve"> </v>
      </c>
      <c r="L229" s="22"/>
      <c r="M229" s="27"/>
      <c r="N229" s="57">
        <f t="shared" si="10"/>
        <v>0</v>
      </c>
      <c r="O229" s="59">
        <f t="shared" si="11"/>
        <v>0</v>
      </c>
    </row>
    <row r="230" spans="1:15">
      <c r="A230" s="5">
        <v>227</v>
      </c>
      <c r="B230" s="18"/>
      <c r="C230" s="2"/>
      <c r="D230" s="3"/>
      <c r="E230" s="13"/>
      <c r="F230" s="14"/>
      <c r="G230" s="7"/>
      <c r="H230" s="8"/>
      <c r="I230" s="11"/>
      <c r="J230" s="31" t="str">
        <f>IF(I230="","",VLOOKUP(I230,parametres!$D$3:$E$38,2,FALSE))</f>
        <v/>
      </c>
      <c r="K230" s="32" t="str">
        <f t="shared" si="9"/>
        <v xml:space="preserve"> </v>
      </c>
      <c r="L230" s="22"/>
      <c r="M230" s="27"/>
      <c r="N230" s="57">
        <f t="shared" si="10"/>
        <v>0</v>
      </c>
      <c r="O230" s="59">
        <f t="shared" si="11"/>
        <v>0</v>
      </c>
    </row>
    <row r="231" spans="1:15">
      <c r="A231" s="9">
        <v>228</v>
      </c>
      <c r="B231" s="18"/>
      <c r="C231" s="2"/>
      <c r="D231" s="3"/>
      <c r="E231" s="13"/>
      <c r="F231" s="14"/>
      <c r="G231" s="7"/>
      <c r="H231" s="8"/>
      <c r="I231" s="11"/>
      <c r="J231" s="31" t="str">
        <f>IF(I231="","",VLOOKUP(I231,parametres!$D$3:$E$38,2,FALSE))</f>
        <v/>
      </c>
      <c r="K231" s="32" t="str">
        <f t="shared" si="9"/>
        <v xml:space="preserve"> </v>
      </c>
      <c r="L231" s="22"/>
      <c r="M231" s="27"/>
      <c r="N231" s="57">
        <f t="shared" si="10"/>
        <v>0</v>
      </c>
      <c r="O231" s="59">
        <f t="shared" si="11"/>
        <v>0</v>
      </c>
    </row>
    <row r="232" spans="1:15">
      <c r="A232" s="5">
        <v>229</v>
      </c>
      <c r="B232" s="18"/>
      <c r="C232" s="2"/>
      <c r="D232" s="3"/>
      <c r="E232" s="12"/>
      <c r="F232" s="14"/>
      <c r="G232" s="7"/>
      <c r="H232" s="8"/>
      <c r="I232" s="11"/>
      <c r="J232" s="31" t="str">
        <f>IF(I232="","",VLOOKUP(I232,parametres!$D$3:$E$38,2,FALSE))</f>
        <v/>
      </c>
      <c r="K232" s="32" t="str">
        <f t="shared" si="9"/>
        <v xml:space="preserve"> </v>
      </c>
      <c r="L232" s="22"/>
      <c r="M232" s="27"/>
      <c r="N232" s="57">
        <f t="shared" si="10"/>
        <v>0</v>
      </c>
      <c r="O232" s="59">
        <f t="shared" si="11"/>
        <v>0</v>
      </c>
    </row>
    <row r="233" spans="1:15">
      <c r="A233" s="9">
        <v>230</v>
      </c>
      <c r="B233" s="18"/>
      <c r="C233" s="2"/>
      <c r="D233" s="3"/>
      <c r="E233" s="12"/>
      <c r="F233" s="14"/>
      <c r="G233" s="7"/>
      <c r="H233" s="8"/>
      <c r="I233" s="11"/>
      <c r="J233" s="31" t="str">
        <f>IF(I233="","",VLOOKUP(I233,parametres!$D$3:$E$38,2,FALSE))</f>
        <v/>
      </c>
      <c r="K233" s="32" t="str">
        <f t="shared" si="9"/>
        <v xml:space="preserve"> </v>
      </c>
      <c r="L233" s="22"/>
      <c r="M233" s="27"/>
      <c r="N233" s="57">
        <f t="shared" si="10"/>
        <v>0</v>
      </c>
      <c r="O233" s="59">
        <f t="shared" si="11"/>
        <v>0</v>
      </c>
    </row>
    <row r="234" spans="1:15">
      <c r="A234" s="5">
        <v>231</v>
      </c>
      <c r="B234" s="18"/>
      <c r="C234" s="2"/>
      <c r="D234" s="3"/>
      <c r="E234" s="13"/>
      <c r="F234" s="14"/>
      <c r="G234" s="7"/>
      <c r="H234" s="8"/>
      <c r="I234" s="11"/>
      <c r="J234" s="31" t="str">
        <f>IF(I234="","",VLOOKUP(I234,parametres!$D$3:$E$38,2,FALSE))</f>
        <v/>
      </c>
      <c r="K234" s="32" t="str">
        <f t="shared" si="9"/>
        <v xml:space="preserve"> </v>
      </c>
      <c r="L234" s="22"/>
      <c r="M234" s="27"/>
      <c r="N234" s="57">
        <f t="shared" si="10"/>
        <v>0</v>
      </c>
      <c r="O234" s="59">
        <f t="shared" si="11"/>
        <v>0</v>
      </c>
    </row>
    <row r="235" spans="1:15">
      <c r="A235" s="9">
        <v>232</v>
      </c>
      <c r="B235" s="18"/>
      <c r="C235" s="2"/>
      <c r="D235" s="3"/>
      <c r="E235" s="13"/>
      <c r="F235" s="14"/>
      <c r="G235" s="7"/>
      <c r="H235" s="8"/>
      <c r="I235" s="11"/>
      <c r="J235" s="31" t="str">
        <f>IF(I235="","",VLOOKUP(I235,parametres!$D$3:$E$38,2,FALSE))</f>
        <v/>
      </c>
      <c r="K235" s="32" t="str">
        <f t="shared" si="9"/>
        <v xml:space="preserve"> </v>
      </c>
      <c r="L235" s="22"/>
      <c r="M235" s="27"/>
      <c r="N235" s="57">
        <f t="shared" si="10"/>
        <v>0</v>
      </c>
      <c r="O235" s="59">
        <f t="shared" si="11"/>
        <v>0</v>
      </c>
    </row>
    <row r="236" spans="1:15">
      <c r="A236" s="5">
        <v>233</v>
      </c>
      <c r="B236" s="18"/>
      <c r="C236" s="2"/>
      <c r="D236" s="3"/>
      <c r="E236" s="13"/>
      <c r="F236" s="14"/>
      <c r="G236" s="7"/>
      <c r="H236" s="8"/>
      <c r="I236" s="11"/>
      <c r="J236" s="31" t="str">
        <f>IF(I236="","",VLOOKUP(I236,parametres!$D$3:$E$38,2,FALSE))</f>
        <v/>
      </c>
      <c r="K236" s="32" t="str">
        <f t="shared" si="9"/>
        <v xml:space="preserve"> </v>
      </c>
      <c r="L236" s="22"/>
      <c r="M236" s="27"/>
      <c r="N236" s="57">
        <f t="shared" si="10"/>
        <v>0</v>
      </c>
      <c r="O236" s="59">
        <f t="shared" si="11"/>
        <v>0</v>
      </c>
    </row>
    <row r="237" spans="1:15">
      <c r="A237" s="9">
        <v>234</v>
      </c>
      <c r="B237" s="18"/>
      <c r="C237" s="2"/>
      <c r="D237" s="3"/>
      <c r="E237" s="13"/>
      <c r="F237" s="14"/>
      <c r="G237" s="7"/>
      <c r="H237" s="8"/>
      <c r="I237" s="11"/>
      <c r="J237" s="31" t="str">
        <f>IF(I237="","",VLOOKUP(I237,parametres!$D$3:$E$38,2,FALSE))</f>
        <v/>
      </c>
      <c r="K237" s="32" t="str">
        <f t="shared" si="9"/>
        <v xml:space="preserve"> </v>
      </c>
      <c r="L237" s="22"/>
      <c r="M237" s="27"/>
      <c r="N237" s="57">
        <f t="shared" si="10"/>
        <v>0</v>
      </c>
      <c r="O237" s="59">
        <f t="shared" si="11"/>
        <v>0</v>
      </c>
    </row>
    <row r="238" spans="1:15">
      <c r="A238" s="5">
        <v>235</v>
      </c>
      <c r="B238" s="18"/>
      <c r="C238" s="2"/>
      <c r="D238" s="3"/>
      <c r="E238" s="13"/>
      <c r="F238" s="14"/>
      <c r="G238" s="7"/>
      <c r="H238" s="8"/>
      <c r="I238" s="11"/>
      <c r="J238" s="31" t="str">
        <f>IF(I238="","",VLOOKUP(I238,parametres!$D$3:$E$38,2,FALSE))</f>
        <v/>
      </c>
      <c r="K238" s="32" t="str">
        <f t="shared" si="9"/>
        <v xml:space="preserve"> </v>
      </c>
      <c r="L238" s="22"/>
      <c r="M238" s="27"/>
      <c r="N238" s="57">
        <f t="shared" si="10"/>
        <v>0</v>
      </c>
      <c r="O238" s="59">
        <f t="shared" si="11"/>
        <v>0</v>
      </c>
    </row>
    <row r="239" spans="1:15">
      <c r="A239" s="9">
        <v>236</v>
      </c>
      <c r="B239" s="18"/>
      <c r="C239" s="2"/>
      <c r="D239" s="3"/>
      <c r="E239" s="13"/>
      <c r="F239" s="14"/>
      <c r="G239" s="7"/>
      <c r="H239" s="8"/>
      <c r="I239" s="11"/>
      <c r="J239" s="31" t="str">
        <f>IF(I239="","",VLOOKUP(I239,parametres!$D$3:$E$38,2,FALSE))</f>
        <v/>
      </c>
      <c r="K239" s="32" t="str">
        <f t="shared" si="9"/>
        <v xml:space="preserve"> </v>
      </c>
      <c r="L239" s="22"/>
      <c r="M239" s="27"/>
      <c r="N239" s="57">
        <f t="shared" si="10"/>
        <v>0</v>
      </c>
      <c r="O239" s="59">
        <f t="shared" si="11"/>
        <v>0</v>
      </c>
    </row>
    <row r="240" spans="1:15">
      <c r="A240" s="5">
        <v>237</v>
      </c>
      <c r="B240" s="18"/>
      <c r="C240" s="2"/>
      <c r="D240" s="3"/>
      <c r="E240" s="12"/>
      <c r="F240" s="14"/>
      <c r="G240" s="7"/>
      <c r="H240" s="8"/>
      <c r="I240" s="11"/>
      <c r="J240" s="31" t="str">
        <f>IF(I240="","",VLOOKUP(I240,parametres!$D$3:$E$38,2,FALSE))</f>
        <v/>
      </c>
      <c r="K240" s="32" t="str">
        <f t="shared" si="9"/>
        <v xml:space="preserve"> </v>
      </c>
      <c r="L240" s="22"/>
      <c r="M240" s="27"/>
      <c r="N240" s="57">
        <f t="shared" si="10"/>
        <v>0</v>
      </c>
      <c r="O240" s="59">
        <f t="shared" si="11"/>
        <v>0</v>
      </c>
    </row>
    <row r="241" spans="1:15">
      <c r="A241" s="9">
        <v>238</v>
      </c>
      <c r="B241" s="18"/>
      <c r="C241" s="2"/>
      <c r="D241" s="3"/>
      <c r="E241" s="12"/>
      <c r="F241" s="14"/>
      <c r="G241" s="7"/>
      <c r="H241" s="8"/>
      <c r="I241" s="11"/>
      <c r="J241" s="31" t="str">
        <f>IF(I241="","",VLOOKUP(I241,parametres!$D$3:$E$38,2,FALSE))</f>
        <v/>
      </c>
      <c r="K241" s="32" t="str">
        <f t="shared" si="9"/>
        <v xml:space="preserve"> </v>
      </c>
      <c r="L241" s="22"/>
      <c r="M241" s="27"/>
      <c r="N241" s="57">
        <f t="shared" si="10"/>
        <v>0</v>
      </c>
      <c r="O241" s="59">
        <f t="shared" si="11"/>
        <v>0</v>
      </c>
    </row>
    <row r="242" spans="1:15">
      <c r="A242" s="5">
        <v>239</v>
      </c>
      <c r="B242" s="18"/>
      <c r="C242" s="2"/>
      <c r="D242" s="3"/>
      <c r="E242" s="12"/>
      <c r="F242" s="14"/>
      <c r="G242" s="7"/>
      <c r="H242" s="8"/>
      <c r="I242" s="11"/>
      <c r="J242" s="31" t="str">
        <f>IF(I242="","",VLOOKUP(I242,parametres!$D$3:$E$38,2,FALSE))</f>
        <v/>
      </c>
      <c r="K242" s="32" t="str">
        <f t="shared" si="9"/>
        <v xml:space="preserve"> </v>
      </c>
      <c r="L242" s="22"/>
      <c r="M242" s="27"/>
      <c r="N242" s="57">
        <f t="shared" si="10"/>
        <v>0</v>
      </c>
      <c r="O242" s="59">
        <f t="shared" si="11"/>
        <v>0</v>
      </c>
    </row>
    <row r="243" spans="1:15">
      <c r="A243" s="9">
        <v>240</v>
      </c>
      <c r="B243" s="18"/>
      <c r="C243" s="2"/>
      <c r="D243" s="3"/>
      <c r="E243" s="12"/>
      <c r="F243" s="14"/>
      <c r="G243" s="7"/>
      <c r="H243" s="8"/>
      <c r="I243" s="11"/>
      <c r="J243" s="31" t="str">
        <f>IF(I243="","",VLOOKUP(I243,parametres!$D$3:$E$38,2,FALSE))</f>
        <v/>
      </c>
      <c r="K243" s="32" t="str">
        <f t="shared" si="9"/>
        <v xml:space="preserve"> </v>
      </c>
      <c r="L243" s="22"/>
      <c r="M243" s="27"/>
      <c r="N243" s="57">
        <f t="shared" si="10"/>
        <v>0</v>
      </c>
      <c r="O243" s="59">
        <f t="shared" si="11"/>
        <v>0</v>
      </c>
    </row>
    <row r="244" spans="1:15">
      <c r="A244" s="5">
        <v>241</v>
      </c>
      <c r="B244" s="18"/>
      <c r="C244" s="2"/>
      <c r="D244" s="3"/>
      <c r="E244" s="13"/>
      <c r="F244" s="14"/>
      <c r="G244" s="7"/>
      <c r="H244" s="8"/>
      <c r="I244" s="11"/>
      <c r="J244" s="31" t="str">
        <f>IF(I244="","",VLOOKUP(I244,parametres!$D$3:$E$38,2,FALSE))</f>
        <v/>
      </c>
      <c r="K244" s="32" t="str">
        <f t="shared" si="9"/>
        <v xml:space="preserve"> </v>
      </c>
      <c r="L244" s="22"/>
      <c r="M244" s="27"/>
      <c r="N244" s="57">
        <f t="shared" si="10"/>
        <v>0</v>
      </c>
      <c r="O244" s="59">
        <f t="shared" si="11"/>
        <v>0</v>
      </c>
    </row>
    <row r="245" spans="1:15">
      <c r="A245" s="9">
        <v>242</v>
      </c>
      <c r="B245" s="18"/>
      <c r="C245" s="2"/>
      <c r="D245" s="3"/>
      <c r="E245" s="13"/>
      <c r="F245" s="14"/>
      <c r="G245" s="7"/>
      <c r="H245" s="8"/>
      <c r="I245" s="11"/>
      <c r="J245" s="31" t="str">
        <f>IF(I245="","",VLOOKUP(I245,parametres!$D$3:$E$38,2,FALSE))</f>
        <v/>
      </c>
      <c r="K245" s="32" t="str">
        <f t="shared" si="9"/>
        <v xml:space="preserve"> </v>
      </c>
      <c r="L245" s="22"/>
      <c r="M245" s="27"/>
      <c r="N245" s="57">
        <f t="shared" si="10"/>
        <v>0</v>
      </c>
      <c r="O245" s="59">
        <f t="shared" si="11"/>
        <v>0</v>
      </c>
    </row>
    <row r="246" spans="1:15">
      <c r="A246" s="5">
        <v>243</v>
      </c>
      <c r="B246" s="18"/>
      <c r="C246" s="2"/>
      <c r="D246" s="3"/>
      <c r="E246" s="13"/>
      <c r="F246" s="14"/>
      <c r="G246" s="7"/>
      <c r="H246" s="8"/>
      <c r="I246" s="11"/>
      <c r="J246" s="31" t="str">
        <f>IF(I246="","",VLOOKUP(I246,parametres!$D$3:$E$38,2,FALSE))</f>
        <v/>
      </c>
      <c r="K246" s="32" t="str">
        <f t="shared" si="9"/>
        <v xml:space="preserve"> </v>
      </c>
      <c r="L246" s="22"/>
      <c r="M246" s="27"/>
      <c r="N246" s="57">
        <f t="shared" si="10"/>
        <v>0</v>
      </c>
      <c r="O246" s="59">
        <f t="shared" si="11"/>
        <v>0</v>
      </c>
    </row>
    <row r="247" spans="1:15">
      <c r="A247" s="9">
        <v>244</v>
      </c>
      <c r="B247" s="18"/>
      <c r="C247" s="2"/>
      <c r="D247" s="3"/>
      <c r="E247" s="13"/>
      <c r="F247" s="14"/>
      <c r="G247" s="7"/>
      <c r="H247" s="8"/>
      <c r="I247" s="11"/>
      <c r="J247" s="31" t="str">
        <f>IF(I247="","",VLOOKUP(I247,parametres!$D$3:$E$38,2,FALSE))</f>
        <v/>
      </c>
      <c r="K247" s="32" t="str">
        <f t="shared" si="9"/>
        <v xml:space="preserve"> </v>
      </c>
      <c r="L247" s="22"/>
      <c r="M247" s="27"/>
      <c r="N247" s="57">
        <f t="shared" si="10"/>
        <v>0</v>
      </c>
      <c r="O247" s="59">
        <f t="shared" si="11"/>
        <v>0</v>
      </c>
    </row>
    <row r="248" spans="1:15">
      <c r="A248" s="5">
        <v>245</v>
      </c>
      <c r="B248" s="18"/>
      <c r="C248" s="2"/>
      <c r="D248" s="3"/>
      <c r="E248" s="13"/>
      <c r="F248" s="14"/>
      <c r="G248" s="7"/>
      <c r="H248" s="8"/>
      <c r="I248" s="11"/>
      <c r="J248" s="31" t="str">
        <f>IF(I248="","",VLOOKUP(I248,parametres!$D$3:$E$38,2,FALSE))</f>
        <v/>
      </c>
      <c r="K248" s="32" t="str">
        <f t="shared" si="9"/>
        <v xml:space="preserve"> </v>
      </c>
      <c r="L248" s="22"/>
      <c r="M248" s="27"/>
      <c r="N248" s="57">
        <f t="shared" si="10"/>
        <v>0</v>
      </c>
      <c r="O248" s="59">
        <f t="shared" si="11"/>
        <v>0</v>
      </c>
    </row>
    <row r="249" spans="1:15">
      <c r="A249" s="9">
        <v>246</v>
      </c>
      <c r="B249" s="18"/>
      <c r="C249" s="2"/>
      <c r="D249" s="3"/>
      <c r="E249" s="13"/>
      <c r="F249" s="14"/>
      <c r="G249" s="7"/>
      <c r="H249" s="8"/>
      <c r="I249" s="11"/>
      <c r="J249" s="31" t="str">
        <f>IF(I249="","",VLOOKUP(I249,parametres!$D$3:$E$38,2,FALSE))</f>
        <v/>
      </c>
      <c r="K249" s="32" t="str">
        <f t="shared" si="9"/>
        <v xml:space="preserve"> </v>
      </c>
      <c r="L249" s="22"/>
      <c r="M249" s="27"/>
      <c r="N249" s="57">
        <f t="shared" si="10"/>
        <v>0</v>
      </c>
      <c r="O249" s="59">
        <f t="shared" si="11"/>
        <v>0</v>
      </c>
    </row>
    <row r="250" spans="1:15">
      <c r="A250" s="5">
        <v>247</v>
      </c>
      <c r="B250" s="18"/>
      <c r="C250" s="2"/>
      <c r="D250" s="3"/>
      <c r="E250" s="12"/>
      <c r="F250" s="14"/>
      <c r="G250" s="7"/>
      <c r="H250" s="8"/>
      <c r="I250" s="11"/>
      <c r="J250" s="31" t="str">
        <f>IF(I250="","",VLOOKUP(I250,parametres!$D$3:$E$38,2,FALSE))</f>
        <v/>
      </c>
      <c r="K250" s="32" t="str">
        <f t="shared" si="9"/>
        <v xml:space="preserve"> </v>
      </c>
      <c r="L250" s="22"/>
      <c r="M250" s="27"/>
      <c r="N250" s="57">
        <f t="shared" si="10"/>
        <v>0</v>
      </c>
      <c r="O250" s="59">
        <f t="shared" si="11"/>
        <v>0</v>
      </c>
    </row>
    <row r="251" spans="1:15" ht="15.75">
      <c r="A251" s="9">
        <v>248</v>
      </c>
      <c r="B251" s="18"/>
      <c r="C251" s="2"/>
      <c r="D251" s="3"/>
      <c r="E251" s="19"/>
      <c r="F251" s="14"/>
      <c r="G251" s="7"/>
      <c r="H251" s="8"/>
      <c r="I251" s="11"/>
      <c r="J251" s="31" t="str">
        <f>IF(I251="","",VLOOKUP(I251,parametres!$D$3:$E$38,2,FALSE))</f>
        <v/>
      </c>
      <c r="K251" s="32" t="str">
        <f t="shared" si="9"/>
        <v xml:space="preserve"> </v>
      </c>
      <c r="L251" s="22"/>
      <c r="M251" s="27"/>
      <c r="N251" s="57">
        <f t="shared" si="10"/>
        <v>0</v>
      </c>
      <c r="O251" s="59">
        <f t="shared" si="11"/>
        <v>0</v>
      </c>
    </row>
    <row r="252" spans="1:15" ht="15.75">
      <c r="A252" s="5">
        <v>249</v>
      </c>
      <c r="B252" s="18"/>
      <c r="C252" s="2"/>
      <c r="D252" s="3"/>
      <c r="E252" s="19"/>
      <c r="F252" s="14"/>
      <c r="G252" s="7"/>
      <c r="H252" s="8"/>
      <c r="I252" s="11"/>
      <c r="J252" s="31" t="str">
        <f>IF(I252="","",VLOOKUP(I252,parametres!$D$3:$E$38,2,FALSE))</f>
        <v/>
      </c>
      <c r="K252" s="32" t="str">
        <f t="shared" si="9"/>
        <v xml:space="preserve"> </v>
      </c>
      <c r="L252" s="22"/>
      <c r="M252" s="27"/>
      <c r="N252" s="57">
        <f t="shared" si="10"/>
        <v>0</v>
      </c>
      <c r="O252" s="59">
        <f t="shared" si="11"/>
        <v>0</v>
      </c>
    </row>
    <row r="253" spans="1:15">
      <c r="A253" s="9">
        <v>250</v>
      </c>
      <c r="B253" s="18"/>
      <c r="C253" s="2"/>
      <c r="D253" s="3"/>
      <c r="E253" s="12"/>
      <c r="F253" s="14"/>
      <c r="G253" s="7"/>
      <c r="H253" s="8"/>
      <c r="I253" s="11"/>
      <c r="J253" s="31" t="str">
        <f>IF(I253="","",VLOOKUP(I253,parametres!$D$3:$E$38,2,FALSE))</f>
        <v/>
      </c>
      <c r="K253" s="32" t="str">
        <f t="shared" si="9"/>
        <v xml:space="preserve"> </v>
      </c>
      <c r="L253" s="22"/>
      <c r="M253" s="27"/>
      <c r="N253" s="57">
        <f t="shared" si="10"/>
        <v>0</v>
      </c>
      <c r="O253" s="59">
        <f t="shared" si="11"/>
        <v>0</v>
      </c>
    </row>
    <row r="254" spans="1:15">
      <c r="A254" s="5">
        <v>251</v>
      </c>
      <c r="B254" s="18"/>
      <c r="C254" s="2"/>
      <c r="D254" s="3"/>
      <c r="E254" s="12"/>
      <c r="F254" s="14"/>
      <c r="G254" s="7"/>
      <c r="H254" s="8"/>
      <c r="I254" s="11"/>
      <c r="J254" s="31" t="str">
        <f>IF(I254="","",VLOOKUP(I254,parametres!$D$3:$E$38,2,FALSE))</f>
        <v/>
      </c>
      <c r="K254" s="32" t="str">
        <f t="shared" si="9"/>
        <v xml:space="preserve"> </v>
      </c>
      <c r="L254" s="22"/>
      <c r="M254" s="27"/>
      <c r="N254" s="57">
        <f t="shared" si="10"/>
        <v>0</v>
      </c>
      <c r="O254" s="59">
        <f t="shared" si="11"/>
        <v>0</v>
      </c>
    </row>
    <row r="255" spans="1:15">
      <c r="A255" s="9">
        <v>252</v>
      </c>
      <c r="B255" s="18"/>
      <c r="C255" s="2"/>
      <c r="D255" s="3"/>
      <c r="E255" s="12"/>
      <c r="F255" s="14"/>
      <c r="G255" s="7"/>
      <c r="H255" s="8"/>
      <c r="I255" s="11"/>
      <c r="J255" s="31" t="str">
        <f>IF(I255="","",VLOOKUP(I255,parametres!$D$3:$E$38,2,FALSE))</f>
        <v/>
      </c>
      <c r="K255" s="32" t="str">
        <f t="shared" si="9"/>
        <v xml:space="preserve"> </v>
      </c>
      <c r="L255" s="22"/>
      <c r="M255" s="27"/>
      <c r="N255" s="57">
        <f t="shared" si="10"/>
        <v>0</v>
      </c>
      <c r="O255" s="59">
        <f t="shared" si="11"/>
        <v>0</v>
      </c>
    </row>
    <row r="256" spans="1:15">
      <c r="A256" s="5">
        <v>253</v>
      </c>
      <c r="B256" s="18"/>
      <c r="C256" s="2"/>
      <c r="D256" s="3"/>
      <c r="E256" s="13"/>
      <c r="F256" s="14"/>
      <c r="G256" s="7"/>
      <c r="H256" s="8"/>
      <c r="I256" s="11"/>
      <c r="J256" s="31" t="str">
        <f>IF(I256="","",VLOOKUP(I256,parametres!$D$3:$E$38,2,FALSE))</f>
        <v/>
      </c>
      <c r="K256" s="32" t="str">
        <f t="shared" si="9"/>
        <v xml:space="preserve"> </v>
      </c>
      <c r="L256" s="22"/>
      <c r="M256" s="27"/>
      <c r="N256" s="57">
        <f t="shared" si="10"/>
        <v>0</v>
      </c>
      <c r="O256" s="59">
        <f t="shared" si="11"/>
        <v>0</v>
      </c>
    </row>
    <row r="257" spans="1:15">
      <c r="A257" s="9">
        <v>254</v>
      </c>
      <c r="B257" s="18"/>
      <c r="C257" s="2"/>
      <c r="D257" s="3"/>
      <c r="E257" s="13"/>
      <c r="F257" s="14"/>
      <c r="G257" s="7"/>
      <c r="H257" s="8"/>
      <c r="I257" s="11"/>
      <c r="J257" s="31" t="str">
        <f>IF(I257="","",VLOOKUP(I257,parametres!$D$3:$E$38,2,FALSE))</f>
        <v/>
      </c>
      <c r="K257" s="32" t="str">
        <f t="shared" si="9"/>
        <v xml:space="preserve"> </v>
      </c>
      <c r="L257" s="22"/>
      <c r="M257" s="27"/>
      <c r="N257" s="57">
        <f t="shared" si="10"/>
        <v>0</v>
      </c>
      <c r="O257" s="59">
        <f t="shared" si="11"/>
        <v>0</v>
      </c>
    </row>
    <row r="258" spans="1:15">
      <c r="A258" s="5">
        <v>255</v>
      </c>
      <c r="B258" s="18"/>
      <c r="C258" s="2"/>
      <c r="D258" s="3"/>
      <c r="E258" s="13"/>
      <c r="F258" s="14"/>
      <c r="G258" s="7"/>
      <c r="H258" s="8"/>
      <c r="I258" s="11"/>
      <c r="J258" s="31" t="str">
        <f>IF(I258="","",VLOOKUP(I258,parametres!$D$3:$E$38,2,FALSE))</f>
        <v/>
      </c>
      <c r="K258" s="32" t="str">
        <f t="shared" si="9"/>
        <v xml:space="preserve"> </v>
      </c>
      <c r="L258" s="22"/>
      <c r="M258" s="27"/>
      <c r="N258" s="57">
        <f t="shared" si="10"/>
        <v>0</v>
      </c>
      <c r="O258" s="59">
        <f t="shared" si="11"/>
        <v>0</v>
      </c>
    </row>
    <row r="259" spans="1:15">
      <c r="A259" s="9">
        <v>256</v>
      </c>
      <c r="B259" s="18"/>
      <c r="C259" s="2"/>
      <c r="D259" s="3"/>
      <c r="E259" s="13"/>
      <c r="F259" s="14"/>
      <c r="G259" s="7"/>
      <c r="H259" s="8"/>
      <c r="I259" s="11"/>
      <c r="J259" s="31" t="str">
        <f>IF(I259="","",VLOOKUP(I259,parametres!$D$3:$E$38,2,FALSE))</f>
        <v/>
      </c>
      <c r="K259" s="32" t="str">
        <f t="shared" si="9"/>
        <v xml:space="preserve"> </v>
      </c>
      <c r="L259" s="22"/>
      <c r="M259" s="27"/>
      <c r="N259" s="57">
        <f t="shared" si="10"/>
        <v>0</v>
      </c>
      <c r="O259" s="59">
        <f t="shared" si="11"/>
        <v>0</v>
      </c>
    </row>
    <row r="260" spans="1:15">
      <c r="A260" s="5">
        <v>257</v>
      </c>
      <c r="B260" s="18"/>
      <c r="C260" s="2"/>
      <c r="D260" s="3"/>
      <c r="E260" s="13"/>
      <c r="F260" s="14"/>
      <c r="G260" s="7"/>
      <c r="H260" s="8"/>
      <c r="I260" s="11"/>
      <c r="J260" s="31" t="str">
        <f>IF(I260="","",VLOOKUP(I260,parametres!$D$3:$E$38,2,FALSE))</f>
        <v/>
      </c>
      <c r="K260" s="32" t="str">
        <f t="shared" si="9"/>
        <v xml:space="preserve"> </v>
      </c>
      <c r="L260" s="22"/>
      <c r="M260" s="27"/>
      <c r="N260" s="57">
        <f t="shared" si="10"/>
        <v>0</v>
      </c>
      <c r="O260" s="59">
        <f t="shared" si="11"/>
        <v>0</v>
      </c>
    </row>
    <row r="261" spans="1:15">
      <c r="A261" s="9">
        <v>258</v>
      </c>
      <c r="B261" s="18"/>
      <c r="C261" s="2"/>
      <c r="D261" s="3"/>
      <c r="E261" s="12"/>
      <c r="F261" s="14"/>
      <c r="G261" s="7"/>
      <c r="H261" s="8"/>
      <c r="I261" s="11"/>
      <c r="J261" s="31" t="str">
        <f>IF(I261="","",VLOOKUP(I261,parametres!$D$3:$E$38,2,FALSE))</f>
        <v/>
      </c>
      <c r="K261" s="32" t="str">
        <f t="shared" ref="K261:K324" si="12">IF(ISBLANK(I261)," ","pl.")</f>
        <v xml:space="preserve"> </v>
      </c>
      <c r="L261" s="22"/>
      <c r="M261" s="27"/>
      <c r="N261" s="57">
        <f t="shared" ref="N261:N324" si="13">D261-C261</f>
        <v>0</v>
      </c>
      <c r="O261" s="59">
        <f t="shared" ref="O261:O324" si="14">N261*$O$3*F261</f>
        <v>0</v>
      </c>
    </row>
    <row r="262" spans="1:15" ht="15.75">
      <c r="A262" s="5">
        <v>259</v>
      </c>
      <c r="B262" s="18"/>
      <c r="C262" s="2"/>
      <c r="D262" s="3"/>
      <c r="E262" s="19"/>
      <c r="F262" s="14"/>
      <c r="G262" s="7"/>
      <c r="H262" s="8"/>
      <c r="I262" s="11"/>
      <c r="J262" s="31" t="str">
        <f>IF(I262="","",VLOOKUP(I262,parametres!$D$3:$E$38,2,FALSE))</f>
        <v/>
      </c>
      <c r="K262" s="32" t="str">
        <f t="shared" si="12"/>
        <v xml:space="preserve"> </v>
      </c>
      <c r="L262" s="22"/>
      <c r="M262" s="27"/>
      <c r="N262" s="57">
        <f t="shared" si="13"/>
        <v>0</v>
      </c>
      <c r="O262" s="59">
        <f t="shared" si="14"/>
        <v>0</v>
      </c>
    </row>
    <row r="263" spans="1:15" ht="15.75">
      <c r="A263" s="9">
        <v>260</v>
      </c>
      <c r="B263" s="18"/>
      <c r="C263" s="2"/>
      <c r="D263" s="3"/>
      <c r="E263" s="19"/>
      <c r="F263" s="14"/>
      <c r="G263" s="7"/>
      <c r="H263" s="8"/>
      <c r="I263" s="11"/>
      <c r="J263" s="31" t="str">
        <f>IF(I263="","",VLOOKUP(I263,parametres!$D$3:$E$38,2,FALSE))</f>
        <v/>
      </c>
      <c r="K263" s="32" t="str">
        <f t="shared" si="12"/>
        <v xml:space="preserve"> </v>
      </c>
      <c r="L263" s="22"/>
      <c r="M263" s="27"/>
      <c r="N263" s="57">
        <f t="shared" si="13"/>
        <v>0</v>
      </c>
      <c r="O263" s="59">
        <f t="shared" si="14"/>
        <v>0</v>
      </c>
    </row>
    <row r="264" spans="1:15" ht="15.75">
      <c r="A264" s="5">
        <v>261</v>
      </c>
      <c r="B264" s="18"/>
      <c r="C264" s="2"/>
      <c r="D264" s="3"/>
      <c r="E264" s="19"/>
      <c r="F264" s="14"/>
      <c r="G264" s="7"/>
      <c r="H264" s="8"/>
      <c r="I264" s="11"/>
      <c r="J264" s="31" t="str">
        <f>IF(I264="","",VLOOKUP(I264,parametres!$D$3:$E$38,2,FALSE))</f>
        <v/>
      </c>
      <c r="K264" s="32" t="str">
        <f t="shared" si="12"/>
        <v xml:space="preserve"> </v>
      </c>
      <c r="L264" s="22"/>
      <c r="M264" s="27"/>
      <c r="N264" s="57">
        <f t="shared" si="13"/>
        <v>0</v>
      </c>
      <c r="O264" s="59">
        <f t="shared" si="14"/>
        <v>0</v>
      </c>
    </row>
    <row r="265" spans="1:15">
      <c r="A265" s="9">
        <v>262</v>
      </c>
      <c r="B265" s="18"/>
      <c r="C265" s="2"/>
      <c r="D265" s="3"/>
      <c r="E265" s="12"/>
      <c r="F265" s="14"/>
      <c r="G265" s="7"/>
      <c r="H265" s="8"/>
      <c r="I265" s="11"/>
      <c r="J265" s="31" t="str">
        <f>IF(I265="","",VLOOKUP(I265,parametres!$D$3:$E$38,2,FALSE))</f>
        <v/>
      </c>
      <c r="K265" s="32" t="str">
        <f t="shared" si="12"/>
        <v xml:space="preserve"> </v>
      </c>
      <c r="L265" s="22"/>
      <c r="M265" s="27"/>
      <c r="N265" s="57">
        <f t="shared" si="13"/>
        <v>0</v>
      </c>
      <c r="O265" s="59">
        <f t="shared" si="14"/>
        <v>0</v>
      </c>
    </row>
    <row r="266" spans="1:15">
      <c r="A266" s="5">
        <v>263</v>
      </c>
      <c r="B266" s="18"/>
      <c r="C266" s="2"/>
      <c r="D266" s="3"/>
      <c r="E266" s="12"/>
      <c r="F266" s="14"/>
      <c r="G266" s="7"/>
      <c r="H266" s="8"/>
      <c r="I266" s="11"/>
      <c r="J266" s="31" t="str">
        <f>IF(I266="","",VLOOKUP(I266,parametres!$D$3:$E$38,2,FALSE))</f>
        <v/>
      </c>
      <c r="K266" s="32" t="str">
        <f t="shared" si="12"/>
        <v xml:space="preserve"> </v>
      </c>
      <c r="L266" s="22"/>
      <c r="M266" s="27"/>
      <c r="N266" s="57">
        <f t="shared" si="13"/>
        <v>0</v>
      </c>
      <c r="O266" s="59">
        <f t="shared" si="14"/>
        <v>0</v>
      </c>
    </row>
    <row r="267" spans="1:15">
      <c r="A267" s="9">
        <v>264</v>
      </c>
      <c r="B267" s="18"/>
      <c r="C267" s="2"/>
      <c r="D267" s="3"/>
      <c r="E267" s="13"/>
      <c r="F267" s="14"/>
      <c r="G267" s="7"/>
      <c r="H267" s="8"/>
      <c r="I267" s="11"/>
      <c r="J267" s="31" t="str">
        <f>IF(I267="","",VLOOKUP(I267,parametres!$D$3:$E$38,2,FALSE))</f>
        <v/>
      </c>
      <c r="K267" s="32" t="str">
        <f t="shared" si="12"/>
        <v xml:space="preserve"> </v>
      </c>
      <c r="L267" s="22"/>
      <c r="M267" s="27"/>
      <c r="N267" s="57">
        <f t="shared" si="13"/>
        <v>0</v>
      </c>
      <c r="O267" s="59">
        <f t="shared" si="14"/>
        <v>0</v>
      </c>
    </row>
    <row r="268" spans="1:15">
      <c r="A268" s="5">
        <v>265</v>
      </c>
      <c r="B268" s="18"/>
      <c r="C268" s="2"/>
      <c r="D268" s="3"/>
      <c r="E268" s="13"/>
      <c r="F268" s="14"/>
      <c r="G268" s="7"/>
      <c r="H268" s="8"/>
      <c r="I268" s="11"/>
      <c r="J268" s="31" t="str">
        <f>IF(I268="","",VLOOKUP(I268,parametres!$D$3:$E$38,2,FALSE))</f>
        <v/>
      </c>
      <c r="K268" s="32" t="str">
        <f t="shared" si="12"/>
        <v xml:space="preserve"> </v>
      </c>
      <c r="L268" s="22"/>
      <c r="M268" s="27"/>
      <c r="N268" s="57">
        <f t="shared" si="13"/>
        <v>0</v>
      </c>
      <c r="O268" s="59">
        <f t="shared" si="14"/>
        <v>0</v>
      </c>
    </row>
    <row r="269" spans="1:15">
      <c r="A269" s="9">
        <v>266</v>
      </c>
      <c r="B269" s="18"/>
      <c r="C269" s="2"/>
      <c r="D269" s="3"/>
      <c r="E269" s="13"/>
      <c r="F269" s="14"/>
      <c r="G269" s="7"/>
      <c r="H269" s="8"/>
      <c r="I269" s="11"/>
      <c r="J269" s="31" t="str">
        <f>IF(I269="","",VLOOKUP(I269,parametres!$D$3:$E$38,2,FALSE))</f>
        <v/>
      </c>
      <c r="K269" s="32" t="str">
        <f t="shared" si="12"/>
        <v xml:space="preserve"> </v>
      </c>
      <c r="L269" s="22"/>
      <c r="M269" s="27"/>
      <c r="N269" s="57">
        <f t="shared" si="13"/>
        <v>0</v>
      </c>
      <c r="O269" s="59">
        <f t="shared" si="14"/>
        <v>0</v>
      </c>
    </row>
    <row r="270" spans="1:15">
      <c r="A270" s="5">
        <v>267</v>
      </c>
      <c r="B270" s="18"/>
      <c r="C270" s="2"/>
      <c r="D270" s="3"/>
      <c r="E270" s="13"/>
      <c r="F270" s="14"/>
      <c r="G270" s="7"/>
      <c r="H270" s="8"/>
      <c r="I270" s="11"/>
      <c r="J270" s="31" t="str">
        <f>IF(I270="","",VLOOKUP(I270,parametres!$D$3:$E$38,2,FALSE))</f>
        <v/>
      </c>
      <c r="K270" s="32" t="str">
        <f t="shared" si="12"/>
        <v xml:space="preserve"> </v>
      </c>
      <c r="L270" s="22"/>
      <c r="M270" s="27"/>
      <c r="N270" s="57">
        <f t="shared" si="13"/>
        <v>0</v>
      </c>
      <c r="O270" s="59">
        <f t="shared" si="14"/>
        <v>0</v>
      </c>
    </row>
    <row r="271" spans="1:15">
      <c r="A271" s="9">
        <v>268</v>
      </c>
      <c r="B271" s="18"/>
      <c r="C271" s="2"/>
      <c r="D271" s="3"/>
      <c r="E271" s="13"/>
      <c r="F271" s="14"/>
      <c r="G271" s="7"/>
      <c r="H271" s="8"/>
      <c r="I271" s="11"/>
      <c r="J271" s="31" t="str">
        <f>IF(I271="","",VLOOKUP(I271,parametres!$D$3:$E$38,2,FALSE))</f>
        <v/>
      </c>
      <c r="K271" s="32" t="str">
        <f t="shared" si="12"/>
        <v xml:space="preserve"> </v>
      </c>
      <c r="L271" s="22"/>
      <c r="M271" s="27"/>
      <c r="N271" s="57">
        <f t="shared" si="13"/>
        <v>0</v>
      </c>
      <c r="O271" s="59">
        <f t="shared" si="14"/>
        <v>0</v>
      </c>
    </row>
    <row r="272" spans="1:15">
      <c r="A272" s="5">
        <v>269</v>
      </c>
      <c r="B272" s="18"/>
      <c r="C272" s="2"/>
      <c r="D272" s="3"/>
      <c r="E272" s="13"/>
      <c r="F272" s="14"/>
      <c r="G272" s="7"/>
      <c r="H272" s="8"/>
      <c r="I272" s="11"/>
      <c r="J272" s="31" t="str">
        <f>IF(I272="","",VLOOKUP(I272,parametres!$D$3:$E$38,2,FALSE))</f>
        <v/>
      </c>
      <c r="K272" s="32" t="str">
        <f t="shared" si="12"/>
        <v xml:space="preserve"> </v>
      </c>
      <c r="L272" s="22"/>
      <c r="M272" s="27"/>
      <c r="N272" s="57">
        <f t="shared" si="13"/>
        <v>0</v>
      </c>
      <c r="O272" s="59">
        <f t="shared" si="14"/>
        <v>0</v>
      </c>
    </row>
    <row r="273" spans="1:15">
      <c r="A273" s="9">
        <v>270</v>
      </c>
      <c r="B273" s="18"/>
      <c r="C273" s="2"/>
      <c r="D273" s="3"/>
      <c r="E273" s="13"/>
      <c r="F273" s="14"/>
      <c r="G273" s="7"/>
      <c r="H273" s="8"/>
      <c r="I273" s="11"/>
      <c r="J273" s="31" t="str">
        <f>IF(I273="","",VLOOKUP(I273,parametres!$D$3:$E$38,2,FALSE))</f>
        <v/>
      </c>
      <c r="K273" s="32" t="str">
        <f t="shared" si="12"/>
        <v xml:space="preserve"> </v>
      </c>
      <c r="L273" s="22"/>
      <c r="M273" s="27"/>
      <c r="N273" s="57">
        <f t="shared" si="13"/>
        <v>0</v>
      </c>
      <c r="O273" s="59">
        <f t="shared" si="14"/>
        <v>0</v>
      </c>
    </row>
    <row r="274" spans="1:15">
      <c r="A274" s="5">
        <v>271</v>
      </c>
      <c r="B274" s="18"/>
      <c r="C274" s="2"/>
      <c r="D274" s="3"/>
      <c r="E274" s="13"/>
      <c r="F274" s="14"/>
      <c r="G274" s="7"/>
      <c r="H274" s="8"/>
      <c r="I274" s="11"/>
      <c r="J274" s="31" t="str">
        <f>IF(I274="","",VLOOKUP(I274,parametres!$D$3:$E$38,2,FALSE))</f>
        <v/>
      </c>
      <c r="K274" s="32" t="str">
        <f t="shared" si="12"/>
        <v xml:space="preserve"> </v>
      </c>
      <c r="L274" s="22"/>
      <c r="M274" s="27"/>
      <c r="N274" s="57">
        <f t="shared" si="13"/>
        <v>0</v>
      </c>
      <c r="O274" s="59">
        <f t="shared" si="14"/>
        <v>0</v>
      </c>
    </row>
    <row r="275" spans="1:15">
      <c r="A275" s="9">
        <v>272</v>
      </c>
      <c r="B275" s="18"/>
      <c r="C275" s="2"/>
      <c r="D275" s="3"/>
      <c r="E275" s="13"/>
      <c r="F275" s="14"/>
      <c r="G275" s="7"/>
      <c r="H275" s="8"/>
      <c r="I275" s="11"/>
      <c r="J275" s="31" t="str">
        <f>IF(I275="","",VLOOKUP(I275,parametres!$D$3:$E$38,2,FALSE))</f>
        <v/>
      </c>
      <c r="K275" s="32" t="str">
        <f t="shared" si="12"/>
        <v xml:space="preserve"> </v>
      </c>
      <c r="L275" s="22"/>
      <c r="M275" s="27"/>
      <c r="N275" s="57">
        <f t="shared" si="13"/>
        <v>0</v>
      </c>
      <c r="O275" s="59">
        <f t="shared" si="14"/>
        <v>0</v>
      </c>
    </row>
    <row r="276" spans="1:15">
      <c r="A276" s="5">
        <v>273</v>
      </c>
      <c r="B276" s="18"/>
      <c r="C276" s="2"/>
      <c r="D276" s="3"/>
      <c r="E276" s="13"/>
      <c r="F276" s="14"/>
      <c r="G276" s="7"/>
      <c r="H276" s="8"/>
      <c r="I276" s="11"/>
      <c r="J276" s="31" t="str">
        <f>IF(I276="","",VLOOKUP(I276,parametres!$D$3:$E$38,2,FALSE))</f>
        <v/>
      </c>
      <c r="K276" s="32" t="str">
        <f t="shared" si="12"/>
        <v xml:space="preserve"> </v>
      </c>
      <c r="L276" s="22"/>
      <c r="M276" s="27"/>
      <c r="N276" s="57">
        <f t="shared" si="13"/>
        <v>0</v>
      </c>
      <c r="O276" s="59">
        <f t="shared" si="14"/>
        <v>0</v>
      </c>
    </row>
    <row r="277" spans="1:15">
      <c r="A277" s="9">
        <v>274</v>
      </c>
      <c r="B277" s="18"/>
      <c r="C277" s="2"/>
      <c r="D277" s="3"/>
      <c r="E277" s="13"/>
      <c r="F277" s="14"/>
      <c r="G277" s="7"/>
      <c r="H277" s="8"/>
      <c r="I277" s="11"/>
      <c r="J277" s="31" t="str">
        <f>IF(I277="","",VLOOKUP(I277,parametres!$D$3:$E$38,2,FALSE))</f>
        <v/>
      </c>
      <c r="K277" s="32" t="str">
        <f t="shared" si="12"/>
        <v xml:space="preserve"> </v>
      </c>
      <c r="L277" s="22"/>
      <c r="M277" s="27"/>
      <c r="N277" s="57">
        <f t="shared" si="13"/>
        <v>0</v>
      </c>
      <c r="O277" s="59">
        <f t="shared" si="14"/>
        <v>0</v>
      </c>
    </row>
    <row r="278" spans="1:15">
      <c r="A278" s="5">
        <v>275</v>
      </c>
      <c r="B278" s="18"/>
      <c r="C278" s="2"/>
      <c r="D278" s="3"/>
      <c r="E278" s="13"/>
      <c r="F278" s="14"/>
      <c r="G278" s="7"/>
      <c r="H278" s="8"/>
      <c r="I278" s="11"/>
      <c r="J278" s="31" t="str">
        <f>IF(I278="","",VLOOKUP(I278,parametres!$D$3:$E$38,2,FALSE))</f>
        <v/>
      </c>
      <c r="K278" s="32" t="str">
        <f t="shared" si="12"/>
        <v xml:space="preserve"> </v>
      </c>
      <c r="L278" s="22"/>
      <c r="M278" s="27"/>
      <c r="N278" s="57">
        <f t="shared" si="13"/>
        <v>0</v>
      </c>
      <c r="O278" s="59">
        <f t="shared" si="14"/>
        <v>0</v>
      </c>
    </row>
    <row r="279" spans="1:15">
      <c r="A279" s="9">
        <v>276</v>
      </c>
      <c r="B279" s="18"/>
      <c r="C279" s="2"/>
      <c r="D279" s="3"/>
      <c r="E279" s="13"/>
      <c r="F279" s="14"/>
      <c r="G279" s="7"/>
      <c r="H279" s="8"/>
      <c r="I279" s="11"/>
      <c r="J279" s="31" t="str">
        <f>IF(I279="","",VLOOKUP(I279,parametres!$D$3:$E$38,2,FALSE))</f>
        <v/>
      </c>
      <c r="K279" s="32" t="str">
        <f t="shared" si="12"/>
        <v xml:space="preserve"> </v>
      </c>
      <c r="L279" s="22"/>
      <c r="M279" s="27"/>
      <c r="N279" s="57">
        <f t="shared" si="13"/>
        <v>0</v>
      </c>
      <c r="O279" s="59">
        <f t="shared" si="14"/>
        <v>0</v>
      </c>
    </row>
    <row r="280" spans="1:15" ht="15.75">
      <c r="A280" s="5">
        <v>277</v>
      </c>
      <c r="B280" s="18"/>
      <c r="C280" s="2"/>
      <c r="D280" s="3"/>
      <c r="E280" s="19"/>
      <c r="F280" s="14"/>
      <c r="G280" s="7"/>
      <c r="H280" s="8"/>
      <c r="I280" s="11"/>
      <c r="J280" s="31" t="str">
        <f>IF(I280="","",VLOOKUP(I280,parametres!$D$3:$E$38,2,FALSE))</f>
        <v/>
      </c>
      <c r="K280" s="32" t="str">
        <f t="shared" si="12"/>
        <v xml:space="preserve"> </v>
      </c>
      <c r="L280" s="22"/>
      <c r="M280" s="27"/>
      <c r="N280" s="57">
        <f t="shared" si="13"/>
        <v>0</v>
      </c>
      <c r="O280" s="59">
        <f t="shared" si="14"/>
        <v>0</v>
      </c>
    </row>
    <row r="281" spans="1:15" ht="15.75">
      <c r="A281" s="9">
        <v>278</v>
      </c>
      <c r="B281" s="18"/>
      <c r="C281" s="2"/>
      <c r="D281" s="3"/>
      <c r="E281" s="19"/>
      <c r="F281" s="14"/>
      <c r="G281" s="7"/>
      <c r="H281" s="8"/>
      <c r="I281" s="11"/>
      <c r="J281" s="31" t="str">
        <f>IF(I281="","",VLOOKUP(I281,parametres!$D$3:$E$38,2,FALSE))</f>
        <v/>
      </c>
      <c r="K281" s="32" t="str">
        <f t="shared" si="12"/>
        <v xml:space="preserve"> </v>
      </c>
      <c r="L281" s="22"/>
      <c r="M281" s="27"/>
      <c r="N281" s="57">
        <f t="shared" si="13"/>
        <v>0</v>
      </c>
      <c r="O281" s="59">
        <f t="shared" si="14"/>
        <v>0</v>
      </c>
    </row>
    <row r="282" spans="1:15" ht="15.75">
      <c r="A282" s="5">
        <v>279</v>
      </c>
      <c r="B282" s="18"/>
      <c r="C282" s="2"/>
      <c r="D282" s="3"/>
      <c r="E282" s="19"/>
      <c r="F282" s="14"/>
      <c r="G282" s="7"/>
      <c r="H282" s="8"/>
      <c r="I282" s="11"/>
      <c r="J282" s="31" t="str">
        <f>IF(I282="","",VLOOKUP(I282,parametres!$D$3:$E$38,2,FALSE))</f>
        <v/>
      </c>
      <c r="K282" s="32" t="str">
        <f t="shared" si="12"/>
        <v xml:space="preserve"> </v>
      </c>
      <c r="L282" s="22"/>
      <c r="M282" s="27"/>
      <c r="N282" s="57">
        <f t="shared" si="13"/>
        <v>0</v>
      </c>
      <c r="O282" s="59">
        <f t="shared" si="14"/>
        <v>0</v>
      </c>
    </row>
    <row r="283" spans="1:15" ht="15.75">
      <c r="A283" s="9">
        <v>280</v>
      </c>
      <c r="B283" s="18"/>
      <c r="C283" s="2"/>
      <c r="D283" s="3"/>
      <c r="E283" s="19"/>
      <c r="F283" s="14"/>
      <c r="G283" s="7"/>
      <c r="H283" s="8"/>
      <c r="I283" s="11"/>
      <c r="J283" s="31" t="str">
        <f>IF(I283="","",VLOOKUP(I283,parametres!$D$3:$E$38,2,FALSE))</f>
        <v/>
      </c>
      <c r="K283" s="32" t="str">
        <f t="shared" si="12"/>
        <v xml:space="preserve"> </v>
      </c>
      <c r="L283" s="22"/>
      <c r="M283" s="27"/>
      <c r="N283" s="57">
        <f t="shared" si="13"/>
        <v>0</v>
      </c>
      <c r="O283" s="59">
        <f t="shared" si="14"/>
        <v>0</v>
      </c>
    </row>
    <row r="284" spans="1:15">
      <c r="A284" s="5">
        <v>281</v>
      </c>
      <c r="B284" s="18"/>
      <c r="C284" s="2"/>
      <c r="D284" s="3"/>
      <c r="E284" s="13"/>
      <c r="F284" s="14"/>
      <c r="G284" s="7"/>
      <c r="H284" s="8"/>
      <c r="I284" s="11"/>
      <c r="J284" s="31" t="str">
        <f>IF(I284="","",VLOOKUP(I284,parametres!$D$3:$E$38,2,FALSE))</f>
        <v/>
      </c>
      <c r="K284" s="32" t="str">
        <f t="shared" si="12"/>
        <v xml:space="preserve"> </v>
      </c>
      <c r="L284" s="22"/>
      <c r="M284" s="27"/>
      <c r="N284" s="57">
        <f t="shared" si="13"/>
        <v>0</v>
      </c>
      <c r="O284" s="59">
        <f t="shared" si="14"/>
        <v>0</v>
      </c>
    </row>
    <row r="285" spans="1:15">
      <c r="A285" s="9">
        <v>282</v>
      </c>
      <c r="B285" s="18"/>
      <c r="C285" s="2"/>
      <c r="D285" s="3"/>
      <c r="E285" s="13"/>
      <c r="F285" s="14"/>
      <c r="G285" s="7"/>
      <c r="H285" s="8"/>
      <c r="I285" s="11"/>
      <c r="J285" s="31" t="str">
        <f>IF(I285="","",VLOOKUP(I285,parametres!$D$3:$E$38,2,FALSE))</f>
        <v/>
      </c>
      <c r="K285" s="32" t="str">
        <f t="shared" si="12"/>
        <v xml:space="preserve"> </v>
      </c>
      <c r="L285" s="22"/>
      <c r="M285" s="27"/>
      <c r="N285" s="57">
        <f t="shared" si="13"/>
        <v>0</v>
      </c>
      <c r="O285" s="59">
        <f t="shared" si="14"/>
        <v>0</v>
      </c>
    </row>
    <row r="286" spans="1:15">
      <c r="A286" s="5">
        <v>283</v>
      </c>
      <c r="B286" s="18"/>
      <c r="C286" s="2"/>
      <c r="D286" s="3"/>
      <c r="E286" s="13"/>
      <c r="F286" s="14"/>
      <c r="G286" s="7"/>
      <c r="H286" s="8"/>
      <c r="I286" s="11"/>
      <c r="J286" s="31" t="str">
        <f>IF(I286="","",VLOOKUP(I286,parametres!$D$3:$E$38,2,FALSE))</f>
        <v/>
      </c>
      <c r="K286" s="32" t="str">
        <f t="shared" si="12"/>
        <v xml:space="preserve"> </v>
      </c>
      <c r="L286" s="22"/>
      <c r="M286" s="27"/>
      <c r="N286" s="57">
        <f t="shared" si="13"/>
        <v>0</v>
      </c>
      <c r="O286" s="59">
        <f t="shared" si="14"/>
        <v>0</v>
      </c>
    </row>
    <row r="287" spans="1:15">
      <c r="A287" s="9">
        <v>284</v>
      </c>
      <c r="B287" s="18"/>
      <c r="C287" s="2"/>
      <c r="D287" s="3"/>
      <c r="E287" s="13"/>
      <c r="F287" s="14"/>
      <c r="G287" s="7"/>
      <c r="H287" s="8"/>
      <c r="I287" s="11"/>
      <c r="J287" s="31" t="str">
        <f>IF(I287="","",VLOOKUP(I287,parametres!$D$3:$E$38,2,FALSE))</f>
        <v/>
      </c>
      <c r="K287" s="32" t="str">
        <f t="shared" si="12"/>
        <v xml:space="preserve"> </v>
      </c>
      <c r="L287" s="22"/>
      <c r="M287" s="27"/>
      <c r="N287" s="57">
        <f t="shared" si="13"/>
        <v>0</v>
      </c>
      <c r="O287" s="59">
        <f t="shared" si="14"/>
        <v>0</v>
      </c>
    </row>
    <row r="288" spans="1:15">
      <c r="A288" s="5">
        <v>285</v>
      </c>
      <c r="B288" s="18"/>
      <c r="C288" s="2"/>
      <c r="D288" s="3"/>
      <c r="E288" s="13"/>
      <c r="F288" s="14"/>
      <c r="G288" s="7"/>
      <c r="H288" s="8"/>
      <c r="I288" s="11"/>
      <c r="J288" s="31" t="str">
        <f>IF(I288="","",VLOOKUP(I288,parametres!$D$3:$E$38,2,FALSE))</f>
        <v/>
      </c>
      <c r="K288" s="32" t="str">
        <f t="shared" si="12"/>
        <v xml:space="preserve"> </v>
      </c>
      <c r="L288" s="22"/>
      <c r="M288" s="27"/>
      <c r="N288" s="57">
        <f t="shared" si="13"/>
        <v>0</v>
      </c>
      <c r="O288" s="59">
        <f t="shared" si="14"/>
        <v>0</v>
      </c>
    </row>
    <row r="289" spans="1:15">
      <c r="A289" s="9">
        <v>286</v>
      </c>
      <c r="B289" s="18"/>
      <c r="C289" s="2"/>
      <c r="D289" s="3"/>
      <c r="E289" s="13"/>
      <c r="F289" s="14"/>
      <c r="G289" s="7"/>
      <c r="H289" s="8"/>
      <c r="I289" s="11"/>
      <c r="J289" s="31" t="str">
        <f>IF(I289="","",VLOOKUP(I289,parametres!$D$3:$E$38,2,FALSE))</f>
        <v/>
      </c>
      <c r="K289" s="32" t="str">
        <f t="shared" si="12"/>
        <v xml:space="preserve"> </v>
      </c>
      <c r="L289" s="22"/>
      <c r="M289" s="27"/>
      <c r="N289" s="57">
        <f t="shared" si="13"/>
        <v>0</v>
      </c>
      <c r="O289" s="59">
        <f t="shared" si="14"/>
        <v>0</v>
      </c>
    </row>
    <row r="290" spans="1:15">
      <c r="A290" s="5">
        <v>287</v>
      </c>
      <c r="B290" s="18"/>
      <c r="C290" s="2"/>
      <c r="D290" s="3"/>
      <c r="E290" s="12"/>
      <c r="F290" s="14"/>
      <c r="G290" s="7"/>
      <c r="H290" s="8"/>
      <c r="I290" s="11"/>
      <c r="J290" s="31" t="str">
        <f>IF(I290="","",VLOOKUP(I290,parametres!$D$3:$E$38,2,FALSE))</f>
        <v/>
      </c>
      <c r="K290" s="32" t="str">
        <f t="shared" si="12"/>
        <v xml:space="preserve"> </v>
      </c>
      <c r="L290" s="22"/>
      <c r="M290" s="27"/>
      <c r="N290" s="57">
        <f t="shared" si="13"/>
        <v>0</v>
      </c>
      <c r="O290" s="59">
        <f t="shared" si="14"/>
        <v>0</v>
      </c>
    </row>
    <row r="291" spans="1:15">
      <c r="A291" s="9">
        <v>288</v>
      </c>
      <c r="B291" s="18"/>
      <c r="C291" s="2"/>
      <c r="D291" s="3"/>
      <c r="E291" s="12"/>
      <c r="F291" s="14"/>
      <c r="G291" s="7"/>
      <c r="H291" s="8"/>
      <c r="I291" s="11"/>
      <c r="J291" s="31" t="str">
        <f>IF(I291="","",VLOOKUP(I291,parametres!$D$3:$E$38,2,FALSE))</f>
        <v/>
      </c>
      <c r="K291" s="32" t="str">
        <f t="shared" si="12"/>
        <v xml:space="preserve"> </v>
      </c>
      <c r="L291" s="22"/>
      <c r="M291" s="27"/>
      <c r="N291" s="57">
        <f t="shared" si="13"/>
        <v>0</v>
      </c>
      <c r="O291" s="59">
        <f t="shared" si="14"/>
        <v>0</v>
      </c>
    </row>
    <row r="292" spans="1:15">
      <c r="A292" s="5">
        <v>289</v>
      </c>
      <c r="B292" s="18"/>
      <c r="C292" s="2"/>
      <c r="D292" s="3"/>
      <c r="E292" s="13"/>
      <c r="F292" s="14"/>
      <c r="G292" s="7"/>
      <c r="H292" s="8"/>
      <c r="I292" s="11"/>
      <c r="J292" s="31" t="str">
        <f>IF(I292="","",VLOOKUP(I292,parametres!$D$3:$E$38,2,FALSE))</f>
        <v/>
      </c>
      <c r="K292" s="32" t="str">
        <f t="shared" si="12"/>
        <v xml:space="preserve"> </v>
      </c>
      <c r="L292" s="22"/>
      <c r="M292" s="27"/>
      <c r="N292" s="57">
        <f t="shared" si="13"/>
        <v>0</v>
      </c>
      <c r="O292" s="59">
        <f t="shared" si="14"/>
        <v>0</v>
      </c>
    </row>
    <row r="293" spans="1:15">
      <c r="A293" s="9">
        <v>290</v>
      </c>
      <c r="B293" s="18"/>
      <c r="C293" s="2"/>
      <c r="D293" s="3"/>
      <c r="E293" s="13"/>
      <c r="F293" s="14"/>
      <c r="G293" s="7"/>
      <c r="H293" s="8"/>
      <c r="I293" s="11"/>
      <c r="J293" s="31" t="str">
        <f>IF(I293="","",VLOOKUP(I293,parametres!$D$3:$E$38,2,FALSE))</f>
        <v/>
      </c>
      <c r="K293" s="32" t="str">
        <f t="shared" si="12"/>
        <v xml:space="preserve"> </v>
      </c>
      <c r="L293" s="22"/>
      <c r="M293" s="27"/>
      <c r="N293" s="57">
        <f t="shared" si="13"/>
        <v>0</v>
      </c>
      <c r="O293" s="59">
        <f t="shared" si="14"/>
        <v>0</v>
      </c>
    </row>
    <row r="294" spans="1:15">
      <c r="A294" s="5">
        <v>291</v>
      </c>
      <c r="B294" s="18"/>
      <c r="C294" s="2"/>
      <c r="D294" s="3"/>
      <c r="E294" s="13"/>
      <c r="F294" s="14"/>
      <c r="G294" s="7"/>
      <c r="H294" s="8"/>
      <c r="I294" s="11"/>
      <c r="J294" s="31" t="str">
        <f>IF(I294="","",VLOOKUP(I294,parametres!$D$3:$E$38,2,FALSE))</f>
        <v/>
      </c>
      <c r="K294" s="32" t="str">
        <f t="shared" si="12"/>
        <v xml:space="preserve"> </v>
      </c>
      <c r="L294" s="22"/>
      <c r="M294" s="27"/>
      <c r="N294" s="57">
        <f t="shared" si="13"/>
        <v>0</v>
      </c>
      <c r="O294" s="59">
        <f t="shared" si="14"/>
        <v>0</v>
      </c>
    </row>
    <row r="295" spans="1:15">
      <c r="A295" s="9">
        <v>292</v>
      </c>
      <c r="B295" s="18"/>
      <c r="C295" s="2"/>
      <c r="D295" s="3"/>
      <c r="E295" s="13"/>
      <c r="F295" s="14"/>
      <c r="G295" s="7"/>
      <c r="H295" s="8"/>
      <c r="I295" s="11"/>
      <c r="J295" s="31" t="str">
        <f>IF(I295="","",VLOOKUP(I295,parametres!$D$3:$E$38,2,FALSE))</f>
        <v/>
      </c>
      <c r="K295" s="32" t="str">
        <f t="shared" si="12"/>
        <v xml:space="preserve"> </v>
      </c>
      <c r="L295" s="22"/>
      <c r="M295" s="27"/>
      <c r="N295" s="57">
        <f t="shared" si="13"/>
        <v>0</v>
      </c>
      <c r="O295" s="59">
        <f t="shared" si="14"/>
        <v>0</v>
      </c>
    </row>
    <row r="296" spans="1:15">
      <c r="A296" s="5">
        <v>293</v>
      </c>
      <c r="B296" s="18"/>
      <c r="C296" s="2"/>
      <c r="D296" s="3"/>
      <c r="E296" s="13"/>
      <c r="F296" s="14"/>
      <c r="G296" s="7"/>
      <c r="H296" s="8"/>
      <c r="I296" s="11"/>
      <c r="J296" s="31" t="str">
        <f>IF(I296="","",VLOOKUP(I296,parametres!$D$3:$E$38,2,FALSE))</f>
        <v/>
      </c>
      <c r="K296" s="32" t="str">
        <f t="shared" si="12"/>
        <v xml:space="preserve"> </v>
      </c>
      <c r="L296" s="22"/>
      <c r="M296" s="27"/>
      <c r="N296" s="57">
        <f t="shared" si="13"/>
        <v>0</v>
      </c>
      <c r="O296" s="59">
        <f t="shared" si="14"/>
        <v>0</v>
      </c>
    </row>
    <row r="297" spans="1:15">
      <c r="A297" s="9">
        <v>294</v>
      </c>
      <c r="B297" s="18"/>
      <c r="C297" s="2"/>
      <c r="D297" s="3"/>
      <c r="E297" s="13"/>
      <c r="F297" s="14"/>
      <c r="G297" s="7"/>
      <c r="H297" s="8"/>
      <c r="I297" s="11"/>
      <c r="J297" s="31" t="str">
        <f>IF(I297="","",VLOOKUP(I297,parametres!$D$3:$E$38,2,FALSE))</f>
        <v/>
      </c>
      <c r="K297" s="32" t="str">
        <f t="shared" si="12"/>
        <v xml:space="preserve"> </v>
      </c>
      <c r="L297" s="22"/>
      <c r="M297" s="27"/>
      <c r="N297" s="57">
        <f t="shared" si="13"/>
        <v>0</v>
      </c>
      <c r="O297" s="59">
        <f t="shared" si="14"/>
        <v>0</v>
      </c>
    </row>
    <row r="298" spans="1:15">
      <c r="A298" s="5">
        <v>295</v>
      </c>
      <c r="B298" s="18"/>
      <c r="C298" s="2"/>
      <c r="D298" s="3"/>
      <c r="E298" s="13"/>
      <c r="F298" s="14"/>
      <c r="G298" s="7"/>
      <c r="H298" s="8"/>
      <c r="I298" s="11"/>
      <c r="J298" s="31" t="str">
        <f>IF(I298="","",VLOOKUP(I298,parametres!$D$3:$E$38,2,FALSE))</f>
        <v/>
      </c>
      <c r="K298" s="32" t="str">
        <f t="shared" si="12"/>
        <v xml:space="preserve"> </v>
      </c>
      <c r="L298" s="22"/>
      <c r="M298" s="27"/>
      <c r="N298" s="57">
        <f t="shared" si="13"/>
        <v>0</v>
      </c>
      <c r="O298" s="59">
        <f t="shared" si="14"/>
        <v>0</v>
      </c>
    </row>
    <row r="299" spans="1:15">
      <c r="A299" s="9">
        <v>296</v>
      </c>
      <c r="B299" s="18"/>
      <c r="C299" s="2"/>
      <c r="D299" s="3"/>
      <c r="E299" s="13"/>
      <c r="F299" s="14"/>
      <c r="G299" s="7"/>
      <c r="H299" s="8"/>
      <c r="I299" s="11"/>
      <c r="J299" s="31" t="str">
        <f>IF(I299="","",VLOOKUP(I299,parametres!$D$3:$E$38,2,FALSE))</f>
        <v/>
      </c>
      <c r="K299" s="32" t="str">
        <f t="shared" si="12"/>
        <v xml:space="preserve"> </v>
      </c>
      <c r="L299" s="22"/>
      <c r="M299" s="27"/>
      <c r="N299" s="57">
        <f t="shared" si="13"/>
        <v>0</v>
      </c>
      <c r="O299" s="59">
        <f t="shared" si="14"/>
        <v>0</v>
      </c>
    </row>
    <row r="300" spans="1:15">
      <c r="A300" s="5">
        <v>297</v>
      </c>
      <c r="B300" s="18"/>
      <c r="C300" s="2"/>
      <c r="D300" s="3"/>
      <c r="E300" s="13"/>
      <c r="F300" s="14"/>
      <c r="G300" s="7"/>
      <c r="H300" s="8"/>
      <c r="I300" s="11"/>
      <c r="J300" s="31" t="str">
        <f>IF(I300="","",VLOOKUP(I300,parametres!$D$3:$E$38,2,FALSE))</f>
        <v/>
      </c>
      <c r="K300" s="32" t="str">
        <f t="shared" si="12"/>
        <v xml:space="preserve"> </v>
      </c>
      <c r="L300" s="22"/>
      <c r="M300" s="27"/>
      <c r="N300" s="57">
        <f t="shared" si="13"/>
        <v>0</v>
      </c>
      <c r="O300" s="59">
        <f t="shared" si="14"/>
        <v>0</v>
      </c>
    </row>
    <row r="301" spans="1:15">
      <c r="A301" s="9">
        <v>298</v>
      </c>
      <c r="B301" s="18"/>
      <c r="C301" s="2"/>
      <c r="D301" s="3"/>
      <c r="E301" s="13"/>
      <c r="F301" s="14"/>
      <c r="G301" s="7"/>
      <c r="H301" s="8"/>
      <c r="I301" s="11"/>
      <c r="J301" s="31" t="str">
        <f>IF(I301="","",VLOOKUP(I301,parametres!$D$3:$E$38,2,FALSE))</f>
        <v/>
      </c>
      <c r="K301" s="32" t="str">
        <f t="shared" si="12"/>
        <v xml:space="preserve"> </v>
      </c>
      <c r="L301" s="22"/>
      <c r="M301" s="27"/>
      <c r="N301" s="57">
        <f t="shared" si="13"/>
        <v>0</v>
      </c>
      <c r="O301" s="59">
        <f t="shared" si="14"/>
        <v>0</v>
      </c>
    </row>
    <row r="302" spans="1:15">
      <c r="A302" s="5">
        <v>299</v>
      </c>
      <c r="B302" s="18"/>
      <c r="C302" s="2"/>
      <c r="D302" s="3"/>
      <c r="E302" s="13"/>
      <c r="F302" s="14"/>
      <c r="G302" s="7"/>
      <c r="H302" s="8"/>
      <c r="I302" s="11"/>
      <c r="J302" s="31" t="str">
        <f>IF(I302="","",VLOOKUP(I302,parametres!$D$3:$E$38,2,FALSE))</f>
        <v/>
      </c>
      <c r="K302" s="32" t="str">
        <f t="shared" si="12"/>
        <v xml:space="preserve"> </v>
      </c>
      <c r="L302" s="22"/>
      <c r="M302" s="27"/>
      <c r="N302" s="57">
        <f t="shared" si="13"/>
        <v>0</v>
      </c>
      <c r="O302" s="59">
        <f t="shared" si="14"/>
        <v>0</v>
      </c>
    </row>
    <row r="303" spans="1:15">
      <c r="A303" s="9">
        <v>300</v>
      </c>
      <c r="B303" s="18"/>
      <c r="C303" s="2"/>
      <c r="D303" s="3"/>
      <c r="E303" s="13"/>
      <c r="F303" s="14"/>
      <c r="G303" s="7"/>
      <c r="H303" s="8"/>
      <c r="I303" s="11"/>
      <c r="J303" s="31" t="str">
        <f>IF(I303="","",VLOOKUP(I303,parametres!$D$3:$E$38,2,FALSE))</f>
        <v/>
      </c>
      <c r="K303" s="32" t="str">
        <f t="shared" si="12"/>
        <v xml:space="preserve"> </v>
      </c>
      <c r="L303" s="22"/>
      <c r="M303" s="27"/>
      <c r="N303" s="57">
        <f t="shared" si="13"/>
        <v>0</v>
      </c>
      <c r="O303" s="59">
        <f t="shared" si="14"/>
        <v>0</v>
      </c>
    </row>
    <row r="304" spans="1:15">
      <c r="A304" s="5">
        <v>301</v>
      </c>
      <c r="B304" s="18"/>
      <c r="C304" s="2"/>
      <c r="D304" s="3"/>
      <c r="E304" s="13"/>
      <c r="F304" s="14"/>
      <c r="G304" s="7"/>
      <c r="H304" s="8"/>
      <c r="I304" s="11"/>
      <c r="J304" s="31" t="str">
        <f>IF(I304="","",VLOOKUP(I304,parametres!$D$3:$E$38,2,FALSE))</f>
        <v/>
      </c>
      <c r="K304" s="32" t="str">
        <f t="shared" si="12"/>
        <v xml:space="preserve"> </v>
      </c>
      <c r="L304" s="22"/>
      <c r="M304" s="27"/>
      <c r="N304" s="57">
        <f t="shared" si="13"/>
        <v>0</v>
      </c>
      <c r="O304" s="59">
        <f t="shared" si="14"/>
        <v>0</v>
      </c>
    </row>
    <row r="305" spans="1:15">
      <c r="A305" s="9">
        <v>302</v>
      </c>
      <c r="B305" s="18"/>
      <c r="C305" s="2"/>
      <c r="D305" s="3"/>
      <c r="E305" s="13"/>
      <c r="F305" s="14"/>
      <c r="G305" s="7"/>
      <c r="H305" s="8"/>
      <c r="I305" s="11"/>
      <c r="J305" s="31" t="str">
        <f>IF(I305="","",VLOOKUP(I305,parametres!$D$3:$E$38,2,FALSE))</f>
        <v/>
      </c>
      <c r="K305" s="32" t="str">
        <f t="shared" si="12"/>
        <v xml:space="preserve"> </v>
      </c>
      <c r="L305" s="22"/>
      <c r="M305" s="27"/>
      <c r="N305" s="57">
        <f t="shared" si="13"/>
        <v>0</v>
      </c>
      <c r="O305" s="59">
        <f t="shared" si="14"/>
        <v>0</v>
      </c>
    </row>
    <row r="306" spans="1:15">
      <c r="A306" s="5">
        <v>303</v>
      </c>
      <c r="B306" s="18"/>
      <c r="C306" s="2"/>
      <c r="D306" s="3"/>
      <c r="E306" s="13"/>
      <c r="F306" s="14"/>
      <c r="G306" s="7"/>
      <c r="H306" s="8"/>
      <c r="I306" s="11"/>
      <c r="J306" s="31" t="str">
        <f>IF(I306="","",VLOOKUP(I306,parametres!$D$3:$E$38,2,FALSE))</f>
        <v/>
      </c>
      <c r="K306" s="32" t="str">
        <f t="shared" si="12"/>
        <v xml:space="preserve"> </v>
      </c>
      <c r="L306" s="22"/>
      <c r="M306" s="27"/>
      <c r="N306" s="57">
        <f t="shared" si="13"/>
        <v>0</v>
      </c>
      <c r="O306" s="59">
        <f t="shared" si="14"/>
        <v>0</v>
      </c>
    </row>
    <row r="307" spans="1:15">
      <c r="A307" s="9">
        <v>304</v>
      </c>
      <c r="B307" s="18"/>
      <c r="C307" s="2"/>
      <c r="D307" s="3"/>
      <c r="E307" s="13"/>
      <c r="F307" s="14"/>
      <c r="G307" s="7"/>
      <c r="H307" s="8"/>
      <c r="I307" s="11"/>
      <c r="J307" s="31" t="str">
        <f>IF(I307="","",VLOOKUP(I307,parametres!$D$3:$E$38,2,FALSE))</f>
        <v/>
      </c>
      <c r="K307" s="32" t="str">
        <f t="shared" si="12"/>
        <v xml:space="preserve"> </v>
      </c>
      <c r="L307" s="22"/>
      <c r="M307" s="27"/>
      <c r="N307" s="57">
        <f t="shared" si="13"/>
        <v>0</v>
      </c>
      <c r="O307" s="59">
        <f t="shared" si="14"/>
        <v>0</v>
      </c>
    </row>
    <row r="308" spans="1:15">
      <c r="A308" s="5">
        <v>305</v>
      </c>
      <c r="B308" s="18"/>
      <c r="C308" s="2"/>
      <c r="D308" s="3"/>
      <c r="E308" s="13"/>
      <c r="F308" s="14"/>
      <c r="G308" s="7"/>
      <c r="H308" s="8"/>
      <c r="I308" s="11"/>
      <c r="J308" s="31" t="str">
        <f>IF(I308="","",VLOOKUP(I308,parametres!$D$3:$E$38,2,FALSE))</f>
        <v/>
      </c>
      <c r="K308" s="32" t="str">
        <f t="shared" si="12"/>
        <v xml:space="preserve"> </v>
      </c>
      <c r="L308" s="22"/>
      <c r="M308" s="27"/>
      <c r="N308" s="57">
        <f t="shared" si="13"/>
        <v>0</v>
      </c>
      <c r="O308" s="59">
        <f t="shared" si="14"/>
        <v>0</v>
      </c>
    </row>
    <row r="309" spans="1:15">
      <c r="A309" s="9">
        <v>306</v>
      </c>
      <c r="B309" s="18"/>
      <c r="C309" s="2"/>
      <c r="D309" s="3"/>
      <c r="E309" s="13"/>
      <c r="F309" s="14"/>
      <c r="G309" s="7"/>
      <c r="H309" s="8"/>
      <c r="I309" s="11"/>
      <c r="J309" s="31" t="str">
        <f>IF(I309="","",VLOOKUP(I309,parametres!$D$3:$E$38,2,FALSE))</f>
        <v/>
      </c>
      <c r="K309" s="32" t="str">
        <f t="shared" si="12"/>
        <v xml:space="preserve"> </v>
      </c>
      <c r="L309" s="22"/>
      <c r="M309" s="27"/>
      <c r="N309" s="57">
        <f t="shared" si="13"/>
        <v>0</v>
      </c>
      <c r="O309" s="59">
        <f t="shared" si="14"/>
        <v>0</v>
      </c>
    </row>
    <row r="310" spans="1:15">
      <c r="A310" s="5">
        <v>307</v>
      </c>
      <c r="B310" s="18"/>
      <c r="C310" s="2"/>
      <c r="D310" s="3"/>
      <c r="E310" s="13"/>
      <c r="F310" s="14"/>
      <c r="G310" s="7"/>
      <c r="H310" s="8"/>
      <c r="I310" s="11"/>
      <c r="J310" s="31" t="str">
        <f>IF(I310="","",VLOOKUP(I310,parametres!$D$3:$E$38,2,FALSE))</f>
        <v/>
      </c>
      <c r="K310" s="32" t="str">
        <f t="shared" si="12"/>
        <v xml:space="preserve"> </v>
      </c>
      <c r="L310" s="22"/>
      <c r="M310" s="27"/>
      <c r="N310" s="57">
        <f t="shared" si="13"/>
        <v>0</v>
      </c>
      <c r="O310" s="59">
        <f t="shared" si="14"/>
        <v>0</v>
      </c>
    </row>
    <row r="311" spans="1:15">
      <c r="A311" s="9">
        <v>308</v>
      </c>
      <c r="B311" s="18"/>
      <c r="C311" s="2"/>
      <c r="D311" s="3"/>
      <c r="E311" s="13"/>
      <c r="F311" s="14"/>
      <c r="G311" s="7"/>
      <c r="H311" s="8"/>
      <c r="I311" s="11"/>
      <c r="J311" s="31" t="str">
        <f>IF(I311="","",VLOOKUP(I311,parametres!$D$3:$E$38,2,FALSE))</f>
        <v/>
      </c>
      <c r="K311" s="32" t="str">
        <f t="shared" si="12"/>
        <v xml:space="preserve"> </v>
      </c>
      <c r="L311" s="22"/>
      <c r="M311" s="27"/>
      <c r="N311" s="57">
        <f t="shared" si="13"/>
        <v>0</v>
      </c>
      <c r="O311" s="59">
        <f t="shared" si="14"/>
        <v>0</v>
      </c>
    </row>
    <row r="312" spans="1:15">
      <c r="A312" s="5">
        <v>309</v>
      </c>
      <c r="B312" s="18"/>
      <c r="C312" s="2"/>
      <c r="D312" s="3"/>
      <c r="E312" s="13"/>
      <c r="F312" s="14"/>
      <c r="G312" s="7"/>
      <c r="H312" s="8"/>
      <c r="I312" s="11"/>
      <c r="J312" s="31" t="str">
        <f>IF(I312="","",VLOOKUP(I312,parametres!$D$3:$E$38,2,FALSE))</f>
        <v/>
      </c>
      <c r="K312" s="32" t="str">
        <f t="shared" si="12"/>
        <v xml:space="preserve"> </v>
      </c>
      <c r="L312" s="22"/>
      <c r="M312" s="27"/>
      <c r="N312" s="57">
        <f t="shared" si="13"/>
        <v>0</v>
      </c>
      <c r="O312" s="59">
        <f t="shared" si="14"/>
        <v>0</v>
      </c>
    </row>
    <row r="313" spans="1:15">
      <c r="A313" s="9">
        <v>310</v>
      </c>
      <c r="B313" s="18"/>
      <c r="C313" s="2"/>
      <c r="D313" s="3"/>
      <c r="E313" s="13"/>
      <c r="F313" s="14"/>
      <c r="G313" s="7"/>
      <c r="H313" s="8"/>
      <c r="I313" s="11"/>
      <c r="J313" s="31" t="str">
        <f>IF(I313="","",VLOOKUP(I313,parametres!$D$3:$E$38,2,FALSE))</f>
        <v/>
      </c>
      <c r="K313" s="32" t="str">
        <f t="shared" si="12"/>
        <v xml:space="preserve"> </v>
      </c>
      <c r="L313" s="22"/>
      <c r="M313" s="27"/>
      <c r="N313" s="57">
        <f t="shared" si="13"/>
        <v>0</v>
      </c>
      <c r="O313" s="59">
        <f t="shared" si="14"/>
        <v>0</v>
      </c>
    </row>
    <row r="314" spans="1:15">
      <c r="A314" s="5">
        <v>311</v>
      </c>
      <c r="B314" s="18"/>
      <c r="C314" s="2"/>
      <c r="D314" s="3"/>
      <c r="E314" s="13"/>
      <c r="F314" s="14"/>
      <c r="G314" s="7"/>
      <c r="H314" s="8"/>
      <c r="I314" s="11"/>
      <c r="J314" s="31" t="str">
        <f>IF(I314="","",VLOOKUP(I314,parametres!$D$3:$E$38,2,FALSE))</f>
        <v/>
      </c>
      <c r="K314" s="32" t="str">
        <f t="shared" si="12"/>
        <v xml:space="preserve"> </v>
      </c>
      <c r="L314" s="22"/>
      <c r="M314" s="27"/>
      <c r="N314" s="57">
        <f t="shared" si="13"/>
        <v>0</v>
      </c>
      <c r="O314" s="59">
        <f t="shared" si="14"/>
        <v>0</v>
      </c>
    </row>
    <row r="315" spans="1:15">
      <c r="A315" s="9">
        <v>312</v>
      </c>
      <c r="B315" s="18"/>
      <c r="C315" s="2"/>
      <c r="D315" s="3"/>
      <c r="E315" s="13"/>
      <c r="F315" s="14"/>
      <c r="G315" s="7"/>
      <c r="H315" s="8"/>
      <c r="I315" s="11"/>
      <c r="J315" s="31" t="str">
        <f>IF(I315="","",VLOOKUP(I315,parametres!$D$3:$E$38,2,FALSE))</f>
        <v/>
      </c>
      <c r="K315" s="32" t="str">
        <f t="shared" si="12"/>
        <v xml:space="preserve"> </v>
      </c>
      <c r="L315" s="22"/>
      <c r="M315" s="27"/>
      <c r="N315" s="57">
        <f t="shared" si="13"/>
        <v>0</v>
      </c>
      <c r="O315" s="59">
        <f t="shared" si="14"/>
        <v>0</v>
      </c>
    </row>
    <row r="316" spans="1:15">
      <c r="A316" s="5">
        <v>313</v>
      </c>
      <c r="B316" s="18"/>
      <c r="C316" s="2"/>
      <c r="D316" s="3"/>
      <c r="E316" s="13"/>
      <c r="F316" s="14"/>
      <c r="G316" s="7"/>
      <c r="H316" s="8"/>
      <c r="I316" s="11"/>
      <c r="J316" s="31" t="str">
        <f>IF(I316="","",VLOOKUP(I316,parametres!$D$3:$E$38,2,FALSE))</f>
        <v/>
      </c>
      <c r="K316" s="32" t="str">
        <f t="shared" si="12"/>
        <v xml:space="preserve"> </v>
      </c>
      <c r="L316" s="22"/>
      <c r="M316" s="27"/>
      <c r="N316" s="57">
        <f t="shared" si="13"/>
        <v>0</v>
      </c>
      <c r="O316" s="59">
        <f t="shared" si="14"/>
        <v>0</v>
      </c>
    </row>
    <row r="317" spans="1:15">
      <c r="A317" s="9">
        <v>314</v>
      </c>
      <c r="B317" s="18"/>
      <c r="C317" s="2"/>
      <c r="D317" s="3"/>
      <c r="E317" s="13"/>
      <c r="F317" s="14"/>
      <c r="G317" s="7"/>
      <c r="H317" s="8"/>
      <c r="I317" s="11"/>
      <c r="J317" s="31" t="str">
        <f>IF(I317="","",VLOOKUP(I317,parametres!$D$3:$E$38,2,FALSE))</f>
        <v/>
      </c>
      <c r="K317" s="32" t="str">
        <f t="shared" si="12"/>
        <v xml:space="preserve"> </v>
      </c>
      <c r="L317" s="22"/>
      <c r="M317" s="27"/>
      <c r="N317" s="57">
        <f t="shared" si="13"/>
        <v>0</v>
      </c>
      <c r="O317" s="59">
        <f t="shared" si="14"/>
        <v>0</v>
      </c>
    </row>
    <row r="318" spans="1:15">
      <c r="A318" s="5">
        <v>315</v>
      </c>
      <c r="B318" s="18"/>
      <c r="C318" s="2"/>
      <c r="D318" s="3"/>
      <c r="E318" s="15"/>
      <c r="F318" s="14"/>
      <c r="G318" s="7"/>
      <c r="H318" s="8"/>
      <c r="I318" s="11"/>
      <c r="J318" s="31" t="str">
        <f>IF(I318="","",VLOOKUP(I318,parametres!$D$3:$E$38,2,FALSE))</f>
        <v/>
      </c>
      <c r="K318" s="32" t="str">
        <f t="shared" si="12"/>
        <v xml:space="preserve"> </v>
      </c>
      <c r="L318" s="22"/>
      <c r="M318" s="27"/>
      <c r="N318" s="57">
        <f t="shared" si="13"/>
        <v>0</v>
      </c>
      <c r="O318" s="59">
        <f t="shared" si="14"/>
        <v>0</v>
      </c>
    </row>
    <row r="319" spans="1:15">
      <c r="A319" s="9">
        <v>316</v>
      </c>
      <c r="B319" s="18"/>
      <c r="C319" s="2"/>
      <c r="D319" s="3"/>
      <c r="E319" s="13"/>
      <c r="F319" s="14"/>
      <c r="G319" s="7"/>
      <c r="H319" s="8"/>
      <c r="I319" s="11"/>
      <c r="J319" s="31" t="str">
        <f>IF(I319="","",VLOOKUP(I319,parametres!$D$3:$E$38,2,FALSE))</f>
        <v/>
      </c>
      <c r="K319" s="32" t="str">
        <f t="shared" si="12"/>
        <v xml:space="preserve"> </v>
      </c>
      <c r="L319" s="22"/>
      <c r="M319" s="27"/>
      <c r="N319" s="57">
        <f t="shared" si="13"/>
        <v>0</v>
      </c>
      <c r="O319" s="59">
        <f t="shared" si="14"/>
        <v>0</v>
      </c>
    </row>
    <row r="320" spans="1:15">
      <c r="A320" s="5">
        <v>317</v>
      </c>
      <c r="B320" s="18"/>
      <c r="C320" s="2"/>
      <c r="D320" s="3"/>
      <c r="E320" s="13"/>
      <c r="F320" s="14"/>
      <c r="G320" s="7"/>
      <c r="H320" s="8"/>
      <c r="I320" s="11"/>
      <c r="J320" s="31" t="str">
        <f>IF(I320="","",VLOOKUP(I320,parametres!$D$3:$E$38,2,FALSE))</f>
        <v/>
      </c>
      <c r="K320" s="32" t="str">
        <f t="shared" si="12"/>
        <v xml:space="preserve"> </v>
      </c>
      <c r="L320" s="22"/>
      <c r="M320" s="27"/>
      <c r="N320" s="57">
        <f t="shared" si="13"/>
        <v>0</v>
      </c>
      <c r="O320" s="59">
        <f t="shared" si="14"/>
        <v>0</v>
      </c>
    </row>
    <row r="321" spans="1:15">
      <c r="A321" s="9">
        <v>318</v>
      </c>
      <c r="B321" s="18"/>
      <c r="C321" s="2"/>
      <c r="D321" s="3"/>
      <c r="E321" s="13"/>
      <c r="F321" s="14"/>
      <c r="G321" s="7"/>
      <c r="H321" s="8"/>
      <c r="I321" s="11"/>
      <c r="J321" s="31" t="str">
        <f>IF(I321="","",VLOOKUP(I321,parametres!$D$3:$E$38,2,FALSE))</f>
        <v/>
      </c>
      <c r="K321" s="32" t="str">
        <f t="shared" si="12"/>
        <v xml:space="preserve"> </v>
      </c>
      <c r="L321" s="22"/>
      <c r="M321" s="27"/>
      <c r="N321" s="57">
        <f t="shared" si="13"/>
        <v>0</v>
      </c>
      <c r="O321" s="59">
        <f t="shared" si="14"/>
        <v>0</v>
      </c>
    </row>
    <row r="322" spans="1:15">
      <c r="A322" s="5">
        <v>319</v>
      </c>
      <c r="B322" s="18"/>
      <c r="C322" s="2"/>
      <c r="D322" s="3"/>
      <c r="E322" s="13"/>
      <c r="F322" s="14"/>
      <c r="G322" s="7"/>
      <c r="H322" s="8"/>
      <c r="I322" s="11"/>
      <c r="J322" s="31" t="str">
        <f>IF(I322="","",VLOOKUP(I322,parametres!$D$3:$E$38,2,FALSE))</f>
        <v/>
      </c>
      <c r="K322" s="32" t="str">
        <f t="shared" si="12"/>
        <v xml:space="preserve"> </v>
      </c>
      <c r="L322" s="22"/>
      <c r="M322" s="27"/>
      <c r="N322" s="57">
        <f t="shared" si="13"/>
        <v>0</v>
      </c>
      <c r="O322" s="59">
        <f t="shared" si="14"/>
        <v>0</v>
      </c>
    </row>
    <row r="323" spans="1:15">
      <c r="A323" s="9">
        <v>320</v>
      </c>
      <c r="B323" s="18"/>
      <c r="C323" s="2"/>
      <c r="D323" s="3"/>
      <c r="E323" s="13"/>
      <c r="F323" s="14"/>
      <c r="G323" s="7"/>
      <c r="H323" s="8"/>
      <c r="I323" s="11"/>
      <c r="J323" s="31" t="str">
        <f>IF(I323="","",VLOOKUP(I323,parametres!$D$3:$E$38,2,FALSE))</f>
        <v/>
      </c>
      <c r="K323" s="32" t="str">
        <f t="shared" si="12"/>
        <v xml:space="preserve"> </v>
      </c>
      <c r="L323" s="22"/>
      <c r="M323" s="27"/>
      <c r="N323" s="57">
        <f t="shared" si="13"/>
        <v>0</v>
      </c>
      <c r="O323" s="59">
        <f t="shared" si="14"/>
        <v>0</v>
      </c>
    </row>
    <row r="324" spans="1:15">
      <c r="A324" s="5">
        <v>321</v>
      </c>
      <c r="B324" s="18"/>
      <c r="C324" s="2"/>
      <c r="D324" s="3"/>
      <c r="E324" s="13"/>
      <c r="F324" s="14"/>
      <c r="G324" s="7"/>
      <c r="H324" s="8"/>
      <c r="I324" s="11"/>
      <c r="J324" s="31" t="str">
        <f>IF(I324="","",VLOOKUP(I324,parametres!$D$3:$E$38,2,FALSE))</f>
        <v/>
      </c>
      <c r="K324" s="32" t="str">
        <f t="shared" si="12"/>
        <v xml:space="preserve"> </v>
      </c>
      <c r="L324" s="22"/>
      <c r="M324" s="27"/>
      <c r="N324" s="57">
        <f t="shared" si="13"/>
        <v>0</v>
      </c>
      <c r="O324" s="59">
        <f t="shared" si="14"/>
        <v>0</v>
      </c>
    </row>
    <row r="325" spans="1:15">
      <c r="A325" s="9">
        <v>322</v>
      </c>
      <c r="B325" s="18"/>
      <c r="C325" s="2"/>
      <c r="D325" s="3"/>
      <c r="E325" s="13"/>
      <c r="F325" s="14"/>
      <c r="G325" s="7"/>
      <c r="H325" s="8"/>
      <c r="I325" s="11"/>
      <c r="J325" s="31" t="str">
        <f>IF(I325="","",VLOOKUP(I325,parametres!$D$3:$E$38,2,FALSE))</f>
        <v/>
      </c>
      <c r="K325" s="32" t="str">
        <f t="shared" ref="K325:K388" si="15">IF(ISBLANK(I325)," ","pl.")</f>
        <v xml:space="preserve"> </v>
      </c>
      <c r="L325" s="22"/>
      <c r="M325" s="27"/>
      <c r="N325" s="57">
        <f t="shared" ref="N325:N388" si="16">D325-C325</f>
        <v>0</v>
      </c>
      <c r="O325" s="59">
        <f t="shared" ref="O325:O388" si="17">N325*$O$3*F325</f>
        <v>0</v>
      </c>
    </row>
    <row r="326" spans="1:15">
      <c r="A326" s="5">
        <v>323</v>
      </c>
      <c r="B326" s="18"/>
      <c r="C326" s="2"/>
      <c r="D326" s="3"/>
      <c r="E326" s="13"/>
      <c r="F326" s="14"/>
      <c r="G326" s="7"/>
      <c r="H326" s="8"/>
      <c r="I326" s="11"/>
      <c r="J326" s="31" t="str">
        <f>IF(I326="","",VLOOKUP(I326,parametres!$D$3:$E$38,2,FALSE))</f>
        <v/>
      </c>
      <c r="K326" s="32" t="str">
        <f t="shared" si="15"/>
        <v xml:space="preserve"> </v>
      </c>
      <c r="L326" s="22"/>
      <c r="M326" s="27"/>
      <c r="N326" s="57">
        <f t="shared" si="16"/>
        <v>0</v>
      </c>
      <c r="O326" s="59">
        <f t="shared" si="17"/>
        <v>0</v>
      </c>
    </row>
    <row r="327" spans="1:15">
      <c r="A327" s="9">
        <v>324</v>
      </c>
      <c r="B327" s="18"/>
      <c r="C327" s="2"/>
      <c r="D327" s="3"/>
      <c r="E327" s="13"/>
      <c r="F327" s="14"/>
      <c r="G327" s="7"/>
      <c r="H327" s="8"/>
      <c r="I327" s="11"/>
      <c r="J327" s="31" t="str">
        <f>IF(I327="","",VLOOKUP(I327,parametres!$D$3:$E$38,2,FALSE))</f>
        <v/>
      </c>
      <c r="K327" s="32" t="str">
        <f t="shared" si="15"/>
        <v xml:space="preserve"> </v>
      </c>
      <c r="L327" s="22"/>
      <c r="M327" s="27"/>
      <c r="N327" s="57">
        <f t="shared" si="16"/>
        <v>0</v>
      </c>
      <c r="O327" s="59">
        <f t="shared" si="17"/>
        <v>0</v>
      </c>
    </row>
    <row r="328" spans="1:15">
      <c r="A328" s="5">
        <v>325</v>
      </c>
      <c r="B328" s="18"/>
      <c r="C328" s="2"/>
      <c r="D328" s="3"/>
      <c r="E328" s="13"/>
      <c r="F328" s="14"/>
      <c r="G328" s="7"/>
      <c r="H328" s="8"/>
      <c r="I328" s="11"/>
      <c r="J328" s="31" t="str">
        <f>IF(I328="","",VLOOKUP(I328,parametres!$D$3:$E$38,2,FALSE))</f>
        <v/>
      </c>
      <c r="K328" s="32" t="str">
        <f t="shared" si="15"/>
        <v xml:space="preserve"> </v>
      </c>
      <c r="L328" s="22"/>
      <c r="M328" s="27"/>
      <c r="N328" s="57">
        <f t="shared" si="16"/>
        <v>0</v>
      </c>
      <c r="O328" s="59">
        <f t="shared" si="17"/>
        <v>0</v>
      </c>
    </row>
    <row r="329" spans="1:15">
      <c r="A329" s="9">
        <v>326</v>
      </c>
      <c r="B329" s="18"/>
      <c r="C329" s="2"/>
      <c r="D329" s="3"/>
      <c r="E329" s="13"/>
      <c r="F329" s="14"/>
      <c r="G329" s="7"/>
      <c r="H329" s="8"/>
      <c r="I329" s="11"/>
      <c r="J329" s="31" t="str">
        <f>IF(I329="","",VLOOKUP(I329,parametres!$D$3:$E$38,2,FALSE))</f>
        <v/>
      </c>
      <c r="K329" s="32" t="str">
        <f t="shared" si="15"/>
        <v xml:space="preserve"> </v>
      </c>
      <c r="L329" s="22"/>
      <c r="M329" s="27"/>
      <c r="N329" s="57">
        <f t="shared" si="16"/>
        <v>0</v>
      </c>
      <c r="O329" s="59">
        <f t="shared" si="17"/>
        <v>0</v>
      </c>
    </row>
    <row r="330" spans="1:15">
      <c r="A330" s="5">
        <v>327</v>
      </c>
      <c r="B330" s="18"/>
      <c r="C330" s="2"/>
      <c r="D330" s="3"/>
      <c r="E330" s="13"/>
      <c r="F330" s="14"/>
      <c r="G330" s="7"/>
      <c r="H330" s="8"/>
      <c r="I330" s="11"/>
      <c r="J330" s="31" t="str">
        <f>IF(I330="","",VLOOKUP(I330,parametres!$D$3:$E$38,2,FALSE))</f>
        <v/>
      </c>
      <c r="K330" s="32" t="str">
        <f t="shared" si="15"/>
        <v xml:space="preserve"> </v>
      </c>
      <c r="L330" s="22"/>
      <c r="M330" s="27"/>
      <c r="N330" s="57">
        <f t="shared" si="16"/>
        <v>0</v>
      </c>
      <c r="O330" s="59">
        <f t="shared" si="17"/>
        <v>0</v>
      </c>
    </row>
    <row r="331" spans="1:15">
      <c r="A331" s="9">
        <v>328</v>
      </c>
      <c r="B331" s="18"/>
      <c r="C331" s="2"/>
      <c r="D331" s="3"/>
      <c r="E331" s="15"/>
      <c r="F331" s="14"/>
      <c r="G331" s="7"/>
      <c r="H331" s="8"/>
      <c r="I331" s="11"/>
      <c r="J331" s="31" t="str">
        <f>IF(I331="","",VLOOKUP(I331,parametres!$D$3:$E$38,2,FALSE))</f>
        <v/>
      </c>
      <c r="K331" s="32" t="str">
        <f t="shared" si="15"/>
        <v xml:space="preserve"> </v>
      </c>
      <c r="L331" s="22"/>
      <c r="M331" s="27"/>
      <c r="N331" s="57">
        <f t="shared" si="16"/>
        <v>0</v>
      </c>
      <c r="O331" s="59">
        <f t="shared" si="17"/>
        <v>0</v>
      </c>
    </row>
    <row r="332" spans="1:15">
      <c r="A332" s="5">
        <v>329</v>
      </c>
      <c r="B332" s="18"/>
      <c r="C332" s="2"/>
      <c r="D332" s="3"/>
      <c r="E332" s="13"/>
      <c r="F332" s="14"/>
      <c r="G332" s="7"/>
      <c r="H332" s="8"/>
      <c r="I332" s="11"/>
      <c r="J332" s="31" t="str">
        <f>IF(I332="","",VLOOKUP(I332,parametres!$D$3:$E$38,2,FALSE))</f>
        <v/>
      </c>
      <c r="K332" s="32" t="str">
        <f t="shared" si="15"/>
        <v xml:space="preserve"> </v>
      </c>
      <c r="L332" s="22"/>
      <c r="M332" s="27"/>
      <c r="N332" s="57">
        <f t="shared" si="16"/>
        <v>0</v>
      </c>
      <c r="O332" s="59">
        <f t="shared" si="17"/>
        <v>0</v>
      </c>
    </row>
    <row r="333" spans="1:15">
      <c r="A333" s="9">
        <v>330</v>
      </c>
      <c r="B333" s="18"/>
      <c r="C333" s="2"/>
      <c r="D333" s="3"/>
      <c r="E333" s="13"/>
      <c r="F333" s="14"/>
      <c r="G333" s="7"/>
      <c r="H333" s="8"/>
      <c r="I333" s="11"/>
      <c r="J333" s="31" t="str">
        <f>IF(I333="","",VLOOKUP(I333,parametres!$D$3:$E$38,2,FALSE))</f>
        <v/>
      </c>
      <c r="K333" s="32" t="str">
        <f t="shared" si="15"/>
        <v xml:space="preserve"> </v>
      </c>
      <c r="L333" s="22"/>
      <c r="M333" s="27"/>
      <c r="N333" s="57">
        <f t="shared" si="16"/>
        <v>0</v>
      </c>
      <c r="O333" s="59">
        <f t="shared" si="17"/>
        <v>0</v>
      </c>
    </row>
    <row r="334" spans="1:15">
      <c r="A334" s="5">
        <v>331</v>
      </c>
      <c r="B334" s="18"/>
      <c r="C334" s="2"/>
      <c r="D334" s="3"/>
      <c r="E334" s="13"/>
      <c r="F334" s="14"/>
      <c r="G334" s="7"/>
      <c r="H334" s="8"/>
      <c r="I334" s="11"/>
      <c r="J334" s="31" t="str">
        <f>IF(I334="","",VLOOKUP(I334,parametres!$D$3:$E$38,2,FALSE))</f>
        <v/>
      </c>
      <c r="K334" s="32" t="str">
        <f t="shared" si="15"/>
        <v xml:space="preserve"> </v>
      </c>
      <c r="L334" s="22"/>
      <c r="M334" s="27"/>
      <c r="N334" s="57">
        <f t="shared" si="16"/>
        <v>0</v>
      </c>
      <c r="O334" s="59">
        <f t="shared" si="17"/>
        <v>0</v>
      </c>
    </row>
    <row r="335" spans="1:15">
      <c r="A335" s="9">
        <v>332</v>
      </c>
      <c r="B335" s="18"/>
      <c r="C335" s="2"/>
      <c r="D335" s="3"/>
      <c r="E335" s="13"/>
      <c r="F335" s="14"/>
      <c r="G335" s="7"/>
      <c r="H335" s="8"/>
      <c r="I335" s="11"/>
      <c r="J335" s="31" t="str">
        <f>IF(I335="","",VLOOKUP(I335,parametres!$D$3:$E$38,2,FALSE))</f>
        <v/>
      </c>
      <c r="K335" s="32" t="str">
        <f t="shared" si="15"/>
        <v xml:space="preserve"> </v>
      </c>
      <c r="L335" s="22"/>
      <c r="M335" s="27"/>
      <c r="N335" s="57">
        <f t="shared" si="16"/>
        <v>0</v>
      </c>
      <c r="O335" s="59">
        <f t="shared" si="17"/>
        <v>0</v>
      </c>
    </row>
    <row r="336" spans="1:15">
      <c r="A336" s="5">
        <v>333</v>
      </c>
      <c r="B336" s="18"/>
      <c r="C336" s="2"/>
      <c r="D336" s="3"/>
      <c r="E336" s="13"/>
      <c r="F336" s="14"/>
      <c r="G336" s="7"/>
      <c r="H336" s="8"/>
      <c r="I336" s="11"/>
      <c r="J336" s="31" t="str">
        <f>IF(I336="","",VLOOKUP(I336,parametres!$D$3:$E$38,2,FALSE))</f>
        <v/>
      </c>
      <c r="K336" s="32" t="str">
        <f t="shared" si="15"/>
        <v xml:space="preserve"> </v>
      </c>
      <c r="L336" s="22"/>
      <c r="M336" s="27"/>
      <c r="N336" s="57">
        <f t="shared" si="16"/>
        <v>0</v>
      </c>
      <c r="O336" s="59">
        <f t="shared" si="17"/>
        <v>0</v>
      </c>
    </row>
    <row r="337" spans="1:15">
      <c r="A337" s="9">
        <v>334</v>
      </c>
      <c r="B337" s="18"/>
      <c r="C337" s="2"/>
      <c r="D337" s="3"/>
      <c r="E337" s="13"/>
      <c r="F337" s="14"/>
      <c r="G337" s="7"/>
      <c r="H337" s="8"/>
      <c r="I337" s="11"/>
      <c r="J337" s="31" t="str">
        <f>IF(I337="","",VLOOKUP(I337,parametres!$D$3:$E$38,2,FALSE))</f>
        <v/>
      </c>
      <c r="K337" s="32" t="str">
        <f t="shared" si="15"/>
        <v xml:space="preserve"> </v>
      </c>
      <c r="L337" s="22"/>
      <c r="M337" s="27"/>
      <c r="N337" s="57">
        <f t="shared" si="16"/>
        <v>0</v>
      </c>
      <c r="O337" s="59">
        <f t="shared" si="17"/>
        <v>0</v>
      </c>
    </row>
    <row r="338" spans="1:15">
      <c r="A338" s="5">
        <v>335</v>
      </c>
      <c r="B338" s="18"/>
      <c r="C338" s="2"/>
      <c r="D338" s="3"/>
      <c r="E338" s="3"/>
      <c r="F338" s="14"/>
      <c r="G338" s="7"/>
      <c r="H338" s="8"/>
      <c r="I338" s="11"/>
      <c r="J338" s="31" t="str">
        <f>IF(I338="","",VLOOKUP(I338,parametres!$D$3:$E$38,2,FALSE))</f>
        <v/>
      </c>
      <c r="K338" s="32" t="str">
        <f t="shared" si="15"/>
        <v xml:space="preserve"> </v>
      </c>
      <c r="L338" s="22"/>
      <c r="M338" s="27"/>
      <c r="N338" s="57">
        <f t="shared" si="16"/>
        <v>0</v>
      </c>
      <c r="O338" s="59">
        <f t="shared" si="17"/>
        <v>0</v>
      </c>
    </row>
    <row r="339" spans="1:15">
      <c r="A339" s="9">
        <v>336</v>
      </c>
      <c r="B339" s="18"/>
      <c r="C339" s="2"/>
      <c r="D339" s="3"/>
      <c r="E339" s="3"/>
      <c r="F339" s="14"/>
      <c r="G339" s="7"/>
      <c r="H339" s="8"/>
      <c r="I339" s="11"/>
      <c r="J339" s="31" t="str">
        <f>IF(I339="","",VLOOKUP(I339,parametres!$D$3:$E$38,2,FALSE))</f>
        <v/>
      </c>
      <c r="K339" s="32" t="str">
        <f t="shared" si="15"/>
        <v xml:space="preserve"> </v>
      </c>
      <c r="L339" s="22"/>
      <c r="M339" s="27"/>
      <c r="N339" s="57">
        <f t="shared" si="16"/>
        <v>0</v>
      </c>
      <c r="O339" s="59">
        <f t="shared" si="17"/>
        <v>0</v>
      </c>
    </row>
    <row r="340" spans="1:15">
      <c r="A340" s="5">
        <v>337</v>
      </c>
      <c r="B340" s="18"/>
      <c r="C340" s="2"/>
      <c r="D340" s="3"/>
      <c r="E340" s="3"/>
      <c r="F340" s="14"/>
      <c r="G340" s="7"/>
      <c r="H340" s="8"/>
      <c r="I340" s="11"/>
      <c r="J340" s="31" t="str">
        <f>IF(I340="","",VLOOKUP(I340,parametres!$D$3:$E$38,2,FALSE))</f>
        <v/>
      </c>
      <c r="K340" s="32" t="str">
        <f t="shared" si="15"/>
        <v xml:space="preserve"> </v>
      </c>
      <c r="L340" s="22"/>
      <c r="M340" s="27"/>
      <c r="N340" s="57">
        <f t="shared" si="16"/>
        <v>0</v>
      </c>
      <c r="O340" s="59">
        <f t="shared" si="17"/>
        <v>0</v>
      </c>
    </row>
    <row r="341" spans="1:15">
      <c r="A341" s="9">
        <v>338</v>
      </c>
      <c r="B341" s="18"/>
      <c r="C341" s="2"/>
      <c r="D341" s="3"/>
      <c r="E341" s="3"/>
      <c r="F341" s="14"/>
      <c r="G341" s="7"/>
      <c r="H341" s="8"/>
      <c r="I341" s="11"/>
      <c r="J341" s="31" t="str">
        <f>IF(I341="","",VLOOKUP(I341,parametres!$D$3:$E$38,2,FALSE))</f>
        <v/>
      </c>
      <c r="K341" s="32" t="str">
        <f t="shared" si="15"/>
        <v xml:space="preserve"> </v>
      </c>
      <c r="L341" s="22"/>
      <c r="M341" s="27"/>
      <c r="N341" s="57">
        <f t="shared" si="16"/>
        <v>0</v>
      </c>
      <c r="O341" s="59">
        <f t="shared" si="17"/>
        <v>0</v>
      </c>
    </row>
    <row r="342" spans="1:15">
      <c r="A342" s="5">
        <v>339</v>
      </c>
      <c r="B342" s="18"/>
      <c r="C342" s="2"/>
      <c r="D342" s="3"/>
      <c r="E342" s="3"/>
      <c r="F342" s="14"/>
      <c r="G342" s="7"/>
      <c r="H342" s="8"/>
      <c r="I342" s="11"/>
      <c r="J342" s="31" t="str">
        <f>IF(I342="","",VLOOKUP(I342,parametres!$D$3:$E$38,2,FALSE))</f>
        <v/>
      </c>
      <c r="K342" s="32" t="str">
        <f t="shared" si="15"/>
        <v xml:space="preserve"> </v>
      </c>
      <c r="L342" s="22"/>
      <c r="M342" s="27"/>
      <c r="N342" s="57">
        <f t="shared" si="16"/>
        <v>0</v>
      </c>
      <c r="O342" s="59">
        <f t="shared" si="17"/>
        <v>0</v>
      </c>
    </row>
    <row r="343" spans="1:15">
      <c r="A343" s="9">
        <v>340</v>
      </c>
      <c r="B343" s="18"/>
      <c r="C343" s="2"/>
      <c r="D343" s="3"/>
      <c r="E343" s="3"/>
      <c r="F343" s="14"/>
      <c r="G343" s="7"/>
      <c r="H343" s="8"/>
      <c r="I343" s="11"/>
      <c r="J343" s="31" t="str">
        <f>IF(I343="","",VLOOKUP(I343,parametres!$D$3:$E$38,2,FALSE))</f>
        <v/>
      </c>
      <c r="K343" s="32" t="str">
        <f t="shared" si="15"/>
        <v xml:space="preserve"> </v>
      </c>
      <c r="L343" s="22"/>
      <c r="M343" s="27"/>
      <c r="N343" s="57">
        <f t="shared" si="16"/>
        <v>0</v>
      </c>
      <c r="O343" s="59">
        <f t="shared" si="17"/>
        <v>0</v>
      </c>
    </row>
    <row r="344" spans="1:15">
      <c r="A344" s="5">
        <v>341</v>
      </c>
      <c r="B344" s="18"/>
      <c r="C344" s="2"/>
      <c r="D344" s="3"/>
      <c r="E344" s="3"/>
      <c r="F344" s="14"/>
      <c r="G344" s="7"/>
      <c r="H344" s="8"/>
      <c r="I344" s="11"/>
      <c r="J344" s="31" t="str">
        <f>IF(I344="","",VLOOKUP(I344,parametres!$D$3:$E$38,2,FALSE))</f>
        <v/>
      </c>
      <c r="K344" s="32" t="str">
        <f t="shared" si="15"/>
        <v xml:space="preserve"> </v>
      </c>
      <c r="L344" s="22"/>
      <c r="M344" s="27"/>
      <c r="N344" s="57">
        <f t="shared" si="16"/>
        <v>0</v>
      </c>
      <c r="O344" s="59">
        <f t="shared" si="17"/>
        <v>0</v>
      </c>
    </row>
    <row r="345" spans="1:15">
      <c r="A345" s="9">
        <v>342</v>
      </c>
      <c r="B345" s="18"/>
      <c r="C345" s="2"/>
      <c r="D345" s="3"/>
      <c r="E345" s="3"/>
      <c r="F345" s="14"/>
      <c r="G345" s="7"/>
      <c r="H345" s="8"/>
      <c r="I345" s="11"/>
      <c r="J345" s="31" t="str">
        <f>IF(I345="","",VLOOKUP(I345,parametres!$D$3:$E$38,2,FALSE))</f>
        <v/>
      </c>
      <c r="K345" s="32" t="str">
        <f t="shared" si="15"/>
        <v xml:space="preserve"> </v>
      </c>
      <c r="L345" s="22"/>
      <c r="M345" s="27"/>
      <c r="N345" s="57">
        <f t="shared" si="16"/>
        <v>0</v>
      </c>
      <c r="O345" s="59">
        <f t="shared" si="17"/>
        <v>0</v>
      </c>
    </row>
    <row r="346" spans="1:15">
      <c r="A346" s="5">
        <v>343</v>
      </c>
      <c r="B346" s="18"/>
      <c r="C346" s="2"/>
      <c r="D346" s="3"/>
      <c r="E346" s="3"/>
      <c r="F346" s="14"/>
      <c r="G346" s="7"/>
      <c r="H346" s="8"/>
      <c r="I346" s="11"/>
      <c r="J346" s="31" t="str">
        <f>IF(I346="","",VLOOKUP(I346,parametres!$D$3:$E$38,2,FALSE))</f>
        <v/>
      </c>
      <c r="K346" s="32" t="str">
        <f t="shared" si="15"/>
        <v xml:space="preserve"> </v>
      </c>
      <c r="L346" s="22"/>
      <c r="M346" s="27"/>
      <c r="N346" s="57">
        <f t="shared" si="16"/>
        <v>0</v>
      </c>
      <c r="O346" s="59">
        <f t="shared" si="17"/>
        <v>0</v>
      </c>
    </row>
    <row r="347" spans="1:15">
      <c r="A347" s="9">
        <v>344</v>
      </c>
      <c r="B347" s="18"/>
      <c r="C347" s="2"/>
      <c r="D347" s="3"/>
      <c r="E347" s="3"/>
      <c r="F347" s="14"/>
      <c r="G347" s="7"/>
      <c r="H347" s="8"/>
      <c r="I347" s="11"/>
      <c r="J347" s="31" t="str">
        <f>IF(I347="","",VLOOKUP(I347,parametres!$D$3:$E$38,2,FALSE))</f>
        <v/>
      </c>
      <c r="K347" s="32" t="str">
        <f t="shared" si="15"/>
        <v xml:space="preserve"> </v>
      </c>
      <c r="L347" s="22"/>
      <c r="M347" s="27"/>
      <c r="N347" s="57">
        <f t="shared" si="16"/>
        <v>0</v>
      </c>
      <c r="O347" s="59">
        <f t="shared" si="17"/>
        <v>0</v>
      </c>
    </row>
    <row r="348" spans="1:15">
      <c r="A348" s="5">
        <v>345</v>
      </c>
      <c r="B348" s="18"/>
      <c r="C348" s="2"/>
      <c r="D348" s="3"/>
      <c r="E348" s="3"/>
      <c r="F348" s="14"/>
      <c r="G348" s="7"/>
      <c r="H348" s="8"/>
      <c r="I348" s="11"/>
      <c r="J348" s="31" t="str">
        <f>IF(I348="","",VLOOKUP(I348,parametres!$D$3:$E$38,2,FALSE))</f>
        <v/>
      </c>
      <c r="K348" s="32" t="str">
        <f t="shared" si="15"/>
        <v xml:space="preserve"> </v>
      </c>
      <c r="L348" s="22"/>
      <c r="M348" s="27"/>
      <c r="N348" s="57">
        <f t="shared" si="16"/>
        <v>0</v>
      </c>
      <c r="O348" s="59">
        <f t="shared" si="17"/>
        <v>0</v>
      </c>
    </row>
    <row r="349" spans="1:15">
      <c r="A349" s="9">
        <v>346</v>
      </c>
      <c r="B349" s="18"/>
      <c r="C349" s="2"/>
      <c r="D349" s="3"/>
      <c r="E349" s="3"/>
      <c r="F349" s="14"/>
      <c r="G349" s="7"/>
      <c r="H349" s="8"/>
      <c r="I349" s="11"/>
      <c r="J349" s="31" t="str">
        <f>IF(I349="","",VLOOKUP(I349,parametres!$D$3:$E$38,2,FALSE))</f>
        <v/>
      </c>
      <c r="K349" s="32" t="str">
        <f t="shared" si="15"/>
        <v xml:space="preserve"> </v>
      </c>
      <c r="L349" s="22"/>
      <c r="M349" s="27"/>
      <c r="N349" s="57">
        <f t="shared" si="16"/>
        <v>0</v>
      </c>
      <c r="O349" s="59">
        <f t="shared" si="17"/>
        <v>0</v>
      </c>
    </row>
    <row r="350" spans="1:15">
      <c r="A350" s="5">
        <v>347</v>
      </c>
      <c r="B350" s="18"/>
      <c r="C350" s="2"/>
      <c r="D350" s="3"/>
      <c r="E350" s="3"/>
      <c r="F350" s="14"/>
      <c r="G350" s="7"/>
      <c r="H350" s="8"/>
      <c r="I350" s="11"/>
      <c r="J350" s="31" t="str">
        <f>IF(I350="","",VLOOKUP(I350,parametres!$D$3:$E$38,2,FALSE))</f>
        <v/>
      </c>
      <c r="K350" s="32" t="str">
        <f t="shared" si="15"/>
        <v xml:space="preserve"> </v>
      </c>
      <c r="L350" s="22"/>
      <c r="M350" s="27"/>
      <c r="N350" s="57">
        <f t="shared" si="16"/>
        <v>0</v>
      </c>
      <c r="O350" s="59">
        <f t="shared" si="17"/>
        <v>0</v>
      </c>
    </row>
    <row r="351" spans="1:15">
      <c r="A351" s="9">
        <v>348</v>
      </c>
      <c r="B351" s="18"/>
      <c r="C351" s="2"/>
      <c r="D351" s="3"/>
      <c r="E351" s="3"/>
      <c r="F351" s="14"/>
      <c r="G351" s="7"/>
      <c r="H351" s="8"/>
      <c r="I351" s="11"/>
      <c r="J351" s="31" t="str">
        <f>IF(I351="","",VLOOKUP(I351,parametres!$D$3:$E$38,2,FALSE))</f>
        <v/>
      </c>
      <c r="K351" s="32" t="str">
        <f t="shared" si="15"/>
        <v xml:space="preserve"> </v>
      </c>
      <c r="L351" s="22"/>
      <c r="M351" s="27"/>
      <c r="N351" s="57">
        <f t="shared" si="16"/>
        <v>0</v>
      </c>
      <c r="O351" s="59">
        <f t="shared" si="17"/>
        <v>0</v>
      </c>
    </row>
    <row r="352" spans="1:15">
      <c r="A352" s="5">
        <v>349</v>
      </c>
      <c r="B352" s="18"/>
      <c r="C352" s="2"/>
      <c r="D352" s="3"/>
      <c r="E352" s="3"/>
      <c r="F352" s="14"/>
      <c r="G352" s="7"/>
      <c r="H352" s="8"/>
      <c r="I352" s="11"/>
      <c r="J352" s="31" t="str">
        <f>IF(I352="","",VLOOKUP(I352,parametres!$D$3:$E$38,2,FALSE))</f>
        <v/>
      </c>
      <c r="K352" s="32" t="str">
        <f t="shared" si="15"/>
        <v xml:space="preserve"> </v>
      </c>
      <c r="L352" s="22"/>
      <c r="M352" s="27"/>
      <c r="N352" s="57">
        <f t="shared" si="16"/>
        <v>0</v>
      </c>
      <c r="O352" s="59">
        <f t="shared" si="17"/>
        <v>0</v>
      </c>
    </row>
    <row r="353" spans="1:15">
      <c r="A353" s="9">
        <v>350</v>
      </c>
      <c r="B353" s="18"/>
      <c r="C353" s="2"/>
      <c r="D353" s="3"/>
      <c r="E353" s="3"/>
      <c r="F353" s="14"/>
      <c r="G353" s="7"/>
      <c r="H353" s="8"/>
      <c r="I353" s="11"/>
      <c r="J353" s="31" t="str">
        <f>IF(I353="","",VLOOKUP(I353,parametres!$D$3:$E$38,2,FALSE))</f>
        <v/>
      </c>
      <c r="K353" s="32" t="str">
        <f t="shared" si="15"/>
        <v xml:space="preserve"> </v>
      </c>
      <c r="L353" s="22"/>
      <c r="M353" s="27"/>
      <c r="N353" s="57">
        <f t="shared" si="16"/>
        <v>0</v>
      </c>
      <c r="O353" s="59">
        <f t="shared" si="17"/>
        <v>0</v>
      </c>
    </row>
    <row r="354" spans="1:15">
      <c r="A354" s="5">
        <v>351</v>
      </c>
      <c r="B354" s="18"/>
      <c r="C354" s="2"/>
      <c r="D354" s="3"/>
      <c r="E354" s="3"/>
      <c r="F354" s="14"/>
      <c r="G354" s="7"/>
      <c r="H354" s="8"/>
      <c r="I354" s="11"/>
      <c r="J354" s="31" t="str">
        <f>IF(I354="","",VLOOKUP(I354,parametres!$D$3:$E$38,2,FALSE))</f>
        <v/>
      </c>
      <c r="K354" s="32" t="str">
        <f t="shared" si="15"/>
        <v xml:space="preserve"> </v>
      </c>
      <c r="L354" s="22"/>
      <c r="M354" s="27"/>
      <c r="N354" s="57">
        <f t="shared" si="16"/>
        <v>0</v>
      </c>
      <c r="O354" s="59">
        <f t="shared" si="17"/>
        <v>0</v>
      </c>
    </row>
    <row r="355" spans="1:15">
      <c r="A355" s="9">
        <v>352</v>
      </c>
      <c r="B355" s="18"/>
      <c r="C355" s="2"/>
      <c r="D355" s="3"/>
      <c r="E355" s="3"/>
      <c r="F355" s="14"/>
      <c r="G355" s="7"/>
      <c r="H355" s="8"/>
      <c r="I355" s="11"/>
      <c r="J355" s="31" t="str">
        <f>IF(I355="","",VLOOKUP(I355,parametres!$D$3:$E$38,2,FALSE))</f>
        <v/>
      </c>
      <c r="K355" s="32" t="str">
        <f t="shared" si="15"/>
        <v xml:space="preserve"> </v>
      </c>
      <c r="L355" s="22"/>
      <c r="M355" s="27"/>
      <c r="N355" s="57">
        <f t="shared" si="16"/>
        <v>0</v>
      </c>
      <c r="O355" s="59">
        <f t="shared" si="17"/>
        <v>0</v>
      </c>
    </row>
    <row r="356" spans="1:15">
      <c r="A356" s="5">
        <v>353</v>
      </c>
      <c r="B356" s="18"/>
      <c r="C356" s="2"/>
      <c r="D356" s="3"/>
      <c r="E356" s="3"/>
      <c r="F356" s="14"/>
      <c r="G356" s="7"/>
      <c r="H356" s="8"/>
      <c r="I356" s="11"/>
      <c r="J356" s="31" t="str">
        <f>IF(I356="","",VLOOKUP(I356,parametres!$D$3:$E$38,2,FALSE))</f>
        <v/>
      </c>
      <c r="K356" s="32" t="str">
        <f t="shared" si="15"/>
        <v xml:space="preserve"> </v>
      </c>
      <c r="L356" s="22"/>
      <c r="M356" s="27"/>
      <c r="N356" s="57">
        <f t="shared" si="16"/>
        <v>0</v>
      </c>
      <c r="O356" s="59">
        <f t="shared" si="17"/>
        <v>0</v>
      </c>
    </row>
    <row r="357" spans="1:15">
      <c r="A357" s="9">
        <v>354</v>
      </c>
      <c r="B357" s="18"/>
      <c r="C357" s="2"/>
      <c r="D357" s="3"/>
      <c r="E357" s="3"/>
      <c r="F357" s="14"/>
      <c r="G357" s="7"/>
      <c r="H357" s="8"/>
      <c r="I357" s="11"/>
      <c r="J357" s="31" t="str">
        <f>IF(I357="","",VLOOKUP(I357,parametres!$D$3:$E$38,2,FALSE))</f>
        <v/>
      </c>
      <c r="K357" s="32" t="str">
        <f t="shared" si="15"/>
        <v xml:space="preserve"> </v>
      </c>
      <c r="L357" s="22"/>
      <c r="M357" s="27"/>
      <c r="N357" s="57">
        <f t="shared" si="16"/>
        <v>0</v>
      </c>
      <c r="O357" s="59">
        <f t="shared" si="17"/>
        <v>0</v>
      </c>
    </row>
    <row r="358" spans="1:15">
      <c r="A358" s="5">
        <v>355</v>
      </c>
      <c r="B358" s="18"/>
      <c r="C358" s="2"/>
      <c r="D358" s="3"/>
      <c r="E358" s="3"/>
      <c r="F358" s="14"/>
      <c r="G358" s="7"/>
      <c r="H358" s="8"/>
      <c r="I358" s="11"/>
      <c r="J358" s="31" t="str">
        <f>IF(I358="","",VLOOKUP(I358,parametres!$D$3:$E$38,2,FALSE))</f>
        <v/>
      </c>
      <c r="K358" s="32" t="str">
        <f t="shared" si="15"/>
        <v xml:space="preserve"> </v>
      </c>
      <c r="L358" s="22"/>
      <c r="M358" s="27"/>
      <c r="N358" s="57">
        <f t="shared" si="16"/>
        <v>0</v>
      </c>
      <c r="O358" s="59">
        <f t="shared" si="17"/>
        <v>0</v>
      </c>
    </row>
    <row r="359" spans="1:15">
      <c r="A359" s="9">
        <v>356</v>
      </c>
      <c r="B359" s="18"/>
      <c r="C359" s="2"/>
      <c r="D359" s="3"/>
      <c r="E359" s="3"/>
      <c r="F359" s="14"/>
      <c r="G359" s="7"/>
      <c r="H359" s="8"/>
      <c r="I359" s="11"/>
      <c r="J359" s="31" t="str">
        <f>IF(I359="","",VLOOKUP(I359,parametres!$D$3:$E$38,2,FALSE))</f>
        <v/>
      </c>
      <c r="K359" s="32" t="str">
        <f t="shared" si="15"/>
        <v xml:space="preserve"> </v>
      </c>
      <c r="L359" s="22"/>
      <c r="M359" s="27"/>
      <c r="N359" s="57">
        <f t="shared" si="16"/>
        <v>0</v>
      </c>
      <c r="O359" s="59">
        <f t="shared" si="17"/>
        <v>0</v>
      </c>
    </row>
    <row r="360" spans="1:15">
      <c r="A360" s="5">
        <v>357</v>
      </c>
      <c r="B360" s="18"/>
      <c r="C360" s="2"/>
      <c r="D360" s="3"/>
      <c r="E360" s="3"/>
      <c r="F360" s="14"/>
      <c r="G360" s="7"/>
      <c r="H360" s="8"/>
      <c r="I360" s="11"/>
      <c r="J360" s="31" t="str">
        <f>IF(I360="","",VLOOKUP(I360,parametres!$D$3:$E$38,2,FALSE))</f>
        <v/>
      </c>
      <c r="K360" s="32" t="str">
        <f t="shared" si="15"/>
        <v xml:space="preserve"> </v>
      </c>
      <c r="L360" s="22"/>
      <c r="M360" s="27"/>
      <c r="N360" s="57">
        <f t="shared" si="16"/>
        <v>0</v>
      </c>
      <c r="O360" s="59">
        <f t="shared" si="17"/>
        <v>0</v>
      </c>
    </row>
    <row r="361" spans="1:15">
      <c r="A361" s="9">
        <v>358</v>
      </c>
      <c r="B361" s="18"/>
      <c r="C361" s="2"/>
      <c r="D361" s="3"/>
      <c r="E361" s="3"/>
      <c r="F361" s="14"/>
      <c r="G361" s="7"/>
      <c r="H361" s="8"/>
      <c r="I361" s="11"/>
      <c r="J361" s="31" t="str">
        <f>IF(I361="","",VLOOKUP(I361,parametres!$D$3:$E$38,2,FALSE))</f>
        <v/>
      </c>
      <c r="K361" s="32" t="str">
        <f t="shared" si="15"/>
        <v xml:space="preserve"> </v>
      </c>
      <c r="L361" s="22"/>
      <c r="M361" s="27"/>
      <c r="N361" s="57">
        <f t="shared" si="16"/>
        <v>0</v>
      </c>
      <c r="O361" s="59">
        <f t="shared" si="17"/>
        <v>0</v>
      </c>
    </row>
    <row r="362" spans="1:15">
      <c r="A362" s="5">
        <v>359</v>
      </c>
      <c r="B362" s="18"/>
      <c r="C362" s="2"/>
      <c r="D362" s="3"/>
      <c r="E362" s="3"/>
      <c r="F362" s="14"/>
      <c r="G362" s="7"/>
      <c r="H362" s="8"/>
      <c r="I362" s="11"/>
      <c r="J362" s="31" t="str">
        <f>IF(I362="","",VLOOKUP(I362,parametres!$D$3:$E$38,2,FALSE))</f>
        <v/>
      </c>
      <c r="K362" s="32" t="str">
        <f t="shared" si="15"/>
        <v xml:space="preserve"> </v>
      </c>
      <c r="L362" s="22"/>
      <c r="M362" s="27"/>
      <c r="N362" s="57">
        <f t="shared" si="16"/>
        <v>0</v>
      </c>
      <c r="O362" s="59">
        <f t="shared" si="17"/>
        <v>0</v>
      </c>
    </row>
    <row r="363" spans="1:15">
      <c r="A363" s="9">
        <v>360</v>
      </c>
      <c r="B363" s="18"/>
      <c r="C363" s="2"/>
      <c r="D363" s="3"/>
      <c r="E363" s="3"/>
      <c r="F363" s="14"/>
      <c r="G363" s="7"/>
      <c r="H363" s="8"/>
      <c r="I363" s="11"/>
      <c r="J363" s="31" t="str">
        <f>IF(I363="","",VLOOKUP(I363,parametres!$D$3:$E$38,2,FALSE))</f>
        <v/>
      </c>
      <c r="K363" s="32" t="str">
        <f t="shared" si="15"/>
        <v xml:space="preserve"> </v>
      </c>
      <c r="L363" s="22"/>
      <c r="M363" s="27"/>
      <c r="N363" s="57">
        <f t="shared" si="16"/>
        <v>0</v>
      </c>
      <c r="O363" s="59">
        <f t="shared" si="17"/>
        <v>0</v>
      </c>
    </row>
    <row r="364" spans="1:15">
      <c r="A364" s="5">
        <v>361</v>
      </c>
      <c r="B364" s="18"/>
      <c r="C364" s="2"/>
      <c r="D364" s="3"/>
      <c r="E364" s="3"/>
      <c r="F364" s="14"/>
      <c r="G364" s="7"/>
      <c r="H364" s="8"/>
      <c r="I364" s="11"/>
      <c r="J364" s="31" t="str">
        <f>IF(I364="","",VLOOKUP(I364,parametres!$D$3:$E$38,2,FALSE))</f>
        <v/>
      </c>
      <c r="K364" s="32" t="str">
        <f t="shared" si="15"/>
        <v xml:space="preserve"> </v>
      </c>
      <c r="L364" s="22"/>
      <c r="M364" s="27"/>
      <c r="N364" s="57">
        <f t="shared" si="16"/>
        <v>0</v>
      </c>
      <c r="O364" s="59">
        <f t="shared" si="17"/>
        <v>0</v>
      </c>
    </row>
    <row r="365" spans="1:15">
      <c r="A365" s="9">
        <v>362</v>
      </c>
      <c r="B365" s="18"/>
      <c r="C365" s="2"/>
      <c r="D365" s="3"/>
      <c r="E365" s="3"/>
      <c r="F365" s="14"/>
      <c r="G365" s="7"/>
      <c r="H365" s="8"/>
      <c r="I365" s="11"/>
      <c r="J365" s="31" t="str">
        <f>IF(I365="","",VLOOKUP(I365,parametres!$D$3:$E$38,2,FALSE))</f>
        <v/>
      </c>
      <c r="K365" s="32" t="str">
        <f t="shared" si="15"/>
        <v xml:space="preserve"> </v>
      </c>
      <c r="L365" s="22"/>
      <c r="M365" s="27"/>
      <c r="N365" s="57">
        <f t="shared" si="16"/>
        <v>0</v>
      </c>
      <c r="O365" s="59">
        <f t="shared" si="17"/>
        <v>0</v>
      </c>
    </row>
    <row r="366" spans="1:15">
      <c r="A366" s="5">
        <v>363</v>
      </c>
      <c r="B366" s="18"/>
      <c r="C366" s="2"/>
      <c r="D366" s="3"/>
      <c r="E366" s="3"/>
      <c r="F366" s="14"/>
      <c r="G366" s="7"/>
      <c r="H366" s="8"/>
      <c r="I366" s="11"/>
      <c r="J366" s="31" t="str">
        <f>IF(I366="","",VLOOKUP(I366,parametres!$D$3:$E$38,2,FALSE))</f>
        <v/>
      </c>
      <c r="K366" s="32" t="str">
        <f t="shared" si="15"/>
        <v xml:space="preserve"> </v>
      </c>
      <c r="L366" s="22"/>
      <c r="M366" s="27"/>
      <c r="N366" s="57">
        <f t="shared" si="16"/>
        <v>0</v>
      </c>
      <c r="O366" s="59">
        <f t="shared" si="17"/>
        <v>0</v>
      </c>
    </row>
    <row r="367" spans="1:15">
      <c r="A367" s="9">
        <v>364</v>
      </c>
      <c r="B367" s="18"/>
      <c r="C367" s="2"/>
      <c r="D367" s="3"/>
      <c r="E367" s="3"/>
      <c r="F367" s="14"/>
      <c r="G367" s="7"/>
      <c r="H367" s="8"/>
      <c r="I367" s="11"/>
      <c r="J367" s="31" t="str">
        <f>IF(I367="","",VLOOKUP(I367,parametres!$D$3:$E$38,2,FALSE))</f>
        <v/>
      </c>
      <c r="K367" s="32" t="str">
        <f t="shared" si="15"/>
        <v xml:space="preserve"> </v>
      </c>
      <c r="L367" s="22"/>
      <c r="M367" s="27"/>
      <c r="N367" s="57">
        <f t="shared" si="16"/>
        <v>0</v>
      </c>
      <c r="O367" s="59">
        <f t="shared" si="17"/>
        <v>0</v>
      </c>
    </row>
    <row r="368" spans="1:15">
      <c r="A368" s="5">
        <v>365</v>
      </c>
      <c r="B368" s="18"/>
      <c r="C368" s="2"/>
      <c r="D368" s="3"/>
      <c r="E368" s="3"/>
      <c r="F368" s="14"/>
      <c r="G368" s="7"/>
      <c r="H368" s="8"/>
      <c r="I368" s="11"/>
      <c r="J368" s="31" t="str">
        <f>IF(I368="","",VLOOKUP(I368,parametres!$D$3:$E$38,2,FALSE))</f>
        <v/>
      </c>
      <c r="K368" s="32" t="str">
        <f t="shared" si="15"/>
        <v xml:space="preserve"> </v>
      </c>
      <c r="L368" s="22"/>
      <c r="M368" s="27"/>
      <c r="N368" s="57">
        <f t="shared" si="16"/>
        <v>0</v>
      </c>
      <c r="O368" s="59">
        <f t="shared" si="17"/>
        <v>0</v>
      </c>
    </row>
    <row r="369" spans="1:15">
      <c r="A369" s="9">
        <v>366</v>
      </c>
      <c r="B369" s="18"/>
      <c r="C369" s="2"/>
      <c r="D369" s="3"/>
      <c r="E369" s="3"/>
      <c r="F369" s="14"/>
      <c r="G369" s="7"/>
      <c r="H369" s="8"/>
      <c r="I369" s="11"/>
      <c r="J369" s="31" t="str">
        <f>IF(I369="","",VLOOKUP(I369,parametres!$D$3:$E$38,2,FALSE))</f>
        <v/>
      </c>
      <c r="K369" s="32" t="str">
        <f t="shared" si="15"/>
        <v xml:space="preserve"> </v>
      </c>
      <c r="L369" s="22"/>
      <c r="M369" s="27"/>
      <c r="N369" s="57">
        <f t="shared" si="16"/>
        <v>0</v>
      </c>
      <c r="O369" s="59">
        <f t="shared" si="17"/>
        <v>0</v>
      </c>
    </row>
    <row r="370" spans="1:15">
      <c r="A370" s="5">
        <v>367</v>
      </c>
      <c r="B370" s="18"/>
      <c r="C370" s="2"/>
      <c r="D370" s="3"/>
      <c r="E370" s="3"/>
      <c r="F370" s="14"/>
      <c r="G370" s="7"/>
      <c r="H370" s="8"/>
      <c r="I370" s="11"/>
      <c r="J370" s="31" t="str">
        <f>IF(I370="","",VLOOKUP(I370,parametres!$D$3:$E$38,2,FALSE))</f>
        <v/>
      </c>
      <c r="K370" s="32" t="str">
        <f t="shared" si="15"/>
        <v xml:space="preserve"> </v>
      </c>
      <c r="L370" s="22"/>
      <c r="M370" s="27"/>
      <c r="N370" s="57">
        <f t="shared" si="16"/>
        <v>0</v>
      </c>
      <c r="O370" s="59">
        <f t="shared" si="17"/>
        <v>0</v>
      </c>
    </row>
    <row r="371" spans="1:15">
      <c r="A371" s="9">
        <v>368</v>
      </c>
      <c r="B371" s="18"/>
      <c r="C371" s="2"/>
      <c r="D371" s="3"/>
      <c r="E371" s="3"/>
      <c r="F371" s="14"/>
      <c r="G371" s="7"/>
      <c r="H371" s="8"/>
      <c r="I371" s="11"/>
      <c r="J371" s="31" t="str">
        <f>IF(I371="","",VLOOKUP(I371,parametres!$D$3:$E$38,2,FALSE))</f>
        <v/>
      </c>
      <c r="K371" s="32" t="str">
        <f t="shared" si="15"/>
        <v xml:space="preserve"> </v>
      </c>
      <c r="L371" s="22"/>
      <c r="M371" s="27"/>
      <c r="N371" s="57">
        <f t="shared" si="16"/>
        <v>0</v>
      </c>
      <c r="O371" s="59">
        <f t="shared" si="17"/>
        <v>0</v>
      </c>
    </row>
    <row r="372" spans="1:15">
      <c r="A372" s="5">
        <v>369</v>
      </c>
      <c r="B372" s="18"/>
      <c r="C372" s="2"/>
      <c r="D372" s="3"/>
      <c r="E372" s="3"/>
      <c r="F372" s="14"/>
      <c r="G372" s="7"/>
      <c r="H372" s="8"/>
      <c r="I372" s="11"/>
      <c r="J372" s="31" t="str">
        <f>IF(I372="","",VLOOKUP(I372,parametres!$D$3:$E$38,2,FALSE))</f>
        <v/>
      </c>
      <c r="K372" s="32" t="str">
        <f t="shared" si="15"/>
        <v xml:space="preserve"> </v>
      </c>
      <c r="L372" s="22"/>
      <c r="M372" s="27"/>
      <c r="N372" s="57">
        <f t="shared" si="16"/>
        <v>0</v>
      </c>
      <c r="O372" s="59">
        <f t="shared" si="17"/>
        <v>0</v>
      </c>
    </row>
    <row r="373" spans="1:15">
      <c r="A373" s="9">
        <v>370</v>
      </c>
      <c r="B373" s="18"/>
      <c r="C373" s="2"/>
      <c r="D373" s="3"/>
      <c r="E373" s="3"/>
      <c r="F373" s="14"/>
      <c r="G373" s="7"/>
      <c r="H373" s="8"/>
      <c r="I373" s="11"/>
      <c r="J373" s="31" t="str">
        <f>IF(I373="","",VLOOKUP(I373,parametres!$D$3:$E$38,2,FALSE))</f>
        <v/>
      </c>
      <c r="K373" s="32" t="str">
        <f t="shared" si="15"/>
        <v xml:space="preserve"> </v>
      </c>
      <c r="L373" s="22"/>
      <c r="M373" s="27"/>
      <c r="N373" s="57">
        <f t="shared" si="16"/>
        <v>0</v>
      </c>
      <c r="O373" s="59">
        <f t="shared" si="17"/>
        <v>0</v>
      </c>
    </row>
    <row r="374" spans="1:15">
      <c r="A374" s="5">
        <v>371</v>
      </c>
      <c r="B374" s="18"/>
      <c r="C374" s="2"/>
      <c r="D374" s="3"/>
      <c r="E374" s="3"/>
      <c r="F374" s="14"/>
      <c r="G374" s="7"/>
      <c r="H374" s="8"/>
      <c r="I374" s="11"/>
      <c r="J374" s="31" t="str">
        <f>IF(I374="","",VLOOKUP(I374,parametres!$D$3:$E$38,2,FALSE))</f>
        <v/>
      </c>
      <c r="K374" s="32" t="str">
        <f t="shared" si="15"/>
        <v xml:space="preserve"> </v>
      </c>
      <c r="L374" s="22"/>
      <c r="M374" s="27"/>
      <c r="N374" s="57">
        <f t="shared" si="16"/>
        <v>0</v>
      </c>
      <c r="O374" s="59">
        <f t="shared" si="17"/>
        <v>0</v>
      </c>
    </row>
    <row r="375" spans="1:15">
      <c r="A375" s="9">
        <v>372</v>
      </c>
      <c r="B375" s="18"/>
      <c r="C375" s="2"/>
      <c r="D375" s="3"/>
      <c r="E375" s="3"/>
      <c r="F375" s="14"/>
      <c r="G375" s="7"/>
      <c r="H375" s="8"/>
      <c r="I375" s="11"/>
      <c r="J375" s="31" t="str">
        <f>IF(I375="","",VLOOKUP(I375,parametres!$D$3:$E$38,2,FALSE))</f>
        <v/>
      </c>
      <c r="K375" s="32" t="str">
        <f t="shared" si="15"/>
        <v xml:space="preserve"> </v>
      </c>
      <c r="L375" s="22"/>
      <c r="M375" s="27"/>
      <c r="N375" s="57">
        <f t="shared" si="16"/>
        <v>0</v>
      </c>
      <c r="O375" s="59">
        <f t="shared" si="17"/>
        <v>0</v>
      </c>
    </row>
    <row r="376" spans="1:15">
      <c r="A376" s="5">
        <v>373</v>
      </c>
      <c r="B376" s="18"/>
      <c r="C376" s="2"/>
      <c r="D376" s="3"/>
      <c r="E376" s="3"/>
      <c r="F376" s="14"/>
      <c r="G376" s="7"/>
      <c r="H376" s="8"/>
      <c r="I376" s="11"/>
      <c r="J376" s="31" t="str">
        <f>IF(I376="","",VLOOKUP(I376,parametres!$D$3:$E$38,2,FALSE))</f>
        <v/>
      </c>
      <c r="K376" s="32" t="str">
        <f t="shared" si="15"/>
        <v xml:space="preserve"> </v>
      </c>
      <c r="L376" s="22"/>
      <c r="M376" s="27"/>
      <c r="N376" s="57">
        <f t="shared" si="16"/>
        <v>0</v>
      </c>
      <c r="O376" s="59">
        <f t="shared" si="17"/>
        <v>0</v>
      </c>
    </row>
    <row r="377" spans="1:15">
      <c r="A377" s="9">
        <v>374</v>
      </c>
      <c r="B377" s="18"/>
      <c r="C377" s="2"/>
      <c r="D377" s="3"/>
      <c r="E377" s="3"/>
      <c r="F377" s="14"/>
      <c r="G377" s="7"/>
      <c r="H377" s="8"/>
      <c r="I377" s="11"/>
      <c r="J377" s="31" t="str">
        <f>IF(I377="","",VLOOKUP(I377,parametres!$D$3:$E$38,2,FALSE))</f>
        <v/>
      </c>
      <c r="K377" s="32" t="str">
        <f t="shared" si="15"/>
        <v xml:space="preserve"> </v>
      </c>
      <c r="L377" s="22"/>
      <c r="M377" s="27"/>
      <c r="N377" s="57">
        <f t="shared" si="16"/>
        <v>0</v>
      </c>
      <c r="O377" s="59">
        <f t="shared" si="17"/>
        <v>0</v>
      </c>
    </row>
    <row r="378" spans="1:15">
      <c r="A378" s="5">
        <v>375</v>
      </c>
      <c r="B378" s="18"/>
      <c r="C378" s="2"/>
      <c r="D378" s="3"/>
      <c r="E378" s="3"/>
      <c r="F378" s="14"/>
      <c r="G378" s="7"/>
      <c r="H378" s="8"/>
      <c r="I378" s="11"/>
      <c r="J378" s="31" t="str">
        <f>IF(I378="","",VLOOKUP(I378,parametres!$D$3:$E$38,2,FALSE))</f>
        <v/>
      </c>
      <c r="K378" s="32" t="str">
        <f t="shared" si="15"/>
        <v xml:space="preserve"> </v>
      </c>
      <c r="L378" s="22"/>
      <c r="M378" s="27"/>
      <c r="N378" s="57">
        <f t="shared" si="16"/>
        <v>0</v>
      </c>
      <c r="O378" s="59">
        <f t="shared" si="17"/>
        <v>0</v>
      </c>
    </row>
    <row r="379" spans="1:15">
      <c r="A379" s="9">
        <v>376</v>
      </c>
      <c r="B379" s="18"/>
      <c r="C379" s="2"/>
      <c r="D379" s="3"/>
      <c r="E379" s="3"/>
      <c r="F379" s="14"/>
      <c r="G379" s="7"/>
      <c r="H379" s="8"/>
      <c r="I379" s="11"/>
      <c r="J379" s="31" t="str">
        <f>IF(I379="","",VLOOKUP(I379,parametres!$D$3:$E$38,2,FALSE))</f>
        <v/>
      </c>
      <c r="K379" s="32" t="str">
        <f t="shared" si="15"/>
        <v xml:space="preserve"> </v>
      </c>
      <c r="L379" s="22"/>
      <c r="M379" s="27"/>
      <c r="N379" s="57">
        <f t="shared" si="16"/>
        <v>0</v>
      </c>
      <c r="O379" s="59">
        <f t="shared" si="17"/>
        <v>0</v>
      </c>
    </row>
    <row r="380" spans="1:15">
      <c r="A380" s="5">
        <v>377</v>
      </c>
      <c r="B380" s="18"/>
      <c r="C380" s="2"/>
      <c r="D380" s="3"/>
      <c r="E380" s="3"/>
      <c r="F380" s="14"/>
      <c r="G380" s="7"/>
      <c r="H380" s="8"/>
      <c r="I380" s="11"/>
      <c r="J380" s="31" t="str">
        <f>IF(I380="","",VLOOKUP(I380,parametres!$D$3:$E$38,2,FALSE))</f>
        <v/>
      </c>
      <c r="K380" s="32" t="str">
        <f t="shared" si="15"/>
        <v xml:space="preserve"> </v>
      </c>
      <c r="L380" s="22"/>
      <c r="M380" s="27"/>
      <c r="N380" s="57">
        <f t="shared" si="16"/>
        <v>0</v>
      </c>
      <c r="O380" s="59">
        <f t="shared" si="17"/>
        <v>0</v>
      </c>
    </row>
    <row r="381" spans="1:15">
      <c r="A381" s="9">
        <v>378</v>
      </c>
      <c r="B381" s="18"/>
      <c r="C381" s="2"/>
      <c r="D381" s="3"/>
      <c r="E381" s="3"/>
      <c r="F381" s="14"/>
      <c r="G381" s="7"/>
      <c r="H381" s="8"/>
      <c r="I381" s="11"/>
      <c r="J381" s="31" t="str">
        <f>IF(I381="","",VLOOKUP(I381,parametres!$D$3:$E$38,2,FALSE))</f>
        <v/>
      </c>
      <c r="K381" s="32" t="str">
        <f t="shared" si="15"/>
        <v xml:space="preserve"> </v>
      </c>
      <c r="L381" s="22"/>
      <c r="M381" s="27"/>
      <c r="N381" s="57">
        <f t="shared" si="16"/>
        <v>0</v>
      </c>
      <c r="O381" s="59">
        <f t="shared" si="17"/>
        <v>0</v>
      </c>
    </row>
    <row r="382" spans="1:15">
      <c r="A382" s="5">
        <v>379</v>
      </c>
      <c r="B382" s="18"/>
      <c r="C382" s="2"/>
      <c r="D382" s="3"/>
      <c r="E382" s="3"/>
      <c r="F382" s="14"/>
      <c r="G382" s="7"/>
      <c r="H382" s="8"/>
      <c r="I382" s="11"/>
      <c r="J382" s="31" t="str">
        <f>IF(I382="","",VLOOKUP(I382,parametres!$D$3:$E$38,2,FALSE))</f>
        <v/>
      </c>
      <c r="K382" s="32" t="str">
        <f t="shared" si="15"/>
        <v xml:space="preserve"> </v>
      </c>
      <c r="L382" s="22"/>
      <c r="M382" s="27"/>
      <c r="N382" s="57">
        <f t="shared" si="16"/>
        <v>0</v>
      </c>
      <c r="O382" s="59">
        <f t="shared" si="17"/>
        <v>0</v>
      </c>
    </row>
    <row r="383" spans="1:15">
      <c r="A383" s="9">
        <v>380</v>
      </c>
      <c r="B383" s="18"/>
      <c r="C383" s="2"/>
      <c r="D383" s="3"/>
      <c r="E383" s="3"/>
      <c r="F383" s="14"/>
      <c r="G383" s="7"/>
      <c r="H383" s="8"/>
      <c r="I383" s="11"/>
      <c r="J383" s="31" t="str">
        <f>IF(I383="","",VLOOKUP(I383,parametres!$D$3:$E$38,2,FALSE))</f>
        <v/>
      </c>
      <c r="K383" s="32" t="str">
        <f t="shared" si="15"/>
        <v xml:space="preserve"> </v>
      </c>
      <c r="L383" s="22"/>
      <c r="M383" s="27"/>
      <c r="N383" s="57">
        <f t="shared" si="16"/>
        <v>0</v>
      </c>
      <c r="O383" s="59">
        <f t="shared" si="17"/>
        <v>0</v>
      </c>
    </row>
    <row r="384" spans="1:15">
      <c r="A384" s="5">
        <v>381</v>
      </c>
      <c r="B384" s="18"/>
      <c r="C384" s="2"/>
      <c r="D384" s="3"/>
      <c r="E384" s="3"/>
      <c r="F384" s="14"/>
      <c r="G384" s="7"/>
      <c r="H384" s="8"/>
      <c r="I384" s="11"/>
      <c r="J384" s="31" t="str">
        <f>IF(I384="","",VLOOKUP(I384,parametres!$D$3:$E$38,2,FALSE))</f>
        <v/>
      </c>
      <c r="K384" s="32" t="str">
        <f t="shared" si="15"/>
        <v xml:space="preserve"> </v>
      </c>
      <c r="L384" s="22"/>
      <c r="M384" s="27"/>
      <c r="N384" s="57">
        <f t="shared" si="16"/>
        <v>0</v>
      </c>
      <c r="O384" s="59">
        <f t="shared" si="17"/>
        <v>0</v>
      </c>
    </row>
    <row r="385" spans="1:15">
      <c r="A385" s="9">
        <v>382</v>
      </c>
      <c r="B385" s="18"/>
      <c r="C385" s="2"/>
      <c r="D385" s="3"/>
      <c r="E385" s="3"/>
      <c r="F385" s="14"/>
      <c r="G385" s="7"/>
      <c r="H385" s="8"/>
      <c r="I385" s="11"/>
      <c r="J385" s="31" t="str">
        <f>IF(I385="","",VLOOKUP(I385,parametres!$D$3:$E$38,2,FALSE))</f>
        <v/>
      </c>
      <c r="K385" s="32" t="str">
        <f t="shared" si="15"/>
        <v xml:space="preserve"> </v>
      </c>
      <c r="L385" s="22"/>
      <c r="M385" s="27"/>
      <c r="N385" s="57">
        <f t="shared" si="16"/>
        <v>0</v>
      </c>
      <c r="O385" s="59">
        <f t="shared" si="17"/>
        <v>0</v>
      </c>
    </row>
    <row r="386" spans="1:15">
      <c r="A386" s="5">
        <v>383</v>
      </c>
      <c r="B386" s="18"/>
      <c r="C386" s="2"/>
      <c r="D386" s="3"/>
      <c r="E386" s="3"/>
      <c r="F386" s="14"/>
      <c r="G386" s="7"/>
      <c r="H386" s="8"/>
      <c r="I386" s="11"/>
      <c r="J386" s="31" t="str">
        <f>IF(I386="","",VLOOKUP(I386,parametres!$D$3:$E$38,2,FALSE))</f>
        <v/>
      </c>
      <c r="K386" s="32" t="str">
        <f t="shared" si="15"/>
        <v xml:space="preserve"> </v>
      </c>
      <c r="L386" s="22"/>
      <c r="M386" s="27"/>
      <c r="N386" s="57">
        <f t="shared" si="16"/>
        <v>0</v>
      </c>
      <c r="O386" s="59">
        <f t="shared" si="17"/>
        <v>0</v>
      </c>
    </row>
    <row r="387" spans="1:15">
      <c r="A387" s="9">
        <v>384</v>
      </c>
      <c r="B387" s="18"/>
      <c r="C387" s="2"/>
      <c r="D387" s="3"/>
      <c r="E387" s="3"/>
      <c r="F387" s="14"/>
      <c r="G387" s="7"/>
      <c r="H387" s="8"/>
      <c r="I387" s="11"/>
      <c r="J387" s="31" t="str">
        <f>IF(I387="","",VLOOKUP(I387,parametres!$D$3:$E$38,2,FALSE))</f>
        <v/>
      </c>
      <c r="K387" s="32" t="str">
        <f t="shared" si="15"/>
        <v xml:space="preserve"> </v>
      </c>
      <c r="L387" s="22"/>
      <c r="M387" s="27"/>
      <c r="N387" s="57">
        <f t="shared" si="16"/>
        <v>0</v>
      </c>
      <c r="O387" s="59">
        <f t="shared" si="17"/>
        <v>0</v>
      </c>
    </row>
    <row r="388" spans="1:15">
      <c r="A388" s="5">
        <v>385</v>
      </c>
      <c r="B388" s="18"/>
      <c r="C388" s="2"/>
      <c r="D388" s="3"/>
      <c r="E388" s="3"/>
      <c r="F388" s="14"/>
      <c r="G388" s="7"/>
      <c r="H388" s="8"/>
      <c r="I388" s="11"/>
      <c r="J388" s="31" t="str">
        <f>IF(I388="","",VLOOKUP(I388,parametres!$D$3:$E$38,2,FALSE))</f>
        <v/>
      </c>
      <c r="K388" s="32" t="str">
        <f t="shared" si="15"/>
        <v xml:space="preserve"> </v>
      </c>
      <c r="L388" s="22"/>
      <c r="M388" s="27"/>
      <c r="N388" s="57">
        <f t="shared" si="16"/>
        <v>0</v>
      </c>
      <c r="O388" s="59">
        <f t="shared" si="17"/>
        <v>0</v>
      </c>
    </row>
    <row r="389" spans="1:15">
      <c r="A389" s="9">
        <v>386</v>
      </c>
      <c r="B389" s="18"/>
      <c r="C389" s="2"/>
      <c r="D389" s="3"/>
      <c r="E389" s="3"/>
      <c r="F389" s="14"/>
      <c r="G389" s="7"/>
      <c r="H389" s="8"/>
      <c r="I389" s="11"/>
      <c r="J389" s="31" t="str">
        <f>IF(I389="","",VLOOKUP(I389,parametres!$D$3:$E$38,2,FALSE))</f>
        <v/>
      </c>
      <c r="K389" s="32" t="str">
        <f t="shared" ref="K389:K452" si="18">IF(ISBLANK(I389)," ","pl.")</f>
        <v xml:space="preserve"> </v>
      </c>
      <c r="L389" s="22"/>
      <c r="M389" s="27"/>
      <c r="N389" s="57">
        <f t="shared" ref="N389:N452" si="19">D389-C389</f>
        <v>0</v>
      </c>
      <c r="O389" s="59">
        <f t="shared" ref="O389:O452" si="20">N389*$O$3*F389</f>
        <v>0</v>
      </c>
    </row>
    <row r="390" spans="1:15">
      <c r="A390" s="5">
        <v>387</v>
      </c>
      <c r="B390" s="18"/>
      <c r="C390" s="2"/>
      <c r="D390" s="3"/>
      <c r="E390" s="3"/>
      <c r="F390" s="14"/>
      <c r="G390" s="7"/>
      <c r="H390" s="8"/>
      <c r="I390" s="11"/>
      <c r="J390" s="31" t="str">
        <f>IF(I390="","",VLOOKUP(I390,parametres!$D$3:$E$38,2,FALSE))</f>
        <v/>
      </c>
      <c r="K390" s="32" t="str">
        <f t="shared" si="18"/>
        <v xml:space="preserve"> </v>
      </c>
      <c r="L390" s="22"/>
      <c r="M390" s="27"/>
      <c r="N390" s="57">
        <f t="shared" si="19"/>
        <v>0</v>
      </c>
      <c r="O390" s="59">
        <f t="shared" si="20"/>
        <v>0</v>
      </c>
    </row>
    <row r="391" spans="1:15">
      <c r="A391" s="9">
        <v>388</v>
      </c>
      <c r="B391" s="18"/>
      <c r="C391" s="2"/>
      <c r="D391" s="3"/>
      <c r="E391" s="3"/>
      <c r="F391" s="14"/>
      <c r="G391" s="7"/>
      <c r="H391" s="8"/>
      <c r="I391" s="11"/>
      <c r="J391" s="31" t="str">
        <f>IF(I391="","",VLOOKUP(I391,parametres!$D$3:$E$38,2,FALSE))</f>
        <v/>
      </c>
      <c r="K391" s="32" t="str">
        <f t="shared" si="18"/>
        <v xml:space="preserve"> </v>
      </c>
      <c r="L391" s="22"/>
      <c r="M391" s="27"/>
      <c r="N391" s="57">
        <f t="shared" si="19"/>
        <v>0</v>
      </c>
      <c r="O391" s="59">
        <f t="shared" si="20"/>
        <v>0</v>
      </c>
    </row>
    <row r="392" spans="1:15">
      <c r="A392" s="5">
        <v>389</v>
      </c>
      <c r="B392" s="18"/>
      <c r="C392" s="2"/>
      <c r="D392" s="3"/>
      <c r="E392" s="3"/>
      <c r="F392" s="14"/>
      <c r="G392" s="7"/>
      <c r="H392" s="8"/>
      <c r="I392" s="11"/>
      <c r="J392" s="31" t="str">
        <f>IF(I392="","",VLOOKUP(I392,parametres!$D$3:$E$38,2,FALSE))</f>
        <v/>
      </c>
      <c r="K392" s="32" t="str">
        <f t="shared" si="18"/>
        <v xml:space="preserve"> </v>
      </c>
      <c r="L392" s="22"/>
      <c r="M392" s="27"/>
      <c r="N392" s="57">
        <f t="shared" si="19"/>
        <v>0</v>
      </c>
      <c r="O392" s="59">
        <f t="shared" si="20"/>
        <v>0</v>
      </c>
    </row>
    <row r="393" spans="1:15">
      <c r="A393" s="9">
        <v>390</v>
      </c>
      <c r="B393" s="18"/>
      <c r="C393" s="2"/>
      <c r="D393" s="3"/>
      <c r="E393" s="3"/>
      <c r="F393" s="14"/>
      <c r="G393" s="7"/>
      <c r="H393" s="8"/>
      <c r="I393" s="11"/>
      <c r="J393" s="31" t="str">
        <f>IF(I393="","",VLOOKUP(I393,parametres!$D$3:$E$38,2,FALSE))</f>
        <v/>
      </c>
      <c r="K393" s="32" t="str">
        <f t="shared" si="18"/>
        <v xml:space="preserve"> </v>
      </c>
      <c r="L393" s="22"/>
      <c r="M393" s="27"/>
      <c r="N393" s="57">
        <f t="shared" si="19"/>
        <v>0</v>
      </c>
      <c r="O393" s="59">
        <f t="shared" si="20"/>
        <v>0</v>
      </c>
    </row>
    <row r="394" spans="1:15">
      <c r="A394" s="5">
        <v>391</v>
      </c>
      <c r="B394" s="18"/>
      <c r="C394" s="2"/>
      <c r="D394" s="3"/>
      <c r="E394" s="3"/>
      <c r="F394" s="14"/>
      <c r="G394" s="7"/>
      <c r="H394" s="8"/>
      <c r="I394" s="11"/>
      <c r="J394" s="31" t="str">
        <f>IF(I394="","",VLOOKUP(I394,parametres!$D$3:$E$38,2,FALSE))</f>
        <v/>
      </c>
      <c r="K394" s="32" t="str">
        <f t="shared" si="18"/>
        <v xml:space="preserve"> </v>
      </c>
      <c r="L394" s="22"/>
      <c r="M394" s="27"/>
      <c r="N394" s="57">
        <f t="shared" si="19"/>
        <v>0</v>
      </c>
      <c r="O394" s="59">
        <f t="shared" si="20"/>
        <v>0</v>
      </c>
    </row>
    <row r="395" spans="1:15">
      <c r="A395" s="9">
        <v>392</v>
      </c>
      <c r="B395" s="18"/>
      <c r="C395" s="2"/>
      <c r="D395" s="3"/>
      <c r="E395" s="3"/>
      <c r="F395" s="14"/>
      <c r="G395" s="7"/>
      <c r="H395" s="8"/>
      <c r="I395" s="11"/>
      <c r="J395" s="31" t="str">
        <f>IF(I395="","",VLOOKUP(I395,parametres!$D$3:$E$38,2,FALSE))</f>
        <v/>
      </c>
      <c r="K395" s="32" t="str">
        <f t="shared" si="18"/>
        <v xml:space="preserve"> </v>
      </c>
      <c r="L395" s="22"/>
      <c r="M395" s="27"/>
      <c r="N395" s="57">
        <f t="shared" si="19"/>
        <v>0</v>
      </c>
      <c r="O395" s="59">
        <f t="shared" si="20"/>
        <v>0</v>
      </c>
    </row>
    <row r="396" spans="1:15">
      <c r="A396" s="5">
        <v>393</v>
      </c>
      <c r="B396" s="18"/>
      <c r="C396" s="2"/>
      <c r="D396" s="3"/>
      <c r="E396" s="3"/>
      <c r="F396" s="14"/>
      <c r="G396" s="7"/>
      <c r="H396" s="8"/>
      <c r="I396" s="11"/>
      <c r="J396" s="31" t="str">
        <f>IF(I396="","",VLOOKUP(I396,parametres!$D$3:$E$38,2,FALSE))</f>
        <v/>
      </c>
      <c r="K396" s="32" t="str">
        <f t="shared" si="18"/>
        <v xml:space="preserve"> </v>
      </c>
      <c r="L396" s="22"/>
      <c r="M396" s="27"/>
      <c r="N396" s="57">
        <f t="shared" si="19"/>
        <v>0</v>
      </c>
      <c r="O396" s="59">
        <f t="shared" si="20"/>
        <v>0</v>
      </c>
    </row>
    <row r="397" spans="1:15">
      <c r="A397" s="9">
        <v>394</v>
      </c>
      <c r="B397" s="18"/>
      <c r="C397" s="2"/>
      <c r="D397" s="3"/>
      <c r="E397" s="3"/>
      <c r="F397" s="14"/>
      <c r="G397" s="7"/>
      <c r="H397" s="8"/>
      <c r="I397" s="11"/>
      <c r="J397" s="31" t="str">
        <f>IF(I397="","",VLOOKUP(I397,parametres!$D$3:$E$38,2,FALSE))</f>
        <v/>
      </c>
      <c r="K397" s="32" t="str">
        <f t="shared" si="18"/>
        <v xml:space="preserve"> </v>
      </c>
      <c r="L397" s="22"/>
      <c r="M397" s="27"/>
      <c r="N397" s="57">
        <f t="shared" si="19"/>
        <v>0</v>
      </c>
      <c r="O397" s="59">
        <f t="shared" si="20"/>
        <v>0</v>
      </c>
    </row>
    <row r="398" spans="1:15">
      <c r="A398" s="5">
        <v>395</v>
      </c>
      <c r="B398" s="18"/>
      <c r="C398" s="2"/>
      <c r="D398" s="3"/>
      <c r="E398" s="3"/>
      <c r="F398" s="14"/>
      <c r="G398" s="7"/>
      <c r="H398" s="8"/>
      <c r="I398" s="11"/>
      <c r="J398" s="31" t="str">
        <f>IF(I398="","",VLOOKUP(I398,parametres!$D$3:$E$38,2,FALSE))</f>
        <v/>
      </c>
      <c r="K398" s="32" t="str">
        <f t="shared" si="18"/>
        <v xml:space="preserve"> </v>
      </c>
      <c r="L398" s="22"/>
      <c r="M398" s="27"/>
      <c r="N398" s="57">
        <f t="shared" si="19"/>
        <v>0</v>
      </c>
      <c r="O398" s="59">
        <f t="shared" si="20"/>
        <v>0</v>
      </c>
    </row>
    <row r="399" spans="1:15">
      <c r="A399" s="9">
        <v>396</v>
      </c>
      <c r="B399" s="18"/>
      <c r="C399" s="2"/>
      <c r="D399" s="3"/>
      <c r="E399" s="3"/>
      <c r="F399" s="14"/>
      <c r="G399" s="7"/>
      <c r="H399" s="8"/>
      <c r="I399" s="11"/>
      <c r="J399" s="31" t="str">
        <f>IF(I399="","",VLOOKUP(I399,parametres!$D$3:$E$38,2,FALSE))</f>
        <v/>
      </c>
      <c r="K399" s="32" t="str">
        <f t="shared" si="18"/>
        <v xml:space="preserve"> </v>
      </c>
      <c r="L399" s="22"/>
      <c r="M399" s="27"/>
      <c r="N399" s="57">
        <f t="shared" si="19"/>
        <v>0</v>
      </c>
      <c r="O399" s="59">
        <f t="shared" si="20"/>
        <v>0</v>
      </c>
    </row>
    <row r="400" spans="1:15">
      <c r="A400" s="5">
        <v>397</v>
      </c>
      <c r="B400" s="18"/>
      <c r="C400" s="2"/>
      <c r="D400" s="3"/>
      <c r="E400" s="3"/>
      <c r="F400" s="14"/>
      <c r="G400" s="7"/>
      <c r="H400" s="8"/>
      <c r="I400" s="11"/>
      <c r="J400" s="31" t="str">
        <f>IF(I400="","",VLOOKUP(I400,parametres!$D$3:$E$38,2,FALSE))</f>
        <v/>
      </c>
      <c r="K400" s="32" t="str">
        <f t="shared" si="18"/>
        <v xml:space="preserve"> </v>
      </c>
      <c r="L400" s="22"/>
      <c r="M400" s="27"/>
      <c r="N400" s="57">
        <f t="shared" si="19"/>
        <v>0</v>
      </c>
      <c r="O400" s="59">
        <f t="shared" si="20"/>
        <v>0</v>
      </c>
    </row>
    <row r="401" spans="1:15">
      <c r="A401" s="9">
        <v>398</v>
      </c>
      <c r="B401" s="18"/>
      <c r="C401" s="2"/>
      <c r="D401" s="3"/>
      <c r="E401" s="3"/>
      <c r="F401" s="14"/>
      <c r="G401" s="7"/>
      <c r="H401" s="8"/>
      <c r="I401" s="11"/>
      <c r="J401" s="31" t="str">
        <f>IF(I401="","",VLOOKUP(I401,parametres!$D$3:$E$38,2,FALSE))</f>
        <v/>
      </c>
      <c r="K401" s="32" t="str">
        <f t="shared" si="18"/>
        <v xml:space="preserve"> </v>
      </c>
      <c r="L401" s="22"/>
      <c r="M401" s="27"/>
      <c r="N401" s="57">
        <f t="shared" si="19"/>
        <v>0</v>
      </c>
      <c r="O401" s="59">
        <f t="shared" si="20"/>
        <v>0</v>
      </c>
    </row>
    <row r="402" spans="1:15">
      <c r="A402" s="5">
        <v>399</v>
      </c>
      <c r="B402" s="18"/>
      <c r="C402" s="2"/>
      <c r="D402" s="3"/>
      <c r="E402" s="3"/>
      <c r="F402" s="14"/>
      <c r="G402" s="7"/>
      <c r="H402" s="8"/>
      <c r="I402" s="11"/>
      <c r="J402" s="31" t="str">
        <f>IF(I402="","",VLOOKUP(I402,parametres!$D$3:$E$38,2,FALSE))</f>
        <v/>
      </c>
      <c r="K402" s="32" t="str">
        <f t="shared" si="18"/>
        <v xml:space="preserve"> </v>
      </c>
      <c r="L402" s="22"/>
      <c r="M402" s="27"/>
      <c r="N402" s="57">
        <f t="shared" si="19"/>
        <v>0</v>
      </c>
      <c r="O402" s="59">
        <f t="shared" si="20"/>
        <v>0</v>
      </c>
    </row>
    <row r="403" spans="1:15">
      <c r="A403" s="9">
        <v>400</v>
      </c>
      <c r="B403" s="18"/>
      <c r="C403" s="2"/>
      <c r="D403" s="3"/>
      <c r="E403" s="3"/>
      <c r="F403" s="14"/>
      <c r="G403" s="7"/>
      <c r="H403" s="8"/>
      <c r="I403" s="11"/>
      <c r="J403" s="31" t="str">
        <f>IF(I403="","",VLOOKUP(I403,parametres!$D$3:$E$38,2,FALSE))</f>
        <v/>
      </c>
      <c r="K403" s="32" t="str">
        <f t="shared" si="18"/>
        <v xml:space="preserve"> </v>
      </c>
      <c r="L403" s="22"/>
      <c r="M403" s="27"/>
      <c r="N403" s="57">
        <f t="shared" si="19"/>
        <v>0</v>
      </c>
      <c r="O403" s="59">
        <f t="shared" si="20"/>
        <v>0</v>
      </c>
    </row>
    <row r="404" spans="1:15">
      <c r="A404" s="5">
        <v>401</v>
      </c>
      <c r="B404" s="18"/>
      <c r="C404" s="2"/>
      <c r="D404" s="3"/>
      <c r="E404" s="3"/>
      <c r="F404" s="14"/>
      <c r="G404" s="7"/>
      <c r="H404" s="8"/>
      <c r="I404" s="11"/>
      <c r="J404" s="31" t="str">
        <f>IF(I404="","",VLOOKUP(I404,parametres!$D$3:$E$38,2,FALSE))</f>
        <v/>
      </c>
      <c r="K404" s="32" t="str">
        <f t="shared" si="18"/>
        <v xml:space="preserve"> </v>
      </c>
      <c r="L404" s="22"/>
      <c r="M404" s="27"/>
      <c r="N404" s="57">
        <f t="shared" si="19"/>
        <v>0</v>
      </c>
      <c r="O404" s="59">
        <f t="shared" si="20"/>
        <v>0</v>
      </c>
    </row>
    <row r="405" spans="1:15">
      <c r="A405" s="9">
        <v>402</v>
      </c>
      <c r="B405" s="18"/>
      <c r="C405" s="2"/>
      <c r="D405" s="3"/>
      <c r="E405" s="3"/>
      <c r="F405" s="14"/>
      <c r="G405" s="7"/>
      <c r="H405" s="8"/>
      <c r="I405" s="11"/>
      <c r="J405" s="31" t="str">
        <f>IF(I405="","",VLOOKUP(I405,parametres!$D$3:$E$38,2,FALSE))</f>
        <v/>
      </c>
      <c r="K405" s="32" t="str">
        <f t="shared" si="18"/>
        <v xml:space="preserve"> </v>
      </c>
      <c r="L405" s="22"/>
      <c r="M405" s="27"/>
      <c r="N405" s="57">
        <f t="shared" si="19"/>
        <v>0</v>
      </c>
      <c r="O405" s="59">
        <f t="shared" si="20"/>
        <v>0</v>
      </c>
    </row>
    <row r="406" spans="1:15">
      <c r="A406" s="5">
        <v>403</v>
      </c>
      <c r="B406" s="18"/>
      <c r="C406" s="2"/>
      <c r="D406" s="3"/>
      <c r="E406" s="3"/>
      <c r="F406" s="14"/>
      <c r="G406" s="7"/>
      <c r="H406" s="8"/>
      <c r="I406" s="11"/>
      <c r="J406" s="31" t="str">
        <f>IF(I406="","",VLOOKUP(I406,parametres!$D$3:$E$38,2,FALSE))</f>
        <v/>
      </c>
      <c r="K406" s="32" t="str">
        <f t="shared" si="18"/>
        <v xml:space="preserve"> </v>
      </c>
      <c r="L406" s="22"/>
      <c r="M406" s="27"/>
      <c r="N406" s="57">
        <f t="shared" si="19"/>
        <v>0</v>
      </c>
      <c r="O406" s="59">
        <f t="shared" si="20"/>
        <v>0</v>
      </c>
    </row>
    <row r="407" spans="1:15">
      <c r="A407" s="9">
        <v>404</v>
      </c>
      <c r="B407" s="18"/>
      <c r="C407" s="2"/>
      <c r="D407" s="3"/>
      <c r="E407" s="3"/>
      <c r="F407" s="14"/>
      <c r="G407" s="7"/>
      <c r="H407" s="8"/>
      <c r="I407" s="11"/>
      <c r="J407" s="31" t="str">
        <f>IF(I407="","",VLOOKUP(I407,parametres!$D$3:$E$38,2,FALSE))</f>
        <v/>
      </c>
      <c r="K407" s="32" t="str">
        <f t="shared" si="18"/>
        <v xml:space="preserve"> </v>
      </c>
      <c r="L407" s="22"/>
      <c r="M407" s="27"/>
      <c r="N407" s="57">
        <f t="shared" si="19"/>
        <v>0</v>
      </c>
      <c r="O407" s="59">
        <f t="shared" si="20"/>
        <v>0</v>
      </c>
    </row>
    <row r="408" spans="1:15">
      <c r="A408" s="5">
        <v>405</v>
      </c>
      <c r="B408" s="18"/>
      <c r="C408" s="2"/>
      <c r="D408" s="3"/>
      <c r="E408" s="3"/>
      <c r="F408" s="14"/>
      <c r="G408" s="7"/>
      <c r="H408" s="8"/>
      <c r="I408" s="11"/>
      <c r="J408" s="31" t="str">
        <f>IF(I408="","",VLOOKUP(I408,parametres!$D$3:$E$38,2,FALSE))</f>
        <v/>
      </c>
      <c r="K408" s="32" t="str">
        <f t="shared" si="18"/>
        <v xml:space="preserve"> </v>
      </c>
      <c r="L408" s="22"/>
      <c r="M408" s="27"/>
      <c r="N408" s="57">
        <f t="shared" si="19"/>
        <v>0</v>
      </c>
      <c r="O408" s="59">
        <f t="shared" si="20"/>
        <v>0</v>
      </c>
    </row>
    <row r="409" spans="1:15">
      <c r="A409" s="9">
        <v>406</v>
      </c>
      <c r="B409" s="18"/>
      <c r="C409" s="2"/>
      <c r="D409" s="3"/>
      <c r="E409" s="3"/>
      <c r="F409" s="14"/>
      <c r="G409" s="7"/>
      <c r="H409" s="8"/>
      <c r="I409" s="11"/>
      <c r="J409" s="31" t="str">
        <f>IF(I409="","",VLOOKUP(I409,parametres!$D$3:$E$38,2,FALSE))</f>
        <v/>
      </c>
      <c r="K409" s="32" t="str">
        <f t="shared" si="18"/>
        <v xml:space="preserve"> </v>
      </c>
      <c r="L409" s="22"/>
      <c r="M409" s="27"/>
      <c r="N409" s="57">
        <f t="shared" si="19"/>
        <v>0</v>
      </c>
      <c r="O409" s="59">
        <f t="shared" si="20"/>
        <v>0</v>
      </c>
    </row>
    <row r="410" spans="1:15">
      <c r="A410" s="5">
        <v>407</v>
      </c>
      <c r="B410" s="18"/>
      <c r="C410" s="2"/>
      <c r="D410" s="3"/>
      <c r="E410" s="3"/>
      <c r="F410" s="14"/>
      <c r="G410" s="7"/>
      <c r="H410" s="8"/>
      <c r="I410" s="11"/>
      <c r="J410" s="31" t="str">
        <f>IF(I410="","",VLOOKUP(I410,parametres!$D$3:$E$38,2,FALSE))</f>
        <v/>
      </c>
      <c r="K410" s="32" t="str">
        <f t="shared" si="18"/>
        <v xml:space="preserve"> </v>
      </c>
      <c r="L410" s="22"/>
      <c r="M410" s="27"/>
      <c r="N410" s="57">
        <f t="shared" si="19"/>
        <v>0</v>
      </c>
      <c r="O410" s="59">
        <f t="shared" si="20"/>
        <v>0</v>
      </c>
    </row>
    <row r="411" spans="1:15">
      <c r="A411" s="9">
        <v>408</v>
      </c>
      <c r="B411" s="18"/>
      <c r="C411" s="2"/>
      <c r="D411" s="3"/>
      <c r="E411" s="3"/>
      <c r="F411" s="14"/>
      <c r="G411" s="7"/>
      <c r="H411" s="8"/>
      <c r="I411" s="11"/>
      <c r="J411" s="31" t="str">
        <f>IF(I411="","",VLOOKUP(I411,parametres!$D$3:$E$38,2,FALSE))</f>
        <v/>
      </c>
      <c r="K411" s="32" t="str">
        <f t="shared" si="18"/>
        <v xml:space="preserve"> </v>
      </c>
      <c r="L411" s="22"/>
      <c r="M411" s="27"/>
      <c r="N411" s="57">
        <f t="shared" si="19"/>
        <v>0</v>
      </c>
      <c r="O411" s="59">
        <f t="shared" si="20"/>
        <v>0</v>
      </c>
    </row>
    <row r="412" spans="1:15">
      <c r="A412" s="5">
        <v>409</v>
      </c>
      <c r="B412" s="18"/>
      <c r="C412" s="2"/>
      <c r="D412" s="3"/>
      <c r="E412" s="3"/>
      <c r="F412" s="14"/>
      <c r="G412" s="7"/>
      <c r="H412" s="8"/>
      <c r="I412" s="11"/>
      <c r="J412" s="31" t="str">
        <f>IF(I412="","",VLOOKUP(I412,parametres!$D$3:$E$38,2,FALSE))</f>
        <v/>
      </c>
      <c r="K412" s="32" t="str">
        <f t="shared" si="18"/>
        <v xml:space="preserve"> </v>
      </c>
      <c r="L412" s="22"/>
      <c r="M412" s="27"/>
      <c r="N412" s="57">
        <f t="shared" si="19"/>
        <v>0</v>
      </c>
      <c r="O412" s="59">
        <f t="shared" si="20"/>
        <v>0</v>
      </c>
    </row>
    <row r="413" spans="1:15">
      <c r="A413" s="9">
        <v>410</v>
      </c>
      <c r="B413" s="18"/>
      <c r="C413" s="2"/>
      <c r="D413" s="3"/>
      <c r="E413" s="3"/>
      <c r="F413" s="14"/>
      <c r="G413" s="7"/>
      <c r="H413" s="8"/>
      <c r="I413" s="11"/>
      <c r="J413" s="31" t="str">
        <f>IF(I413="","",VLOOKUP(I413,parametres!$D$3:$E$38,2,FALSE))</f>
        <v/>
      </c>
      <c r="K413" s="32" t="str">
        <f t="shared" si="18"/>
        <v xml:space="preserve"> </v>
      </c>
      <c r="L413" s="22"/>
      <c r="M413" s="27"/>
      <c r="N413" s="57">
        <f t="shared" si="19"/>
        <v>0</v>
      </c>
      <c r="O413" s="59">
        <f t="shared" si="20"/>
        <v>0</v>
      </c>
    </row>
    <row r="414" spans="1:15">
      <c r="A414" s="5">
        <v>411</v>
      </c>
      <c r="B414" s="18"/>
      <c r="C414" s="2"/>
      <c r="D414" s="3"/>
      <c r="E414" s="3"/>
      <c r="F414" s="14"/>
      <c r="G414" s="7"/>
      <c r="H414" s="8"/>
      <c r="I414" s="11"/>
      <c r="J414" s="31" t="str">
        <f>IF(I414="","",VLOOKUP(I414,parametres!$D$3:$E$38,2,FALSE))</f>
        <v/>
      </c>
      <c r="K414" s="32" t="str">
        <f t="shared" si="18"/>
        <v xml:space="preserve"> </v>
      </c>
      <c r="L414" s="22"/>
      <c r="M414" s="27"/>
      <c r="N414" s="57">
        <f t="shared" si="19"/>
        <v>0</v>
      </c>
      <c r="O414" s="59">
        <f t="shared" si="20"/>
        <v>0</v>
      </c>
    </row>
    <row r="415" spans="1:15">
      <c r="A415" s="9">
        <v>412</v>
      </c>
      <c r="B415" s="18"/>
      <c r="C415" s="2"/>
      <c r="D415" s="3"/>
      <c r="E415" s="3"/>
      <c r="F415" s="14"/>
      <c r="G415" s="7"/>
      <c r="H415" s="8"/>
      <c r="I415" s="11"/>
      <c r="J415" s="31" t="str">
        <f>IF(I415="","",VLOOKUP(I415,parametres!$D$3:$E$38,2,FALSE))</f>
        <v/>
      </c>
      <c r="K415" s="32" t="str">
        <f t="shared" si="18"/>
        <v xml:space="preserve"> </v>
      </c>
      <c r="L415" s="22"/>
      <c r="M415" s="27"/>
      <c r="N415" s="57">
        <f t="shared" si="19"/>
        <v>0</v>
      </c>
      <c r="O415" s="59">
        <f t="shared" si="20"/>
        <v>0</v>
      </c>
    </row>
    <row r="416" spans="1:15">
      <c r="A416" s="5">
        <v>413</v>
      </c>
      <c r="B416" s="18"/>
      <c r="C416" s="2"/>
      <c r="D416" s="3"/>
      <c r="E416" s="3"/>
      <c r="F416" s="14"/>
      <c r="G416" s="7"/>
      <c r="H416" s="8"/>
      <c r="I416" s="11"/>
      <c r="J416" s="31" t="str">
        <f>IF(I416="","",VLOOKUP(I416,parametres!$D$3:$E$38,2,FALSE))</f>
        <v/>
      </c>
      <c r="K416" s="32" t="str">
        <f t="shared" si="18"/>
        <v xml:space="preserve"> </v>
      </c>
      <c r="L416" s="22"/>
      <c r="M416" s="27"/>
      <c r="N416" s="57">
        <f t="shared" si="19"/>
        <v>0</v>
      </c>
      <c r="O416" s="59">
        <f t="shared" si="20"/>
        <v>0</v>
      </c>
    </row>
    <row r="417" spans="1:15">
      <c r="A417" s="9">
        <v>414</v>
      </c>
      <c r="B417" s="18"/>
      <c r="C417" s="2"/>
      <c r="D417" s="3"/>
      <c r="E417" s="3"/>
      <c r="F417" s="14"/>
      <c r="G417" s="7"/>
      <c r="H417" s="8"/>
      <c r="I417" s="11"/>
      <c r="J417" s="31" t="str">
        <f>IF(I417="","",VLOOKUP(I417,parametres!$D$3:$E$38,2,FALSE))</f>
        <v/>
      </c>
      <c r="K417" s="32" t="str">
        <f t="shared" si="18"/>
        <v xml:space="preserve"> </v>
      </c>
      <c r="L417" s="22"/>
      <c r="M417" s="27"/>
      <c r="N417" s="57">
        <f t="shared" si="19"/>
        <v>0</v>
      </c>
      <c r="O417" s="59">
        <f t="shared" si="20"/>
        <v>0</v>
      </c>
    </row>
    <row r="418" spans="1:15">
      <c r="A418" s="5">
        <v>415</v>
      </c>
      <c r="B418" s="18"/>
      <c r="C418" s="2"/>
      <c r="D418" s="3"/>
      <c r="E418" s="3"/>
      <c r="F418" s="14"/>
      <c r="G418" s="7"/>
      <c r="H418" s="8"/>
      <c r="I418" s="11"/>
      <c r="J418" s="31" t="str">
        <f>IF(I418="","",VLOOKUP(I418,parametres!$D$3:$E$38,2,FALSE))</f>
        <v/>
      </c>
      <c r="K418" s="32" t="str">
        <f t="shared" si="18"/>
        <v xml:space="preserve"> </v>
      </c>
      <c r="L418" s="22"/>
      <c r="M418" s="27"/>
      <c r="N418" s="57">
        <f t="shared" si="19"/>
        <v>0</v>
      </c>
      <c r="O418" s="59">
        <f t="shared" si="20"/>
        <v>0</v>
      </c>
    </row>
    <row r="419" spans="1:15">
      <c r="A419" s="9">
        <v>416</v>
      </c>
      <c r="B419" s="18"/>
      <c r="C419" s="2"/>
      <c r="D419" s="3"/>
      <c r="E419" s="3"/>
      <c r="F419" s="14"/>
      <c r="G419" s="7"/>
      <c r="H419" s="8"/>
      <c r="I419" s="11"/>
      <c r="J419" s="31" t="str">
        <f>IF(I419="","",VLOOKUP(I419,parametres!$D$3:$E$38,2,FALSE))</f>
        <v/>
      </c>
      <c r="K419" s="32" t="str">
        <f t="shared" si="18"/>
        <v xml:space="preserve"> </v>
      </c>
      <c r="L419" s="22"/>
      <c r="M419" s="27"/>
      <c r="N419" s="57">
        <f t="shared" si="19"/>
        <v>0</v>
      </c>
      <c r="O419" s="59">
        <f t="shared" si="20"/>
        <v>0</v>
      </c>
    </row>
    <row r="420" spans="1:15">
      <c r="A420" s="5">
        <v>417</v>
      </c>
      <c r="B420" s="18"/>
      <c r="C420" s="2"/>
      <c r="D420" s="3"/>
      <c r="E420" s="3"/>
      <c r="F420" s="14"/>
      <c r="G420" s="7"/>
      <c r="H420" s="8"/>
      <c r="I420" s="11"/>
      <c r="J420" s="31" t="str">
        <f>IF(I420="","",VLOOKUP(I420,parametres!$D$3:$E$38,2,FALSE))</f>
        <v/>
      </c>
      <c r="K420" s="32" t="str">
        <f t="shared" si="18"/>
        <v xml:space="preserve"> </v>
      </c>
      <c r="L420" s="22"/>
      <c r="M420" s="27"/>
      <c r="N420" s="57">
        <f t="shared" si="19"/>
        <v>0</v>
      </c>
      <c r="O420" s="59">
        <f t="shared" si="20"/>
        <v>0</v>
      </c>
    </row>
    <row r="421" spans="1:15">
      <c r="A421" s="9">
        <v>418</v>
      </c>
      <c r="B421" s="18"/>
      <c r="C421" s="2"/>
      <c r="D421" s="3"/>
      <c r="E421" s="3"/>
      <c r="F421" s="14"/>
      <c r="G421" s="7"/>
      <c r="H421" s="8"/>
      <c r="I421" s="11"/>
      <c r="J421" s="31" t="str">
        <f>IF(I421="","",VLOOKUP(I421,parametres!$D$3:$E$38,2,FALSE))</f>
        <v/>
      </c>
      <c r="K421" s="32" t="str">
        <f t="shared" si="18"/>
        <v xml:space="preserve"> </v>
      </c>
      <c r="L421" s="22"/>
      <c r="M421" s="27"/>
      <c r="N421" s="57">
        <f t="shared" si="19"/>
        <v>0</v>
      </c>
      <c r="O421" s="59">
        <f t="shared" si="20"/>
        <v>0</v>
      </c>
    </row>
    <row r="422" spans="1:15">
      <c r="A422" s="5">
        <v>419</v>
      </c>
      <c r="B422" s="18"/>
      <c r="C422" s="2"/>
      <c r="D422" s="3"/>
      <c r="E422" s="3"/>
      <c r="F422" s="14"/>
      <c r="G422" s="7"/>
      <c r="H422" s="8"/>
      <c r="I422" s="11"/>
      <c r="J422" s="31" t="str">
        <f>IF(I422="","",VLOOKUP(I422,parametres!$D$3:$E$38,2,FALSE))</f>
        <v/>
      </c>
      <c r="K422" s="32" t="str">
        <f t="shared" si="18"/>
        <v xml:space="preserve"> </v>
      </c>
      <c r="L422" s="22"/>
      <c r="M422" s="27"/>
      <c r="N422" s="57">
        <f t="shared" si="19"/>
        <v>0</v>
      </c>
      <c r="O422" s="59">
        <f t="shared" si="20"/>
        <v>0</v>
      </c>
    </row>
    <row r="423" spans="1:15">
      <c r="A423" s="9">
        <v>420</v>
      </c>
      <c r="B423" s="18"/>
      <c r="C423" s="2"/>
      <c r="D423" s="3"/>
      <c r="E423" s="3"/>
      <c r="F423" s="14"/>
      <c r="G423" s="7"/>
      <c r="H423" s="8"/>
      <c r="I423" s="11"/>
      <c r="J423" s="31" t="str">
        <f>IF(I423="","",VLOOKUP(I423,parametres!$D$3:$E$38,2,FALSE))</f>
        <v/>
      </c>
      <c r="K423" s="32" t="str">
        <f t="shared" si="18"/>
        <v xml:space="preserve"> </v>
      </c>
      <c r="L423" s="22"/>
      <c r="M423" s="27"/>
      <c r="N423" s="57">
        <f t="shared" si="19"/>
        <v>0</v>
      </c>
      <c r="O423" s="59">
        <f t="shared" si="20"/>
        <v>0</v>
      </c>
    </row>
    <row r="424" spans="1:15">
      <c r="A424" s="5">
        <v>421</v>
      </c>
      <c r="B424" s="18"/>
      <c r="C424" s="2"/>
      <c r="D424" s="3"/>
      <c r="E424" s="3"/>
      <c r="F424" s="14"/>
      <c r="G424" s="7"/>
      <c r="H424" s="8"/>
      <c r="I424" s="11"/>
      <c r="J424" s="31" t="str">
        <f>IF(I424="","",VLOOKUP(I424,parametres!$D$3:$E$38,2,FALSE))</f>
        <v/>
      </c>
      <c r="K424" s="32" t="str">
        <f t="shared" si="18"/>
        <v xml:space="preserve"> </v>
      </c>
      <c r="L424" s="22"/>
      <c r="M424" s="27"/>
      <c r="N424" s="57">
        <f t="shared" si="19"/>
        <v>0</v>
      </c>
      <c r="O424" s="59">
        <f t="shared" si="20"/>
        <v>0</v>
      </c>
    </row>
    <row r="425" spans="1:15">
      <c r="A425" s="9">
        <v>422</v>
      </c>
      <c r="B425" s="18"/>
      <c r="C425" s="2"/>
      <c r="D425" s="3"/>
      <c r="E425" s="3"/>
      <c r="F425" s="14"/>
      <c r="G425" s="7"/>
      <c r="H425" s="8"/>
      <c r="I425" s="11"/>
      <c r="J425" s="31" t="str">
        <f>IF(I425="","",VLOOKUP(I425,parametres!$D$3:$E$38,2,FALSE))</f>
        <v/>
      </c>
      <c r="K425" s="32" t="str">
        <f t="shared" si="18"/>
        <v xml:space="preserve"> </v>
      </c>
      <c r="L425" s="22"/>
      <c r="M425" s="27"/>
      <c r="N425" s="57">
        <f t="shared" si="19"/>
        <v>0</v>
      </c>
      <c r="O425" s="59">
        <f t="shared" si="20"/>
        <v>0</v>
      </c>
    </row>
    <row r="426" spans="1:15">
      <c r="A426" s="5">
        <v>423</v>
      </c>
      <c r="B426" s="18"/>
      <c r="C426" s="2"/>
      <c r="D426" s="3"/>
      <c r="E426" s="3"/>
      <c r="F426" s="14"/>
      <c r="G426" s="7"/>
      <c r="H426" s="8"/>
      <c r="I426" s="11"/>
      <c r="J426" s="31" t="str">
        <f>IF(I426="","",VLOOKUP(I426,parametres!$D$3:$E$38,2,FALSE))</f>
        <v/>
      </c>
      <c r="K426" s="32" t="str">
        <f t="shared" si="18"/>
        <v xml:space="preserve"> </v>
      </c>
      <c r="L426" s="22"/>
      <c r="M426" s="27"/>
      <c r="N426" s="57">
        <f t="shared" si="19"/>
        <v>0</v>
      </c>
      <c r="O426" s="59">
        <f t="shared" si="20"/>
        <v>0</v>
      </c>
    </row>
    <row r="427" spans="1:15">
      <c r="A427" s="9">
        <v>424</v>
      </c>
      <c r="B427" s="18"/>
      <c r="C427" s="2"/>
      <c r="D427" s="3"/>
      <c r="E427" s="3"/>
      <c r="F427" s="14"/>
      <c r="G427" s="7"/>
      <c r="H427" s="8"/>
      <c r="I427" s="11"/>
      <c r="J427" s="31" t="str">
        <f>IF(I427="","",VLOOKUP(I427,parametres!$D$3:$E$38,2,FALSE))</f>
        <v/>
      </c>
      <c r="K427" s="32" t="str">
        <f t="shared" si="18"/>
        <v xml:space="preserve"> </v>
      </c>
      <c r="L427" s="22"/>
      <c r="M427" s="27"/>
      <c r="N427" s="57">
        <f t="shared" si="19"/>
        <v>0</v>
      </c>
      <c r="O427" s="59">
        <f t="shared" si="20"/>
        <v>0</v>
      </c>
    </row>
    <row r="428" spans="1:15">
      <c r="A428" s="5">
        <v>425</v>
      </c>
      <c r="B428" s="18"/>
      <c r="C428" s="2"/>
      <c r="D428" s="3"/>
      <c r="E428" s="3"/>
      <c r="F428" s="14"/>
      <c r="G428" s="7"/>
      <c r="H428" s="8"/>
      <c r="I428" s="11"/>
      <c r="J428" s="31" t="str">
        <f>IF(I428="","",VLOOKUP(I428,parametres!$D$3:$E$38,2,FALSE))</f>
        <v/>
      </c>
      <c r="K428" s="32" t="str">
        <f t="shared" si="18"/>
        <v xml:space="preserve"> </v>
      </c>
      <c r="L428" s="22"/>
      <c r="M428" s="27"/>
      <c r="N428" s="57">
        <f t="shared" si="19"/>
        <v>0</v>
      </c>
      <c r="O428" s="59">
        <f t="shared" si="20"/>
        <v>0</v>
      </c>
    </row>
    <row r="429" spans="1:15">
      <c r="A429" s="9">
        <v>426</v>
      </c>
      <c r="B429" s="18"/>
      <c r="C429" s="2"/>
      <c r="D429" s="3"/>
      <c r="E429" s="3"/>
      <c r="F429" s="14"/>
      <c r="G429" s="7"/>
      <c r="H429" s="8"/>
      <c r="I429" s="11"/>
      <c r="J429" s="31" t="str">
        <f>IF(I429="","",VLOOKUP(I429,parametres!$D$3:$E$38,2,FALSE))</f>
        <v/>
      </c>
      <c r="K429" s="32" t="str">
        <f t="shared" si="18"/>
        <v xml:space="preserve"> </v>
      </c>
      <c r="L429" s="22"/>
      <c r="M429" s="27"/>
      <c r="N429" s="57">
        <f t="shared" si="19"/>
        <v>0</v>
      </c>
      <c r="O429" s="59">
        <f t="shared" si="20"/>
        <v>0</v>
      </c>
    </row>
    <row r="430" spans="1:15">
      <c r="A430" s="5">
        <v>427</v>
      </c>
      <c r="B430" s="18"/>
      <c r="C430" s="2"/>
      <c r="D430" s="3"/>
      <c r="E430" s="3"/>
      <c r="F430" s="14"/>
      <c r="G430" s="7"/>
      <c r="H430" s="8"/>
      <c r="I430" s="11"/>
      <c r="J430" s="31" t="str">
        <f>IF(I430="","",VLOOKUP(I430,parametres!$D$3:$E$38,2,FALSE))</f>
        <v/>
      </c>
      <c r="K430" s="32" t="str">
        <f t="shared" si="18"/>
        <v xml:space="preserve"> </v>
      </c>
      <c r="L430" s="22"/>
      <c r="M430" s="27"/>
      <c r="N430" s="57">
        <f t="shared" si="19"/>
        <v>0</v>
      </c>
      <c r="O430" s="59">
        <f t="shared" si="20"/>
        <v>0</v>
      </c>
    </row>
    <row r="431" spans="1:15">
      <c r="A431" s="9">
        <v>428</v>
      </c>
      <c r="B431" s="18"/>
      <c r="C431" s="2"/>
      <c r="D431" s="3"/>
      <c r="E431" s="3"/>
      <c r="F431" s="14"/>
      <c r="G431" s="7"/>
      <c r="H431" s="8"/>
      <c r="I431" s="11"/>
      <c r="J431" s="31" t="str">
        <f>IF(I431="","",VLOOKUP(I431,parametres!$D$3:$E$38,2,FALSE))</f>
        <v/>
      </c>
      <c r="K431" s="32" t="str">
        <f t="shared" si="18"/>
        <v xml:space="preserve"> </v>
      </c>
      <c r="L431" s="22"/>
      <c r="M431" s="27"/>
      <c r="N431" s="57">
        <f t="shared" si="19"/>
        <v>0</v>
      </c>
      <c r="O431" s="59">
        <f t="shared" si="20"/>
        <v>0</v>
      </c>
    </row>
    <row r="432" spans="1:15">
      <c r="A432" s="5">
        <v>429</v>
      </c>
      <c r="B432" s="18"/>
      <c r="C432" s="2"/>
      <c r="D432" s="3"/>
      <c r="E432" s="3"/>
      <c r="F432" s="14"/>
      <c r="G432" s="7"/>
      <c r="H432" s="8"/>
      <c r="I432" s="11"/>
      <c r="J432" s="31" t="str">
        <f>IF(I432="","",VLOOKUP(I432,parametres!$D$3:$E$38,2,FALSE))</f>
        <v/>
      </c>
      <c r="K432" s="32" t="str">
        <f t="shared" si="18"/>
        <v xml:space="preserve"> </v>
      </c>
      <c r="L432" s="22"/>
      <c r="M432" s="27"/>
      <c r="N432" s="57">
        <f t="shared" si="19"/>
        <v>0</v>
      </c>
      <c r="O432" s="59">
        <f t="shared" si="20"/>
        <v>0</v>
      </c>
    </row>
    <row r="433" spans="1:15">
      <c r="A433" s="9">
        <v>430</v>
      </c>
      <c r="B433" s="18"/>
      <c r="C433" s="2"/>
      <c r="D433" s="3"/>
      <c r="E433" s="3"/>
      <c r="F433" s="14"/>
      <c r="G433" s="7"/>
      <c r="H433" s="8"/>
      <c r="I433" s="11"/>
      <c r="J433" s="31" t="str">
        <f>IF(I433="","",VLOOKUP(I433,parametres!$D$3:$E$38,2,FALSE))</f>
        <v/>
      </c>
      <c r="K433" s="32" t="str">
        <f t="shared" si="18"/>
        <v xml:space="preserve"> </v>
      </c>
      <c r="L433" s="22"/>
      <c r="M433" s="27"/>
      <c r="N433" s="57">
        <f t="shared" si="19"/>
        <v>0</v>
      </c>
      <c r="O433" s="59">
        <f t="shared" si="20"/>
        <v>0</v>
      </c>
    </row>
    <row r="434" spans="1:15">
      <c r="A434" s="5">
        <v>431</v>
      </c>
      <c r="B434" s="18"/>
      <c r="C434" s="2"/>
      <c r="D434" s="3"/>
      <c r="E434" s="3"/>
      <c r="F434" s="14"/>
      <c r="G434" s="7"/>
      <c r="H434" s="8"/>
      <c r="I434" s="11"/>
      <c r="J434" s="31" t="str">
        <f>IF(I434="","",VLOOKUP(I434,parametres!$D$3:$E$38,2,FALSE))</f>
        <v/>
      </c>
      <c r="K434" s="32" t="str">
        <f t="shared" si="18"/>
        <v xml:space="preserve"> </v>
      </c>
      <c r="L434" s="22"/>
      <c r="M434" s="27"/>
      <c r="N434" s="57">
        <f t="shared" si="19"/>
        <v>0</v>
      </c>
      <c r="O434" s="59">
        <f t="shared" si="20"/>
        <v>0</v>
      </c>
    </row>
    <row r="435" spans="1:15">
      <c r="A435" s="9">
        <v>432</v>
      </c>
      <c r="B435" s="18"/>
      <c r="C435" s="2"/>
      <c r="D435" s="3"/>
      <c r="E435" s="3"/>
      <c r="F435" s="14"/>
      <c r="G435" s="7"/>
      <c r="H435" s="8"/>
      <c r="I435" s="11"/>
      <c r="J435" s="31" t="str">
        <f>IF(I435="","",VLOOKUP(I435,parametres!$D$3:$E$38,2,FALSE))</f>
        <v/>
      </c>
      <c r="K435" s="32" t="str">
        <f t="shared" si="18"/>
        <v xml:space="preserve"> </v>
      </c>
      <c r="L435" s="22"/>
      <c r="M435" s="27"/>
      <c r="N435" s="57">
        <f t="shared" si="19"/>
        <v>0</v>
      </c>
      <c r="O435" s="59">
        <f t="shared" si="20"/>
        <v>0</v>
      </c>
    </row>
    <row r="436" spans="1:15">
      <c r="A436" s="5">
        <v>433</v>
      </c>
      <c r="B436" s="18"/>
      <c r="C436" s="2"/>
      <c r="D436" s="3"/>
      <c r="E436" s="3"/>
      <c r="F436" s="14"/>
      <c r="G436" s="7"/>
      <c r="H436" s="8"/>
      <c r="I436" s="11"/>
      <c r="J436" s="31" t="str">
        <f>IF(I436="","",VLOOKUP(I436,parametres!$D$3:$E$38,2,FALSE))</f>
        <v/>
      </c>
      <c r="K436" s="32" t="str">
        <f t="shared" si="18"/>
        <v xml:space="preserve"> </v>
      </c>
      <c r="L436" s="22"/>
      <c r="M436" s="27"/>
      <c r="N436" s="57">
        <f t="shared" si="19"/>
        <v>0</v>
      </c>
      <c r="O436" s="59">
        <f t="shared" si="20"/>
        <v>0</v>
      </c>
    </row>
    <row r="437" spans="1:15">
      <c r="A437" s="9">
        <v>434</v>
      </c>
      <c r="B437" s="18"/>
      <c r="C437" s="2"/>
      <c r="D437" s="3"/>
      <c r="E437" s="3"/>
      <c r="F437" s="14"/>
      <c r="G437" s="7"/>
      <c r="H437" s="8"/>
      <c r="I437" s="11"/>
      <c r="J437" s="31" t="str">
        <f>IF(I437="","",VLOOKUP(I437,parametres!$D$3:$E$38,2,FALSE))</f>
        <v/>
      </c>
      <c r="K437" s="32" t="str">
        <f t="shared" si="18"/>
        <v xml:space="preserve"> </v>
      </c>
      <c r="L437" s="22"/>
      <c r="M437" s="27"/>
      <c r="N437" s="57">
        <f t="shared" si="19"/>
        <v>0</v>
      </c>
      <c r="O437" s="59">
        <f t="shared" si="20"/>
        <v>0</v>
      </c>
    </row>
    <row r="438" spans="1:15">
      <c r="A438" s="5">
        <v>435</v>
      </c>
      <c r="B438" s="18"/>
      <c r="C438" s="2"/>
      <c r="D438" s="3"/>
      <c r="E438" s="3"/>
      <c r="F438" s="14"/>
      <c r="G438" s="7"/>
      <c r="H438" s="8"/>
      <c r="I438" s="11"/>
      <c r="J438" s="31" t="str">
        <f>IF(I438="","",VLOOKUP(I438,parametres!$D$3:$E$38,2,FALSE))</f>
        <v/>
      </c>
      <c r="K438" s="32" t="str">
        <f t="shared" si="18"/>
        <v xml:space="preserve"> </v>
      </c>
      <c r="L438" s="22"/>
      <c r="M438" s="27"/>
      <c r="N438" s="57">
        <f t="shared" si="19"/>
        <v>0</v>
      </c>
      <c r="O438" s="59">
        <f t="shared" si="20"/>
        <v>0</v>
      </c>
    </row>
    <row r="439" spans="1:15">
      <c r="A439" s="9">
        <v>436</v>
      </c>
      <c r="B439" s="18"/>
      <c r="C439" s="2"/>
      <c r="D439" s="3"/>
      <c r="E439" s="3"/>
      <c r="F439" s="14"/>
      <c r="G439" s="7"/>
      <c r="H439" s="8"/>
      <c r="I439" s="11"/>
      <c r="J439" s="31" t="str">
        <f>IF(I439="","",VLOOKUP(I439,parametres!$D$3:$E$38,2,FALSE))</f>
        <v/>
      </c>
      <c r="K439" s="32" t="str">
        <f t="shared" si="18"/>
        <v xml:space="preserve"> </v>
      </c>
      <c r="L439" s="22"/>
      <c r="M439" s="27"/>
      <c r="N439" s="57">
        <f t="shared" si="19"/>
        <v>0</v>
      </c>
      <c r="O439" s="59">
        <f t="shared" si="20"/>
        <v>0</v>
      </c>
    </row>
    <row r="440" spans="1:15">
      <c r="A440" s="5">
        <v>437</v>
      </c>
      <c r="B440" s="18"/>
      <c r="C440" s="2"/>
      <c r="D440" s="3"/>
      <c r="E440" s="3"/>
      <c r="F440" s="14"/>
      <c r="G440" s="7"/>
      <c r="H440" s="8"/>
      <c r="I440" s="11"/>
      <c r="J440" s="31" t="str">
        <f>IF(I440="","",VLOOKUP(I440,parametres!$D$3:$E$38,2,FALSE))</f>
        <v/>
      </c>
      <c r="K440" s="32" t="str">
        <f t="shared" si="18"/>
        <v xml:space="preserve"> </v>
      </c>
      <c r="L440" s="22"/>
      <c r="M440" s="27"/>
      <c r="N440" s="57">
        <f t="shared" si="19"/>
        <v>0</v>
      </c>
      <c r="O440" s="59">
        <f t="shared" si="20"/>
        <v>0</v>
      </c>
    </row>
    <row r="441" spans="1:15">
      <c r="A441" s="9">
        <v>438</v>
      </c>
      <c r="B441" s="18"/>
      <c r="C441" s="2"/>
      <c r="D441" s="3"/>
      <c r="E441" s="3"/>
      <c r="F441" s="14"/>
      <c r="G441" s="7"/>
      <c r="H441" s="8"/>
      <c r="I441" s="11"/>
      <c r="J441" s="31" t="str">
        <f>IF(I441="","",VLOOKUP(I441,parametres!$D$3:$E$38,2,FALSE))</f>
        <v/>
      </c>
      <c r="K441" s="32" t="str">
        <f t="shared" si="18"/>
        <v xml:space="preserve"> </v>
      </c>
      <c r="L441" s="22"/>
      <c r="M441" s="27"/>
      <c r="N441" s="57">
        <f t="shared" si="19"/>
        <v>0</v>
      </c>
      <c r="O441" s="59">
        <f t="shared" si="20"/>
        <v>0</v>
      </c>
    </row>
    <row r="442" spans="1:15">
      <c r="A442" s="5">
        <v>439</v>
      </c>
      <c r="B442" s="18"/>
      <c r="C442" s="2"/>
      <c r="D442" s="3"/>
      <c r="E442" s="3"/>
      <c r="F442" s="14"/>
      <c r="G442" s="7"/>
      <c r="H442" s="8"/>
      <c r="I442" s="11"/>
      <c r="J442" s="31" t="str">
        <f>IF(I442="","",VLOOKUP(I442,parametres!$D$3:$E$38,2,FALSE))</f>
        <v/>
      </c>
      <c r="K442" s="32" t="str">
        <f t="shared" si="18"/>
        <v xml:space="preserve"> </v>
      </c>
      <c r="L442" s="22"/>
      <c r="M442" s="27"/>
      <c r="N442" s="57">
        <f t="shared" si="19"/>
        <v>0</v>
      </c>
      <c r="O442" s="59">
        <f t="shared" si="20"/>
        <v>0</v>
      </c>
    </row>
    <row r="443" spans="1:15">
      <c r="A443" s="9">
        <v>440</v>
      </c>
      <c r="B443" s="18"/>
      <c r="C443" s="2"/>
      <c r="D443" s="3"/>
      <c r="E443" s="3"/>
      <c r="F443" s="14"/>
      <c r="G443" s="7"/>
      <c r="H443" s="8"/>
      <c r="I443" s="11"/>
      <c r="J443" s="31" t="str">
        <f>IF(I443="","",VLOOKUP(I443,parametres!$D$3:$E$38,2,FALSE))</f>
        <v/>
      </c>
      <c r="K443" s="32" t="str">
        <f t="shared" si="18"/>
        <v xml:space="preserve"> </v>
      </c>
      <c r="L443" s="22"/>
      <c r="M443" s="27"/>
      <c r="N443" s="57">
        <f t="shared" si="19"/>
        <v>0</v>
      </c>
      <c r="O443" s="59">
        <f t="shared" si="20"/>
        <v>0</v>
      </c>
    </row>
    <row r="444" spans="1:15">
      <c r="A444" s="5">
        <v>441</v>
      </c>
      <c r="B444" s="18"/>
      <c r="C444" s="2"/>
      <c r="D444" s="3"/>
      <c r="E444" s="3"/>
      <c r="F444" s="14"/>
      <c r="G444" s="7"/>
      <c r="H444" s="8"/>
      <c r="I444" s="11"/>
      <c r="J444" s="31" t="str">
        <f>IF(I444="","",VLOOKUP(I444,parametres!$D$3:$E$38,2,FALSE))</f>
        <v/>
      </c>
      <c r="K444" s="32" t="str">
        <f t="shared" si="18"/>
        <v xml:space="preserve"> </v>
      </c>
      <c r="L444" s="22"/>
      <c r="M444" s="27"/>
      <c r="N444" s="57">
        <f t="shared" si="19"/>
        <v>0</v>
      </c>
      <c r="O444" s="59">
        <f t="shared" si="20"/>
        <v>0</v>
      </c>
    </row>
    <row r="445" spans="1:15">
      <c r="A445" s="9">
        <v>442</v>
      </c>
      <c r="B445" s="18"/>
      <c r="C445" s="2"/>
      <c r="D445" s="3"/>
      <c r="E445" s="3"/>
      <c r="F445" s="14"/>
      <c r="G445" s="7"/>
      <c r="H445" s="8"/>
      <c r="I445" s="11"/>
      <c r="J445" s="31" t="str">
        <f>IF(I445="","",VLOOKUP(I445,parametres!$D$3:$E$38,2,FALSE))</f>
        <v/>
      </c>
      <c r="K445" s="32" t="str">
        <f t="shared" si="18"/>
        <v xml:space="preserve"> </v>
      </c>
      <c r="L445" s="22"/>
      <c r="M445" s="27"/>
      <c r="N445" s="57">
        <f t="shared" si="19"/>
        <v>0</v>
      </c>
      <c r="O445" s="59">
        <f t="shared" si="20"/>
        <v>0</v>
      </c>
    </row>
    <row r="446" spans="1:15">
      <c r="A446" s="5">
        <v>443</v>
      </c>
      <c r="B446" s="18"/>
      <c r="C446" s="2"/>
      <c r="D446" s="3"/>
      <c r="E446" s="3"/>
      <c r="F446" s="14"/>
      <c r="G446" s="7"/>
      <c r="H446" s="8"/>
      <c r="I446" s="11"/>
      <c r="J446" s="31" t="str">
        <f>IF(I446="","",VLOOKUP(I446,parametres!$D$3:$E$38,2,FALSE))</f>
        <v/>
      </c>
      <c r="K446" s="32" t="str">
        <f t="shared" si="18"/>
        <v xml:space="preserve"> </v>
      </c>
      <c r="L446" s="22"/>
      <c r="M446" s="27"/>
      <c r="N446" s="57">
        <f t="shared" si="19"/>
        <v>0</v>
      </c>
      <c r="O446" s="59">
        <f t="shared" si="20"/>
        <v>0</v>
      </c>
    </row>
    <row r="447" spans="1:15">
      <c r="A447" s="9">
        <v>444</v>
      </c>
      <c r="B447" s="18"/>
      <c r="C447" s="2"/>
      <c r="D447" s="3"/>
      <c r="E447" s="3"/>
      <c r="F447" s="14"/>
      <c r="G447" s="7"/>
      <c r="H447" s="8"/>
      <c r="I447" s="11"/>
      <c r="J447" s="31" t="str">
        <f>IF(I447="","",VLOOKUP(I447,parametres!$D$3:$E$38,2,FALSE))</f>
        <v/>
      </c>
      <c r="K447" s="32" t="str">
        <f t="shared" si="18"/>
        <v xml:space="preserve"> </v>
      </c>
      <c r="L447" s="22"/>
      <c r="M447" s="27"/>
      <c r="N447" s="57">
        <f t="shared" si="19"/>
        <v>0</v>
      </c>
      <c r="O447" s="59">
        <f t="shared" si="20"/>
        <v>0</v>
      </c>
    </row>
    <row r="448" spans="1:15">
      <c r="A448" s="5">
        <v>445</v>
      </c>
      <c r="B448" s="18"/>
      <c r="C448" s="2"/>
      <c r="D448" s="3"/>
      <c r="E448" s="3"/>
      <c r="F448" s="14"/>
      <c r="G448" s="7"/>
      <c r="H448" s="8"/>
      <c r="I448" s="11"/>
      <c r="J448" s="31" t="str">
        <f>IF(I448="","",VLOOKUP(I448,parametres!$D$3:$E$38,2,FALSE))</f>
        <v/>
      </c>
      <c r="K448" s="32" t="str">
        <f t="shared" si="18"/>
        <v xml:space="preserve"> </v>
      </c>
      <c r="L448" s="22"/>
      <c r="M448" s="27"/>
      <c r="N448" s="57">
        <f t="shared" si="19"/>
        <v>0</v>
      </c>
      <c r="O448" s="59">
        <f t="shared" si="20"/>
        <v>0</v>
      </c>
    </row>
    <row r="449" spans="1:15">
      <c r="A449" s="9">
        <v>446</v>
      </c>
      <c r="B449" s="18"/>
      <c r="C449" s="2"/>
      <c r="D449" s="3"/>
      <c r="E449" s="3"/>
      <c r="F449" s="14"/>
      <c r="G449" s="7"/>
      <c r="H449" s="8"/>
      <c r="I449" s="11"/>
      <c r="J449" s="31" t="str">
        <f>IF(I449="","",VLOOKUP(I449,parametres!$D$3:$E$38,2,FALSE))</f>
        <v/>
      </c>
      <c r="K449" s="32" t="str">
        <f t="shared" si="18"/>
        <v xml:space="preserve"> </v>
      </c>
      <c r="L449" s="22"/>
      <c r="M449" s="27"/>
      <c r="N449" s="57">
        <f t="shared" si="19"/>
        <v>0</v>
      </c>
      <c r="O449" s="59">
        <f t="shared" si="20"/>
        <v>0</v>
      </c>
    </row>
    <row r="450" spans="1:15">
      <c r="A450" s="5">
        <v>447</v>
      </c>
      <c r="B450" s="18"/>
      <c r="C450" s="2"/>
      <c r="D450" s="3"/>
      <c r="E450" s="3"/>
      <c r="F450" s="14"/>
      <c r="G450" s="7"/>
      <c r="H450" s="8"/>
      <c r="I450" s="11"/>
      <c r="J450" s="31" t="str">
        <f>IF(I450="","",VLOOKUP(I450,parametres!$D$3:$E$38,2,FALSE))</f>
        <v/>
      </c>
      <c r="K450" s="32" t="str">
        <f t="shared" si="18"/>
        <v xml:space="preserve"> </v>
      </c>
      <c r="L450" s="22"/>
      <c r="M450" s="27"/>
      <c r="N450" s="57">
        <f t="shared" si="19"/>
        <v>0</v>
      </c>
      <c r="O450" s="59">
        <f t="shared" si="20"/>
        <v>0</v>
      </c>
    </row>
    <row r="451" spans="1:15">
      <c r="A451" s="9">
        <v>448</v>
      </c>
      <c r="B451" s="18"/>
      <c r="C451" s="2"/>
      <c r="D451" s="3"/>
      <c r="E451" s="3"/>
      <c r="F451" s="14"/>
      <c r="G451" s="7"/>
      <c r="H451" s="8"/>
      <c r="I451" s="11"/>
      <c r="J451" s="31" t="str">
        <f>IF(I451="","",VLOOKUP(I451,parametres!$D$3:$E$38,2,FALSE))</f>
        <v/>
      </c>
      <c r="K451" s="32" t="str">
        <f t="shared" si="18"/>
        <v xml:space="preserve"> </v>
      </c>
      <c r="L451" s="22"/>
      <c r="M451" s="27"/>
      <c r="N451" s="57">
        <f t="shared" si="19"/>
        <v>0</v>
      </c>
      <c r="O451" s="59">
        <f t="shared" si="20"/>
        <v>0</v>
      </c>
    </row>
    <row r="452" spans="1:15">
      <c r="A452" s="5">
        <v>449</v>
      </c>
      <c r="B452" s="18"/>
      <c r="C452" s="2"/>
      <c r="D452" s="3"/>
      <c r="E452" s="3"/>
      <c r="F452" s="14"/>
      <c r="G452" s="7"/>
      <c r="H452" s="8"/>
      <c r="I452" s="11"/>
      <c r="J452" s="31" t="str">
        <f>IF(I452="","",VLOOKUP(I452,parametres!$D$3:$E$38,2,FALSE))</f>
        <v/>
      </c>
      <c r="K452" s="32" t="str">
        <f t="shared" si="18"/>
        <v xml:space="preserve"> </v>
      </c>
      <c r="L452" s="22"/>
      <c r="M452" s="27"/>
      <c r="N452" s="57">
        <f t="shared" si="19"/>
        <v>0</v>
      </c>
      <c r="O452" s="59">
        <f t="shared" si="20"/>
        <v>0</v>
      </c>
    </row>
    <row r="453" spans="1:15">
      <c r="A453" s="9">
        <v>450</v>
      </c>
      <c r="B453" s="18"/>
      <c r="C453" s="2"/>
      <c r="D453" s="3"/>
      <c r="E453" s="3"/>
      <c r="F453" s="14"/>
      <c r="G453" s="7"/>
      <c r="H453" s="8"/>
      <c r="I453" s="11"/>
      <c r="J453" s="31" t="str">
        <f>IF(I453="","",VLOOKUP(I453,parametres!$D$3:$E$38,2,FALSE))</f>
        <v/>
      </c>
      <c r="K453" s="32" t="str">
        <f t="shared" ref="K453:K516" si="21">IF(ISBLANK(I453)," ","pl.")</f>
        <v xml:space="preserve"> </v>
      </c>
      <c r="L453" s="22"/>
      <c r="M453" s="27"/>
      <c r="N453" s="57">
        <f t="shared" ref="N453:N516" si="22">D453-C453</f>
        <v>0</v>
      </c>
      <c r="O453" s="59">
        <f t="shared" ref="O453:O516" si="23">N453*$O$3*F453</f>
        <v>0</v>
      </c>
    </row>
    <row r="454" spans="1:15">
      <c r="A454" s="5">
        <v>451</v>
      </c>
      <c r="B454" s="18"/>
      <c r="C454" s="2"/>
      <c r="D454" s="3"/>
      <c r="E454" s="3"/>
      <c r="F454" s="14"/>
      <c r="G454" s="7"/>
      <c r="H454" s="8"/>
      <c r="I454" s="11"/>
      <c r="J454" s="31" t="str">
        <f>IF(I454="","",VLOOKUP(I454,parametres!$D$3:$E$38,2,FALSE))</f>
        <v/>
      </c>
      <c r="K454" s="32" t="str">
        <f t="shared" si="21"/>
        <v xml:space="preserve"> </v>
      </c>
      <c r="L454" s="22"/>
      <c r="M454" s="27"/>
      <c r="N454" s="57">
        <f t="shared" si="22"/>
        <v>0</v>
      </c>
      <c r="O454" s="59">
        <f t="shared" si="23"/>
        <v>0</v>
      </c>
    </row>
    <row r="455" spans="1:15">
      <c r="A455" s="9">
        <v>452</v>
      </c>
      <c r="B455" s="18"/>
      <c r="C455" s="2"/>
      <c r="D455" s="3"/>
      <c r="E455" s="3"/>
      <c r="F455" s="14"/>
      <c r="G455" s="7"/>
      <c r="H455" s="8"/>
      <c r="I455" s="11"/>
      <c r="J455" s="31" t="str">
        <f>IF(I455="","",VLOOKUP(I455,parametres!$D$3:$E$38,2,FALSE))</f>
        <v/>
      </c>
      <c r="K455" s="32" t="str">
        <f t="shared" si="21"/>
        <v xml:space="preserve"> </v>
      </c>
      <c r="L455" s="22"/>
      <c r="M455" s="27"/>
      <c r="N455" s="57">
        <f t="shared" si="22"/>
        <v>0</v>
      </c>
      <c r="O455" s="59">
        <f t="shared" si="23"/>
        <v>0</v>
      </c>
    </row>
    <row r="456" spans="1:15">
      <c r="A456" s="5">
        <v>453</v>
      </c>
      <c r="B456" s="18"/>
      <c r="C456" s="2"/>
      <c r="D456" s="3"/>
      <c r="E456" s="3"/>
      <c r="F456" s="14"/>
      <c r="G456" s="7"/>
      <c r="H456" s="8"/>
      <c r="I456" s="11"/>
      <c r="J456" s="31" t="str">
        <f>IF(I456="","",VLOOKUP(I456,parametres!$D$3:$E$38,2,FALSE))</f>
        <v/>
      </c>
      <c r="K456" s="32" t="str">
        <f t="shared" si="21"/>
        <v xml:space="preserve"> </v>
      </c>
      <c r="L456" s="22"/>
      <c r="M456" s="27"/>
      <c r="N456" s="57">
        <f t="shared" si="22"/>
        <v>0</v>
      </c>
      <c r="O456" s="59">
        <f t="shared" si="23"/>
        <v>0</v>
      </c>
    </row>
    <row r="457" spans="1:15">
      <c r="A457" s="9">
        <v>454</v>
      </c>
      <c r="B457" s="18"/>
      <c r="C457" s="2"/>
      <c r="D457" s="3"/>
      <c r="E457" s="3"/>
      <c r="F457" s="14"/>
      <c r="G457" s="7"/>
      <c r="H457" s="8"/>
      <c r="I457" s="11"/>
      <c r="J457" s="31" t="str">
        <f>IF(I457="","",VLOOKUP(I457,parametres!$D$3:$E$38,2,FALSE))</f>
        <v/>
      </c>
      <c r="K457" s="32" t="str">
        <f t="shared" si="21"/>
        <v xml:space="preserve"> </v>
      </c>
      <c r="L457" s="22"/>
      <c r="M457" s="27"/>
      <c r="N457" s="57">
        <f t="shared" si="22"/>
        <v>0</v>
      </c>
      <c r="O457" s="59">
        <f t="shared" si="23"/>
        <v>0</v>
      </c>
    </row>
    <row r="458" spans="1:15">
      <c r="A458" s="5">
        <v>455</v>
      </c>
      <c r="B458" s="18"/>
      <c r="C458" s="2"/>
      <c r="D458" s="3"/>
      <c r="E458" s="3"/>
      <c r="F458" s="14"/>
      <c r="G458" s="7"/>
      <c r="H458" s="8"/>
      <c r="I458" s="11"/>
      <c r="J458" s="31" t="str">
        <f>IF(I458="","",VLOOKUP(I458,parametres!$D$3:$E$38,2,FALSE))</f>
        <v/>
      </c>
      <c r="K458" s="32" t="str">
        <f t="shared" si="21"/>
        <v xml:space="preserve"> </v>
      </c>
      <c r="L458" s="22"/>
      <c r="M458" s="27"/>
      <c r="N458" s="57">
        <f t="shared" si="22"/>
        <v>0</v>
      </c>
      <c r="O458" s="59">
        <f t="shared" si="23"/>
        <v>0</v>
      </c>
    </row>
    <row r="459" spans="1:15">
      <c r="A459" s="9">
        <v>456</v>
      </c>
      <c r="B459" s="18"/>
      <c r="C459" s="2"/>
      <c r="D459" s="3"/>
      <c r="E459" s="3"/>
      <c r="F459" s="14"/>
      <c r="G459" s="7"/>
      <c r="H459" s="8"/>
      <c r="I459" s="11"/>
      <c r="J459" s="31" t="str">
        <f>IF(I459="","",VLOOKUP(I459,parametres!$D$3:$E$38,2,FALSE))</f>
        <v/>
      </c>
      <c r="K459" s="32" t="str">
        <f t="shared" si="21"/>
        <v xml:space="preserve"> </v>
      </c>
      <c r="L459" s="22"/>
      <c r="M459" s="27"/>
      <c r="N459" s="57">
        <f t="shared" si="22"/>
        <v>0</v>
      </c>
      <c r="O459" s="59">
        <f t="shared" si="23"/>
        <v>0</v>
      </c>
    </row>
    <row r="460" spans="1:15">
      <c r="A460" s="5">
        <v>457</v>
      </c>
      <c r="B460" s="18"/>
      <c r="C460" s="2"/>
      <c r="D460" s="3"/>
      <c r="E460" s="3"/>
      <c r="F460" s="14"/>
      <c r="G460" s="7"/>
      <c r="H460" s="8"/>
      <c r="I460" s="11"/>
      <c r="J460" s="31" t="str">
        <f>IF(I460="","",VLOOKUP(I460,parametres!$D$3:$E$38,2,FALSE))</f>
        <v/>
      </c>
      <c r="K460" s="32" t="str">
        <f t="shared" si="21"/>
        <v xml:space="preserve"> </v>
      </c>
      <c r="L460" s="22"/>
      <c r="M460" s="27"/>
      <c r="N460" s="57">
        <f t="shared" si="22"/>
        <v>0</v>
      </c>
      <c r="O460" s="59">
        <f t="shared" si="23"/>
        <v>0</v>
      </c>
    </row>
    <row r="461" spans="1:15">
      <c r="A461" s="9">
        <v>458</v>
      </c>
      <c r="B461" s="18"/>
      <c r="C461" s="2"/>
      <c r="D461" s="3"/>
      <c r="E461" s="3"/>
      <c r="F461" s="14"/>
      <c r="G461" s="7"/>
      <c r="H461" s="8"/>
      <c r="I461" s="11"/>
      <c r="J461" s="31" t="str">
        <f>IF(I461="","",VLOOKUP(I461,parametres!$D$3:$E$38,2,FALSE))</f>
        <v/>
      </c>
      <c r="K461" s="32" t="str">
        <f t="shared" si="21"/>
        <v xml:space="preserve"> </v>
      </c>
      <c r="L461" s="22"/>
      <c r="M461" s="27"/>
      <c r="N461" s="57">
        <f t="shared" si="22"/>
        <v>0</v>
      </c>
      <c r="O461" s="59">
        <f t="shared" si="23"/>
        <v>0</v>
      </c>
    </row>
    <row r="462" spans="1:15">
      <c r="A462" s="5">
        <v>459</v>
      </c>
      <c r="B462" s="18"/>
      <c r="C462" s="2"/>
      <c r="D462" s="3"/>
      <c r="E462" s="3"/>
      <c r="F462" s="14"/>
      <c r="G462" s="7"/>
      <c r="H462" s="8"/>
      <c r="I462" s="11"/>
      <c r="J462" s="31" t="str">
        <f>IF(I462="","",VLOOKUP(I462,parametres!$D$3:$E$38,2,FALSE))</f>
        <v/>
      </c>
      <c r="K462" s="32" t="str">
        <f t="shared" si="21"/>
        <v xml:space="preserve"> </v>
      </c>
      <c r="L462" s="22"/>
      <c r="M462" s="27"/>
      <c r="N462" s="57">
        <f t="shared" si="22"/>
        <v>0</v>
      </c>
      <c r="O462" s="59">
        <f t="shared" si="23"/>
        <v>0</v>
      </c>
    </row>
    <row r="463" spans="1:15">
      <c r="A463" s="9">
        <v>460</v>
      </c>
      <c r="B463" s="18"/>
      <c r="C463" s="2"/>
      <c r="D463" s="3"/>
      <c r="E463" s="3"/>
      <c r="F463" s="14"/>
      <c r="G463" s="7"/>
      <c r="H463" s="8"/>
      <c r="I463" s="11"/>
      <c r="J463" s="31" t="str">
        <f>IF(I463="","",VLOOKUP(I463,parametres!$D$3:$E$38,2,FALSE))</f>
        <v/>
      </c>
      <c r="K463" s="32" t="str">
        <f t="shared" si="21"/>
        <v xml:space="preserve"> </v>
      </c>
      <c r="L463" s="22"/>
      <c r="M463" s="27"/>
      <c r="N463" s="57">
        <f t="shared" si="22"/>
        <v>0</v>
      </c>
      <c r="O463" s="59">
        <f t="shared" si="23"/>
        <v>0</v>
      </c>
    </row>
    <row r="464" spans="1:15">
      <c r="A464" s="5">
        <v>461</v>
      </c>
      <c r="B464" s="18"/>
      <c r="C464" s="2"/>
      <c r="D464" s="3"/>
      <c r="E464" s="3"/>
      <c r="F464" s="14"/>
      <c r="G464" s="7"/>
      <c r="H464" s="8"/>
      <c r="I464" s="11"/>
      <c r="J464" s="31" t="str">
        <f>IF(I464="","",VLOOKUP(I464,parametres!$D$3:$E$38,2,FALSE))</f>
        <v/>
      </c>
      <c r="K464" s="32" t="str">
        <f t="shared" si="21"/>
        <v xml:space="preserve"> </v>
      </c>
      <c r="L464" s="22"/>
      <c r="M464" s="27"/>
      <c r="N464" s="57">
        <f t="shared" si="22"/>
        <v>0</v>
      </c>
      <c r="O464" s="59">
        <f t="shared" si="23"/>
        <v>0</v>
      </c>
    </row>
    <row r="465" spans="1:15">
      <c r="A465" s="9">
        <v>462</v>
      </c>
      <c r="B465" s="18"/>
      <c r="C465" s="2"/>
      <c r="D465" s="3"/>
      <c r="E465" s="3"/>
      <c r="F465" s="14"/>
      <c r="G465" s="7"/>
      <c r="H465" s="8"/>
      <c r="I465" s="11"/>
      <c r="J465" s="31" t="str">
        <f>IF(I465="","",VLOOKUP(I465,parametres!$D$3:$E$38,2,FALSE))</f>
        <v/>
      </c>
      <c r="K465" s="32" t="str">
        <f t="shared" si="21"/>
        <v xml:space="preserve"> </v>
      </c>
      <c r="L465" s="22"/>
      <c r="M465" s="27"/>
      <c r="N465" s="57">
        <f t="shared" si="22"/>
        <v>0</v>
      </c>
      <c r="O465" s="59">
        <f t="shared" si="23"/>
        <v>0</v>
      </c>
    </row>
    <row r="466" spans="1:15">
      <c r="A466" s="5">
        <v>463</v>
      </c>
      <c r="B466" s="18"/>
      <c r="C466" s="2"/>
      <c r="D466" s="3"/>
      <c r="E466" s="3"/>
      <c r="F466" s="14"/>
      <c r="G466" s="7"/>
      <c r="H466" s="8"/>
      <c r="I466" s="11"/>
      <c r="J466" s="31" t="str">
        <f>IF(I466="","",VLOOKUP(I466,parametres!$D$3:$E$38,2,FALSE))</f>
        <v/>
      </c>
      <c r="K466" s="32" t="str">
        <f t="shared" si="21"/>
        <v xml:space="preserve"> </v>
      </c>
      <c r="L466" s="22"/>
      <c r="M466" s="27"/>
      <c r="N466" s="57">
        <f t="shared" si="22"/>
        <v>0</v>
      </c>
      <c r="O466" s="59">
        <f t="shared" si="23"/>
        <v>0</v>
      </c>
    </row>
    <row r="467" spans="1:15">
      <c r="A467" s="9">
        <v>464</v>
      </c>
      <c r="B467" s="18"/>
      <c r="C467" s="2"/>
      <c r="D467" s="3"/>
      <c r="E467" s="3"/>
      <c r="F467" s="14"/>
      <c r="G467" s="7"/>
      <c r="H467" s="8"/>
      <c r="I467" s="11"/>
      <c r="J467" s="31" t="str">
        <f>IF(I467="","",VLOOKUP(I467,parametres!$D$3:$E$38,2,FALSE))</f>
        <v/>
      </c>
      <c r="K467" s="32" t="str">
        <f t="shared" si="21"/>
        <v xml:space="preserve"> </v>
      </c>
      <c r="L467" s="22"/>
      <c r="M467" s="27"/>
      <c r="N467" s="57">
        <f t="shared" si="22"/>
        <v>0</v>
      </c>
      <c r="O467" s="59">
        <f t="shared" si="23"/>
        <v>0</v>
      </c>
    </row>
    <row r="468" spans="1:15">
      <c r="A468" s="5">
        <v>465</v>
      </c>
      <c r="B468" s="18"/>
      <c r="C468" s="2"/>
      <c r="D468" s="3"/>
      <c r="E468" s="3"/>
      <c r="F468" s="14"/>
      <c r="G468" s="7"/>
      <c r="H468" s="8"/>
      <c r="I468" s="11"/>
      <c r="J468" s="31" t="str">
        <f>IF(I468="","",VLOOKUP(I468,parametres!$D$3:$E$38,2,FALSE))</f>
        <v/>
      </c>
      <c r="K468" s="32" t="str">
        <f t="shared" si="21"/>
        <v xml:space="preserve"> </v>
      </c>
      <c r="L468" s="22"/>
      <c r="M468" s="27"/>
      <c r="N468" s="57">
        <f t="shared" si="22"/>
        <v>0</v>
      </c>
      <c r="O468" s="59">
        <f t="shared" si="23"/>
        <v>0</v>
      </c>
    </row>
    <row r="469" spans="1:15">
      <c r="A469" s="9">
        <v>466</v>
      </c>
      <c r="B469" s="18"/>
      <c r="C469" s="2"/>
      <c r="D469" s="3"/>
      <c r="E469" s="3"/>
      <c r="F469" s="14"/>
      <c r="G469" s="7"/>
      <c r="H469" s="8"/>
      <c r="I469" s="11"/>
      <c r="J469" s="31" t="str">
        <f>IF(I469="","",VLOOKUP(I469,parametres!$D$3:$E$38,2,FALSE))</f>
        <v/>
      </c>
      <c r="K469" s="32" t="str">
        <f t="shared" si="21"/>
        <v xml:space="preserve"> </v>
      </c>
      <c r="L469" s="22"/>
      <c r="M469" s="27"/>
      <c r="N469" s="57">
        <f t="shared" si="22"/>
        <v>0</v>
      </c>
      <c r="O469" s="59">
        <f t="shared" si="23"/>
        <v>0</v>
      </c>
    </row>
    <row r="470" spans="1:15">
      <c r="A470" s="5">
        <v>467</v>
      </c>
      <c r="B470" s="18"/>
      <c r="C470" s="2"/>
      <c r="D470" s="3"/>
      <c r="E470" s="3"/>
      <c r="F470" s="14"/>
      <c r="G470" s="7"/>
      <c r="H470" s="8"/>
      <c r="I470" s="11"/>
      <c r="J470" s="31" t="str">
        <f>IF(I470="","",VLOOKUP(I470,parametres!$D$3:$E$38,2,FALSE))</f>
        <v/>
      </c>
      <c r="K470" s="32" t="str">
        <f t="shared" si="21"/>
        <v xml:space="preserve"> </v>
      </c>
      <c r="L470" s="22"/>
      <c r="M470" s="27"/>
      <c r="N470" s="57">
        <f t="shared" si="22"/>
        <v>0</v>
      </c>
      <c r="O470" s="59">
        <f t="shared" si="23"/>
        <v>0</v>
      </c>
    </row>
    <row r="471" spans="1:15">
      <c r="A471" s="9">
        <v>468</v>
      </c>
      <c r="B471" s="18"/>
      <c r="C471" s="2"/>
      <c r="D471" s="3"/>
      <c r="E471" s="3"/>
      <c r="F471" s="14"/>
      <c r="G471" s="7"/>
      <c r="H471" s="8"/>
      <c r="I471" s="11"/>
      <c r="J471" s="31" t="str">
        <f>IF(I471="","",VLOOKUP(I471,parametres!$D$3:$E$38,2,FALSE))</f>
        <v/>
      </c>
      <c r="K471" s="32" t="str">
        <f t="shared" si="21"/>
        <v xml:space="preserve"> </v>
      </c>
      <c r="L471" s="22"/>
      <c r="M471" s="27"/>
      <c r="N471" s="57">
        <f t="shared" si="22"/>
        <v>0</v>
      </c>
      <c r="O471" s="59">
        <f t="shared" si="23"/>
        <v>0</v>
      </c>
    </row>
    <row r="472" spans="1:15">
      <c r="A472" s="5">
        <v>469</v>
      </c>
      <c r="B472" s="18"/>
      <c r="C472" s="2"/>
      <c r="D472" s="3"/>
      <c r="E472" s="3"/>
      <c r="F472" s="14"/>
      <c r="G472" s="7"/>
      <c r="H472" s="8"/>
      <c r="I472" s="11"/>
      <c r="J472" s="31" t="str">
        <f>IF(I472="","",VLOOKUP(I472,parametres!$D$3:$E$38,2,FALSE))</f>
        <v/>
      </c>
      <c r="K472" s="32" t="str">
        <f t="shared" si="21"/>
        <v xml:space="preserve"> </v>
      </c>
      <c r="L472" s="22"/>
      <c r="M472" s="27"/>
      <c r="N472" s="57">
        <f t="shared" si="22"/>
        <v>0</v>
      </c>
      <c r="O472" s="59">
        <f t="shared" si="23"/>
        <v>0</v>
      </c>
    </row>
    <row r="473" spans="1:15">
      <c r="A473" s="9">
        <v>470</v>
      </c>
      <c r="B473" s="18"/>
      <c r="C473" s="2"/>
      <c r="D473" s="3"/>
      <c r="E473" s="3"/>
      <c r="F473" s="14"/>
      <c r="G473" s="7"/>
      <c r="H473" s="8"/>
      <c r="I473" s="11"/>
      <c r="J473" s="31" t="str">
        <f>IF(I473="","",VLOOKUP(I473,parametres!$D$3:$E$38,2,FALSE))</f>
        <v/>
      </c>
      <c r="K473" s="32" t="str">
        <f t="shared" si="21"/>
        <v xml:space="preserve"> </v>
      </c>
      <c r="L473" s="22"/>
      <c r="M473" s="27"/>
      <c r="N473" s="57">
        <f t="shared" si="22"/>
        <v>0</v>
      </c>
      <c r="O473" s="59">
        <f t="shared" si="23"/>
        <v>0</v>
      </c>
    </row>
    <row r="474" spans="1:15">
      <c r="A474" s="5">
        <v>471</v>
      </c>
      <c r="B474" s="18"/>
      <c r="C474" s="2"/>
      <c r="D474" s="3"/>
      <c r="E474" s="3"/>
      <c r="F474" s="14"/>
      <c r="G474" s="7"/>
      <c r="H474" s="8"/>
      <c r="I474" s="11"/>
      <c r="J474" s="31" t="str">
        <f>IF(I474="","",VLOOKUP(I474,parametres!$D$3:$E$38,2,FALSE))</f>
        <v/>
      </c>
      <c r="K474" s="32" t="str">
        <f t="shared" si="21"/>
        <v xml:space="preserve"> </v>
      </c>
      <c r="L474" s="22"/>
      <c r="M474" s="27"/>
      <c r="N474" s="57">
        <f t="shared" si="22"/>
        <v>0</v>
      </c>
      <c r="O474" s="59">
        <f t="shared" si="23"/>
        <v>0</v>
      </c>
    </row>
    <row r="475" spans="1:15">
      <c r="A475" s="9">
        <v>472</v>
      </c>
      <c r="B475" s="18"/>
      <c r="C475" s="2"/>
      <c r="D475" s="3"/>
      <c r="E475" s="3"/>
      <c r="F475" s="14"/>
      <c r="G475" s="7"/>
      <c r="H475" s="8"/>
      <c r="I475" s="11"/>
      <c r="J475" s="31" t="str">
        <f>IF(I475="","",VLOOKUP(I475,parametres!$D$3:$E$38,2,FALSE))</f>
        <v/>
      </c>
      <c r="K475" s="32" t="str">
        <f t="shared" si="21"/>
        <v xml:space="preserve"> </v>
      </c>
      <c r="L475" s="22"/>
      <c r="M475" s="27"/>
      <c r="N475" s="57">
        <f t="shared" si="22"/>
        <v>0</v>
      </c>
      <c r="O475" s="59">
        <f t="shared" si="23"/>
        <v>0</v>
      </c>
    </row>
    <row r="476" spans="1:15">
      <c r="A476" s="5">
        <v>473</v>
      </c>
      <c r="B476" s="18"/>
      <c r="C476" s="2"/>
      <c r="D476" s="3"/>
      <c r="E476" s="3"/>
      <c r="F476" s="14"/>
      <c r="G476" s="7"/>
      <c r="H476" s="8"/>
      <c r="I476" s="11"/>
      <c r="J476" s="31" t="str">
        <f>IF(I476="","",VLOOKUP(I476,parametres!$D$3:$E$38,2,FALSE))</f>
        <v/>
      </c>
      <c r="K476" s="32" t="str">
        <f t="shared" si="21"/>
        <v xml:space="preserve"> </v>
      </c>
      <c r="L476" s="22"/>
      <c r="M476" s="27"/>
      <c r="N476" s="57">
        <f t="shared" si="22"/>
        <v>0</v>
      </c>
      <c r="O476" s="59">
        <f t="shared" si="23"/>
        <v>0</v>
      </c>
    </row>
    <row r="477" spans="1:15">
      <c r="A477" s="9">
        <v>474</v>
      </c>
      <c r="B477" s="18"/>
      <c r="C477" s="2"/>
      <c r="D477" s="3"/>
      <c r="E477" s="3"/>
      <c r="F477" s="14"/>
      <c r="G477" s="7"/>
      <c r="H477" s="8"/>
      <c r="I477" s="11"/>
      <c r="J477" s="31" t="str">
        <f>IF(I477="","",VLOOKUP(I477,parametres!$D$3:$E$38,2,FALSE))</f>
        <v/>
      </c>
      <c r="K477" s="32" t="str">
        <f t="shared" si="21"/>
        <v xml:space="preserve"> </v>
      </c>
      <c r="L477" s="22"/>
      <c r="M477" s="27"/>
      <c r="N477" s="57">
        <f t="shared" si="22"/>
        <v>0</v>
      </c>
      <c r="O477" s="59">
        <f t="shared" si="23"/>
        <v>0</v>
      </c>
    </row>
    <row r="478" spans="1:15">
      <c r="A478" s="5">
        <v>475</v>
      </c>
      <c r="B478" s="18"/>
      <c r="C478" s="2"/>
      <c r="D478" s="3"/>
      <c r="E478" s="3"/>
      <c r="F478" s="14"/>
      <c r="G478" s="7"/>
      <c r="H478" s="8"/>
      <c r="I478" s="11"/>
      <c r="J478" s="31" t="str">
        <f>IF(I478="","",VLOOKUP(I478,parametres!$D$3:$E$38,2,FALSE))</f>
        <v/>
      </c>
      <c r="K478" s="32" t="str">
        <f t="shared" si="21"/>
        <v xml:space="preserve"> </v>
      </c>
      <c r="L478" s="22"/>
      <c r="M478" s="27"/>
      <c r="N478" s="57">
        <f t="shared" si="22"/>
        <v>0</v>
      </c>
      <c r="O478" s="59">
        <f t="shared" si="23"/>
        <v>0</v>
      </c>
    </row>
    <row r="479" spans="1:15">
      <c r="A479" s="9">
        <v>476</v>
      </c>
      <c r="B479" s="18"/>
      <c r="C479" s="2"/>
      <c r="D479" s="3"/>
      <c r="E479" s="3"/>
      <c r="F479" s="14"/>
      <c r="G479" s="7"/>
      <c r="H479" s="8"/>
      <c r="I479" s="11"/>
      <c r="J479" s="31" t="str">
        <f>IF(I479="","",VLOOKUP(I479,parametres!$D$3:$E$38,2,FALSE))</f>
        <v/>
      </c>
      <c r="K479" s="32" t="str">
        <f t="shared" si="21"/>
        <v xml:space="preserve"> </v>
      </c>
      <c r="L479" s="22"/>
      <c r="M479" s="27"/>
      <c r="N479" s="57">
        <f t="shared" si="22"/>
        <v>0</v>
      </c>
      <c r="O479" s="59">
        <f t="shared" si="23"/>
        <v>0</v>
      </c>
    </row>
    <row r="480" spans="1:15">
      <c r="A480" s="5">
        <v>477</v>
      </c>
      <c r="B480" s="18"/>
      <c r="C480" s="2"/>
      <c r="D480" s="3"/>
      <c r="E480" s="3"/>
      <c r="F480" s="14"/>
      <c r="G480" s="7"/>
      <c r="H480" s="8"/>
      <c r="I480" s="11"/>
      <c r="J480" s="31" t="str">
        <f>IF(I480="","",VLOOKUP(I480,parametres!$D$3:$E$38,2,FALSE))</f>
        <v/>
      </c>
      <c r="K480" s="32" t="str">
        <f t="shared" si="21"/>
        <v xml:space="preserve"> </v>
      </c>
      <c r="L480" s="22"/>
      <c r="M480" s="27"/>
      <c r="N480" s="57">
        <f t="shared" si="22"/>
        <v>0</v>
      </c>
      <c r="O480" s="59">
        <f t="shared" si="23"/>
        <v>0</v>
      </c>
    </row>
    <row r="481" spans="1:15">
      <c r="A481" s="9">
        <v>478</v>
      </c>
      <c r="B481" s="18"/>
      <c r="C481" s="2"/>
      <c r="D481" s="3"/>
      <c r="E481" s="3"/>
      <c r="F481" s="14"/>
      <c r="G481" s="7"/>
      <c r="H481" s="8"/>
      <c r="I481" s="11"/>
      <c r="J481" s="31" t="str">
        <f>IF(I481="","",VLOOKUP(I481,parametres!$D$3:$E$38,2,FALSE))</f>
        <v/>
      </c>
      <c r="K481" s="32" t="str">
        <f t="shared" si="21"/>
        <v xml:space="preserve"> </v>
      </c>
      <c r="L481" s="22"/>
      <c r="M481" s="27"/>
      <c r="N481" s="57">
        <f t="shared" si="22"/>
        <v>0</v>
      </c>
      <c r="O481" s="59">
        <f t="shared" si="23"/>
        <v>0</v>
      </c>
    </row>
    <row r="482" spans="1:15">
      <c r="A482" s="5">
        <v>479</v>
      </c>
      <c r="B482" s="18"/>
      <c r="C482" s="2"/>
      <c r="D482" s="3"/>
      <c r="E482" s="3"/>
      <c r="F482" s="14"/>
      <c r="G482" s="7"/>
      <c r="H482" s="8"/>
      <c r="I482" s="11"/>
      <c r="J482" s="31" t="str">
        <f>IF(I482="","",VLOOKUP(I482,parametres!$D$3:$E$38,2,FALSE))</f>
        <v/>
      </c>
      <c r="K482" s="32" t="str">
        <f t="shared" si="21"/>
        <v xml:space="preserve"> </v>
      </c>
      <c r="L482" s="22"/>
      <c r="M482" s="27"/>
      <c r="N482" s="57">
        <f t="shared" si="22"/>
        <v>0</v>
      </c>
      <c r="O482" s="59">
        <f t="shared" si="23"/>
        <v>0</v>
      </c>
    </row>
    <row r="483" spans="1:15">
      <c r="A483" s="9">
        <v>480</v>
      </c>
      <c r="B483" s="18"/>
      <c r="C483" s="2"/>
      <c r="D483" s="3"/>
      <c r="E483" s="3"/>
      <c r="F483" s="14"/>
      <c r="G483" s="7"/>
      <c r="H483" s="8"/>
      <c r="I483" s="11"/>
      <c r="J483" s="31" t="str">
        <f>IF(I483="","",VLOOKUP(I483,parametres!$D$3:$E$38,2,FALSE))</f>
        <v/>
      </c>
      <c r="K483" s="32" t="str">
        <f t="shared" si="21"/>
        <v xml:space="preserve"> </v>
      </c>
      <c r="L483" s="22"/>
      <c r="M483" s="27"/>
      <c r="N483" s="57">
        <f t="shared" si="22"/>
        <v>0</v>
      </c>
      <c r="O483" s="59">
        <f t="shared" si="23"/>
        <v>0</v>
      </c>
    </row>
    <row r="484" spans="1:15">
      <c r="A484" s="5">
        <v>481</v>
      </c>
      <c r="B484" s="18"/>
      <c r="C484" s="2"/>
      <c r="D484" s="3"/>
      <c r="E484" s="3"/>
      <c r="F484" s="14"/>
      <c r="G484" s="7"/>
      <c r="H484" s="8"/>
      <c r="I484" s="11"/>
      <c r="J484" s="31" t="str">
        <f>IF(I484="","",VLOOKUP(I484,parametres!$D$3:$E$38,2,FALSE))</f>
        <v/>
      </c>
      <c r="K484" s="32" t="str">
        <f t="shared" si="21"/>
        <v xml:space="preserve"> </v>
      </c>
      <c r="L484" s="22"/>
      <c r="M484" s="27"/>
      <c r="N484" s="57">
        <f t="shared" si="22"/>
        <v>0</v>
      </c>
      <c r="O484" s="59">
        <f t="shared" si="23"/>
        <v>0</v>
      </c>
    </row>
    <row r="485" spans="1:15">
      <c r="A485" s="9">
        <v>482</v>
      </c>
      <c r="B485" s="18"/>
      <c r="C485" s="2"/>
      <c r="D485" s="3"/>
      <c r="E485" s="3"/>
      <c r="F485" s="14"/>
      <c r="G485" s="7"/>
      <c r="H485" s="8"/>
      <c r="I485" s="11"/>
      <c r="J485" s="31" t="str">
        <f>IF(I485="","",VLOOKUP(I485,parametres!$D$3:$E$38,2,FALSE))</f>
        <v/>
      </c>
      <c r="K485" s="32" t="str">
        <f t="shared" si="21"/>
        <v xml:space="preserve"> </v>
      </c>
      <c r="L485" s="22"/>
      <c r="M485" s="27"/>
      <c r="N485" s="57">
        <f t="shared" si="22"/>
        <v>0</v>
      </c>
      <c r="O485" s="59">
        <f t="shared" si="23"/>
        <v>0</v>
      </c>
    </row>
    <row r="486" spans="1:15">
      <c r="A486" s="5">
        <v>483</v>
      </c>
      <c r="B486" s="18"/>
      <c r="C486" s="2"/>
      <c r="D486" s="3"/>
      <c r="E486" s="3"/>
      <c r="F486" s="14"/>
      <c r="G486" s="7"/>
      <c r="H486" s="8"/>
      <c r="I486" s="11"/>
      <c r="J486" s="31" t="str">
        <f>IF(I486="","",VLOOKUP(I486,parametres!$D$3:$E$38,2,FALSE))</f>
        <v/>
      </c>
      <c r="K486" s="32" t="str">
        <f t="shared" si="21"/>
        <v xml:space="preserve"> </v>
      </c>
      <c r="L486" s="22"/>
      <c r="M486" s="27"/>
      <c r="N486" s="57">
        <f t="shared" si="22"/>
        <v>0</v>
      </c>
      <c r="O486" s="59">
        <f t="shared" si="23"/>
        <v>0</v>
      </c>
    </row>
    <row r="487" spans="1:15">
      <c r="A487" s="9">
        <v>484</v>
      </c>
      <c r="B487" s="18"/>
      <c r="C487" s="2"/>
      <c r="D487" s="3"/>
      <c r="E487" s="3"/>
      <c r="F487" s="14"/>
      <c r="G487" s="7"/>
      <c r="H487" s="8"/>
      <c r="I487" s="11"/>
      <c r="J487" s="31" t="str">
        <f>IF(I487="","",VLOOKUP(I487,parametres!$D$3:$E$38,2,FALSE))</f>
        <v/>
      </c>
      <c r="K487" s="32" t="str">
        <f t="shared" si="21"/>
        <v xml:space="preserve"> </v>
      </c>
      <c r="L487" s="22"/>
      <c r="M487" s="27"/>
      <c r="N487" s="57">
        <f t="shared" si="22"/>
        <v>0</v>
      </c>
      <c r="O487" s="59">
        <f t="shared" si="23"/>
        <v>0</v>
      </c>
    </row>
    <row r="488" spans="1:15">
      <c r="A488" s="5">
        <v>485</v>
      </c>
      <c r="B488" s="18"/>
      <c r="C488" s="2"/>
      <c r="D488" s="3"/>
      <c r="E488" s="3"/>
      <c r="F488" s="14"/>
      <c r="G488" s="7"/>
      <c r="H488" s="8"/>
      <c r="I488" s="11"/>
      <c r="J488" s="31" t="str">
        <f>IF(I488="","",VLOOKUP(I488,parametres!$D$3:$E$38,2,FALSE))</f>
        <v/>
      </c>
      <c r="K488" s="32" t="str">
        <f t="shared" si="21"/>
        <v xml:space="preserve"> </v>
      </c>
      <c r="L488" s="22"/>
      <c r="M488" s="27"/>
      <c r="N488" s="57">
        <f t="shared" si="22"/>
        <v>0</v>
      </c>
      <c r="O488" s="59">
        <f t="shared" si="23"/>
        <v>0</v>
      </c>
    </row>
    <row r="489" spans="1:15">
      <c r="A489" s="9">
        <v>486</v>
      </c>
      <c r="B489" s="18"/>
      <c r="C489" s="2"/>
      <c r="D489" s="3"/>
      <c r="E489" s="3"/>
      <c r="F489" s="14"/>
      <c r="G489" s="7"/>
      <c r="H489" s="8"/>
      <c r="I489" s="11"/>
      <c r="J489" s="31" t="str">
        <f>IF(I489="","",VLOOKUP(I489,parametres!$D$3:$E$38,2,FALSE))</f>
        <v/>
      </c>
      <c r="K489" s="32" t="str">
        <f t="shared" si="21"/>
        <v xml:space="preserve"> </v>
      </c>
      <c r="L489" s="22"/>
      <c r="M489" s="27"/>
      <c r="N489" s="57">
        <f t="shared" si="22"/>
        <v>0</v>
      </c>
      <c r="O489" s="59">
        <f t="shared" si="23"/>
        <v>0</v>
      </c>
    </row>
    <row r="490" spans="1:15">
      <c r="A490" s="5">
        <v>487</v>
      </c>
      <c r="B490" s="18"/>
      <c r="C490" s="2"/>
      <c r="D490" s="3"/>
      <c r="E490" s="3"/>
      <c r="F490" s="14"/>
      <c r="G490" s="7"/>
      <c r="H490" s="8"/>
      <c r="I490" s="11"/>
      <c r="J490" s="31" t="str">
        <f>IF(I490="","",VLOOKUP(I490,parametres!$D$3:$E$38,2,FALSE))</f>
        <v/>
      </c>
      <c r="K490" s="32" t="str">
        <f t="shared" si="21"/>
        <v xml:space="preserve"> </v>
      </c>
      <c r="L490" s="22"/>
      <c r="M490" s="27"/>
      <c r="N490" s="57">
        <f t="shared" si="22"/>
        <v>0</v>
      </c>
      <c r="O490" s="59">
        <f t="shared" si="23"/>
        <v>0</v>
      </c>
    </row>
    <row r="491" spans="1:15">
      <c r="A491" s="9">
        <v>488</v>
      </c>
      <c r="B491" s="18"/>
      <c r="C491" s="2"/>
      <c r="D491" s="3"/>
      <c r="E491" s="3"/>
      <c r="F491" s="14"/>
      <c r="G491" s="7"/>
      <c r="H491" s="8"/>
      <c r="I491" s="11"/>
      <c r="J491" s="31" t="str">
        <f>IF(I491="","",VLOOKUP(I491,parametres!$D$3:$E$38,2,FALSE))</f>
        <v/>
      </c>
      <c r="K491" s="32" t="str">
        <f t="shared" si="21"/>
        <v xml:space="preserve"> </v>
      </c>
      <c r="L491" s="22"/>
      <c r="M491" s="27"/>
      <c r="N491" s="57">
        <f t="shared" si="22"/>
        <v>0</v>
      </c>
      <c r="O491" s="59">
        <f t="shared" si="23"/>
        <v>0</v>
      </c>
    </row>
    <row r="492" spans="1:15">
      <c r="A492" s="5">
        <v>489</v>
      </c>
      <c r="B492" s="18"/>
      <c r="C492" s="2"/>
      <c r="D492" s="3"/>
      <c r="E492" s="3"/>
      <c r="F492" s="14"/>
      <c r="G492" s="7"/>
      <c r="H492" s="8"/>
      <c r="I492" s="11"/>
      <c r="J492" s="31" t="str">
        <f>IF(I492="","",VLOOKUP(I492,parametres!$D$3:$E$38,2,FALSE))</f>
        <v/>
      </c>
      <c r="K492" s="32" t="str">
        <f t="shared" si="21"/>
        <v xml:space="preserve"> </v>
      </c>
      <c r="L492" s="22"/>
      <c r="M492" s="27"/>
      <c r="N492" s="57">
        <f t="shared" si="22"/>
        <v>0</v>
      </c>
      <c r="O492" s="59">
        <f t="shared" si="23"/>
        <v>0</v>
      </c>
    </row>
    <row r="493" spans="1:15">
      <c r="A493" s="9">
        <v>490</v>
      </c>
      <c r="B493" s="18"/>
      <c r="C493" s="2"/>
      <c r="D493" s="3"/>
      <c r="E493" s="3"/>
      <c r="F493" s="14"/>
      <c r="G493" s="7"/>
      <c r="H493" s="8"/>
      <c r="I493" s="11"/>
      <c r="J493" s="31" t="str">
        <f>IF(I493="","",VLOOKUP(I493,parametres!$D$3:$E$38,2,FALSE))</f>
        <v/>
      </c>
      <c r="K493" s="32" t="str">
        <f t="shared" si="21"/>
        <v xml:space="preserve"> </v>
      </c>
      <c r="L493" s="22"/>
      <c r="M493" s="27"/>
      <c r="N493" s="57">
        <f t="shared" si="22"/>
        <v>0</v>
      </c>
      <c r="O493" s="59">
        <f t="shared" si="23"/>
        <v>0</v>
      </c>
    </row>
    <row r="494" spans="1:15">
      <c r="A494" s="5">
        <v>491</v>
      </c>
      <c r="B494" s="18"/>
      <c r="C494" s="2"/>
      <c r="D494" s="3"/>
      <c r="E494" s="3"/>
      <c r="F494" s="14"/>
      <c r="G494" s="7"/>
      <c r="H494" s="8"/>
      <c r="I494" s="11"/>
      <c r="J494" s="31" t="str">
        <f>IF(I494="","",VLOOKUP(I494,parametres!$D$3:$E$38,2,FALSE))</f>
        <v/>
      </c>
      <c r="K494" s="32" t="str">
        <f t="shared" si="21"/>
        <v xml:space="preserve"> </v>
      </c>
      <c r="L494" s="22"/>
      <c r="M494" s="27"/>
      <c r="N494" s="57">
        <f t="shared" si="22"/>
        <v>0</v>
      </c>
      <c r="O494" s="59">
        <f t="shared" si="23"/>
        <v>0</v>
      </c>
    </row>
    <row r="495" spans="1:15">
      <c r="A495" s="9">
        <v>492</v>
      </c>
      <c r="B495" s="18"/>
      <c r="C495" s="2"/>
      <c r="D495" s="3"/>
      <c r="E495" s="3"/>
      <c r="F495" s="14"/>
      <c r="G495" s="7"/>
      <c r="H495" s="8"/>
      <c r="I495" s="11"/>
      <c r="J495" s="31" t="str">
        <f>IF(I495="","",VLOOKUP(I495,parametres!$D$3:$E$38,2,FALSE))</f>
        <v/>
      </c>
      <c r="K495" s="32" t="str">
        <f t="shared" si="21"/>
        <v xml:space="preserve"> </v>
      </c>
      <c r="L495" s="22"/>
      <c r="M495" s="27"/>
      <c r="N495" s="57">
        <f t="shared" si="22"/>
        <v>0</v>
      </c>
      <c r="O495" s="59">
        <f t="shared" si="23"/>
        <v>0</v>
      </c>
    </row>
    <row r="496" spans="1:15">
      <c r="A496" s="5">
        <v>493</v>
      </c>
      <c r="B496" s="18"/>
      <c r="C496" s="2"/>
      <c r="D496" s="3"/>
      <c r="E496" s="3"/>
      <c r="F496" s="14"/>
      <c r="G496" s="7"/>
      <c r="H496" s="8"/>
      <c r="I496" s="11"/>
      <c r="J496" s="31" t="str">
        <f>IF(I496="","",VLOOKUP(I496,parametres!$D$3:$E$38,2,FALSE))</f>
        <v/>
      </c>
      <c r="K496" s="32" t="str">
        <f t="shared" si="21"/>
        <v xml:space="preserve"> </v>
      </c>
      <c r="L496" s="22"/>
      <c r="M496" s="27"/>
      <c r="N496" s="57">
        <f t="shared" si="22"/>
        <v>0</v>
      </c>
      <c r="O496" s="59">
        <f t="shared" si="23"/>
        <v>0</v>
      </c>
    </row>
    <row r="497" spans="1:15">
      <c r="A497" s="9">
        <v>494</v>
      </c>
      <c r="B497" s="18"/>
      <c r="C497" s="2"/>
      <c r="D497" s="3"/>
      <c r="E497" s="3"/>
      <c r="F497" s="14"/>
      <c r="G497" s="7"/>
      <c r="H497" s="8"/>
      <c r="I497" s="11"/>
      <c r="J497" s="31" t="str">
        <f>IF(I497="","",VLOOKUP(I497,parametres!$D$3:$E$38,2,FALSE))</f>
        <v/>
      </c>
      <c r="K497" s="32" t="str">
        <f t="shared" si="21"/>
        <v xml:space="preserve"> </v>
      </c>
      <c r="L497" s="22"/>
      <c r="M497" s="27"/>
      <c r="N497" s="57">
        <f t="shared" si="22"/>
        <v>0</v>
      </c>
      <c r="O497" s="59">
        <f t="shared" si="23"/>
        <v>0</v>
      </c>
    </row>
    <row r="498" spans="1:15">
      <c r="A498" s="5">
        <v>495</v>
      </c>
      <c r="B498" s="18"/>
      <c r="C498" s="2"/>
      <c r="D498" s="3"/>
      <c r="E498" s="3"/>
      <c r="F498" s="14"/>
      <c r="G498" s="7"/>
      <c r="H498" s="8"/>
      <c r="I498" s="11"/>
      <c r="J498" s="31" t="str">
        <f>IF(I498="","",VLOOKUP(I498,parametres!$D$3:$E$38,2,FALSE))</f>
        <v/>
      </c>
      <c r="K498" s="32" t="str">
        <f t="shared" si="21"/>
        <v xml:space="preserve"> </v>
      </c>
      <c r="L498" s="22"/>
      <c r="M498" s="27"/>
      <c r="N498" s="57">
        <f t="shared" si="22"/>
        <v>0</v>
      </c>
      <c r="O498" s="59">
        <f t="shared" si="23"/>
        <v>0</v>
      </c>
    </row>
    <row r="499" spans="1:15">
      <c r="A499" s="9">
        <v>496</v>
      </c>
      <c r="B499" s="18"/>
      <c r="C499" s="2"/>
      <c r="D499" s="3"/>
      <c r="E499" s="3"/>
      <c r="F499" s="14"/>
      <c r="G499" s="7"/>
      <c r="H499" s="8"/>
      <c r="I499" s="11"/>
      <c r="J499" s="31" t="str">
        <f>IF(I499="","",VLOOKUP(I499,parametres!$D$3:$E$38,2,FALSE))</f>
        <v/>
      </c>
      <c r="K499" s="32" t="str">
        <f t="shared" si="21"/>
        <v xml:space="preserve"> </v>
      </c>
      <c r="L499" s="22"/>
      <c r="M499" s="27"/>
      <c r="N499" s="57">
        <f t="shared" si="22"/>
        <v>0</v>
      </c>
      <c r="O499" s="59">
        <f t="shared" si="23"/>
        <v>0</v>
      </c>
    </row>
    <row r="500" spans="1:15">
      <c r="A500" s="5">
        <v>497</v>
      </c>
      <c r="B500" s="18"/>
      <c r="C500" s="2"/>
      <c r="D500" s="3"/>
      <c r="E500" s="3"/>
      <c r="F500" s="14"/>
      <c r="G500" s="7"/>
      <c r="H500" s="8"/>
      <c r="I500" s="11"/>
      <c r="J500" s="31" t="str">
        <f>IF(I500="","",VLOOKUP(I500,parametres!$D$3:$E$38,2,FALSE))</f>
        <v/>
      </c>
      <c r="K500" s="32" t="str">
        <f t="shared" si="21"/>
        <v xml:space="preserve"> </v>
      </c>
      <c r="L500" s="22"/>
      <c r="M500" s="27"/>
      <c r="N500" s="57">
        <f t="shared" si="22"/>
        <v>0</v>
      </c>
      <c r="O500" s="59">
        <f t="shared" si="23"/>
        <v>0</v>
      </c>
    </row>
    <row r="501" spans="1:15">
      <c r="A501" s="9">
        <v>498</v>
      </c>
      <c r="B501" s="18"/>
      <c r="C501" s="2"/>
      <c r="D501" s="3"/>
      <c r="E501" s="3"/>
      <c r="F501" s="14"/>
      <c r="G501" s="7"/>
      <c r="H501" s="8"/>
      <c r="I501" s="11"/>
      <c r="J501" s="31" t="str">
        <f>IF(I501="","",VLOOKUP(I501,parametres!$D$3:$E$38,2,FALSE))</f>
        <v/>
      </c>
      <c r="K501" s="32" t="str">
        <f t="shared" si="21"/>
        <v xml:space="preserve"> </v>
      </c>
      <c r="L501" s="22"/>
      <c r="M501" s="27"/>
      <c r="N501" s="57">
        <f t="shared" si="22"/>
        <v>0</v>
      </c>
      <c r="O501" s="59">
        <f t="shared" si="23"/>
        <v>0</v>
      </c>
    </row>
    <row r="502" spans="1:15">
      <c r="A502" s="5">
        <v>499</v>
      </c>
      <c r="B502" s="18"/>
      <c r="C502" s="2"/>
      <c r="D502" s="3"/>
      <c r="E502" s="3"/>
      <c r="F502" s="14"/>
      <c r="G502" s="7"/>
      <c r="H502" s="8"/>
      <c r="I502" s="11"/>
      <c r="J502" s="31" t="str">
        <f>IF(I502="","",VLOOKUP(I502,parametres!$D$3:$E$38,2,FALSE))</f>
        <v/>
      </c>
      <c r="K502" s="32" t="str">
        <f t="shared" si="21"/>
        <v xml:space="preserve"> </v>
      </c>
      <c r="L502" s="22"/>
      <c r="M502" s="27"/>
      <c r="N502" s="57">
        <f t="shared" si="22"/>
        <v>0</v>
      </c>
      <c r="O502" s="59">
        <f t="shared" si="23"/>
        <v>0</v>
      </c>
    </row>
    <row r="503" spans="1:15">
      <c r="A503" s="9">
        <v>500</v>
      </c>
      <c r="B503" s="18"/>
      <c r="C503" s="2"/>
      <c r="D503" s="3"/>
      <c r="E503" s="3"/>
      <c r="F503" s="14"/>
      <c r="G503" s="7"/>
      <c r="H503" s="8"/>
      <c r="I503" s="11"/>
      <c r="J503" s="31" t="str">
        <f>IF(I503="","",VLOOKUP(I503,parametres!$D$3:$E$38,2,FALSE))</f>
        <v/>
      </c>
      <c r="K503" s="32" t="str">
        <f t="shared" si="21"/>
        <v xml:space="preserve"> </v>
      </c>
      <c r="L503" s="22"/>
      <c r="M503" s="27"/>
      <c r="N503" s="57">
        <f t="shared" si="22"/>
        <v>0</v>
      </c>
      <c r="O503" s="59">
        <f t="shared" si="23"/>
        <v>0</v>
      </c>
    </row>
    <row r="504" spans="1:15">
      <c r="A504" s="5">
        <v>501</v>
      </c>
      <c r="B504" s="18"/>
      <c r="C504" s="2"/>
      <c r="D504" s="3"/>
      <c r="E504" s="3"/>
      <c r="F504" s="14"/>
      <c r="G504" s="7"/>
      <c r="H504" s="8"/>
      <c r="I504" s="11"/>
      <c r="J504" s="31" t="str">
        <f>IF(I504="","",VLOOKUP(I504,parametres!$D$3:$E$38,2,FALSE))</f>
        <v/>
      </c>
      <c r="K504" s="32" t="str">
        <f t="shared" si="21"/>
        <v xml:space="preserve"> </v>
      </c>
      <c r="L504" s="22"/>
      <c r="M504" s="27"/>
      <c r="N504" s="57">
        <f t="shared" si="22"/>
        <v>0</v>
      </c>
      <c r="O504" s="59">
        <f t="shared" si="23"/>
        <v>0</v>
      </c>
    </row>
    <row r="505" spans="1:15">
      <c r="A505" s="9">
        <v>502</v>
      </c>
      <c r="B505" s="18"/>
      <c r="C505" s="2"/>
      <c r="D505" s="3"/>
      <c r="E505" s="3"/>
      <c r="F505" s="14"/>
      <c r="G505" s="7"/>
      <c r="H505" s="8"/>
      <c r="I505" s="11"/>
      <c r="J505" s="31" t="str">
        <f>IF(I505="","",VLOOKUP(I505,parametres!$D$3:$E$38,2,FALSE))</f>
        <v/>
      </c>
      <c r="K505" s="32" t="str">
        <f t="shared" si="21"/>
        <v xml:space="preserve"> </v>
      </c>
      <c r="L505" s="22"/>
      <c r="M505" s="27"/>
      <c r="N505" s="57">
        <f t="shared" si="22"/>
        <v>0</v>
      </c>
      <c r="O505" s="59">
        <f t="shared" si="23"/>
        <v>0</v>
      </c>
    </row>
    <row r="506" spans="1:15">
      <c r="A506" s="5">
        <v>503</v>
      </c>
      <c r="B506" s="18"/>
      <c r="C506" s="2"/>
      <c r="D506" s="3"/>
      <c r="E506" s="3"/>
      <c r="F506" s="14"/>
      <c r="G506" s="7"/>
      <c r="H506" s="8"/>
      <c r="I506" s="11"/>
      <c r="J506" s="31" t="str">
        <f>IF(I506="","",VLOOKUP(I506,parametres!$D$3:$E$38,2,FALSE))</f>
        <v/>
      </c>
      <c r="K506" s="32" t="str">
        <f t="shared" si="21"/>
        <v xml:space="preserve"> </v>
      </c>
      <c r="L506" s="22"/>
      <c r="M506" s="27"/>
      <c r="N506" s="57">
        <f t="shared" si="22"/>
        <v>0</v>
      </c>
      <c r="O506" s="59">
        <f t="shared" si="23"/>
        <v>0</v>
      </c>
    </row>
    <row r="507" spans="1:15">
      <c r="A507" s="9">
        <v>504</v>
      </c>
      <c r="B507" s="18"/>
      <c r="C507" s="2"/>
      <c r="D507" s="3"/>
      <c r="E507" s="3"/>
      <c r="F507" s="14"/>
      <c r="G507" s="7"/>
      <c r="H507" s="8"/>
      <c r="I507" s="11"/>
      <c r="J507" s="31" t="str">
        <f>IF(I507="","",VLOOKUP(I507,parametres!$D$3:$E$38,2,FALSE))</f>
        <v/>
      </c>
      <c r="K507" s="32" t="str">
        <f t="shared" si="21"/>
        <v xml:space="preserve"> </v>
      </c>
      <c r="L507" s="22"/>
      <c r="M507" s="27"/>
      <c r="N507" s="57">
        <f t="shared" si="22"/>
        <v>0</v>
      </c>
      <c r="O507" s="59">
        <f t="shared" si="23"/>
        <v>0</v>
      </c>
    </row>
    <row r="508" spans="1:15">
      <c r="A508" s="5">
        <v>505</v>
      </c>
      <c r="B508" s="18"/>
      <c r="C508" s="2"/>
      <c r="D508" s="3"/>
      <c r="E508" s="3"/>
      <c r="F508" s="14"/>
      <c r="G508" s="7"/>
      <c r="H508" s="8"/>
      <c r="I508" s="11"/>
      <c r="J508" s="31" t="str">
        <f>IF(I508="","",VLOOKUP(I508,parametres!$D$3:$E$38,2,FALSE))</f>
        <v/>
      </c>
      <c r="K508" s="32" t="str">
        <f t="shared" si="21"/>
        <v xml:space="preserve"> </v>
      </c>
      <c r="L508" s="22"/>
      <c r="M508" s="27"/>
      <c r="N508" s="57">
        <f t="shared" si="22"/>
        <v>0</v>
      </c>
      <c r="O508" s="59">
        <f t="shared" si="23"/>
        <v>0</v>
      </c>
    </row>
    <row r="509" spans="1:15">
      <c r="A509" s="9">
        <v>506</v>
      </c>
      <c r="B509" s="18"/>
      <c r="C509" s="2"/>
      <c r="D509" s="3"/>
      <c r="E509" s="3"/>
      <c r="F509" s="14"/>
      <c r="G509" s="7"/>
      <c r="H509" s="8"/>
      <c r="I509" s="11"/>
      <c r="J509" s="31" t="str">
        <f>IF(I509="","",VLOOKUP(I509,parametres!$D$3:$E$38,2,FALSE))</f>
        <v/>
      </c>
      <c r="K509" s="32" t="str">
        <f t="shared" si="21"/>
        <v xml:space="preserve"> </v>
      </c>
      <c r="L509" s="22"/>
      <c r="M509" s="27"/>
      <c r="N509" s="57">
        <f t="shared" si="22"/>
        <v>0</v>
      </c>
      <c r="O509" s="59">
        <f t="shared" si="23"/>
        <v>0</v>
      </c>
    </row>
    <row r="510" spans="1:15">
      <c r="A510" s="5">
        <v>507</v>
      </c>
      <c r="B510" s="18"/>
      <c r="C510" s="2"/>
      <c r="D510" s="3"/>
      <c r="E510" s="3"/>
      <c r="F510" s="14"/>
      <c r="G510" s="7"/>
      <c r="H510" s="8"/>
      <c r="I510" s="11"/>
      <c r="J510" s="31" t="str">
        <f>IF(I510="","",VLOOKUP(I510,parametres!$D$3:$E$38,2,FALSE))</f>
        <v/>
      </c>
      <c r="K510" s="32" t="str">
        <f t="shared" si="21"/>
        <v xml:space="preserve"> </v>
      </c>
      <c r="L510" s="22"/>
      <c r="M510" s="27"/>
      <c r="N510" s="57">
        <f t="shared" si="22"/>
        <v>0</v>
      </c>
      <c r="O510" s="59">
        <f t="shared" si="23"/>
        <v>0</v>
      </c>
    </row>
    <row r="511" spans="1:15">
      <c r="A511" s="9">
        <v>508</v>
      </c>
      <c r="B511" s="18"/>
      <c r="C511" s="2"/>
      <c r="D511" s="3"/>
      <c r="E511" s="3"/>
      <c r="F511" s="14"/>
      <c r="G511" s="7"/>
      <c r="H511" s="8"/>
      <c r="I511" s="11"/>
      <c r="J511" s="31" t="str">
        <f>IF(I511="","",VLOOKUP(I511,parametres!$D$3:$E$38,2,FALSE))</f>
        <v/>
      </c>
      <c r="K511" s="32" t="str">
        <f t="shared" si="21"/>
        <v xml:space="preserve"> </v>
      </c>
      <c r="L511" s="22"/>
      <c r="M511" s="27"/>
      <c r="N511" s="57">
        <f t="shared" si="22"/>
        <v>0</v>
      </c>
      <c r="O511" s="59">
        <f t="shared" si="23"/>
        <v>0</v>
      </c>
    </row>
    <row r="512" spans="1:15">
      <c r="A512" s="5">
        <v>509</v>
      </c>
      <c r="B512" s="18"/>
      <c r="C512" s="2"/>
      <c r="D512" s="3"/>
      <c r="E512" s="3"/>
      <c r="F512" s="14"/>
      <c r="G512" s="7"/>
      <c r="H512" s="8"/>
      <c r="I512" s="11"/>
      <c r="J512" s="31" t="str">
        <f>IF(I512="","",VLOOKUP(I512,parametres!$D$3:$E$38,2,FALSE))</f>
        <v/>
      </c>
      <c r="K512" s="32" t="str">
        <f t="shared" si="21"/>
        <v xml:space="preserve"> </v>
      </c>
      <c r="L512" s="22"/>
      <c r="M512" s="27"/>
      <c r="N512" s="57">
        <f t="shared" si="22"/>
        <v>0</v>
      </c>
      <c r="O512" s="59">
        <f t="shared" si="23"/>
        <v>0</v>
      </c>
    </row>
    <row r="513" spans="1:15">
      <c r="A513" s="9">
        <v>510</v>
      </c>
      <c r="B513" s="18"/>
      <c r="C513" s="2"/>
      <c r="D513" s="3"/>
      <c r="E513" s="3"/>
      <c r="F513" s="14"/>
      <c r="G513" s="7"/>
      <c r="H513" s="8"/>
      <c r="I513" s="11"/>
      <c r="J513" s="31" t="str">
        <f>IF(I513="","",VLOOKUP(I513,parametres!$D$3:$E$38,2,FALSE))</f>
        <v/>
      </c>
      <c r="K513" s="32" t="str">
        <f t="shared" si="21"/>
        <v xml:space="preserve"> </v>
      </c>
      <c r="L513" s="22"/>
      <c r="M513" s="27"/>
      <c r="N513" s="57">
        <f t="shared" si="22"/>
        <v>0</v>
      </c>
      <c r="O513" s="59">
        <f t="shared" si="23"/>
        <v>0</v>
      </c>
    </row>
    <row r="514" spans="1:15">
      <c r="A514" s="5">
        <v>511</v>
      </c>
      <c r="B514" s="18"/>
      <c r="C514" s="2"/>
      <c r="D514" s="3"/>
      <c r="E514" s="3"/>
      <c r="F514" s="14"/>
      <c r="G514" s="7"/>
      <c r="H514" s="8"/>
      <c r="I514" s="11"/>
      <c r="J514" s="31" t="str">
        <f>IF(I514="","",VLOOKUP(I514,parametres!$D$3:$E$38,2,FALSE))</f>
        <v/>
      </c>
      <c r="K514" s="32" t="str">
        <f t="shared" si="21"/>
        <v xml:space="preserve"> </v>
      </c>
      <c r="L514" s="22"/>
      <c r="M514" s="27"/>
      <c r="N514" s="57">
        <f t="shared" si="22"/>
        <v>0</v>
      </c>
      <c r="O514" s="59">
        <f t="shared" si="23"/>
        <v>0</v>
      </c>
    </row>
    <row r="515" spans="1:15">
      <c r="A515" s="9">
        <v>512</v>
      </c>
      <c r="B515" s="18"/>
      <c r="C515" s="2"/>
      <c r="D515" s="3"/>
      <c r="E515" s="3"/>
      <c r="F515" s="14"/>
      <c r="G515" s="7"/>
      <c r="H515" s="8"/>
      <c r="I515" s="11"/>
      <c r="J515" s="31" t="str">
        <f>IF(I515="","",VLOOKUP(I515,parametres!$D$3:$E$38,2,FALSE))</f>
        <v/>
      </c>
      <c r="K515" s="32" t="str">
        <f t="shared" si="21"/>
        <v xml:space="preserve"> </v>
      </c>
      <c r="L515" s="22"/>
      <c r="M515" s="27"/>
      <c r="N515" s="57">
        <f t="shared" si="22"/>
        <v>0</v>
      </c>
      <c r="O515" s="59">
        <f t="shared" si="23"/>
        <v>0</v>
      </c>
    </row>
    <row r="516" spans="1:15">
      <c r="A516" s="5">
        <v>513</v>
      </c>
      <c r="B516" s="18"/>
      <c r="C516" s="2"/>
      <c r="D516" s="3"/>
      <c r="E516" s="3"/>
      <c r="F516" s="14"/>
      <c r="G516" s="7"/>
      <c r="H516" s="8"/>
      <c r="I516" s="11"/>
      <c r="J516" s="31" t="str">
        <f>IF(I516="","",VLOOKUP(I516,parametres!$D$3:$E$38,2,FALSE))</f>
        <v/>
      </c>
      <c r="K516" s="32" t="str">
        <f t="shared" si="21"/>
        <v xml:space="preserve"> </v>
      </c>
      <c r="L516" s="22"/>
      <c r="M516" s="27"/>
      <c r="N516" s="57">
        <f t="shared" si="22"/>
        <v>0</v>
      </c>
      <c r="O516" s="59">
        <f t="shared" si="23"/>
        <v>0</v>
      </c>
    </row>
    <row r="517" spans="1:15">
      <c r="A517" s="9">
        <v>514</v>
      </c>
      <c r="B517" s="18"/>
      <c r="C517" s="2"/>
      <c r="D517" s="3"/>
      <c r="E517" s="3"/>
      <c r="F517" s="14"/>
      <c r="G517" s="7"/>
      <c r="H517" s="8"/>
      <c r="I517" s="11"/>
      <c r="J517" s="31" t="str">
        <f>IF(I517="","",VLOOKUP(I517,parametres!$D$3:$E$38,2,FALSE))</f>
        <v/>
      </c>
      <c r="K517" s="32" t="str">
        <f t="shared" ref="K517:K580" si="24">IF(ISBLANK(I517)," ","pl.")</f>
        <v xml:space="preserve"> </v>
      </c>
      <c r="L517" s="22"/>
      <c r="M517" s="27"/>
      <c r="N517" s="57">
        <f t="shared" ref="N517:N580" si="25">D517-C517</f>
        <v>0</v>
      </c>
      <c r="O517" s="59">
        <f t="shared" ref="O517:O580" si="26">N517*$O$3*F517</f>
        <v>0</v>
      </c>
    </row>
    <row r="518" spans="1:15">
      <c r="A518" s="5">
        <v>515</v>
      </c>
      <c r="B518" s="18"/>
      <c r="C518" s="2"/>
      <c r="D518" s="3"/>
      <c r="E518" s="3"/>
      <c r="F518" s="14"/>
      <c r="G518" s="7"/>
      <c r="H518" s="8"/>
      <c r="I518" s="11"/>
      <c r="J518" s="31" t="str">
        <f>IF(I518="","",VLOOKUP(I518,parametres!$D$3:$E$38,2,FALSE))</f>
        <v/>
      </c>
      <c r="K518" s="32" t="str">
        <f t="shared" si="24"/>
        <v xml:space="preserve"> </v>
      </c>
      <c r="L518" s="22"/>
      <c r="M518" s="27"/>
      <c r="N518" s="57">
        <f t="shared" si="25"/>
        <v>0</v>
      </c>
      <c r="O518" s="59">
        <f t="shared" si="26"/>
        <v>0</v>
      </c>
    </row>
    <row r="519" spans="1:15">
      <c r="A519" s="9">
        <v>516</v>
      </c>
      <c r="B519" s="18"/>
      <c r="C519" s="2"/>
      <c r="D519" s="3"/>
      <c r="E519" s="3"/>
      <c r="F519" s="14"/>
      <c r="G519" s="7"/>
      <c r="H519" s="8"/>
      <c r="I519" s="11"/>
      <c r="J519" s="31" t="str">
        <f>IF(I519="","",VLOOKUP(I519,parametres!$D$3:$E$38,2,FALSE))</f>
        <v/>
      </c>
      <c r="K519" s="32" t="str">
        <f t="shared" si="24"/>
        <v xml:space="preserve"> </v>
      </c>
      <c r="L519" s="22"/>
      <c r="M519" s="27"/>
      <c r="N519" s="57">
        <f t="shared" si="25"/>
        <v>0</v>
      </c>
      <c r="O519" s="59">
        <f t="shared" si="26"/>
        <v>0</v>
      </c>
    </row>
    <row r="520" spans="1:15">
      <c r="A520" s="5">
        <v>517</v>
      </c>
      <c r="B520" s="18"/>
      <c r="C520" s="2"/>
      <c r="D520" s="3"/>
      <c r="E520" s="3"/>
      <c r="F520" s="14"/>
      <c r="G520" s="7"/>
      <c r="H520" s="8"/>
      <c r="I520" s="11"/>
      <c r="J520" s="31" t="str">
        <f>IF(I520="","",VLOOKUP(I520,parametres!$D$3:$E$38,2,FALSE))</f>
        <v/>
      </c>
      <c r="K520" s="32" t="str">
        <f t="shared" si="24"/>
        <v xml:space="preserve"> </v>
      </c>
      <c r="L520" s="22"/>
      <c r="M520" s="27"/>
      <c r="N520" s="57">
        <f t="shared" si="25"/>
        <v>0</v>
      </c>
      <c r="O520" s="59">
        <f t="shared" si="26"/>
        <v>0</v>
      </c>
    </row>
    <row r="521" spans="1:15">
      <c r="A521" s="9">
        <v>518</v>
      </c>
      <c r="B521" s="18"/>
      <c r="C521" s="2"/>
      <c r="D521" s="3"/>
      <c r="E521" s="3"/>
      <c r="F521" s="14"/>
      <c r="G521" s="7"/>
      <c r="H521" s="8"/>
      <c r="I521" s="11"/>
      <c r="J521" s="31" t="str">
        <f>IF(I521="","",VLOOKUP(I521,parametres!$D$3:$E$38,2,FALSE))</f>
        <v/>
      </c>
      <c r="K521" s="32" t="str">
        <f t="shared" si="24"/>
        <v xml:space="preserve"> </v>
      </c>
      <c r="L521" s="22"/>
      <c r="M521" s="27"/>
      <c r="N521" s="57">
        <f t="shared" si="25"/>
        <v>0</v>
      </c>
      <c r="O521" s="59">
        <f t="shared" si="26"/>
        <v>0</v>
      </c>
    </row>
    <row r="522" spans="1:15">
      <c r="A522" s="5">
        <v>519</v>
      </c>
      <c r="B522" s="18"/>
      <c r="C522" s="2"/>
      <c r="D522" s="3"/>
      <c r="E522" s="3"/>
      <c r="F522" s="14"/>
      <c r="G522" s="7"/>
      <c r="H522" s="8"/>
      <c r="I522" s="11"/>
      <c r="J522" s="31" t="str">
        <f>IF(I522="","",VLOOKUP(I522,parametres!$D$3:$E$38,2,FALSE))</f>
        <v/>
      </c>
      <c r="K522" s="32" t="str">
        <f t="shared" si="24"/>
        <v xml:space="preserve"> </v>
      </c>
      <c r="L522" s="22"/>
      <c r="M522" s="27"/>
      <c r="N522" s="57">
        <f t="shared" si="25"/>
        <v>0</v>
      </c>
      <c r="O522" s="59">
        <f t="shared" si="26"/>
        <v>0</v>
      </c>
    </row>
    <row r="523" spans="1:15">
      <c r="A523" s="9">
        <v>520</v>
      </c>
      <c r="B523" s="18"/>
      <c r="C523" s="2"/>
      <c r="D523" s="3"/>
      <c r="E523" s="3"/>
      <c r="F523" s="14"/>
      <c r="G523" s="7"/>
      <c r="H523" s="8"/>
      <c r="I523" s="11"/>
      <c r="J523" s="31" t="str">
        <f>IF(I523="","",VLOOKUP(I523,parametres!$D$3:$E$38,2,FALSE))</f>
        <v/>
      </c>
      <c r="K523" s="32" t="str">
        <f t="shared" si="24"/>
        <v xml:space="preserve"> </v>
      </c>
      <c r="L523" s="22"/>
      <c r="M523" s="27"/>
      <c r="N523" s="57">
        <f t="shared" si="25"/>
        <v>0</v>
      </c>
      <c r="O523" s="59">
        <f t="shared" si="26"/>
        <v>0</v>
      </c>
    </row>
    <row r="524" spans="1:15">
      <c r="A524" s="5">
        <v>521</v>
      </c>
      <c r="B524" s="18"/>
      <c r="C524" s="2"/>
      <c r="D524" s="3"/>
      <c r="E524" s="3"/>
      <c r="F524" s="14"/>
      <c r="G524" s="7"/>
      <c r="H524" s="8"/>
      <c r="I524" s="11"/>
      <c r="J524" s="31" t="str">
        <f>IF(I524="","",VLOOKUP(I524,parametres!$D$3:$E$38,2,FALSE))</f>
        <v/>
      </c>
      <c r="K524" s="32" t="str">
        <f t="shared" si="24"/>
        <v xml:space="preserve"> </v>
      </c>
      <c r="L524" s="22"/>
      <c r="M524" s="27"/>
      <c r="N524" s="57">
        <f t="shared" si="25"/>
        <v>0</v>
      </c>
      <c r="O524" s="59">
        <f t="shared" si="26"/>
        <v>0</v>
      </c>
    </row>
    <row r="525" spans="1:15">
      <c r="A525" s="9">
        <v>522</v>
      </c>
      <c r="B525" s="18"/>
      <c r="C525" s="2"/>
      <c r="D525" s="3"/>
      <c r="E525" s="3"/>
      <c r="F525" s="14"/>
      <c r="G525" s="7"/>
      <c r="H525" s="8"/>
      <c r="I525" s="11"/>
      <c r="J525" s="31" t="str">
        <f>IF(I525="","",VLOOKUP(I525,parametres!$D$3:$E$38,2,FALSE))</f>
        <v/>
      </c>
      <c r="K525" s="32" t="str">
        <f t="shared" si="24"/>
        <v xml:space="preserve"> </v>
      </c>
      <c r="L525" s="22"/>
      <c r="M525" s="27"/>
      <c r="N525" s="57">
        <f t="shared" si="25"/>
        <v>0</v>
      </c>
      <c r="O525" s="59">
        <f t="shared" si="26"/>
        <v>0</v>
      </c>
    </row>
    <row r="526" spans="1:15">
      <c r="A526" s="5">
        <v>523</v>
      </c>
      <c r="B526" s="18"/>
      <c r="C526" s="2"/>
      <c r="D526" s="3"/>
      <c r="E526" s="3"/>
      <c r="F526" s="14"/>
      <c r="G526" s="7"/>
      <c r="H526" s="8"/>
      <c r="I526" s="11"/>
      <c r="J526" s="31" t="str">
        <f>IF(I526="","",VLOOKUP(I526,parametres!$D$3:$E$38,2,FALSE))</f>
        <v/>
      </c>
      <c r="K526" s="32" t="str">
        <f t="shared" si="24"/>
        <v xml:space="preserve"> </v>
      </c>
      <c r="L526" s="22"/>
      <c r="M526" s="27"/>
      <c r="N526" s="57">
        <f t="shared" si="25"/>
        <v>0</v>
      </c>
      <c r="O526" s="59">
        <f t="shared" si="26"/>
        <v>0</v>
      </c>
    </row>
    <row r="527" spans="1:15">
      <c r="A527" s="9">
        <v>524</v>
      </c>
      <c r="B527" s="18"/>
      <c r="C527" s="2"/>
      <c r="D527" s="3"/>
      <c r="E527" s="3"/>
      <c r="F527" s="14"/>
      <c r="G527" s="7"/>
      <c r="H527" s="8"/>
      <c r="I527" s="11"/>
      <c r="J527" s="31" t="str">
        <f>IF(I527="","",VLOOKUP(I527,parametres!$D$3:$E$38,2,FALSE))</f>
        <v/>
      </c>
      <c r="K527" s="32" t="str">
        <f t="shared" si="24"/>
        <v xml:space="preserve"> </v>
      </c>
      <c r="L527" s="22"/>
      <c r="M527" s="27"/>
      <c r="N527" s="57">
        <f t="shared" si="25"/>
        <v>0</v>
      </c>
      <c r="O527" s="59">
        <f t="shared" si="26"/>
        <v>0</v>
      </c>
    </row>
    <row r="528" spans="1:15">
      <c r="A528" s="5">
        <v>525</v>
      </c>
      <c r="B528" s="18"/>
      <c r="C528" s="2"/>
      <c r="D528" s="3"/>
      <c r="E528" s="3"/>
      <c r="F528" s="14"/>
      <c r="G528" s="7"/>
      <c r="H528" s="8"/>
      <c r="I528" s="11"/>
      <c r="J528" s="31" t="str">
        <f>IF(I528="","",VLOOKUP(I528,parametres!$D$3:$E$38,2,FALSE))</f>
        <v/>
      </c>
      <c r="K528" s="32" t="str">
        <f t="shared" si="24"/>
        <v xml:space="preserve"> </v>
      </c>
      <c r="L528" s="22"/>
      <c r="M528" s="27"/>
      <c r="N528" s="57">
        <f t="shared" si="25"/>
        <v>0</v>
      </c>
      <c r="O528" s="59">
        <f t="shared" si="26"/>
        <v>0</v>
      </c>
    </row>
    <row r="529" spans="1:15">
      <c r="A529" s="9">
        <v>526</v>
      </c>
      <c r="B529" s="18"/>
      <c r="C529" s="2"/>
      <c r="D529" s="3"/>
      <c r="E529" s="3"/>
      <c r="F529" s="14"/>
      <c r="G529" s="7"/>
      <c r="H529" s="8"/>
      <c r="I529" s="11"/>
      <c r="J529" s="31" t="str">
        <f>IF(I529="","",VLOOKUP(I529,parametres!$D$3:$E$38,2,FALSE))</f>
        <v/>
      </c>
      <c r="K529" s="32" t="str">
        <f t="shared" si="24"/>
        <v xml:space="preserve"> </v>
      </c>
      <c r="L529" s="22"/>
      <c r="M529" s="27"/>
      <c r="N529" s="57">
        <f t="shared" si="25"/>
        <v>0</v>
      </c>
      <c r="O529" s="59">
        <f t="shared" si="26"/>
        <v>0</v>
      </c>
    </row>
    <row r="530" spans="1:15">
      <c r="A530" s="5">
        <v>527</v>
      </c>
      <c r="B530" s="18"/>
      <c r="C530" s="2"/>
      <c r="D530" s="3"/>
      <c r="E530" s="3"/>
      <c r="F530" s="14"/>
      <c r="G530" s="7"/>
      <c r="H530" s="8"/>
      <c r="I530" s="11"/>
      <c r="J530" s="31" t="str">
        <f>IF(I530="","",VLOOKUP(I530,parametres!$D$3:$E$38,2,FALSE))</f>
        <v/>
      </c>
      <c r="K530" s="32" t="str">
        <f t="shared" si="24"/>
        <v xml:space="preserve"> </v>
      </c>
      <c r="L530" s="22"/>
      <c r="M530" s="27"/>
      <c r="N530" s="57">
        <f t="shared" si="25"/>
        <v>0</v>
      </c>
      <c r="O530" s="59">
        <f t="shared" si="26"/>
        <v>0</v>
      </c>
    </row>
    <row r="531" spans="1:15">
      <c r="A531" s="9">
        <v>528</v>
      </c>
      <c r="B531" s="18"/>
      <c r="C531" s="2"/>
      <c r="D531" s="3"/>
      <c r="E531" s="3"/>
      <c r="F531" s="14"/>
      <c r="G531" s="7"/>
      <c r="H531" s="8"/>
      <c r="I531" s="11"/>
      <c r="J531" s="31" t="str">
        <f>IF(I531="","",VLOOKUP(I531,parametres!$D$3:$E$38,2,FALSE))</f>
        <v/>
      </c>
      <c r="K531" s="32" t="str">
        <f t="shared" si="24"/>
        <v xml:space="preserve"> </v>
      </c>
      <c r="L531" s="22"/>
      <c r="M531" s="27"/>
      <c r="N531" s="57">
        <f t="shared" si="25"/>
        <v>0</v>
      </c>
      <c r="O531" s="59">
        <f t="shared" si="26"/>
        <v>0</v>
      </c>
    </row>
    <row r="532" spans="1:15">
      <c r="A532" s="5">
        <v>529</v>
      </c>
      <c r="B532" s="18"/>
      <c r="C532" s="2"/>
      <c r="D532" s="3"/>
      <c r="E532" s="3"/>
      <c r="F532" s="14"/>
      <c r="G532" s="7"/>
      <c r="H532" s="8"/>
      <c r="I532" s="11"/>
      <c r="J532" s="31" t="str">
        <f>IF(I532="","",VLOOKUP(I532,parametres!$D$3:$E$38,2,FALSE))</f>
        <v/>
      </c>
      <c r="K532" s="32" t="str">
        <f t="shared" si="24"/>
        <v xml:space="preserve"> </v>
      </c>
      <c r="L532" s="22"/>
      <c r="M532" s="27"/>
      <c r="N532" s="57">
        <f t="shared" si="25"/>
        <v>0</v>
      </c>
      <c r="O532" s="59">
        <f t="shared" si="26"/>
        <v>0</v>
      </c>
    </row>
    <row r="533" spans="1:15">
      <c r="A533" s="9">
        <v>530</v>
      </c>
      <c r="B533" s="18"/>
      <c r="C533" s="2"/>
      <c r="D533" s="3"/>
      <c r="E533" s="3"/>
      <c r="F533" s="14"/>
      <c r="G533" s="7"/>
      <c r="H533" s="8"/>
      <c r="I533" s="11"/>
      <c r="J533" s="31" t="str">
        <f>IF(I533="","",VLOOKUP(I533,parametres!$D$3:$E$38,2,FALSE))</f>
        <v/>
      </c>
      <c r="K533" s="32" t="str">
        <f t="shared" si="24"/>
        <v xml:space="preserve"> </v>
      </c>
      <c r="L533" s="22"/>
      <c r="M533" s="27"/>
      <c r="N533" s="57">
        <f t="shared" si="25"/>
        <v>0</v>
      </c>
      <c r="O533" s="59">
        <f t="shared" si="26"/>
        <v>0</v>
      </c>
    </row>
    <row r="534" spans="1:15">
      <c r="A534" s="5">
        <v>531</v>
      </c>
      <c r="B534" s="18"/>
      <c r="C534" s="2"/>
      <c r="D534" s="3"/>
      <c r="E534" s="3"/>
      <c r="F534" s="14"/>
      <c r="G534" s="7"/>
      <c r="H534" s="8"/>
      <c r="I534" s="11"/>
      <c r="J534" s="31" t="str">
        <f>IF(I534="","",VLOOKUP(I534,parametres!$D$3:$E$38,2,FALSE))</f>
        <v/>
      </c>
      <c r="K534" s="32" t="str">
        <f t="shared" si="24"/>
        <v xml:space="preserve"> </v>
      </c>
      <c r="L534" s="22"/>
      <c r="M534" s="27"/>
      <c r="N534" s="57">
        <f t="shared" si="25"/>
        <v>0</v>
      </c>
      <c r="O534" s="59">
        <f t="shared" si="26"/>
        <v>0</v>
      </c>
    </row>
    <row r="535" spans="1:15">
      <c r="A535" s="9">
        <v>532</v>
      </c>
      <c r="B535" s="18"/>
      <c r="C535" s="2"/>
      <c r="D535" s="3"/>
      <c r="E535" s="3"/>
      <c r="F535" s="14"/>
      <c r="G535" s="7"/>
      <c r="H535" s="8"/>
      <c r="I535" s="11"/>
      <c r="J535" s="31" t="str">
        <f>IF(I535="","",VLOOKUP(I535,parametres!$D$3:$E$38,2,FALSE))</f>
        <v/>
      </c>
      <c r="K535" s="32" t="str">
        <f t="shared" si="24"/>
        <v xml:space="preserve"> </v>
      </c>
      <c r="L535" s="22"/>
      <c r="M535" s="27"/>
      <c r="N535" s="57">
        <f t="shared" si="25"/>
        <v>0</v>
      </c>
      <c r="O535" s="59">
        <f t="shared" si="26"/>
        <v>0</v>
      </c>
    </row>
    <row r="536" spans="1:15">
      <c r="A536" s="5">
        <v>533</v>
      </c>
      <c r="B536" s="18"/>
      <c r="C536" s="2"/>
      <c r="D536" s="3"/>
      <c r="E536" s="3"/>
      <c r="F536" s="14"/>
      <c r="G536" s="7"/>
      <c r="H536" s="8"/>
      <c r="I536" s="11"/>
      <c r="J536" s="31" t="str">
        <f>IF(I536="","",VLOOKUP(I536,parametres!$D$3:$E$38,2,FALSE))</f>
        <v/>
      </c>
      <c r="K536" s="32" t="str">
        <f t="shared" si="24"/>
        <v xml:space="preserve"> </v>
      </c>
      <c r="L536" s="22"/>
      <c r="M536" s="27"/>
      <c r="N536" s="57">
        <f t="shared" si="25"/>
        <v>0</v>
      </c>
      <c r="O536" s="59">
        <f t="shared" si="26"/>
        <v>0</v>
      </c>
    </row>
    <row r="537" spans="1:15">
      <c r="A537" s="9">
        <v>534</v>
      </c>
      <c r="B537" s="18"/>
      <c r="C537" s="2"/>
      <c r="D537" s="3"/>
      <c r="E537" s="3"/>
      <c r="F537" s="14"/>
      <c r="G537" s="7"/>
      <c r="H537" s="8"/>
      <c r="I537" s="11"/>
      <c r="J537" s="31" t="str">
        <f>IF(I537="","",VLOOKUP(I537,parametres!$D$3:$E$38,2,FALSE))</f>
        <v/>
      </c>
      <c r="K537" s="32" t="str">
        <f t="shared" si="24"/>
        <v xml:space="preserve"> </v>
      </c>
      <c r="L537" s="22"/>
      <c r="M537" s="27"/>
      <c r="N537" s="57">
        <f t="shared" si="25"/>
        <v>0</v>
      </c>
      <c r="O537" s="59">
        <f t="shared" si="26"/>
        <v>0</v>
      </c>
    </row>
    <row r="538" spans="1:15">
      <c r="A538" s="5">
        <v>535</v>
      </c>
      <c r="B538" s="18"/>
      <c r="C538" s="2"/>
      <c r="D538" s="3"/>
      <c r="E538" s="3"/>
      <c r="F538" s="14"/>
      <c r="G538" s="7"/>
      <c r="H538" s="8"/>
      <c r="I538" s="11"/>
      <c r="J538" s="31" t="str">
        <f>IF(I538="","",VLOOKUP(I538,parametres!$D$3:$E$38,2,FALSE))</f>
        <v/>
      </c>
      <c r="K538" s="32" t="str">
        <f t="shared" si="24"/>
        <v xml:space="preserve"> </v>
      </c>
      <c r="L538" s="22"/>
      <c r="M538" s="27"/>
      <c r="N538" s="57">
        <f t="shared" si="25"/>
        <v>0</v>
      </c>
      <c r="O538" s="59">
        <f t="shared" si="26"/>
        <v>0</v>
      </c>
    </row>
    <row r="539" spans="1:15">
      <c r="A539" s="9">
        <v>536</v>
      </c>
      <c r="B539" s="18"/>
      <c r="C539" s="2"/>
      <c r="D539" s="3"/>
      <c r="E539" s="3"/>
      <c r="F539" s="14"/>
      <c r="G539" s="7"/>
      <c r="H539" s="8"/>
      <c r="I539" s="11"/>
      <c r="J539" s="31" t="str">
        <f>IF(I539="","",VLOOKUP(I539,parametres!$D$3:$E$38,2,FALSE))</f>
        <v/>
      </c>
      <c r="K539" s="32" t="str">
        <f t="shared" si="24"/>
        <v xml:space="preserve"> </v>
      </c>
      <c r="L539" s="22"/>
      <c r="M539" s="27"/>
      <c r="N539" s="57">
        <f t="shared" si="25"/>
        <v>0</v>
      </c>
      <c r="O539" s="59">
        <f t="shared" si="26"/>
        <v>0</v>
      </c>
    </row>
    <row r="540" spans="1:15">
      <c r="A540" s="5">
        <v>537</v>
      </c>
      <c r="B540" s="18"/>
      <c r="C540" s="2"/>
      <c r="D540" s="3"/>
      <c r="E540" s="3"/>
      <c r="F540" s="14"/>
      <c r="G540" s="7"/>
      <c r="H540" s="8"/>
      <c r="I540" s="11"/>
      <c r="J540" s="31" t="str">
        <f>IF(I540="","",VLOOKUP(I540,parametres!$D$3:$E$38,2,FALSE))</f>
        <v/>
      </c>
      <c r="K540" s="32" t="str">
        <f t="shared" si="24"/>
        <v xml:space="preserve"> </v>
      </c>
      <c r="L540" s="22"/>
      <c r="M540" s="27"/>
      <c r="N540" s="57">
        <f t="shared" si="25"/>
        <v>0</v>
      </c>
      <c r="O540" s="59">
        <f t="shared" si="26"/>
        <v>0</v>
      </c>
    </row>
    <row r="541" spans="1:15">
      <c r="A541" s="9">
        <v>538</v>
      </c>
      <c r="B541" s="18"/>
      <c r="C541" s="2"/>
      <c r="D541" s="3"/>
      <c r="E541" s="3"/>
      <c r="F541" s="14"/>
      <c r="G541" s="7"/>
      <c r="H541" s="8"/>
      <c r="I541" s="11"/>
      <c r="J541" s="31" t="str">
        <f>IF(I541="","",VLOOKUP(I541,parametres!$D$3:$E$38,2,FALSE))</f>
        <v/>
      </c>
      <c r="K541" s="32" t="str">
        <f t="shared" si="24"/>
        <v xml:space="preserve"> </v>
      </c>
      <c r="L541" s="22"/>
      <c r="M541" s="27"/>
      <c r="N541" s="57">
        <f t="shared" si="25"/>
        <v>0</v>
      </c>
      <c r="O541" s="59">
        <f t="shared" si="26"/>
        <v>0</v>
      </c>
    </row>
    <row r="542" spans="1:15">
      <c r="A542" s="5">
        <v>539</v>
      </c>
      <c r="B542" s="18"/>
      <c r="C542" s="2"/>
      <c r="D542" s="3"/>
      <c r="E542" s="3"/>
      <c r="F542" s="14"/>
      <c r="G542" s="7"/>
      <c r="H542" s="8"/>
      <c r="I542" s="11"/>
      <c r="J542" s="31" t="str">
        <f>IF(I542="","",VLOOKUP(I542,parametres!$D$3:$E$38,2,FALSE))</f>
        <v/>
      </c>
      <c r="K542" s="32" t="str">
        <f t="shared" si="24"/>
        <v xml:space="preserve"> </v>
      </c>
      <c r="L542" s="22"/>
      <c r="M542" s="27"/>
      <c r="N542" s="57">
        <f t="shared" si="25"/>
        <v>0</v>
      </c>
      <c r="O542" s="59">
        <f t="shared" si="26"/>
        <v>0</v>
      </c>
    </row>
    <row r="543" spans="1:15">
      <c r="A543" s="9">
        <v>540</v>
      </c>
      <c r="B543" s="18"/>
      <c r="C543" s="2"/>
      <c r="D543" s="3"/>
      <c r="E543" s="3"/>
      <c r="F543" s="14"/>
      <c r="G543" s="7"/>
      <c r="H543" s="8"/>
      <c r="I543" s="11"/>
      <c r="J543" s="31" t="str">
        <f>IF(I543="","",VLOOKUP(I543,parametres!$D$3:$E$38,2,FALSE))</f>
        <v/>
      </c>
      <c r="K543" s="32" t="str">
        <f t="shared" si="24"/>
        <v xml:space="preserve"> </v>
      </c>
      <c r="L543" s="22"/>
      <c r="M543" s="27"/>
      <c r="N543" s="57">
        <f t="shared" si="25"/>
        <v>0</v>
      </c>
      <c r="O543" s="59">
        <f t="shared" si="26"/>
        <v>0</v>
      </c>
    </row>
    <row r="544" spans="1:15">
      <c r="A544" s="5">
        <v>541</v>
      </c>
      <c r="B544" s="18"/>
      <c r="C544" s="2"/>
      <c r="D544" s="3"/>
      <c r="E544" s="3"/>
      <c r="F544" s="14"/>
      <c r="G544" s="7"/>
      <c r="H544" s="8"/>
      <c r="I544" s="11"/>
      <c r="J544" s="31" t="str">
        <f>IF(I544="","",VLOOKUP(I544,parametres!$D$3:$E$38,2,FALSE))</f>
        <v/>
      </c>
      <c r="K544" s="32" t="str">
        <f t="shared" si="24"/>
        <v xml:space="preserve"> </v>
      </c>
      <c r="L544" s="22"/>
      <c r="M544" s="27"/>
      <c r="N544" s="57">
        <f t="shared" si="25"/>
        <v>0</v>
      </c>
      <c r="O544" s="59">
        <f t="shared" si="26"/>
        <v>0</v>
      </c>
    </row>
    <row r="545" spans="1:15">
      <c r="A545" s="9">
        <v>542</v>
      </c>
      <c r="B545" s="18"/>
      <c r="C545" s="2"/>
      <c r="D545" s="3"/>
      <c r="E545" s="3"/>
      <c r="F545" s="14"/>
      <c r="G545" s="7"/>
      <c r="H545" s="8"/>
      <c r="I545" s="11"/>
      <c r="J545" s="31" t="str">
        <f>IF(I545="","",VLOOKUP(I545,parametres!$D$3:$E$38,2,FALSE))</f>
        <v/>
      </c>
      <c r="K545" s="32" t="str">
        <f t="shared" si="24"/>
        <v xml:space="preserve"> </v>
      </c>
      <c r="L545" s="22"/>
      <c r="M545" s="27"/>
      <c r="N545" s="57">
        <f t="shared" si="25"/>
        <v>0</v>
      </c>
      <c r="O545" s="59">
        <f t="shared" si="26"/>
        <v>0</v>
      </c>
    </row>
    <row r="546" spans="1:15">
      <c r="A546" s="5">
        <v>543</v>
      </c>
      <c r="B546" s="18"/>
      <c r="C546" s="2"/>
      <c r="D546" s="3"/>
      <c r="E546" s="3"/>
      <c r="F546" s="14"/>
      <c r="G546" s="7"/>
      <c r="H546" s="8"/>
      <c r="I546" s="11"/>
      <c r="J546" s="31" t="str">
        <f>IF(I546="","",VLOOKUP(I546,parametres!$D$3:$E$38,2,FALSE))</f>
        <v/>
      </c>
      <c r="K546" s="32" t="str">
        <f t="shared" si="24"/>
        <v xml:space="preserve"> </v>
      </c>
      <c r="L546" s="22"/>
      <c r="M546" s="27"/>
      <c r="N546" s="57">
        <f t="shared" si="25"/>
        <v>0</v>
      </c>
      <c r="O546" s="59">
        <f t="shared" si="26"/>
        <v>0</v>
      </c>
    </row>
    <row r="547" spans="1:15">
      <c r="A547" s="9">
        <v>544</v>
      </c>
      <c r="B547" s="18"/>
      <c r="C547" s="2"/>
      <c r="D547" s="3"/>
      <c r="E547" s="3"/>
      <c r="F547" s="14"/>
      <c r="G547" s="7"/>
      <c r="H547" s="8"/>
      <c r="I547" s="11"/>
      <c r="J547" s="31" t="str">
        <f>IF(I547="","",VLOOKUP(I547,parametres!$D$3:$E$38,2,FALSE))</f>
        <v/>
      </c>
      <c r="K547" s="32" t="str">
        <f t="shared" si="24"/>
        <v xml:space="preserve"> </v>
      </c>
      <c r="L547" s="22"/>
      <c r="M547" s="27"/>
      <c r="N547" s="57">
        <f t="shared" si="25"/>
        <v>0</v>
      </c>
      <c r="O547" s="59">
        <f t="shared" si="26"/>
        <v>0</v>
      </c>
    </row>
    <row r="548" spans="1:15">
      <c r="A548" s="5">
        <v>545</v>
      </c>
      <c r="B548" s="18"/>
      <c r="C548" s="2"/>
      <c r="D548" s="3"/>
      <c r="E548" s="3"/>
      <c r="F548" s="14"/>
      <c r="G548" s="7"/>
      <c r="H548" s="8"/>
      <c r="I548" s="11"/>
      <c r="J548" s="31" t="str">
        <f>IF(I548="","",VLOOKUP(I548,parametres!$D$3:$E$38,2,FALSE))</f>
        <v/>
      </c>
      <c r="K548" s="32" t="str">
        <f t="shared" si="24"/>
        <v xml:space="preserve"> </v>
      </c>
      <c r="L548" s="22"/>
      <c r="M548" s="27"/>
      <c r="N548" s="57">
        <f t="shared" si="25"/>
        <v>0</v>
      </c>
      <c r="O548" s="59">
        <f t="shared" si="26"/>
        <v>0</v>
      </c>
    </row>
    <row r="549" spans="1:15">
      <c r="A549" s="9">
        <v>546</v>
      </c>
      <c r="B549" s="18"/>
      <c r="C549" s="2"/>
      <c r="D549" s="3"/>
      <c r="E549" s="3"/>
      <c r="F549" s="14"/>
      <c r="G549" s="7"/>
      <c r="H549" s="8"/>
      <c r="I549" s="11"/>
      <c r="J549" s="31" t="str">
        <f>IF(I549="","",VLOOKUP(I549,parametres!$D$3:$E$38,2,FALSE))</f>
        <v/>
      </c>
      <c r="K549" s="32" t="str">
        <f t="shared" si="24"/>
        <v xml:space="preserve"> </v>
      </c>
      <c r="L549" s="22"/>
      <c r="M549" s="27"/>
      <c r="N549" s="57">
        <f t="shared" si="25"/>
        <v>0</v>
      </c>
      <c r="O549" s="59">
        <f t="shared" si="26"/>
        <v>0</v>
      </c>
    </row>
    <row r="550" spans="1:15">
      <c r="A550" s="5">
        <v>547</v>
      </c>
      <c r="B550" s="18"/>
      <c r="C550" s="2"/>
      <c r="D550" s="3"/>
      <c r="E550" s="3"/>
      <c r="F550" s="14"/>
      <c r="G550" s="7"/>
      <c r="H550" s="8"/>
      <c r="I550" s="11"/>
      <c r="J550" s="31" t="str">
        <f>IF(I550="","",VLOOKUP(I550,parametres!$D$3:$E$38,2,FALSE))</f>
        <v/>
      </c>
      <c r="K550" s="32" t="str">
        <f t="shared" si="24"/>
        <v xml:space="preserve"> </v>
      </c>
      <c r="L550" s="22"/>
      <c r="M550" s="27"/>
      <c r="N550" s="57">
        <f t="shared" si="25"/>
        <v>0</v>
      </c>
      <c r="O550" s="59">
        <f t="shared" si="26"/>
        <v>0</v>
      </c>
    </row>
    <row r="551" spans="1:15">
      <c r="A551" s="9">
        <v>548</v>
      </c>
      <c r="B551" s="18"/>
      <c r="C551" s="2"/>
      <c r="D551" s="3"/>
      <c r="E551" s="3"/>
      <c r="F551" s="14"/>
      <c r="G551" s="7"/>
      <c r="H551" s="8"/>
      <c r="I551" s="11"/>
      <c r="J551" s="31" t="str">
        <f>IF(I551="","",VLOOKUP(I551,parametres!$D$3:$E$38,2,FALSE))</f>
        <v/>
      </c>
      <c r="K551" s="32" t="str">
        <f t="shared" si="24"/>
        <v xml:space="preserve"> </v>
      </c>
      <c r="L551" s="22"/>
      <c r="M551" s="27"/>
      <c r="N551" s="57">
        <f t="shared" si="25"/>
        <v>0</v>
      </c>
      <c r="O551" s="59">
        <f t="shared" si="26"/>
        <v>0</v>
      </c>
    </row>
    <row r="552" spans="1:15">
      <c r="A552" s="5">
        <v>549</v>
      </c>
      <c r="B552" s="18"/>
      <c r="C552" s="2"/>
      <c r="D552" s="3"/>
      <c r="E552" s="3"/>
      <c r="F552" s="14"/>
      <c r="G552" s="7"/>
      <c r="H552" s="8"/>
      <c r="I552" s="11"/>
      <c r="J552" s="31" t="str">
        <f>IF(I552="","",VLOOKUP(I552,parametres!$D$3:$E$38,2,FALSE))</f>
        <v/>
      </c>
      <c r="K552" s="32" t="str">
        <f t="shared" si="24"/>
        <v xml:space="preserve"> </v>
      </c>
      <c r="L552" s="22"/>
      <c r="M552" s="27"/>
      <c r="N552" s="57">
        <f t="shared" si="25"/>
        <v>0</v>
      </c>
      <c r="O552" s="59">
        <f t="shared" si="26"/>
        <v>0</v>
      </c>
    </row>
    <row r="553" spans="1:15">
      <c r="A553" s="9">
        <v>550</v>
      </c>
      <c r="B553" s="18"/>
      <c r="C553" s="2"/>
      <c r="D553" s="3"/>
      <c r="E553" s="3"/>
      <c r="F553" s="14"/>
      <c r="G553" s="7"/>
      <c r="H553" s="8"/>
      <c r="I553" s="11"/>
      <c r="J553" s="31" t="str">
        <f>IF(I553="","",VLOOKUP(I553,parametres!$D$3:$E$38,2,FALSE))</f>
        <v/>
      </c>
      <c r="K553" s="32" t="str">
        <f t="shared" si="24"/>
        <v xml:space="preserve"> </v>
      </c>
      <c r="L553" s="22"/>
      <c r="M553" s="27"/>
      <c r="N553" s="57">
        <f t="shared" si="25"/>
        <v>0</v>
      </c>
      <c r="O553" s="59">
        <f t="shared" si="26"/>
        <v>0</v>
      </c>
    </row>
    <row r="554" spans="1:15">
      <c r="A554" s="5">
        <v>551</v>
      </c>
      <c r="B554" s="18"/>
      <c r="C554" s="2"/>
      <c r="D554" s="3"/>
      <c r="E554" s="3"/>
      <c r="F554" s="14"/>
      <c r="G554" s="7"/>
      <c r="H554" s="8"/>
      <c r="I554" s="11"/>
      <c r="J554" s="31" t="str">
        <f>IF(I554="","",VLOOKUP(I554,parametres!$D$3:$E$38,2,FALSE))</f>
        <v/>
      </c>
      <c r="K554" s="32" t="str">
        <f t="shared" si="24"/>
        <v xml:space="preserve"> </v>
      </c>
      <c r="L554" s="22"/>
      <c r="M554" s="27"/>
      <c r="N554" s="57">
        <f t="shared" si="25"/>
        <v>0</v>
      </c>
      <c r="O554" s="59">
        <f t="shared" si="26"/>
        <v>0</v>
      </c>
    </row>
    <row r="555" spans="1:15">
      <c r="A555" s="9">
        <v>552</v>
      </c>
      <c r="B555" s="18"/>
      <c r="C555" s="2"/>
      <c r="D555" s="3"/>
      <c r="E555" s="3"/>
      <c r="F555" s="14"/>
      <c r="G555" s="7"/>
      <c r="H555" s="8"/>
      <c r="I555" s="11"/>
      <c r="J555" s="31" t="str">
        <f>IF(I555="","",VLOOKUP(I555,parametres!$D$3:$E$38,2,FALSE))</f>
        <v/>
      </c>
      <c r="K555" s="32" t="str">
        <f t="shared" si="24"/>
        <v xml:space="preserve"> </v>
      </c>
      <c r="L555" s="22"/>
      <c r="M555" s="27"/>
      <c r="N555" s="57">
        <f t="shared" si="25"/>
        <v>0</v>
      </c>
      <c r="O555" s="59">
        <f t="shared" si="26"/>
        <v>0</v>
      </c>
    </row>
    <row r="556" spans="1:15">
      <c r="A556" s="5">
        <v>553</v>
      </c>
      <c r="B556" s="18"/>
      <c r="C556" s="2"/>
      <c r="D556" s="3"/>
      <c r="E556" s="3"/>
      <c r="F556" s="14"/>
      <c r="G556" s="7"/>
      <c r="H556" s="8"/>
      <c r="I556" s="11"/>
      <c r="J556" s="31" t="str">
        <f>IF(I556="","",VLOOKUP(I556,parametres!$D$3:$E$38,2,FALSE))</f>
        <v/>
      </c>
      <c r="K556" s="32" t="str">
        <f t="shared" si="24"/>
        <v xml:space="preserve"> </v>
      </c>
      <c r="L556" s="22"/>
      <c r="M556" s="27"/>
      <c r="N556" s="57">
        <f t="shared" si="25"/>
        <v>0</v>
      </c>
      <c r="O556" s="59">
        <f t="shared" si="26"/>
        <v>0</v>
      </c>
    </row>
    <row r="557" spans="1:15">
      <c r="A557" s="9">
        <v>554</v>
      </c>
      <c r="B557" s="18"/>
      <c r="C557" s="2"/>
      <c r="D557" s="3"/>
      <c r="E557" s="3"/>
      <c r="F557" s="14"/>
      <c r="G557" s="7"/>
      <c r="H557" s="8"/>
      <c r="I557" s="11"/>
      <c r="J557" s="31" t="str">
        <f>IF(I557="","",VLOOKUP(I557,parametres!$D$3:$E$38,2,FALSE))</f>
        <v/>
      </c>
      <c r="K557" s="32" t="str">
        <f t="shared" si="24"/>
        <v xml:space="preserve"> </v>
      </c>
      <c r="L557" s="22"/>
      <c r="M557" s="27"/>
      <c r="N557" s="57">
        <f t="shared" si="25"/>
        <v>0</v>
      </c>
      <c r="O557" s="59">
        <f t="shared" si="26"/>
        <v>0</v>
      </c>
    </row>
    <row r="558" spans="1:15">
      <c r="A558" s="5">
        <v>555</v>
      </c>
      <c r="B558" s="18"/>
      <c r="C558" s="2"/>
      <c r="D558" s="3"/>
      <c r="E558" s="3"/>
      <c r="F558" s="14"/>
      <c r="G558" s="7"/>
      <c r="H558" s="8"/>
      <c r="I558" s="11"/>
      <c r="J558" s="31" t="str">
        <f>IF(I558="","",VLOOKUP(I558,parametres!$D$3:$E$38,2,FALSE))</f>
        <v/>
      </c>
      <c r="K558" s="32" t="str">
        <f t="shared" si="24"/>
        <v xml:space="preserve"> </v>
      </c>
      <c r="L558" s="22"/>
      <c r="M558" s="27"/>
      <c r="N558" s="57">
        <f t="shared" si="25"/>
        <v>0</v>
      </c>
      <c r="O558" s="59">
        <f t="shared" si="26"/>
        <v>0</v>
      </c>
    </row>
    <row r="559" spans="1:15">
      <c r="A559" s="9">
        <v>556</v>
      </c>
      <c r="B559" s="18"/>
      <c r="C559" s="2"/>
      <c r="D559" s="3"/>
      <c r="E559" s="3"/>
      <c r="F559" s="14"/>
      <c r="G559" s="7"/>
      <c r="H559" s="8"/>
      <c r="I559" s="11"/>
      <c r="J559" s="31" t="str">
        <f>IF(I559="","",VLOOKUP(I559,parametres!$D$3:$E$38,2,FALSE))</f>
        <v/>
      </c>
      <c r="K559" s="32" t="str">
        <f t="shared" si="24"/>
        <v xml:space="preserve"> </v>
      </c>
      <c r="L559" s="22"/>
      <c r="M559" s="27"/>
      <c r="N559" s="57">
        <f t="shared" si="25"/>
        <v>0</v>
      </c>
      <c r="O559" s="59">
        <f t="shared" si="26"/>
        <v>0</v>
      </c>
    </row>
    <row r="560" spans="1:15">
      <c r="A560" s="5">
        <v>557</v>
      </c>
      <c r="B560" s="18"/>
      <c r="C560" s="2"/>
      <c r="D560" s="3"/>
      <c r="E560" s="3"/>
      <c r="F560" s="14"/>
      <c r="G560" s="7"/>
      <c r="H560" s="8"/>
      <c r="I560" s="11"/>
      <c r="J560" s="31" t="str">
        <f>IF(I560="","",VLOOKUP(I560,parametres!$D$3:$E$38,2,FALSE))</f>
        <v/>
      </c>
      <c r="K560" s="32" t="str">
        <f t="shared" si="24"/>
        <v xml:space="preserve"> </v>
      </c>
      <c r="L560" s="22"/>
      <c r="M560" s="27"/>
      <c r="N560" s="57">
        <f t="shared" si="25"/>
        <v>0</v>
      </c>
      <c r="O560" s="59">
        <f t="shared" si="26"/>
        <v>0</v>
      </c>
    </row>
    <row r="561" spans="1:15">
      <c r="A561" s="9">
        <v>558</v>
      </c>
      <c r="B561" s="18"/>
      <c r="C561" s="2"/>
      <c r="D561" s="3"/>
      <c r="E561" s="3"/>
      <c r="F561" s="14"/>
      <c r="G561" s="7"/>
      <c r="H561" s="8"/>
      <c r="I561" s="11"/>
      <c r="J561" s="31" t="str">
        <f>IF(I561="","",VLOOKUP(I561,parametres!$D$3:$E$38,2,FALSE))</f>
        <v/>
      </c>
      <c r="K561" s="32" t="str">
        <f t="shared" si="24"/>
        <v xml:space="preserve"> </v>
      </c>
      <c r="L561" s="22"/>
      <c r="M561" s="27"/>
      <c r="N561" s="57">
        <f t="shared" si="25"/>
        <v>0</v>
      </c>
      <c r="O561" s="59">
        <f t="shared" si="26"/>
        <v>0</v>
      </c>
    </row>
    <row r="562" spans="1:15">
      <c r="A562" s="5">
        <v>559</v>
      </c>
      <c r="B562" s="18"/>
      <c r="C562" s="2"/>
      <c r="D562" s="3"/>
      <c r="E562" s="3"/>
      <c r="F562" s="14"/>
      <c r="G562" s="7"/>
      <c r="H562" s="8"/>
      <c r="I562" s="11"/>
      <c r="J562" s="31" t="str">
        <f>IF(I562="","",VLOOKUP(I562,parametres!$D$3:$E$38,2,FALSE))</f>
        <v/>
      </c>
      <c r="K562" s="32" t="str">
        <f t="shared" si="24"/>
        <v xml:space="preserve"> </v>
      </c>
      <c r="L562" s="22"/>
      <c r="M562" s="27"/>
      <c r="N562" s="57">
        <f t="shared" si="25"/>
        <v>0</v>
      </c>
      <c r="O562" s="59">
        <f t="shared" si="26"/>
        <v>0</v>
      </c>
    </row>
    <row r="563" spans="1:15">
      <c r="A563" s="9">
        <v>560</v>
      </c>
      <c r="B563" s="18"/>
      <c r="C563" s="2"/>
      <c r="D563" s="3"/>
      <c r="E563" s="3"/>
      <c r="F563" s="14"/>
      <c r="G563" s="7"/>
      <c r="H563" s="8"/>
      <c r="I563" s="11"/>
      <c r="J563" s="31" t="str">
        <f>IF(I563="","",VLOOKUP(I563,parametres!$D$3:$E$38,2,FALSE))</f>
        <v/>
      </c>
      <c r="K563" s="32" t="str">
        <f t="shared" si="24"/>
        <v xml:space="preserve"> </v>
      </c>
      <c r="L563" s="22"/>
      <c r="M563" s="27"/>
      <c r="N563" s="57">
        <f t="shared" si="25"/>
        <v>0</v>
      </c>
      <c r="O563" s="59">
        <f t="shared" si="26"/>
        <v>0</v>
      </c>
    </row>
    <row r="564" spans="1:15">
      <c r="A564" s="5">
        <v>561</v>
      </c>
      <c r="B564" s="18"/>
      <c r="C564" s="2"/>
      <c r="D564" s="3"/>
      <c r="E564" s="3"/>
      <c r="F564" s="14"/>
      <c r="G564" s="7"/>
      <c r="H564" s="8"/>
      <c r="I564" s="11"/>
      <c r="J564" s="31" t="str">
        <f>IF(I564="","",VLOOKUP(I564,parametres!$D$3:$E$38,2,FALSE))</f>
        <v/>
      </c>
      <c r="K564" s="32" t="str">
        <f t="shared" si="24"/>
        <v xml:space="preserve"> </v>
      </c>
      <c r="L564" s="22"/>
      <c r="M564" s="27"/>
      <c r="N564" s="57">
        <f t="shared" si="25"/>
        <v>0</v>
      </c>
      <c r="O564" s="59">
        <f t="shared" si="26"/>
        <v>0</v>
      </c>
    </row>
    <row r="565" spans="1:15">
      <c r="A565" s="9">
        <v>562</v>
      </c>
      <c r="B565" s="18"/>
      <c r="C565" s="2"/>
      <c r="D565" s="3"/>
      <c r="E565" s="3"/>
      <c r="F565" s="14"/>
      <c r="G565" s="7"/>
      <c r="H565" s="8"/>
      <c r="I565" s="11"/>
      <c r="J565" s="31" t="str">
        <f>IF(I565="","",VLOOKUP(I565,parametres!$D$3:$E$38,2,FALSE))</f>
        <v/>
      </c>
      <c r="K565" s="32" t="str">
        <f t="shared" si="24"/>
        <v xml:space="preserve"> </v>
      </c>
      <c r="L565" s="22"/>
      <c r="M565" s="27"/>
      <c r="N565" s="57">
        <f t="shared" si="25"/>
        <v>0</v>
      </c>
      <c r="O565" s="59">
        <f t="shared" si="26"/>
        <v>0</v>
      </c>
    </row>
    <row r="566" spans="1:15">
      <c r="A566" s="5">
        <v>563</v>
      </c>
      <c r="B566" s="18"/>
      <c r="C566" s="2"/>
      <c r="D566" s="3"/>
      <c r="E566" s="3"/>
      <c r="F566" s="14"/>
      <c r="G566" s="7"/>
      <c r="H566" s="8"/>
      <c r="I566" s="11"/>
      <c r="J566" s="31" t="str">
        <f>IF(I566="","",VLOOKUP(I566,parametres!$D$3:$E$38,2,FALSE))</f>
        <v/>
      </c>
      <c r="K566" s="32" t="str">
        <f t="shared" si="24"/>
        <v xml:space="preserve"> </v>
      </c>
      <c r="L566" s="22"/>
      <c r="M566" s="27"/>
      <c r="N566" s="57">
        <f t="shared" si="25"/>
        <v>0</v>
      </c>
      <c r="O566" s="59">
        <f t="shared" si="26"/>
        <v>0</v>
      </c>
    </row>
    <row r="567" spans="1:15">
      <c r="A567" s="9">
        <v>564</v>
      </c>
      <c r="B567" s="18"/>
      <c r="C567" s="2"/>
      <c r="D567" s="3"/>
      <c r="E567" s="3"/>
      <c r="F567" s="14"/>
      <c r="G567" s="7"/>
      <c r="H567" s="8"/>
      <c r="I567" s="11"/>
      <c r="J567" s="31" t="str">
        <f>IF(I567="","",VLOOKUP(I567,parametres!$D$3:$E$38,2,FALSE))</f>
        <v/>
      </c>
      <c r="K567" s="32" t="str">
        <f t="shared" si="24"/>
        <v xml:space="preserve"> </v>
      </c>
      <c r="L567" s="22"/>
      <c r="M567" s="27"/>
      <c r="N567" s="57">
        <f t="shared" si="25"/>
        <v>0</v>
      </c>
      <c r="O567" s="59">
        <f t="shared" si="26"/>
        <v>0</v>
      </c>
    </row>
    <row r="568" spans="1:15">
      <c r="A568" s="5">
        <v>565</v>
      </c>
      <c r="B568" s="18"/>
      <c r="C568" s="2"/>
      <c r="D568" s="3"/>
      <c r="E568" s="3"/>
      <c r="F568" s="14"/>
      <c r="G568" s="7"/>
      <c r="H568" s="8"/>
      <c r="I568" s="11"/>
      <c r="J568" s="31" t="str">
        <f>IF(I568="","",VLOOKUP(I568,parametres!$D$3:$E$38,2,FALSE))</f>
        <v/>
      </c>
      <c r="K568" s="32" t="str">
        <f t="shared" si="24"/>
        <v xml:space="preserve"> </v>
      </c>
      <c r="L568" s="22"/>
      <c r="M568" s="27"/>
      <c r="N568" s="57">
        <f t="shared" si="25"/>
        <v>0</v>
      </c>
      <c r="O568" s="59">
        <f t="shared" si="26"/>
        <v>0</v>
      </c>
    </row>
    <row r="569" spans="1:15">
      <c r="A569" s="9">
        <v>566</v>
      </c>
      <c r="B569" s="18"/>
      <c r="C569" s="2"/>
      <c r="D569" s="3"/>
      <c r="E569" s="3"/>
      <c r="F569" s="14"/>
      <c r="G569" s="7"/>
      <c r="H569" s="8"/>
      <c r="I569" s="11"/>
      <c r="J569" s="31" t="str">
        <f>IF(I569="","",VLOOKUP(I569,parametres!$D$3:$E$38,2,FALSE))</f>
        <v/>
      </c>
      <c r="K569" s="32" t="str">
        <f t="shared" si="24"/>
        <v xml:space="preserve"> </v>
      </c>
      <c r="L569" s="22"/>
      <c r="M569" s="27"/>
      <c r="N569" s="57">
        <f t="shared" si="25"/>
        <v>0</v>
      </c>
      <c r="O569" s="59">
        <f t="shared" si="26"/>
        <v>0</v>
      </c>
    </row>
    <row r="570" spans="1:15">
      <c r="A570" s="5">
        <v>567</v>
      </c>
      <c r="B570" s="18"/>
      <c r="C570" s="2"/>
      <c r="D570" s="3"/>
      <c r="E570" s="3"/>
      <c r="F570" s="14"/>
      <c r="G570" s="7"/>
      <c r="H570" s="8"/>
      <c r="I570" s="11"/>
      <c r="J570" s="31" t="str">
        <f>IF(I570="","",VLOOKUP(I570,parametres!$D$3:$E$38,2,FALSE))</f>
        <v/>
      </c>
      <c r="K570" s="32" t="str">
        <f t="shared" si="24"/>
        <v xml:space="preserve"> </v>
      </c>
      <c r="L570" s="22"/>
      <c r="M570" s="27"/>
      <c r="N570" s="57">
        <f t="shared" si="25"/>
        <v>0</v>
      </c>
      <c r="O570" s="59">
        <f t="shared" si="26"/>
        <v>0</v>
      </c>
    </row>
    <row r="571" spans="1:15">
      <c r="A571" s="9">
        <v>568</v>
      </c>
      <c r="B571" s="18"/>
      <c r="C571" s="2"/>
      <c r="D571" s="3"/>
      <c r="E571" s="3"/>
      <c r="F571" s="14"/>
      <c r="G571" s="7"/>
      <c r="H571" s="8"/>
      <c r="I571" s="11"/>
      <c r="J571" s="31" t="str">
        <f>IF(I571="","",VLOOKUP(I571,parametres!$D$3:$E$38,2,FALSE))</f>
        <v/>
      </c>
      <c r="K571" s="32" t="str">
        <f t="shared" si="24"/>
        <v xml:space="preserve"> </v>
      </c>
      <c r="L571" s="22"/>
      <c r="M571" s="27"/>
      <c r="N571" s="57">
        <f t="shared" si="25"/>
        <v>0</v>
      </c>
      <c r="O571" s="59">
        <f t="shared" si="26"/>
        <v>0</v>
      </c>
    </row>
    <row r="572" spans="1:15">
      <c r="A572" s="5">
        <v>569</v>
      </c>
      <c r="B572" s="18"/>
      <c r="C572" s="2"/>
      <c r="D572" s="3"/>
      <c r="E572" s="3"/>
      <c r="F572" s="14"/>
      <c r="G572" s="7"/>
      <c r="H572" s="8"/>
      <c r="I572" s="11"/>
      <c r="J572" s="31" t="str">
        <f>IF(I572="","",VLOOKUP(I572,parametres!$D$3:$E$38,2,FALSE))</f>
        <v/>
      </c>
      <c r="K572" s="32" t="str">
        <f t="shared" si="24"/>
        <v xml:space="preserve"> </v>
      </c>
      <c r="L572" s="22"/>
      <c r="M572" s="27"/>
      <c r="N572" s="57">
        <f t="shared" si="25"/>
        <v>0</v>
      </c>
      <c r="O572" s="59">
        <f t="shared" si="26"/>
        <v>0</v>
      </c>
    </row>
    <row r="573" spans="1:15">
      <c r="A573" s="9">
        <v>570</v>
      </c>
      <c r="B573" s="18"/>
      <c r="C573" s="2"/>
      <c r="D573" s="3"/>
      <c r="E573" s="3"/>
      <c r="F573" s="14"/>
      <c r="G573" s="7"/>
      <c r="H573" s="8"/>
      <c r="I573" s="11"/>
      <c r="J573" s="31" t="str">
        <f>IF(I573="","",VLOOKUP(I573,parametres!$D$3:$E$38,2,FALSE))</f>
        <v/>
      </c>
      <c r="K573" s="32" t="str">
        <f t="shared" si="24"/>
        <v xml:space="preserve"> </v>
      </c>
      <c r="L573" s="22"/>
      <c r="M573" s="27"/>
      <c r="N573" s="57">
        <f t="shared" si="25"/>
        <v>0</v>
      </c>
      <c r="O573" s="59">
        <f t="shared" si="26"/>
        <v>0</v>
      </c>
    </row>
    <row r="574" spans="1:15">
      <c r="A574" s="5">
        <v>571</v>
      </c>
      <c r="B574" s="18"/>
      <c r="C574" s="2"/>
      <c r="D574" s="3"/>
      <c r="E574" s="3"/>
      <c r="F574" s="14"/>
      <c r="G574" s="7"/>
      <c r="H574" s="8"/>
      <c r="I574" s="11"/>
      <c r="J574" s="31" t="str">
        <f>IF(I574="","",VLOOKUP(I574,parametres!$D$3:$E$38,2,FALSE))</f>
        <v/>
      </c>
      <c r="K574" s="32" t="str">
        <f t="shared" si="24"/>
        <v xml:space="preserve"> </v>
      </c>
      <c r="L574" s="22"/>
      <c r="M574" s="27"/>
      <c r="N574" s="57">
        <f t="shared" si="25"/>
        <v>0</v>
      </c>
      <c r="O574" s="59">
        <f t="shared" si="26"/>
        <v>0</v>
      </c>
    </row>
    <row r="575" spans="1:15">
      <c r="A575" s="9">
        <v>572</v>
      </c>
      <c r="B575" s="18"/>
      <c r="C575" s="2"/>
      <c r="D575" s="3"/>
      <c r="E575" s="3"/>
      <c r="F575" s="14"/>
      <c r="G575" s="7"/>
      <c r="H575" s="8"/>
      <c r="I575" s="11"/>
      <c r="J575" s="31" t="str">
        <f>IF(I575="","",VLOOKUP(I575,parametres!$D$3:$E$38,2,FALSE))</f>
        <v/>
      </c>
      <c r="K575" s="32" t="str">
        <f t="shared" si="24"/>
        <v xml:space="preserve"> </v>
      </c>
      <c r="L575" s="22"/>
      <c r="M575" s="27"/>
      <c r="N575" s="57">
        <f t="shared" si="25"/>
        <v>0</v>
      </c>
      <c r="O575" s="59">
        <f t="shared" si="26"/>
        <v>0</v>
      </c>
    </row>
    <row r="576" spans="1:15">
      <c r="A576" s="5">
        <v>573</v>
      </c>
      <c r="B576" s="18"/>
      <c r="C576" s="2"/>
      <c r="D576" s="3"/>
      <c r="E576" s="3"/>
      <c r="F576" s="14"/>
      <c r="G576" s="7"/>
      <c r="H576" s="8"/>
      <c r="I576" s="11"/>
      <c r="J576" s="31" t="str">
        <f>IF(I576="","",VLOOKUP(I576,parametres!$D$3:$E$38,2,FALSE))</f>
        <v/>
      </c>
      <c r="K576" s="32" t="str">
        <f t="shared" si="24"/>
        <v xml:space="preserve"> </v>
      </c>
      <c r="L576" s="22"/>
      <c r="M576" s="27"/>
      <c r="N576" s="57">
        <f t="shared" si="25"/>
        <v>0</v>
      </c>
      <c r="O576" s="59">
        <f t="shared" si="26"/>
        <v>0</v>
      </c>
    </row>
    <row r="577" spans="1:15">
      <c r="A577" s="9">
        <v>574</v>
      </c>
      <c r="B577" s="18"/>
      <c r="C577" s="2"/>
      <c r="D577" s="3"/>
      <c r="E577" s="3"/>
      <c r="F577" s="14"/>
      <c r="G577" s="7"/>
      <c r="H577" s="8"/>
      <c r="I577" s="11"/>
      <c r="J577" s="31" t="str">
        <f>IF(I577="","",VLOOKUP(I577,parametres!$D$3:$E$38,2,FALSE))</f>
        <v/>
      </c>
      <c r="K577" s="32" t="str">
        <f t="shared" si="24"/>
        <v xml:space="preserve"> </v>
      </c>
      <c r="L577" s="22"/>
      <c r="M577" s="27"/>
      <c r="N577" s="57">
        <f t="shared" si="25"/>
        <v>0</v>
      </c>
      <c r="O577" s="59">
        <f t="shared" si="26"/>
        <v>0</v>
      </c>
    </row>
    <row r="578" spans="1:15">
      <c r="A578" s="5">
        <v>575</v>
      </c>
      <c r="B578" s="18"/>
      <c r="C578" s="2"/>
      <c r="D578" s="3"/>
      <c r="E578" s="3"/>
      <c r="F578" s="14"/>
      <c r="G578" s="7"/>
      <c r="H578" s="8"/>
      <c r="I578" s="11"/>
      <c r="J578" s="31" t="str">
        <f>IF(I578="","",VLOOKUP(I578,parametres!$D$3:$E$38,2,FALSE))</f>
        <v/>
      </c>
      <c r="K578" s="32" t="str">
        <f t="shared" si="24"/>
        <v xml:space="preserve"> </v>
      </c>
      <c r="L578" s="22"/>
      <c r="M578" s="27"/>
      <c r="N578" s="57">
        <f t="shared" si="25"/>
        <v>0</v>
      </c>
      <c r="O578" s="59">
        <f t="shared" si="26"/>
        <v>0</v>
      </c>
    </row>
    <row r="579" spans="1:15">
      <c r="A579" s="9">
        <v>576</v>
      </c>
      <c r="B579" s="18"/>
      <c r="C579" s="2"/>
      <c r="D579" s="3"/>
      <c r="E579" s="3"/>
      <c r="F579" s="14"/>
      <c r="G579" s="7"/>
      <c r="H579" s="8"/>
      <c r="I579" s="11"/>
      <c r="J579" s="31" t="str">
        <f>IF(I579="","",VLOOKUP(I579,parametres!$D$3:$E$38,2,FALSE))</f>
        <v/>
      </c>
      <c r="K579" s="32" t="str">
        <f t="shared" si="24"/>
        <v xml:space="preserve"> </v>
      </c>
      <c r="L579" s="22"/>
      <c r="M579" s="27"/>
      <c r="N579" s="57">
        <f t="shared" si="25"/>
        <v>0</v>
      </c>
      <c r="O579" s="59">
        <f t="shared" si="26"/>
        <v>0</v>
      </c>
    </row>
    <row r="580" spans="1:15">
      <c r="A580" s="5">
        <v>577</v>
      </c>
      <c r="B580" s="18"/>
      <c r="C580" s="2"/>
      <c r="D580" s="3"/>
      <c r="E580" s="3"/>
      <c r="F580" s="14"/>
      <c r="G580" s="7"/>
      <c r="H580" s="8"/>
      <c r="I580" s="11"/>
      <c r="J580" s="31" t="str">
        <f>IF(I580="","",VLOOKUP(I580,parametres!$D$3:$E$38,2,FALSE))</f>
        <v/>
      </c>
      <c r="K580" s="32" t="str">
        <f t="shared" si="24"/>
        <v xml:space="preserve"> </v>
      </c>
      <c r="L580" s="22"/>
      <c r="M580" s="27"/>
      <c r="N580" s="57">
        <f t="shared" si="25"/>
        <v>0</v>
      </c>
      <c r="O580" s="59">
        <f t="shared" si="26"/>
        <v>0</v>
      </c>
    </row>
    <row r="581" spans="1:15">
      <c r="A581" s="9">
        <v>578</v>
      </c>
      <c r="B581" s="18"/>
      <c r="C581" s="2"/>
      <c r="D581" s="3"/>
      <c r="E581" s="3"/>
      <c r="F581" s="14"/>
      <c r="G581" s="7"/>
      <c r="H581" s="8"/>
      <c r="I581" s="11"/>
      <c r="J581" s="31" t="str">
        <f>IF(I581="","",VLOOKUP(I581,parametres!$D$3:$E$38,2,FALSE))</f>
        <v/>
      </c>
      <c r="K581" s="32" t="str">
        <f t="shared" ref="K581:K644" si="27">IF(ISBLANK(I581)," ","pl.")</f>
        <v xml:space="preserve"> </v>
      </c>
      <c r="L581" s="22"/>
      <c r="M581" s="27"/>
      <c r="N581" s="57">
        <f t="shared" ref="N581:N644" si="28">D581-C581</f>
        <v>0</v>
      </c>
      <c r="O581" s="59">
        <f t="shared" ref="O581:O644" si="29">N581*$O$3*F581</f>
        <v>0</v>
      </c>
    </row>
    <row r="582" spans="1:15">
      <c r="A582" s="5">
        <v>579</v>
      </c>
      <c r="B582" s="18"/>
      <c r="C582" s="2"/>
      <c r="D582" s="3"/>
      <c r="E582" s="3"/>
      <c r="F582" s="14"/>
      <c r="G582" s="7"/>
      <c r="H582" s="8"/>
      <c r="I582" s="11"/>
      <c r="J582" s="31" t="str">
        <f>IF(I582="","",VLOOKUP(I582,parametres!$D$3:$E$38,2,FALSE))</f>
        <v/>
      </c>
      <c r="K582" s="32" t="str">
        <f t="shared" si="27"/>
        <v xml:space="preserve"> </v>
      </c>
      <c r="L582" s="22"/>
      <c r="M582" s="27"/>
      <c r="N582" s="57">
        <f t="shared" si="28"/>
        <v>0</v>
      </c>
      <c r="O582" s="59">
        <f t="shared" si="29"/>
        <v>0</v>
      </c>
    </row>
    <row r="583" spans="1:15">
      <c r="A583" s="9">
        <v>580</v>
      </c>
      <c r="B583" s="18"/>
      <c r="C583" s="2"/>
      <c r="D583" s="3"/>
      <c r="E583" s="3"/>
      <c r="F583" s="14"/>
      <c r="G583" s="7"/>
      <c r="H583" s="8"/>
      <c r="I583" s="11"/>
      <c r="J583" s="31" t="str">
        <f>IF(I583="","",VLOOKUP(I583,parametres!$D$3:$E$38,2,FALSE))</f>
        <v/>
      </c>
      <c r="K583" s="32" t="str">
        <f t="shared" si="27"/>
        <v xml:space="preserve"> </v>
      </c>
      <c r="L583" s="22"/>
      <c r="M583" s="27"/>
      <c r="N583" s="57">
        <f t="shared" si="28"/>
        <v>0</v>
      </c>
      <c r="O583" s="59">
        <f t="shared" si="29"/>
        <v>0</v>
      </c>
    </row>
    <row r="584" spans="1:15">
      <c r="A584" s="5">
        <v>581</v>
      </c>
      <c r="B584" s="18"/>
      <c r="C584" s="2"/>
      <c r="D584" s="3"/>
      <c r="E584" s="3"/>
      <c r="F584" s="14"/>
      <c r="G584" s="7"/>
      <c r="H584" s="8"/>
      <c r="I584" s="11"/>
      <c r="J584" s="31" t="str">
        <f>IF(I584="","",VLOOKUP(I584,parametres!$D$3:$E$38,2,FALSE))</f>
        <v/>
      </c>
      <c r="K584" s="32" t="str">
        <f t="shared" si="27"/>
        <v xml:space="preserve"> </v>
      </c>
      <c r="L584" s="22"/>
      <c r="M584" s="27"/>
      <c r="N584" s="57">
        <f t="shared" si="28"/>
        <v>0</v>
      </c>
      <c r="O584" s="59">
        <f t="shared" si="29"/>
        <v>0</v>
      </c>
    </row>
    <row r="585" spans="1:15">
      <c r="A585" s="9">
        <v>582</v>
      </c>
      <c r="B585" s="18"/>
      <c r="C585" s="2"/>
      <c r="D585" s="3"/>
      <c r="E585" s="3"/>
      <c r="F585" s="14"/>
      <c r="G585" s="7"/>
      <c r="H585" s="8"/>
      <c r="I585" s="11"/>
      <c r="J585" s="31" t="str">
        <f>IF(I585="","",VLOOKUP(I585,parametres!$D$3:$E$38,2,FALSE))</f>
        <v/>
      </c>
      <c r="K585" s="32" t="str">
        <f t="shared" si="27"/>
        <v xml:space="preserve"> </v>
      </c>
      <c r="L585" s="22"/>
      <c r="M585" s="27"/>
      <c r="N585" s="57">
        <f t="shared" si="28"/>
        <v>0</v>
      </c>
      <c r="O585" s="59">
        <f t="shared" si="29"/>
        <v>0</v>
      </c>
    </row>
    <row r="586" spans="1:15">
      <c r="A586" s="5">
        <v>583</v>
      </c>
      <c r="B586" s="18"/>
      <c r="C586" s="2"/>
      <c r="D586" s="3"/>
      <c r="E586" s="3"/>
      <c r="F586" s="14"/>
      <c r="G586" s="7"/>
      <c r="H586" s="8"/>
      <c r="I586" s="11"/>
      <c r="J586" s="31" t="str">
        <f>IF(I586="","",VLOOKUP(I586,parametres!$D$3:$E$38,2,FALSE))</f>
        <v/>
      </c>
      <c r="K586" s="32" t="str">
        <f t="shared" si="27"/>
        <v xml:space="preserve"> </v>
      </c>
      <c r="L586" s="22"/>
      <c r="M586" s="27"/>
      <c r="N586" s="57">
        <f t="shared" si="28"/>
        <v>0</v>
      </c>
      <c r="O586" s="59">
        <f t="shared" si="29"/>
        <v>0</v>
      </c>
    </row>
    <row r="587" spans="1:15">
      <c r="A587" s="9">
        <v>584</v>
      </c>
      <c r="B587" s="18"/>
      <c r="C587" s="2"/>
      <c r="D587" s="3"/>
      <c r="E587" s="3"/>
      <c r="F587" s="14"/>
      <c r="G587" s="7"/>
      <c r="H587" s="8"/>
      <c r="I587" s="11"/>
      <c r="J587" s="31" t="str">
        <f>IF(I587="","",VLOOKUP(I587,parametres!$D$3:$E$38,2,FALSE))</f>
        <v/>
      </c>
      <c r="K587" s="32" t="str">
        <f t="shared" si="27"/>
        <v xml:space="preserve"> </v>
      </c>
      <c r="L587" s="22"/>
      <c r="M587" s="27"/>
      <c r="N587" s="57">
        <f t="shared" si="28"/>
        <v>0</v>
      </c>
      <c r="O587" s="59">
        <f t="shared" si="29"/>
        <v>0</v>
      </c>
    </row>
    <row r="588" spans="1:15">
      <c r="A588" s="5">
        <v>585</v>
      </c>
      <c r="B588" s="18"/>
      <c r="C588" s="2"/>
      <c r="D588" s="3"/>
      <c r="E588" s="3"/>
      <c r="F588" s="14"/>
      <c r="G588" s="7"/>
      <c r="H588" s="8"/>
      <c r="I588" s="11"/>
      <c r="J588" s="31" t="str">
        <f>IF(I588="","",VLOOKUP(I588,parametres!$D$3:$E$38,2,FALSE))</f>
        <v/>
      </c>
      <c r="K588" s="32" t="str">
        <f t="shared" si="27"/>
        <v xml:space="preserve"> </v>
      </c>
      <c r="L588" s="22"/>
      <c r="M588" s="27"/>
      <c r="N588" s="57">
        <f t="shared" si="28"/>
        <v>0</v>
      </c>
      <c r="O588" s="59">
        <f t="shared" si="29"/>
        <v>0</v>
      </c>
    </row>
    <row r="589" spans="1:15">
      <c r="A589" s="9">
        <v>586</v>
      </c>
      <c r="B589" s="18"/>
      <c r="C589" s="2"/>
      <c r="D589" s="3"/>
      <c r="E589" s="3"/>
      <c r="F589" s="14"/>
      <c r="G589" s="7"/>
      <c r="H589" s="8"/>
      <c r="I589" s="11"/>
      <c r="J589" s="31" t="str">
        <f>IF(I589="","",VLOOKUP(I589,parametres!$D$3:$E$38,2,FALSE))</f>
        <v/>
      </c>
      <c r="K589" s="32" t="str">
        <f t="shared" si="27"/>
        <v xml:space="preserve"> </v>
      </c>
      <c r="L589" s="22"/>
      <c r="M589" s="27"/>
      <c r="N589" s="57">
        <f t="shared" si="28"/>
        <v>0</v>
      </c>
      <c r="O589" s="59">
        <f t="shared" si="29"/>
        <v>0</v>
      </c>
    </row>
    <row r="590" spans="1:15">
      <c r="A590" s="5">
        <v>587</v>
      </c>
      <c r="B590" s="18"/>
      <c r="C590" s="2"/>
      <c r="D590" s="3"/>
      <c r="E590" s="3"/>
      <c r="F590" s="14"/>
      <c r="G590" s="7"/>
      <c r="H590" s="8"/>
      <c r="I590" s="11"/>
      <c r="J590" s="31" t="str">
        <f>IF(I590="","",VLOOKUP(I590,parametres!$D$3:$E$38,2,FALSE))</f>
        <v/>
      </c>
      <c r="K590" s="32" t="str">
        <f t="shared" si="27"/>
        <v xml:space="preserve"> </v>
      </c>
      <c r="L590" s="22"/>
      <c r="M590" s="27"/>
      <c r="N590" s="57">
        <f t="shared" si="28"/>
        <v>0</v>
      </c>
      <c r="O590" s="59">
        <f t="shared" si="29"/>
        <v>0</v>
      </c>
    </row>
    <row r="591" spans="1:15">
      <c r="A591" s="9">
        <v>588</v>
      </c>
      <c r="B591" s="18"/>
      <c r="C591" s="2"/>
      <c r="D591" s="3"/>
      <c r="E591" s="3"/>
      <c r="F591" s="14"/>
      <c r="G591" s="7"/>
      <c r="H591" s="8"/>
      <c r="I591" s="11"/>
      <c r="J591" s="31" t="str">
        <f>IF(I591="","",VLOOKUP(I591,parametres!$D$3:$E$38,2,FALSE))</f>
        <v/>
      </c>
      <c r="K591" s="32" t="str">
        <f t="shared" si="27"/>
        <v xml:space="preserve"> </v>
      </c>
      <c r="L591" s="22"/>
      <c r="M591" s="27"/>
      <c r="N591" s="57">
        <f t="shared" si="28"/>
        <v>0</v>
      </c>
      <c r="O591" s="59">
        <f t="shared" si="29"/>
        <v>0</v>
      </c>
    </row>
    <row r="592" spans="1:15">
      <c r="A592" s="5">
        <v>589</v>
      </c>
      <c r="B592" s="18"/>
      <c r="C592" s="2"/>
      <c r="D592" s="3"/>
      <c r="E592" s="3"/>
      <c r="F592" s="14"/>
      <c r="G592" s="7"/>
      <c r="H592" s="8"/>
      <c r="I592" s="11"/>
      <c r="J592" s="31" t="str">
        <f>IF(I592="","",VLOOKUP(I592,parametres!$D$3:$E$38,2,FALSE))</f>
        <v/>
      </c>
      <c r="K592" s="32" t="str">
        <f t="shared" si="27"/>
        <v xml:space="preserve"> </v>
      </c>
      <c r="L592" s="22"/>
      <c r="M592" s="27"/>
      <c r="N592" s="57">
        <f t="shared" si="28"/>
        <v>0</v>
      </c>
      <c r="O592" s="59">
        <f t="shared" si="29"/>
        <v>0</v>
      </c>
    </row>
    <row r="593" spans="1:15">
      <c r="A593" s="9">
        <v>590</v>
      </c>
      <c r="B593" s="18"/>
      <c r="C593" s="2"/>
      <c r="D593" s="3"/>
      <c r="E593" s="3"/>
      <c r="F593" s="14"/>
      <c r="G593" s="7"/>
      <c r="H593" s="8"/>
      <c r="I593" s="11"/>
      <c r="J593" s="31" t="str">
        <f>IF(I593="","",VLOOKUP(I593,parametres!$D$3:$E$38,2,FALSE))</f>
        <v/>
      </c>
      <c r="K593" s="32" t="str">
        <f t="shared" si="27"/>
        <v xml:space="preserve"> </v>
      </c>
      <c r="L593" s="22"/>
      <c r="M593" s="27"/>
      <c r="N593" s="57">
        <f t="shared" si="28"/>
        <v>0</v>
      </c>
      <c r="O593" s="59">
        <f t="shared" si="29"/>
        <v>0</v>
      </c>
    </row>
    <row r="594" spans="1:15">
      <c r="A594" s="5">
        <v>591</v>
      </c>
      <c r="B594" s="18"/>
      <c r="C594" s="2"/>
      <c r="D594" s="3"/>
      <c r="E594" s="3"/>
      <c r="F594" s="14"/>
      <c r="G594" s="7"/>
      <c r="H594" s="8"/>
      <c r="I594" s="11"/>
      <c r="J594" s="31" t="str">
        <f>IF(I594="","",VLOOKUP(I594,parametres!$D$3:$E$38,2,FALSE))</f>
        <v/>
      </c>
      <c r="K594" s="32" t="str">
        <f t="shared" si="27"/>
        <v xml:space="preserve"> </v>
      </c>
      <c r="L594" s="22"/>
      <c r="M594" s="27"/>
      <c r="N594" s="57">
        <f t="shared" si="28"/>
        <v>0</v>
      </c>
      <c r="O594" s="59">
        <f t="shared" si="29"/>
        <v>0</v>
      </c>
    </row>
    <row r="595" spans="1:15">
      <c r="A595" s="9">
        <v>592</v>
      </c>
      <c r="B595" s="18"/>
      <c r="C595" s="2"/>
      <c r="D595" s="3"/>
      <c r="E595" s="3"/>
      <c r="F595" s="14"/>
      <c r="G595" s="7"/>
      <c r="H595" s="8"/>
      <c r="I595" s="11"/>
      <c r="J595" s="31" t="str">
        <f>IF(I595="","",VLOOKUP(I595,parametres!$D$3:$E$38,2,FALSE))</f>
        <v/>
      </c>
      <c r="K595" s="32" t="str">
        <f t="shared" si="27"/>
        <v xml:space="preserve"> </v>
      </c>
      <c r="L595" s="22"/>
      <c r="M595" s="27"/>
      <c r="N595" s="57">
        <f t="shared" si="28"/>
        <v>0</v>
      </c>
      <c r="O595" s="59">
        <f t="shared" si="29"/>
        <v>0</v>
      </c>
    </row>
    <row r="596" spans="1:15">
      <c r="A596" s="5">
        <v>593</v>
      </c>
      <c r="B596" s="18"/>
      <c r="C596" s="2"/>
      <c r="D596" s="3"/>
      <c r="E596" s="3"/>
      <c r="F596" s="14"/>
      <c r="G596" s="7"/>
      <c r="H596" s="8"/>
      <c r="I596" s="11"/>
      <c r="J596" s="31" t="str">
        <f>IF(I596="","",VLOOKUP(I596,parametres!$D$3:$E$38,2,FALSE))</f>
        <v/>
      </c>
      <c r="K596" s="32" t="str">
        <f t="shared" si="27"/>
        <v xml:space="preserve"> </v>
      </c>
      <c r="L596" s="22"/>
      <c r="M596" s="27"/>
      <c r="N596" s="57">
        <f t="shared" si="28"/>
        <v>0</v>
      </c>
      <c r="O596" s="59">
        <f t="shared" si="29"/>
        <v>0</v>
      </c>
    </row>
    <row r="597" spans="1:15">
      <c r="A597" s="9">
        <v>594</v>
      </c>
      <c r="B597" s="18"/>
      <c r="C597" s="2"/>
      <c r="D597" s="3"/>
      <c r="E597" s="3"/>
      <c r="F597" s="14"/>
      <c r="G597" s="7"/>
      <c r="H597" s="8"/>
      <c r="I597" s="11"/>
      <c r="J597" s="31" t="str">
        <f>IF(I597="","",VLOOKUP(I597,parametres!$D$3:$E$38,2,FALSE))</f>
        <v/>
      </c>
      <c r="K597" s="32" t="str">
        <f t="shared" si="27"/>
        <v xml:space="preserve"> </v>
      </c>
      <c r="L597" s="22"/>
      <c r="M597" s="27"/>
      <c r="N597" s="57">
        <f t="shared" si="28"/>
        <v>0</v>
      </c>
      <c r="O597" s="59">
        <f t="shared" si="29"/>
        <v>0</v>
      </c>
    </row>
    <row r="598" spans="1:15">
      <c r="A598" s="5">
        <v>595</v>
      </c>
      <c r="B598" s="18"/>
      <c r="C598" s="2"/>
      <c r="D598" s="3"/>
      <c r="E598" s="3"/>
      <c r="F598" s="14"/>
      <c r="G598" s="7"/>
      <c r="H598" s="8"/>
      <c r="I598" s="11"/>
      <c r="J598" s="31" t="str">
        <f>IF(I598="","",VLOOKUP(I598,parametres!$D$3:$E$38,2,FALSE))</f>
        <v/>
      </c>
      <c r="K598" s="32" t="str">
        <f t="shared" si="27"/>
        <v xml:space="preserve"> </v>
      </c>
      <c r="L598" s="22"/>
      <c r="M598" s="27"/>
      <c r="N598" s="57">
        <f t="shared" si="28"/>
        <v>0</v>
      </c>
      <c r="O598" s="59">
        <f t="shared" si="29"/>
        <v>0</v>
      </c>
    </row>
    <row r="599" spans="1:15">
      <c r="A599" s="9">
        <v>596</v>
      </c>
      <c r="B599" s="18"/>
      <c r="C599" s="2"/>
      <c r="D599" s="3"/>
      <c r="E599" s="3"/>
      <c r="F599" s="14"/>
      <c r="G599" s="7"/>
      <c r="H599" s="8"/>
      <c r="I599" s="11"/>
      <c r="J599" s="31" t="str">
        <f>IF(I599="","",VLOOKUP(I599,parametres!$D$3:$E$38,2,FALSE))</f>
        <v/>
      </c>
      <c r="K599" s="32" t="str">
        <f t="shared" si="27"/>
        <v xml:space="preserve"> </v>
      </c>
      <c r="L599" s="22"/>
      <c r="M599" s="27"/>
      <c r="N599" s="57">
        <f t="shared" si="28"/>
        <v>0</v>
      </c>
      <c r="O599" s="59">
        <f t="shared" si="29"/>
        <v>0</v>
      </c>
    </row>
    <row r="600" spans="1:15">
      <c r="A600" s="5">
        <v>597</v>
      </c>
      <c r="B600" s="18"/>
      <c r="C600" s="2"/>
      <c r="D600" s="3"/>
      <c r="E600" s="3"/>
      <c r="F600" s="14"/>
      <c r="G600" s="7"/>
      <c r="H600" s="8"/>
      <c r="I600" s="11"/>
      <c r="J600" s="31" t="str">
        <f>IF(I600="","",VLOOKUP(I600,parametres!$D$3:$E$38,2,FALSE))</f>
        <v/>
      </c>
      <c r="K600" s="32" t="str">
        <f t="shared" si="27"/>
        <v xml:space="preserve"> </v>
      </c>
      <c r="L600" s="22"/>
      <c r="M600" s="27"/>
      <c r="N600" s="57">
        <f t="shared" si="28"/>
        <v>0</v>
      </c>
      <c r="O600" s="59">
        <f t="shared" si="29"/>
        <v>0</v>
      </c>
    </row>
    <row r="601" spans="1:15">
      <c r="A601" s="9">
        <v>598</v>
      </c>
      <c r="B601" s="18"/>
      <c r="C601" s="2"/>
      <c r="D601" s="3"/>
      <c r="E601" s="3"/>
      <c r="F601" s="14"/>
      <c r="G601" s="7"/>
      <c r="H601" s="8"/>
      <c r="I601" s="11"/>
      <c r="J601" s="31" t="str">
        <f>IF(I601="","",VLOOKUP(I601,parametres!$D$3:$E$38,2,FALSE))</f>
        <v/>
      </c>
      <c r="K601" s="32" t="str">
        <f t="shared" si="27"/>
        <v xml:space="preserve"> </v>
      </c>
      <c r="L601" s="22"/>
      <c r="M601" s="27"/>
      <c r="N601" s="57">
        <f t="shared" si="28"/>
        <v>0</v>
      </c>
      <c r="O601" s="59">
        <f t="shared" si="29"/>
        <v>0</v>
      </c>
    </row>
    <row r="602" spans="1:15">
      <c r="A602" s="5">
        <v>599</v>
      </c>
      <c r="B602" s="18"/>
      <c r="C602" s="2"/>
      <c r="D602" s="3"/>
      <c r="E602" s="3"/>
      <c r="F602" s="14"/>
      <c r="G602" s="7"/>
      <c r="H602" s="8"/>
      <c r="I602" s="11"/>
      <c r="J602" s="31" t="str">
        <f>IF(I602="","",VLOOKUP(I602,parametres!$D$3:$E$38,2,FALSE))</f>
        <v/>
      </c>
      <c r="K602" s="32" t="str">
        <f t="shared" si="27"/>
        <v xml:space="preserve"> </v>
      </c>
      <c r="L602" s="22"/>
      <c r="M602" s="27"/>
      <c r="N602" s="57">
        <f t="shared" si="28"/>
        <v>0</v>
      </c>
      <c r="O602" s="59">
        <f t="shared" si="29"/>
        <v>0</v>
      </c>
    </row>
    <row r="603" spans="1:15">
      <c r="A603" s="9">
        <v>600</v>
      </c>
      <c r="B603" s="18"/>
      <c r="C603" s="2"/>
      <c r="D603" s="3"/>
      <c r="E603" s="3"/>
      <c r="F603" s="14"/>
      <c r="G603" s="7"/>
      <c r="H603" s="8"/>
      <c r="I603" s="11"/>
      <c r="J603" s="31" t="str">
        <f>IF(I603="","",VLOOKUP(I603,parametres!$D$3:$E$38,2,FALSE))</f>
        <v/>
      </c>
      <c r="K603" s="32" t="str">
        <f t="shared" si="27"/>
        <v xml:space="preserve"> </v>
      </c>
      <c r="L603" s="22"/>
      <c r="M603" s="27"/>
      <c r="N603" s="57">
        <f t="shared" si="28"/>
        <v>0</v>
      </c>
      <c r="O603" s="59">
        <f t="shared" si="29"/>
        <v>0</v>
      </c>
    </row>
    <row r="604" spans="1:15">
      <c r="A604" s="5">
        <v>601</v>
      </c>
      <c r="B604" s="18"/>
      <c r="C604" s="2"/>
      <c r="D604" s="3"/>
      <c r="E604" s="3"/>
      <c r="F604" s="14"/>
      <c r="G604" s="7"/>
      <c r="H604" s="8"/>
      <c r="I604" s="11"/>
      <c r="J604" s="31" t="str">
        <f>IF(I604="","",VLOOKUP(I604,parametres!$D$3:$E$38,2,FALSE))</f>
        <v/>
      </c>
      <c r="K604" s="32" t="str">
        <f t="shared" si="27"/>
        <v xml:space="preserve"> </v>
      </c>
      <c r="L604" s="22"/>
      <c r="M604" s="27"/>
      <c r="N604" s="57">
        <f t="shared" si="28"/>
        <v>0</v>
      </c>
      <c r="O604" s="59">
        <f t="shared" si="29"/>
        <v>0</v>
      </c>
    </row>
    <row r="605" spans="1:15">
      <c r="A605" s="9">
        <v>602</v>
      </c>
      <c r="B605" s="18"/>
      <c r="C605" s="2"/>
      <c r="D605" s="3"/>
      <c r="E605" s="3"/>
      <c r="F605" s="14"/>
      <c r="G605" s="7"/>
      <c r="H605" s="8"/>
      <c r="I605" s="11"/>
      <c r="J605" s="31" t="str">
        <f>IF(I605="","",VLOOKUP(I605,parametres!$D$3:$E$38,2,FALSE))</f>
        <v/>
      </c>
      <c r="K605" s="32" t="str">
        <f t="shared" si="27"/>
        <v xml:space="preserve"> </v>
      </c>
      <c r="L605" s="22"/>
      <c r="M605" s="27"/>
      <c r="N605" s="57">
        <f t="shared" si="28"/>
        <v>0</v>
      </c>
      <c r="O605" s="59">
        <f t="shared" si="29"/>
        <v>0</v>
      </c>
    </row>
    <row r="606" spans="1:15">
      <c r="A606" s="5">
        <v>603</v>
      </c>
      <c r="B606" s="18"/>
      <c r="C606" s="2"/>
      <c r="D606" s="3"/>
      <c r="E606" s="3"/>
      <c r="F606" s="14"/>
      <c r="G606" s="7"/>
      <c r="H606" s="8"/>
      <c r="I606" s="11"/>
      <c r="J606" s="31" t="str">
        <f>IF(I606="","",VLOOKUP(I606,parametres!$D$3:$E$38,2,FALSE))</f>
        <v/>
      </c>
      <c r="K606" s="32" t="str">
        <f t="shared" si="27"/>
        <v xml:space="preserve"> </v>
      </c>
      <c r="L606" s="22"/>
      <c r="M606" s="27"/>
      <c r="N606" s="57">
        <f t="shared" si="28"/>
        <v>0</v>
      </c>
      <c r="O606" s="59">
        <f t="shared" si="29"/>
        <v>0</v>
      </c>
    </row>
    <row r="607" spans="1:15">
      <c r="A607" s="9">
        <v>604</v>
      </c>
      <c r="B607" s="18"/>
      <c r="C607" s="2"/>
      <c r="D607" s="3"/>
      <c r="E607" s="3"/>
      <c r="F607" s="14"/>
      <c r="G607" s="7"/>
      <c r="H607" s="8"/>
      <c r="I607" s="11"/>
      <c r="J607" s="31" t="str">
        <f>IF(I607="","",VLOOKUP(I607,parametres!$D$3:$E$38,2,FALSE))</f>
        <v/>
      </c>
      <c r="K607" s="32" t="str">
        <f t="shared" si="27"/>
        <v xml:space="preserve"> </v>
      </c>
      <c r="L607" s="22"/>
      <c r="M607" s="27"/>
      <c r="N607" s="57">
        <f t="shared" si="28"/>
        <v>0</v>
      </c>
      <c r="O607" s="59">
        <f t="shared" si="29"/>
        <v>0</v>
      </c>
    </row>
    <row r="608" spans="1:15">
      <c r="A608" s="5">
        <v>605</v>
      </c>
      <c r="B608" s="18"/>
      <c r="C608" s="2"/>
      <c r="D608" s="3"/>
      <c r="E608" s="3"/>
      <c r="F608" s="14"/>
      <c r="G608" s="7"/>
      <c r="H608" s="8"/>
      <c r="I608" s="11"/>
      <c r="J608" s="31" t="str">
        <f>IF(I608="","",VLOOKUP(I608,parametres!$D$3:$E$38,2,FALSE))</f>
        <v/>
      </c>
      <c r="K608" s="32" t="str">
        <f t="shared" si="27"/>
        <v xml:space="preserve"> </v>
      </c>
      <c r="L608" s="22"/>
      <c r="M608" s="27"/>
      <c r="N608" s="57">
        <f t="shared" si="28"/>
        <v>0</v>
      </c>
      <c r="O608" s="59">
        <f t="shared" si="29"/>
        <v>0</v>
      </c>
    </row>
    <row r="609" spans="1:15">
      <c r="A609" s="9">
        <v>606</v>
      </c>
      <c r="B609" s="18"/>
      <c r="C609" s="2"/>
      <c r="D609" s="3"/>
      <c r="E609" s="3"/>
      <c r="F609" s="14"/>
      <c r="G609" s="7"/>
      <c r="H609" s="8"/>
      <c r="I609" s="11"/>
      <c r="J609" s="31" t="str">
        <f>IF(I609="","",VLOOKUP(I609,parametres!$D$3:$E$38,2,FALSE))</f>
        <v/>
      </c>
      <c r="K609" s="32" t="str">
        <f t="shared" si="27"/>
        <v xml:space="preserve"> </v>
      </c>
      <c r="L609" s="22"/>
      <c r="M609" s="27"/>
      <c r="N609" s="57">
        <f t="shared" si="28"/>
        <v>0</v>
      </c>
      <c r="O609" s="59">
        <f t="shared" si="29"/>
        <v>0</v>
      </c>
    </row>
    <row r="610" spans="1:15">
      <c r="A610" s="5">
        <v>607</v>
      </c>
      <c r="B610" s="18"/>
      <c r="C610" s="2"/>
      <c r="D610" s="3"/>
      <c r="E610" s="3"/>
      <c r="F610" s="14"/>
      <c r="G610" s="7"/>
      <c r="H610" s="8"/>
      <c r="I610" s="11"/>
      <c r="J610" s="31" t="str">
        <f>IF(I610="","",VLOOKUP(I610,parametres!$D$3:$E$38,2,FALSE))</f>
        <v/>
      </c>
      <c r="K610" s="32" t="str">
        <f t="shared" si="27"/>
        <v xml:space="preserve"> </v>
      </c>
      <c r="L610" s="22"/>
      <c r="M610" s="27"/>
      <c r="N610" s="57">
        <f t="shared" si="28"/>
        <v>0</v>
      </c>
      <c r="O610" s="59">
        <f t="shared" si="29"/>
        <v>0</v>
      </c>
    </row>
    <row r="611" spans="1:15">
      <c r="A611" s="9">
        <v>608</v>
      </c>
      <c r="B611" s="18"/>
      <c r="C611" s="2"/>
      <c r="D611" s="3"/>
      <c r="E611" s="3"/>
      <c r="F611" s="14"/>
      <c r="G611" s="7"/>
      <c r="H611" s="8"/>
      <c r="I611" s="11"/>
      <c r="J611" s="31" t="str">
        <f>IF(I611="","",VLOOKUP(I611,parametres!$D$3:$E$38,2,FALSE))</f>
        <v/>
      </c>
      <c r="K611" s="32" t="str">
        <f t="shared" si="27"/>
        <v xml:space="preserve"> </v>
      </c>
      <c r="L611" s="22"/>
      <c r="M611" s="27"/>
      <c r="N611" s="57">
        <f t="shared" si="28"/>
        <v>0</v>
      </c>
      <c r="O611" s="59">
        <f t="shared" si="29"/>
        <v>0</v>
      </c>
    </row>
    <row r="612" spans="1:15">
      <c r="A612" s="5">
        <v>609</v>
      </c>
      <c r="B612" s="18"/>
      <c r="C612" s="2"/>
      <c r="D612" s="3"/>
      <c r="E612" s="3"/>
      <c r="F612" s="14"/>
      <c r="G612" s="7"/>
      <c r="H612" s="8"/>
      <c r="I612" s="11"/>
      <c r="J612" s="31" t="str">
        <f>IF(I612="","",VLOOKUP(I612,parametres!$D$3:$E$38,2,FALSE))</f>
        <v/>
      </c>
      <c r="K612" s="32" t="str">
        <f t="shared" si="27"/>
        <v xml:space="preserve"> </v>
      </c>
      <c r="L612" s="22"/>
      <c r="M612" s="27"/>
      <c r="N612" s="57">
        <f t="shared" si="28"/>
        <v>0</v>
      </c>
      <c r="O612" s="59">
        <f t="shared" si="29"/>
        <v>0</v>
      </c>
    </row>
    <row r="613" spans="1:15">
      <c r="A613" s="9">
        <v>610</v>
      </c>
      <c r="B613" s="18"/>
      <c r="C613" s="2"/>
      <c r="D613" s="3"/>
      <c r="E613" s="3"/>
      <c r="F613" s="14"/>
      <c r="G613" s="7"/>
      <c r="H613" s="12"/>
      <c r="I613" s="11"/>
      <c r="J613" s="31" t="str">
        <f>IF(I613="","",VLOOKUP(I613,parametres!$D$3:$E$38,2,FALSE))</f>
        <v/>
      </c>
      <c r="K613" s="32" t="str">
        <f t="shared" si="27"/>
        <v xml:space="preserve"> </v>
      </c>
      <c r="L613" s="22"/>
      <c r="M613" s="27"/>
      <c r="N613" s="57">
        <f t="shared" si="28"/>
        <v>0</v>
      </c>
      <c r="O613" s="59">
        <f t="shared" si="29"/>
        <v>0</v>
      </c>
    </row>
    <row r="614" spans="1:15">
      <c r="A614" s="5">
        <v>611</v>
      </c>
      <c r="B614" s="18"/>
      <c r="C614" s="2"/>
      <c r="D614" s="3"/>
      <c r="E614" s="3"/>
      <c r="F614" s="14"/>
      <c r="G614" s="7"/>
      <c r="H614" s="12"/>
      <c r="I614" s="11"/>
      <c r="J614" s="31" t="str">
        <f>IF(I614="","",VLOOKUP(I614,parametres!$D$3:$E$38,2,FALSE))</f>
        <v/>
      </c>
      <c r="K614" s="32" t="str">
        <f t="shared" si="27"/>
        <v xml:space="preserve"> </v>
      </c>
      <c r="L614" s="22"/>
      <c r="M614" s="27"/>
      <c r="N614" s="57">
        <f t="shared" si="28"/>
        <v>0</v>
      </c>
      <c r="O614" s="59">
        <f t="shared" si="29"/>
        <v>0</v>
      </c>
    </row>
    <row r="615" spans="1:15">
      <c r="A615" s="9">
        <v>612</v>
      </c>
      <c r="B615" s="18"/>
      <c r="C615" s="2"/>
      <c r="D615" s="3"/>
      <c r="E615" s="3"/>
      <c r="F615" s="14"/>
      <c r="G615" s="7"/>
      <c r="H615" s="12"/>
      <c r="I615" s="11"/>
      <c r="J615" s="31" t="str">
        <f>IF(I615="","",VLOOKUP(I615,parametres!$D$3:$E$38,2,FALSE))</f>
        <v/>
      </c>
      <c r="K615" s="32" t="str">
        <f t="shared" si="27"/>
        <v xml:space="preserve"> </v>
      </c>
      <c r="L615" s="22"/>
      <c r="M615" s="27"/>
      <c r="N615" s="57">
        <f t="shared" si="28"/>
        <v>0</v>
      </c>
      <c r="O615" s="59">
        <f t="shared" si="29"/>
        <v>0</v>
      </c>
    </row>
    <row r="616" spans="1:15">
      <c r="A616" s="5">
        <v>613</v>
      </c>
      <c r="B616" s="18"/>
      <c r="C616" s="2"/>
      <c r="D616" s="3"/>
      <c r="E616" s="3"/>
      <c r="F616" s="14"/>
      <c r="G616" s="7"/>
      <c r="H616" s="12"/>
      <c r="I616" s="11"/>
      <c r="J616" s="31" t="str">
        <f>IF(I616="","",VLOOKUP(I616,parametres!$D$3:$E$38,2,FALSE))</f>
        <v/>
      </c>
      <c r="K616" s="32" t="str">
        <f t="shared" si="27"/>
        <v xml:space="preserve"> </v>
      </c>
      <c r="L616" s="22"/>
      <c r="M616" s="27"/>
      <c r="N616" s="57">
        <f t="shared" si="28"/>
        <v>0</v>
      </c>
      <c r="O616" s="59">
        <f t="shared" si="29"/>
        <v>0</v>
      </c>
    </row>
    <row r="617" spans="1:15">
      <c r="A617" s="9">
        <v>614</v>
      </c>
      <c r="B617" s="18"/>
      <c r="C617" s="2"/>
      <c r="D617" s="3"/>
      <c r="E617" s="3"/>
      <c r="F617" s="14"/>
      <c r="G617" s="7"/>
      <c r="H617" s="8"/>
      <c r="I617" s="11"/>
      <c r="J617" s="31" t="str">
        <f>IF(I617="","",VLOOKUP(I617,parametres!$D$3:$E$38,2,FALSE))</f>
        <v/>
      </c>
      <c r="K617" s="32" t="str">
        <f t="shared" si="27"/>
        <v xml:space="preserve"> </v>
      </c>
      <c r="L617" s="22"/>
      <c r="M617" s="27"/>
      <c r="N617" s="57">
        <f t="shared" si="28"/>
        <v>0</v>
      </c>
      <c r="O617" s="59">
        <f t="shared" si="29"/>
        <v>0</v>
      </c>
    </row>
    <row r="618" spans="1:15">
      <c r="A618" s="5">
        <v>615</v>
      </c>
      <c r="B618" s="18"/>
      <c r="C618" s="2"/>
      <c r="D618" s="3"/>
      <c r="E618" s="3"/>
      <c r="F618" s="14"/>
      <c r="G618" s="7"/>
      <c r="H618" s="8"/>
      <c r="I618" s="11"/>
      <c r="J618" s="31" t="str">
        <f>IF(I618="","",VLOOKUP(I618,parametres!$D$3:$E$38,2,FALSE))</f>
        <v/>
      </c>
      <c r="K618" s="32" t="str">
        <f t="shared" si="27"/>
        <v xml:space="preserve"> </v>
      </c>
      <c r="L618" s="22"/>
      <c r="M618" s="27"/>
      <c r="N618" s="57">
        <f t="shared" si="28"/>
        <v>0</v>
      </c>
      <c r="O618" s="59">
        <f t="shared" si="29"/>
        <v>0</v>
      </c>
    </row>
    <row r="619" spans="1:15">
      <c r="A619" s="9">
        <v>616</v>
      </c>
      <c r="B619" s="18"/>
      <c r="C619" s="2"/>
      <c r="D619" s="3"/>
      <c r="E619" s="3"/>
      <c r="F619" s="14"/>
      <c r="G619" s="7"/>
      <c r="H619" s="8"/>
      <c r="I619" s="11"/>
      <c r="J619" s="31" t="str">
        <f>IF(I619="","",VLOOKUP(I619,parametres!$D$3:$E$38,2,FALSE))</f>
        <v/>
      </c>
      <c r="K619" s="32" t="str">
        <f t="shared" si="27"/>
        <v xml:space="preserve"> </v>
      </c>
      <c r="L619" s="22"/>
      <c r="M619" s="27"/>
      <c r="N619" s="57">
        <f t="shared" si="28"/>
        <v>0</v>
      </c>
      <c r="O619" s="59">
        <f t="shared" si="29"/>
        <v>0</v>
      </c>
    </row>
    <row r="620" spans="1:15">
      <c r="A620" s="5">
        <v>617</v>
      </c>
      <c r="B620" s="18"/>
      <c r="C620" s="2"/>
      <c r="D620" s="3"/>
      <c r="E620" s="3"/>
      <c r="F620" s="14"/>
      <c r="G620" s="7"/>
      <c r="H620" s="8"/>
      <c r="I620" s="11"/>
      <c r="J620" s="31" t="str">
        <f>IF(I620="","",VLOOKUP(I620,parametres!$D$3:$E$38,2,FALSE))</f>
        <v/>
      </c>
      <c r="K620" s="32" t="str">
        <f t="shared" si="27"/>
        <v xml:space="preserve"> </v>
      </c>
      <c r="L620" s="22"/>
      <c r="M620" s="27"/>
      <c r="N620" s="57">
        <f t="shared" si="28"/>
        <v>0</v>
      </c>
      <c r="O620" s="59">
        <f t="shared" si="29"/>
        <v>0</v>
      </c>
    </row>
    <row r="621" spans="1:15">
      <c r="A621" s="9">
        <v>618</v>
      </c>
      <c r="B621" s="18"/>
      <c r="C621" s="2"/>
      <c r="D621" s="3"/>
      <c r="E621" s="3"/>
      <c r="F621" s="14"/>
      <c r="G621" s="7"/>
      <c r="H621" s="8"/>
      <c r="I621" s="11"/>
      <c r="J621" s="31" t="str">
        <f>IF(I621="","",VLOOKUP(I621,parametres!$D$3:$E$38,2,FALSE))</f>
        <v/>
      </c>
      <c r="K621" s="32" t="str">
        <f t="shared" si="27"/>
        <v xml:space="preserve"> </v>
      </c>
      <c r="L621" s="22"/>
      <c r="M621" s="27"/>
      <c r="N621" s="57">
        <f t="shared" si="28"/>
        <v>0</v>
      </c>
      <c r="O621" s="59">
        <f t="shared" si="29"/>
        <v>0</v>
      </c>
    </row>
    <row r="622" spans="1:15">
      <c r="A622" s="5">
        <v>619</v>
      </c>
      <c r="B622" s="18"/>
      <c r="C622" s="2"/>
      <c r="D622" s="3"/>
      <c r="E622" s="3"/>
      <c r="F622" s="14"/>
      <c r="G622" s="7"/>
      <c r="H622" s="8"/>
      <c r="I622" s="11"/>
      <c r="J622" s="31" t="str">
        <f>IF(I622="","",VLOOKUP(I622,parametres!$D$3:$E$38,2,FALSE))</f>
        <v/>
      </c>
      <c r="K622" s="32" t="str">
        <f t="shared" si="27"/>
        <v xml:space="preserve"> </v>
      </c>
      <c r="L622" s="22"/>
      <c r="M622" s="27"/>
      <c r="N622" s="57">
        <f t="shared" si="28"/>
        <v>0</v>
      </c>
      <c r="O622" s="59">
        <f t="shared" si="29"/>
        <v>0</v>
      </c>
    </row>
    <row r="623" spans="1:15">
      <c r="A623" s="9">
        <v>620</v>
      </c>
      <c r="B623" s="18"/>
      <c r="C623" s="2"/>
      <c r="D623" s="3"/>
      <c r="E623" s="3"/>
      <c r="F623" s="14"/>
      <c r="G623" s="7"/>
      <c r="H623" s="8"/>
      <c r="I623" s="11"/>
      <c r="J623" s="31" t="str">
        <f>IF(I623="","",VLOOKUP(I623,parametres!$D$3:$E$38,2,FALSE))</f>
        <v/>
      </c>
      <c r="K623" s="32" t="str">
        <f t="shared" si="27"/>
        <v xml:space="preserve"> </v>
      </c>
      <c r="L623" s="22"/>
      <c r="M623" s="27"/>
      <c r="N623" s="57">
        <f t="shared" si="28"/>
        <v>0</v>
      </c>
      <c r="O623" s="59">
        <f t="shared" si="29"/>
        <v>0</v>
      </c>
    </row>
    <row r="624" spans="1:15">
      <c r="A624" s="5">
        <v>621</v>
      </c>
      <c r="B624" s="18"/>
      <c r="C624" s="2"/>
      <c r="D624" s="3"/>
      <c r="E624" s="3"/>
      <c r="F624" s="14"/>
      <c r="G624" s="7"/>
      <c r="H624" s="8"/>
      <c r="I624" s="11"/>
      <c r="J624" s="31" t="str">
        <f>IF(I624="","",VLOOKUP(I624,parametres!$D$3:$E$38,2,FALSE))</f>
        <v/>
      </c>
      <c r="K624" s="32" t="str">
        <f t="shared" si="27"/>
        <v xml:space="preserve"> </v>
      </c>
      <c r="L624" s="22"/>
      <c r="M624" s="27"/>
      <c r="N624" s="57">
        <f t="shared" si="28"/>
        <v>0</v>
      </c>
      <c r="O624" s="59">
        <f t="shared" si="29"/>
        <v>0</v>
      </c>
    </row>
    <row r="625" spans="1:15">
      <c r="A625" s="9">
        <v>622</v>
      </c>
      <c r="B625" s="18"/>
      <c r="C625" s="2"/>
      <c r="D625" s="3"/>
      <c r="E625" s="3"/>
      <c r="F625" s="14"/>
      <c r="G625" s="7"/>
      <c r="H625" s="8"/>
      <c r="I625" s="11"/>
      <c r="J625" s="31" t="str">
        <f>IF(I625="","",VLOOKUP(I625,parametres!$D$3:$E$38,2,FALSE))</f>
        <v/>
      </c>
      <c r="K625" s="32" t="str">
        <f t="shared" si="27"/>
        <v xml:space="preserve"> </v>
      </c>
      <c r="L625" s="22"/>
      <c r="M625" s="27"/>
      <c r="N625" s="57">
        <f t="shared" si="28"/>
        <v>0</v>
      </c>
      <c r="O625" s="59">
        <f t="shared" si="29"/>
        <v>0</v>
      </c>
    </row>
    <row r="626" spans="1:15">
      <c r="A626" s="5">
        <v>623</v>
      </c>
      <c r="B626" s="18"/>
      <c r="C626" s="2"/>
      <c r="D626" s="3"/>
      <c r="E626" s="3"/>
      <c r="F626" s="14"/>
      <c r="G626" s="7"/>
      <c r="H626" s="8"/>
      <c r="I626" s="11"/>
      <c r="J626" s="31" t="str">
        <f>IF(I626="","",VLOOKUP(I626,parametres!$D$3:$E$38,2,FALSE))</f>
        <v/>
      </c>
      <c r="K626" s="32" t="str">
        <f t="shared" si="27"/>
        <v xml:space="preserve"> </v>
      </c>
      <c r="L626" s="22"/>
      <c r="M626" s="27"/>
      <c r="N626" s="57">
        <f t="shared" si="28"/>
        <v>0</v>
      </c>
      <c r="O626" s="59">
        <f t="shared" si="29"/>
        <v>0</v>
      </c>
    </row>
    <row r="627" spans="1:15">
      <c r="A627" s="9">
        <v>624</v>
      </c>
      <c r="B627" s="18"/>
      <c r="C627" s="2"/>
      <c r="D627" s="3"/>
      <c r="E627" s="3"/>
      <c r="F627" s="14"/>
      <c r="G627" s="7"/>
      <c r="H627" s="8"/>
      <c r="I627" s="11"/>
      <c r="J627" s="31" t="str">
        <f>IF(I627="","",VLOOKUP(I627,parametres!$D$3:$E$38,2,FALSE))</f>
        <v/>
      </c>
      <c r="K627" s="32" t="str">
        <f t="shared" si="27"/>
        <v xml:space="preserve"> </v>
      </c>
      <c r="L627" s="22"/>
      <c r="M627" s="27"/>
      <c r="N627" s="57">
        <f t="shared" si="28"/>
        <v>0</v>
      </c>
      <c r="O627" s="59">
        <f t="shared" si="29"/>
        <v>0</v>
      </c>
    </row>
    <row r="628" spans="1:15">
      <c r="A628" s="5">
        <v>625</v>
      </c>
      <c r="B628" s="18"/>
      <c r="C628" s="2"/>
      <c r="D628" s="3"/>
      <c r="E628" s="3"/>
      <c r="F628" s="14"/>
      <c r="G628" s="7"/>
      <c r="H628" s="8"/>
      <c r="I628" s="11"/>
      <c r="J628" s="31" t="str">
        <f>IF(I628="","",VLOOKUP(I628,parametres!$D$3:$E$38,2,FALSE))</f>
        <v/>
      </c>
      <c r="K628" s="32" t="str">
        <f t="shared" si="27"/>
        <v xml:space="preserve"> </v>
      </c>
      <c r="L628" s="22"/>
      <c r="M628" s="27"/>
      <c r="N628" s="57">
        <f t="shared" si="28"/>
        <v>0</v>
      </c>
      <c r="O628" s="59">
        <f t="shared" si="29"/>
        <v>0</v>
      </c>
    </row>
    <row r="629" spans="1:15">
      <c r="A629" s="9">
        <v>626</v>
      </c>
      <c r="B629" s="18"/>
      <c r="C629" s="2"/>
      <c r="D629" s="3"/>
      <c r="E629" s="3"/>
      <c r="F629" s="14"/>
      <c r="G629" s="7"/>
      <c r="H629" s="8"/>
      <c r="I629" s="11"/>
      <c r="J629" s="31" t="str">
        <f>IF(I629="","",VLOOKUP(I629,parametres!$D$3:$E$38,2,FALSE))</f>
        <v/>
      </c>
      <c r="K629" s="32" t="str">
        <f t="shared" si="27"/>
        <v xml:space="preserve"> </v>
      </c>
      <c r="L629" s="22"/>
      <c r="M629" s="27"/>
      <c r="N629" s="57">
        <f t="shared" si="28"/>
        <v>0</v>
      </c>
      <c r="O629" s="59">
        <f t="shared" si="29"/>
        <v>0</v>
      </c>
    </row>
    <row r="630" spans="1:15">
      <c r="A630" s="5">
        <v>627</v>
      </c>
      <c r="B630" s="18"/>
      <c r="C630" s="2"/>
      <c r="D630" s="3"/>
      <c r="E630" s="3"/>
      <c r="F630" s="14"/>
      <c r="G630" s="7"/>
      <c r="H630" s="8"/>
      <c r="I630" s="11"/>
      <c r="J630" s="31" t="str">
        <f>IF(I630="","",VLOOKUP(I630,parametres!$D$3:$E$38,2,FALSE))</f>
        <v/>
      </c>
      <c r="K630" s="32" t="str">
        <f t="shared" si="27"/>
        <v xml:space="preserve"> </v>
      </c>
      <c r="L630" s="22"/>
      <c r="M630" s="27"/>
      <c r="N630" s="57">
        <f t="shared" si="28"/>
        <v>0</v>
      </c>
      <c r="O630" s="59">
        <f t="shared" si="29"/>
        <v>0</v>
      </c>
    </row>
    <row r="631" spans="1:15">
      <c r="A631" s="9">
        <v>628</v>
      </c>
      <c r="B631" s="18"/>
      <c r="C631" s="2"/>
      <c r="D631" s="3"/>
      <c r="E631" s="3"/>
      <c r="F631" s="14"/>
      <c r="G631" s="7"/>
      <c r="H631" s="8"/>
      <c r="I631" s="11"/>
      <c r="J631" s="31" t="str">
        <f>IF(I631="","",VLOOKUP(I631,parametres!$D$3:$E$38,2,FALSE))</f>
        <v/>
      </c>
      <c r="K631" s="32" t="str">
        <f t="shared" si="27"/>
        <v xml:space="preserve"> </v>
      </c>
      <c r="L631" s="22"/>
      <c r="M631" s="27"/>
      <c r="N631" s="57">
        <f t="shared" si="28"/>
        <v>0</v>
      </c>
      <c r="O631" s="59">
        <f t="shared" si="29"/>
        <v>0</v>
      </c>
    </row>
    <row r="632" spans="1:15">
      <c r="A632" s="5">
        <v>629</v>
      </c>
      <c r="B632" s="18"/>
      <c r="C632" s="2"/>
      <c r="D632" s="3"/>
      <c r="E632" s="3"/>
      <c r="F632" s="14"/>
      <c r="G632" s="7"/>
      <c r="H632" s="8"/>
      <c r="I632" s="11"/>
      <c r="J632" s="31" t="str">
        <f>IF(I632="","",VLOOKUP(I632,parametres!$D$3:$E$38,2,FALSE))</f>
        <v/>
      </c>
      <c r="K632" s="32" t="str">
        <f t="shared" si="27"/>
        <v xml:space="preserve"> </v>
      </c>
      <c r="L632" s="22"/>
      <c r="M632" s="27"/>
      <c r="N632" s="57">
        <f t="shared" si="28"/>
        <v>0</v>
      </c>
      <c r="O632" s="59">
        <f t="shared" si="29"/>
        <v>0</v>
      </c>
    </row>
    <row r="633" spans="1:15">
      <c r="A633" s="9">
        <v>630</v>
      </c>
      <c r="B633" s="18"/>
      <c r="C633" s="2"/>
      <c r="D633" s="3"/>
      <c r="E633" s="3"/>
      <c r="F633" s="14"/>
      <c r="G633" s="7"/>
      <c r="H633" s="8"/>
      <c r="I633" s="11"/>
      <c r="J633" s="31" t="str">
        <f>IF(I633="","",VLOOKUP(I633,parametres!$D$3:$E$38,2,FALSE))</f>
        <v/>
      </c>
      <c r="K633" s="32" t="str">
        <f t="shared" si="27"/>
        <v xml:space="preserve"> </v>
      </c>
      <c r="L633" s="22"/>
      <c r="M633" s="27"/>
      <c r="N633" s="57">
        <f t="shared" si="28"/>
        <v>0</v>
      </c>
      <c r="O633" s="59">
        <f t="shared" si="29"/>
        <v>0</v>
      </c>
    </row>
    <row r="634" spans="1:15">
      <c r="A634" s="5">
        <v>631</v>
      </c>
      <c r="B634" s="18"/>
      <c r="C634" s="2"/>
      <c r="D634" s="3"/>
      <c r="E634" s="3"/>
      <c r="F634" s="14"/>
      <c r="G634" s="7"/>
      <c r="H634" s="8"/>
      <c r="I634" s="11"/>
      <c r="J634" s="31" t="str">
        <f>IF(I634="","",VLOOKUP(I634,parametres!$D$3:$E$38,2,FALSE))</f>
        <v/>
      </c>
      <c r="K634" s="32" t="str">
        <f t="shared" si="27"/>
        <v xml:space="preserve"> </v>
      </c>
      <c r="L634" s="22"/>
      <c r="M634" s="27"/>
      <c r="N634" s="57">
        <f t="shared" si="28"/>
        <v>0</v>
      </c>
      <c r="O634" s="59">
        <f t="shared" si="29"/>
        <v>0</v>
      </c>
    </row>
    <row r="635" spans="1:15">
      <c r="A635" s="9">
        <v>632</v>
      </c>
      <c r="B635" s="18"/>
      <c r="C635" s="2"/>
      <c r="D635" s="3"/>
      <c r="E635" s="3"/>
      <c r="F635" s="14"/>
      <c r="G635" s="7"/>
      <c r="H635" s="8"/>
      <c r="I635" s="11"/>
      <c r="J635" s="31" t="str">
        <f>IF(I635="","",VLOOKUP(I635,parametres!$D$3:$E$38,2,FALSE))</f>
        <v/>
      </c>
      <c r="K635" s="32" t="str">
        <f t="shared" si="27"/>
        <v xml:space="preserve"> </v>
      </c>
      <c r="L635" s="22"/>
      <c r="M635" s="27"/>
      <c r="N635" s="57">
        <f t="shared" si="28"/>
        <v>0</v>
      </c>
      <c r="O635" s="59">
        <f t="shared" si="29"/>
        <v>0</v>
      </c>
    </row>
    <row r="636" spans="1:15">
      <c r="A636" s="5">
        <v>633</v>
      </c>
      <c r="B636" s="18"/>
      <c r="C636" s="2"/>
      <c r="D636" s="3"/>
      <c r="E636" s="3"/>
      <c r="F636" s="14"/>
      <c r="G636" s="7"/>
      <c r="H636" s="8"/>
      <c r="I636" s="11"/>
      <c r="J636" s="31" t="str">
        <f>IF(I636="","",VLOOKUP(I636,parametres!$D$3:$E$38,2,FALSE))</f>
        <v/>
      </c>
      <c r="K636" s="32" t="str">
        <f t="shared" si="27"/>
        <v xml:space="preserve"> </v>
      </c>
      <c r="L636" s="22"/>
      <c r="M636" s="27"/>
      <c r="N636" s="57">
        <f t="shared" si="28"/>
        <v>0</v>
      </c>
      <c r="O636" s="59">
        <f t="shared" si="29"/>
        <v>0</v>
      </c>
    </row>
    <row r="637" spans="1:15">
      <c r="A637" s="9">
        <v>634</v>
      </c>
      <c r="B637" s="18"/>
      <c r="C637" s="2"/>
      <c r="D637" s="3"/>
      <c r="E637" s="3"/>
      <c r="F637" s="14"/>
      <c r="G637" s="7"/>
      <c r="H637" s="8"/>
      <c r="I637" s="11"/>
      <c r="J637" s="31" t="str">
        <f>IF(I637="","",VLOOKUP(I637,parametres!$D$3:$E$38,2,FALSE))</f>
        <v/>
      </c>
      <c r="K637" s="32" t="str">
        <f t="shared" si="27"/>
        <v xml:space="preserve"> </v>
      </c>
      <c r="L637" s="22"/>
      <c r="M637" s="27"/>
      <c r="N637" s="57">
        <f t="shared" si="28"/>
        <v>0</v>
      </c>
      <c r="O637" s="59">
        <f t="shared" si="29"/>
        <v>0</v>
      </c>
    </row>
    <row r="638" spans="1:15">
      <c r="A638" s="5">
        <v>635</v>
      </c>
      <c r="B638" s="18"/>
      <c r="C638" s="2"/>
      <c r="D638" s="3"/>
      <c r="E638" s="3"/>
      <c r="F638" s="14"/>
      <c r="G638" s="7"/>
      <c r="H638" s="8"/>
      <c r="I638" s="11"/>
      <c r="J638" s="31" t="str">
        <f>IF(I638="","",VLOOKUP(I638,parametres!$D$3:$E$38,2,FALSE))</f>
        <v/>
      </c>
      <c r="K638" s="32" t="str">
        <f t="shared" si="27"/>
        <v xml:space="preserve"> </v>
      </c>
      <c r="L638" s="22"/>
      <c r="M638" s="27"/>
      <c r="N638" s="57">
        <f t="shared" si="28"/>
        <v>0</v>
      </c>
      <c r="O638" s="59">
        <f t="shared" si="29"/>
        <v>0</v>
      </c>
    </row>
    <row r="639" spans="1:15">
      <c r="A639" s="9">
        <v>636</v>
      </c>
      <c r="B639" s="18"/>
      <c r="C639" s="2"/>
      <c r="D639" s="3"/>
      <c r="E639" s="3"/>
      <c r="F639" s="14"/>
      <c r="G639" s="7"/>
      <c r="H639" s="8"/>
      <c r="I639" s="11"/>
      <c r="J639" s="31" t="str">
        <f>IF(I639="","",VLOOKUP(I639,parametres!$D$3:$E$38,2,FALSE))</f>
        <v/>
      </c>
      <c r="K639" s="32" t="str">
        <f t="shared" si="27"/>
        <v xml:space="preserve"> </v>
      </c>
      <c r="L639" s="22"/>
      <c r="M639" s="27"/>
      <c r="N639" s="57">
        <f t="shared" si="28"/>
        <v>0</v>
      </c>
      <c r="O639" s="59">
        <f t="shared" si="29"/>
        <v>0</v>
      </c>
    </row>
    <row r="640" spans="1:15">
      <c r="A640" s="5">
        <v>637</v>
      </c>
      <c r="B640" s="18"/>
      <c r="C640" s="2"/>
      <c r="D640" s="3"/>
      <c r="E640" s="3"/>
      <c r="F640" s="14"/>
      <c r="G640" s="7"/>
      <c r="H640" s="8"/>
      <c r="I640" s="11"/>
      <c r="J640" s="31" t="str">
        <f>IF(I640="","",VLOOKUP(I640,parametres!$D$3:$E$38,2,FALSE))</f>
        <v/>
      </c>
      <c r="K640" s="32" t="str">
        <f t="shared" si="27"/>
        <v xml:space="preserve"> </v>
      </c>
      <c r="L640" s="22"/>
      <c r="M640" s="27"/>
      <c r="N640" s="57">
        <f t="shared" si="28"/>
        <v>0</v>
      </c>
      <c r="O640" s="59">
        <f t="shared" si="29"/>
        <v>0</v>
      </c>
    </row>
    <row r="641" spans="1:15">
      <c r="A641" s="9">
        <v>638</v>
      </c>
      <c r="B641" s="18"/>
      <c r="C641" s="2"/>
      <c r="D641" s="3"/>
      <c r="E641" s="3"/>
      <c r="F641" s="14"/>
      <c r="G641" s="7"/>
      <c r="H641" s="8"/>
      <c r="I641" s="11"/>
      <c r="J641" s="31" t="str">
        <f>IF(I641="","",VLOOKUP(I641,parametres!$D$3:$E$38,2,FALSE))</f>
        <v/>
      </c>
      <c r="K641" s="32" t="str">
        <f t="shared" si="27"/>
        <v xml:space="preserve"> </v>
      </c>
      <c r="L641" s="22"/>
      <c r="M641" s="27"/>
      <c r="N641" s="57">
        <f t="shared" si="28"/>
        <v>0</v>
      </c>
      <c r="O641" s="59">
        <f t="shared" si="29"/>
        <v>0</v>
      </c>
    </row>
    <row r="642" spans="1:15">
      <c r="A642" s="5">
        <v>639</v>
      </c>
      <c r="B642" s="18"/>
      <c r="C642" s="2"/>
      <c r="D642" s="3"/>
      <c r="E642" s="3"/>
      <c r="F642" s="14"/>
      <c r="G642" s="7"/>
      <c r="H642" s="8"/>
      <c r="I642" s="11"/>
      <c r="J642" s="31" t="str">
        <f>IF(I642="","",VLOOKUP(I642,parametres!$D$3:$E$38,2,FALSE))</f>
        <v/>
      </c>
      <c r="K642" s="32" t="str">
        <f t="shared" si="27"/>
        <v xml:space="preserve"> </v>
      </c>
      <c r="L642" s="22"/>
      <c r="M642" s="27"/>
      <c r="N642" s="57">
        <f t="shared" si="28"/>
        <v>0</v>
      </c>
      <c r="O642" s="59">
        <f t="shared" si="29"/>
        <v>0</v>
      </c>
    </row>
    <row r="643" spans="1:15">
      <c r="A643" s="9">
        <v>640</v>
      </c>
      <c r="B643" s="18"/>
      <c r="C643" s="2"/>
      <c r="D643" s="3"/>
      <c r="E643" s="3"/>
      <c r="F643" s="14"/>
      <c r="G643" s="7"/>
      <c r="H643" s="8"/>
      <c r="I643" s="11"/>
      <c r="J643" s="31" t="str">
        <f>IF(I643="","",VLOOKUP(I643,parametres!$D$3:$E$38,2,FALSE))</f>
        <v/>
      </c>
      <c r="K643" s="32" t="str">
        <f t="shared" si="27"/>
        <v xml:space="preserve"> </v>
      </c>
      <c r="L643" s="22"/>
      <c r="M643" s="27"/>
      <c r="N643" s="57">
        <f t="shared" si="28"/>
        <v>0</v>
      </c>
      <c r="O643" s="59">
        <f t="shared" si="29"/>
        <v>0</v>
      </c>
    </row>
    <row r="644" spans="1:15">
      <c r="A644" s="5">
        <v>641</v>
      </c>
      <c r="B644" s="18"/>
      <c r="C644" s="2"/>
      <c r="D644" s="3"/>
      <c r="E644" s="3"/>
      <c r="F644" s="14"/>
      <c r="G644" s="7"/>
      <c r="H644" s="8"/>
      <c r="I644" s="11"/>
      <c r="J644" s="31" t="str">
        <f>IF(I644="","",VLOOKUP(I644,parametres!$D$3:$E$38,2,FALSE))</f>
        <v/>
      </c>
      <c r="K644" s="32" t="str">
        <f t="shared" si="27"/>
        <v xml:space="preserve"> </v>
      </c>
      <c r="L644" s="22"/>
      <c r="M644" s="27"/>
      <c r="N644" s="57">
        <f t="shared" si="28"/>
        <v>0</v>
      </c>
      <c r="O644" s="59">
        <f t="shared" si="29"/>
        <v>0</v>
      </c>
    </row>
    <row r="645" spans="1:15">
      <c r="A645" s="9">
        <v>642</v>
      </c>
      <c r="B645" s="18"/>
      <c r="C645" s="2"/>
      <c r="D645" s="3"/>
      <c r="E645" s="3"/>
      <c r="F645" s="14"/>
      <c r="G645" s="7"/>
      <c r="H645" s="8"/>
      <c r="I645" s="11"/>
      <c r="J645" s="31" t="str">
        <f>IF(I645="","",VLOOKUP(I645,parametres!$D$3:$E$38,2,FALSE))</f>
        <v/>
      </c>
      <c r="K645" s="32" t="str">
        <f t="shared" ref="K645:K708" si="30">IF(ISBLANK(I645)," ","pl.")</f>
        <v xml:space="preserve"> </v>
      </c>
      <c r="L645" s="22"/>
      <c r="M645" s="27"/>
      <c r="N645" s="57">
        <f t="shared" ref="N645:N708" si="31">D645-C645</f>
        <v>0</v>
      </c>
      <c r="O645" s="59">
        <f t="shared" ref="O645:O708" si="32">N645*$O$3*F645</f>
        <v>0</v>
      </c>
    </row>
    <row r="646" spans="1:15">
      <c r="A646" s="5">
        <v>643</v>
      </c>
      <c r="B646" s="18"/>
      <c r="C646" s="2"/>
      <c r="D646" s="3"/>
      <c r="E646" s="3"/>
      <c r="F646" s="14"/>
      <c r="G646" s="7"/>
      <c r="H646" s="8"/>
      <c r="I646" s="11"/>
      <c r="J646" s="31" t="str">
        <f>IF(I646="","",VLOOKUP(I646,parametres!$D$3:$E$38,2,FALSE))</f>
        <v/>
      </c>
      <c r="K646" s="32" t="str">
        <f t="shared" si="30"/>
        <v xml:space="preserve"> </v>
      </c>
      <c r="L646" s="22"/>
      <c r="M646" s="27"/>
      <c r="N646" s="57">
        <f t="shared" si="31"/>
        <v>0</v>
      </c>
      <c r="O646" s="59">
        <f t="shared" si="32"/>
        <v>0</v>
      </c>
    </row>
    <row r="647" spans="1:15">
      <c r="A647" s="9">
        <v>644</v>
      </c>
      <c r="B647" s="18"/>
      <c r="C647" s="2"/>
      <c r="D647" s="3"/>
      <c r="E647" s="3"/>
      <c r="F647" s="14"/>
      <c r="G647" s="7"/>
      <c r="H647" s="8"/>
      <c r="I647" s="11"/>
      <c r="J647" s="31" t="str">
        <f>IF(I647="","",VLOOKUP(I647,parametres!$D$3:$E$38,2,FALSE))</f>
        <v/>
      </c>
      <c r="K647" s="32" t="str">
        <f t="shared" si="30"/>
        <v xml:space="preserve"> </v>
      </c>
      <c r="L647" s="22"/>
      <c r="M647" s="27"/>
      <c r="N647" s="57">
        <f t="shared" si="31"/>
        <v>0</v>
      </c>
      <c r="O647" s="59">
        <f t="shared" si="32"/>
        <v>0</v>
      </c>
    </row>
    <row r="648" spans="1:15">
      <c r="A648" s="5">
        <v>645</v>
      </c>
      <c r="B648" s="18"/>
      <c r="C648" s="2"/>
      <c r="D648" s="3"/>
      <c r="E648" s="3"/>
      <c r="F648" s="14"/>
      <c r="G648" s="7"/>
      <c r="H648" s="8"/>
      <c r="I648" s="11"/>
      <c r="J648" s="31" t="str">
        <f>IF(I648="","",VLOOKUP(I648,parametres!$D$3:$E$38,2,FALSE))</f>
        <v/>
      </c>
      <c r="K648" s="32" t="str">
        <f t="shared" si="30"/>
        <v xml:space="preserve"> </v>
      </c>
      <c r="L648" s="22"/>
      <c r="M648" s="27"/>
      <c r="N648" s="57">
        <f t="shared" si="31"/>
        <v>0</v>
      </c>
      <c r="O648" s="59">
        <f t="shared" si="32"/>
        <v>0</v>
      </c>
    </row>
    <row r="649" spans="1:15">
      <c r="A649" s="9">
        <v>646</v>
      </c>
      <c r="B649" s="18"/>
      <c r="C649" s="2"/>
      <c r="D649" s="3"/>
      <c r="E649" s="3"/>
      <c r="F649" s="14"/>
      <c r="G649" s="7"/>
      <c r="H649" s="8"/>
      <c r="I649" s="11"/>
      <c r="J649" s="31" t="str">
        <f>IF(I649="","",VLOOKUP(I649,parametres!$D$3:$E$38,2,FALSE))</f>
        <v/>
      </c>
      <c r="K649" s="32" t="str">
        <f t="shared" si="30"/>
        <v xml:space="preserve"> </v>
      </c>
      <c r="L649" s="22"/>
      <c r="M649" s="27"/>
      <c r="N649" s="57">
        <f t="shared" si="31"/>
        <v>0</v>
      </c>
      <c r="O649" s="59">
        <f t="shared" si="32"/>
        <v>0</v>
      </c>
    </row>
    <row r="650" spans="1:15">
      <c r="A650" s="5">
        <v>647</v>
      </c>
      <c r="B650" s="18"/>
      <c r="C650" s="2"/>
      <c r="D650" s="3"/>
      <c r="E650" s="3"/>
      <c r="F650" s="14"/>
      <c r="G650" s="7"/>
      <c r="H650" s="8"/>
      <c r="I650" s="11"/>
      <c r="J650" s="31" t="str">
        <f>IF(I650="","",VLOOKUP(I650,parametres!$D$3:$E$38,2,FALSE))</f>
        <v/>
      </c>
      <c r="K650" s="32" t="str">
        <f t="shared" si="30"/>
        <v xml:space="preserve"> </v>
      </c>
      <c r="L650" s="22"/>
      <c r="M650" s="27"/>
      <c r="N650" s="57">
        <f t="shared" si="31"/>
        <v>0</v>
      </c>
      <c r="O650" s="59">
        <f t="shared" si="32"/>
        <v>0</v>
      </c>
    </row>
    <row r="651" spans="1:15">
      <c r="A651" s="9">
        <v>648</v>
      </c>
      <c r="B651" s="18"/>
      <c r="C651" s="2"/>
      <c r="D651" s="3"/>
      <c r="E651" s="3"/>
      <c r="F651" s="14"/>
      <c r="G651" s="7"/>
      <c r="H651" s="8"/>
      <c r="I651" s="11"/>
      <c r="J651" s="31" t="str">
        <f>IF(I651="","",VLOOKUP(I651,parametres!$D$3:$E$38,2,FALSE))</f>
        <v/>
      </c>
      <c r="K651" s="32" t="str">
        <f t="shared" si="30"/>
        <v xml:space="preserve"> </v>
      </c>
      <c r="L651" s="22"/>
      <c r="M651" s="27"/>
      <c r="N651" s="57">
        <f t="shared" si="31"/>
        <v>0</v>
      </c>
      <c r="O651" s="59">
        <f t="shared" si="32"/>
        <v>0</v>
      </c>
    </row>
    <row r="652" spans="1:15">
      <c r="A652" s="5">
        <v>649</v>
      </c>
      <c r="B652" s="18"/>
      <c r="C652" s="2"/>
      <c r="D652" s="3"/>
      <c r="E652" s="3"/>
      <c r="F652" s="14"/>
      <c r="G652" s="7"/>
      <c r="H652" s="8"/>
      <c r="I652" s="11"/>
      <c r="J652" s="31" t="str">
        <f>IF(I652="","",VLOOKUP(I652,parametres!$D$3:$E$38,2,FALSE))</f>
        <v/>
      </c>
      <c r="K652" s="32" t="str">
        <f t="shared" si="30"/>
        <v xml:space="preserve"> </v>
      </c>
      <c r="L652" s="22"/>
      <c r="M652" s="27"/>
      <c r="N652" s="57">
        <f t="shared" si="31"/>
        <v>0</v>
      </c>
      <c r="O652" s="59">
        <f t="shared" si="32"/>
        <v>0</v>
      </c>
    </row>
    <row r="653" spans="1:15">
      <c r="A653" s="9">
        <v>650</v>
      </c>
      <c r="B653" s="18"/>
      <c r="C653" s="2"/>
      <c r="D653" s="3"/>
      <c r="E653" s="3"/>
      <c r="F653" s="14"/>
      <c r="G653" s="7"/>
      <c r="H653" s="8"/>
      <c r="I653" s="11"/>
      <c r="J653" s="31" t="str">
        <f>IF(I653="","",VLOOKUP(I653,parametres!$D$3:$E$38,2,FALSE))</f>
        <v/>
      </c>
      <c r="K653" s="32" t="str">
        <f t="shared" si="30"/>
        <v xml:space="preserve"> </v>
      </c>
      <c r="L653" s="22"/>
      <c r="M653" s="27"/>
      <c r="N653" s="57">
        <f t="shared" si="31"/>
        <v>0</v>
      </c>
      <c r="O653" s="59">
        <f t="shared" si="32"/>
        <v>0</v>
      </c>
    </row>
    <row r="654" spans="1:15">
      <c r="A654" s="5">
        <v>651</v>
      </c>
      <c r="B654" s="18"/>
      <c r="C654" s="2"/>
      <c r="D654" s="3"/>
      <c r="E654" s="3"/>
      <c r="F654" s="14"/>
      <c r="G654" s="7"/>
      <c r="H654" s="8"/>
      <c r="I654" s="11"/>
      <c r="J654" s="31" t="str">
        <f>IF(I654="","",VLOOKUP(I654,parametres!$D$3:$E$38,2,FALSE))</f>
        <v/>
      </c>
      <c r="K654" s="32" t="str">
        <f t="shared" si="30"/>
        <v xml:space="preserve"> </v>
      </c>
      <c r="L654" s="22"/>
      <c r="M654" s="27"/>
      <c r="N654" s="57">
        <f t="shared" si="31"/>
        <v>0</v>
      </c>
      <c r="O654" s="59">
        <f t="shared" si="32"/>
        <v>0</v>
      </c>
    </row>
    <row r="655" spans="1:15">
      <c r="A655" s="9">
        <v>652</v>
      </c>
      <c r="B655" s="18"/>
      <c r="C655" s="2"/>
      <c r="D655" s="3"/>
      <c r="E655" s="3"/>
      <c r="F655" s="14"/>
      <c r="G655" s="7"/>
      <c r="H655" s="8"/>
      <c r="I655" s="11"/>
      <c r="J655" s="31" t="str">
        <f>IF(I655="","",VLOOKUP(I655,parametres!$D$3:$E$38,2,FALSE))</f>
        <v/>
      </c>
      <c r="K655" s="32" t="str">
        <f t="shared" si="30"/>
        <v xml:space="preserve"> </v>
      </c>
      <c r="L655" s="22"/>
      <c r="M655" s="27"/>
      <c r="N655" s="57">
        <f t="shared" si="31"/>
        <v>0</v>
      </c>
      <c r="O655" s="59">
        <f t="shared" si="32"/>
        <v>0</v>
      </c>
    </row>
    <row r="656" spans="1:15">
      <c r="A656" s="5">
        <v>653</v>
      </c>
      <c r="B656" s="18"/>
      <c r="C656" s="2"/>
      <c r="D656" s="3"/>
      <c r="E656" s="3"/>
      <c r="F656" s="14"/>
      <c r="G656" s="7"/>
      <c r="H656" s="8"/>
      <c r="I656" s="11"/>
      <c r="J656" s="31" t="str">
        <f>IF(I656="","",VLOOKUP(I656,parametres!$D$3:$E$38,2,FALSE))</f>
        <v/>
      </c>
      <c r="K656" s="32" t="str">
        <f t="shared" si="30"/>
        <v xml:space="preserve"> </v>
      </c>
      <c r="L656" s="22"/>
      <c r="M656" s="27"/>
      <c r="N656" s="57">
        <f t="shared" si="31"/>
        <v>0</v>
      </c>
      <c r="O656" s="59">
        <f t="shared" si="32"/>
        <v>0</v>
      </c>
    </row>
    <row r="657" spans="1:15">
      <c r="A657" s="9">
        <v>654</v>
      </c>
      <c r="B657" s="18"/>
      <c r="C657" s="2"/>
      <c r="D657" s="3"/>
      <c r="E657" s="3"/>
      <c r="F657" s="14"/>
      <c r="G657" s="7"/>
      <c r="H657" s="8"/>
      <c r="I657" s="11"/>
      <c r="J657" s="31" t="str">
        <f>IF(I657="","",VLOOKUP(I657,parametres!$D$3:$E$38,2,FALSE))</f>
        <v/>
      </c>
      <c r="K657" s="32" t="str">
        <f t="shared" si="30"/>
        <v xml:space="preserve"> </v>
      </c>
      <c r="L657" s="22"/>
      <c r="M657" s="27"/>
      <c r="N657" s="57">
        <f t="shared" si="31"/>
        <v>0</v>
      </c>
      <c r="O657" s="59">
        <f t="shared" si="32"/>
        <v>0</v>
      </c>
    </row>
    <row r="658" spans="1:15">
      <c r="A658" s="5">
        <v>655</v>
      </c>
      <c r="B658" s="18"/>
      <c r="C658" s="2"/>
      <c r="D658" s="3"/>
      <c r="E658" s="3"/>
      <c r="F658" s="14"/>
      <c r="G658" s="7"/>
      <c r="H658" s="8"/>
      <c r="I658" s="11"/>
      <c r="J658" s="31" t="str">
        <f>IF(I658="","",VLOOKUP(I658,parametres!$D$3:$E$38,2,FALSE))</f>
        <v/>
      </c>
      <c r="K658" s="32" t="str">
        <f t="shared" si="30"/>
        <v xml:space="preserve"> </v>
      </c>
      <c r="L658" s="22"/>
      <c r="M658" s="27"/>
      <c r="N658" s="57">
        <f t="shared" si="31"/>
        <v>0</v>
      </c>
      <c r="O658" s="59">
        <f t="shared" si="32"/>
        <v>0</v>
      </c>
    </row>
    <row r="659" spans="1:15">
      <c r="A659" s="9">
        <v>656</v>
      </c>
      <c r="B659" s="18"/>
      <c r="C659" s="2"/>
      <c r="D659" s="3"/>
      <c r="E659" s="3"/>
      <c r="F659" s="14"/>
      <c r="G659" s="7"/>
      <c r="H659" s="8"/>
      <c r="I659" s="11"/>
      <c r="J659" s="31" t="str">
        <f>IF(I659="","",VLOOKUP(I659,parametres!$D$3:$E$38,2,FALSE))</f>
        <v/>
      </c>
      <c r="K659" s="32" t="str">
        <f t="shared" si="30"/>
        <v xml:space="preserve"> </v>
      </c>
      <c r="L659" s="22"/>
      <c r="M659" s="27"/>
      <c r="N659" s="57">
        <f t="shared" si="31"/>
        <v>0</v>
      </c>
      <c r="O659" s="59">
        <f t="shared" si="32"/>
        <v>0</v>
      </c>
    </row>
    <row r="660" spans="1:15">
      <c r="A660" s="5">
        <v>657</v>
      </c>
      <c r="B660" s="18"/>
      <c r="C660" s="2"/>
      <c r="D660" s="3"/>
      <c r="E660" s="3"/>
      <c r="F660" s="14"/>
      <c r="G660" s="7"/>
      <c r="H660" s="8"/>
      <c r="I660" s="11"/>
      <c r="J660" s="31" t="str">
        <f>IF(I660="","",VLOOKUP(I660,parametres!$D$3:$E$38,2,FALSE))</f>
        <v/>
      </c>
      <c r="K660" s="32" t="str">
        <f t="shared" si="30"/>
        <v xml:space="preserve"> </v>
      </c>
      <c r="L660" s="22"/>
      <c r="M660" s="27"/>
      <c r="N660" s="57">
        <f t="shared" si="31"/>
        <v>0</v>
      </c>
      <c r="O660" s="59">
        <f t="shared" si="32"/>
        <v>0</v>
      </c>
    </row>
    <row r="661" spans="1:15">
      <c r="A661" s="9">
        <v>658</v>
      </c>
      <c r="B661" s="18"/>
      <c r="C661" s="2"/>
      <c r="D661" s="3"/>
      <c r="E661" s="3"/>
      <c r="F661" s="14"/>
      <c r="G661" s="7"/>
      <c r="H661" s="8"/>
      <c r="I661" s="11"/>
      <c r="J661" s="31" t="str">
        <f>IF(I661="","",VLOOKUP(I661,parametres!$D$3:$E$38,2,FALSE))</f>
        <v/>
      </c>
      <c r="K661" s="32" t="str">
        <f t="shared" si="30"/>
        <v xml:space="preserve"> </v>
      </c>
      <c r="L661" s="22"/>
      <c r="M661" s="27"/>
      <c r="N661" s="57">
        <f t="shared" si="31"/>
        <v>0</v>
      </c>
      <c r="O661" s="59">
        <f t="shared" si="32"/>
        <v>0</v>
      </c>
    </row>
    <row r="662" spans="1:15">
      <c r="A662" s="5">
        <v>659</v>
      </c>
      <c r="B662" s="18"/>
      <c r="C662" s="2"/>
      <c r="D662" s="3"/>
      <c r="E662" s="3"/>
      <c r="F662" s="14"/>
      <c r="G662" s="7"/>
      <c r="H662" s="8"/>
      <c r="I662" s="11"/>
      <c r="J662" s="31" t="str">
        <f>IF(I662="","",VLOOKUP(I662,parametres!$D$3:$E$38,2,FALSE))</f>
        <v/>
      </c>
      <c r="K662" s="32" t="str">
        <f t="shared" si="30"/>
        <v xml:space="preserve"> </v>
      </c>
      <c r="L662" s="22"/>
      <c r="M662" s="27"/>
      <c r="N662" s="57">
        <f t="shared" si="31"/>
        <v>0</v>
      </c>
      <c r="O662" s="59">
        <f t="shared" si="32"/>
        <v>0</v>
      </c>
    </row>
    <row r="663" spans="1:15">
      <c r="A663" s="9">
        <v>660</v>
      </c>
      <c r="B663" s="18"/>
      <c r="C663" s="2"/>
      <c r="D663" s="3"/>
      <c r="E663" s="3"/>
      <c r="F663" s="14"/>
      <c r="G663" s="7"/>
      <c r="H663" s="8"/>
      <c r="I663" s="11"/>
      <c r="J663" s="31" t="str">
        <f>IF(I663="","",VLOOKUP(I663,parametres!$D$3:$E$38,2,FALSE))</f>
        <v/>
      </c>
      <c r="K663" s="32" t="str">
        <f t="shared" si="30"/>
        <v xml:space="preserve"> </v>
      </c>
      <c r="L663" s="22"/>
      <c r="M663" s="27"/>
      <c r="N663" s="57">
        <f t="shared" si="31"/>
        <v>0</v>
      </c>
      <c r="O663" s="59">
        <f t="shared" si="32"/>
        <v>0</v>
      </c>
    </row>
    <row r="664" spans="1:15">
      <c r="A664" s="5">
        <v>661</v>
      </c>
      <c r="B664" s="18"/>
      <c r="C664" s="2"/>
      <c r="D664" s="3"/>
      <c r="E664" s="3"/>
      <c r="F664" s="14"/>
      <c r="G664" s="7"/>
      <c r="H664" s="8"/>
      <c r="I664" s="11"/>
      <c r="J664" s="31" t="str">
        <f>IF(I664="","",VLOOKUP(I664,parametres!$D$3:$E$38,2,FALSE))</f>
        <v/>
      </c>
      <c r="K664" s="32" t="str">
        <f t="shared" si="30"/>
        <v xml:space="preserve"> </v>
      </c>
      <c r="L664" s="22"/>
      <c r="M664" s="27"/>
      <c r="N664" s="57">
        <f t="shared" si="31"/>
        <v>0</v>
      </c>
      <c r="O664" s="59">
        <f t="shared" si="32"/>
        <v>0</v>
      </c>
    </row>
    <row r="665" spans="1:15">
      <c r="A665" s="9">
        <v>662</v>
      </c>
      <c r="B665" s="18"/>
      <c r="C665" s="2"/>
      <c r="D665" s="3"/>
      <c r="E665" s="3"/>
      <c r="F665" s="14"/>
      <c r="G665" s="7"/>
      <c r="H665" s="8"/>
      <c r="I665" s="11"/>
      <c r="J665" s="31" t="str">
        <f>IF(I665="","",VLOOKUP(I665,parametres!$D$3:$E$38,2,FALSE))</f>
        <v/>
      </c>
      <c r="K665" s="32" t="str">
        <f t="shared" si="30"/>
        <v xml:space="preserve"> </v>
      </c>
      <c r="L665" s="22"/>
      <c r="M665" s="27"/>
      <c r="N665" s="57">
        <f t="shared" si="31"/>
        <v>0</v>
      </c>
      <c r="O665" s="59">
        <f t="shared" si="32"/>
        <v>0</v>
      </c>
    </row>
    <row r="666" spans="1:15">
      <c r="A666" s="5">
        <v>663</v>
      </c>
      <c r="B666" s="18"/>
      <c r="C666" s="2"/>
      <c r="D666" s="3"/>
      <c r="E666" s="3"/>
      <c r="F666" s="14"/>
      <c r="G666" s="7"/>
      <c r="H666" s="8"/>
      <c r="I666" s="11"/>
      <c r="J666" s="31" t="str">
        <f>IF(I666="","",VLOOKUP(I666,parametres!$D$3:$E$38,2,FALSE))</f>
        <v/>
      </c>
      <c r="K666" s="32" t="str">
        <f t="shared" si="30"/>
        <v xml:space="preserve"> </v>
      </c>
      <c r="L666" s="22"/>
      <c r="M666" s="27"/>
      <c r="N666" s="57">
        <f t="shared" si="31"/>
        <v>0</v>
      </c>
      <c r="O666" s="59">
        <f t="shared" si="32"/>
        <v>0</v>
      </c>
    </row>
    <row r="667" spans="1:15">
      <c r="A667" s="9">
        <v>664</v>
      </c>
      <c r="B667" s="18"/>
      <c r="C667" s="2"/>
      <c r="D667" s="3"/>
      <c r="E667" s="3"/>
      <c r="F667" s="14"/>
      <c r="G667" s="7"/>
      <c r="H667" s="8"/>
      <c r="I667" s="11"/>
      <c r="J667" s="31" t="str">
        <f>IF(I667="","",VLOOKUP(I667,parametres!$D$3:$E$38,2,FALSE))</f>
        <v/>
      </c>
      <c r="K667" s="32" t="str">
        <f t="shared" si="30"/>
        <v xml:space="preserve"> </v>
      </c>
      <c r="L667" s="22"/>
      <c r="M667" s="27"/>
      <c r="N667" s="57">
        <f t="shared" si="31"/>
        <v>0</v>
      </c>
      <c r="O667" s="59">
        <f t="shared" si="32"/>
        <v>0</v>
      </c>
    </row>
    <row r="668" spans="1:15">
      <c r="A668" s="5">
        <v>665</v>
      </c>
      <c r="B668" s="18"/>
      <c r="C668" s="2"/>
      <c r="D668" s="3"/>
      <c r="E668" s="3"/>
      <c r="F668" s="14"/>
      <c r="G668" s="7"/>
      <c r="H668" s="8"/>
      <c r="I668" s="11"/>
      <c r="J668" s="31" t="str">
        <f>IF(I668="","",VLOOKUP(I668,parametres!$D$3:$E$38,2,FALSE))</f>
        <v/>
      </c>
      <c r="K668" s="32" t="str">
        <f t="shared" si="30"/>
        <v xml:space="preserve"> </v>
      </c>
      <c r="L668" s="22"/>
      <c r="M668" s="27"/>
      <c r="N668" s="57">
        <f t="shared" si="31"/>
        <v>0</v>
      </c>
      <c r="O668" s="59">
        <f t="shared" si="32"/>
        <v>0</v>
      </c>
    </row>
    <row r="669" spans="1:15">
      <c r="A669" s="9">
        <v>666</v>
      </c>
      <c r="B669" s="18"/>
      <c r="C669" s="2"/>
      <c r="D669" s="3"/>
      <c r="E669" s="3"/>
      <c r="F669" s="14"/>
      <c r="G669" s="7"/>
      <c r="H669" s="8"/>
      <c r="I669" s="11"/>
      <c r="J669" s="31" t="str">
        <f>IF(I669="","",VLOOKUP(I669,parametres!$D$3:$E$38,2,FALSE))</f>
        <v/>
      </c>
      <c r="K669" s="32" t="str">
        <f t="shared" si="30"/>
        <v xml:space="preserve"> </v>
      </c>
      <c r="L669" s="22"/>
      <c r="M669" s="27"/>
      <c r="N669" s="57">
        <f t="shared" si="31"/>
        <v>0</v>
      </c>
      <c r="O669" s="59">
        <f t="shared" si="32"/>
        <v>0</v>
      </c>
    </row>
    <row r="670" spans="1:15">
      <c r="A670" s="5">
        <v>667</v>
      </c>
      <c r="B670" s="18"/>
      <c r="C670" s="2"/>
      <c r="D670" s="3"/>
      <c r="E670" s="3"/>
      <c r="F670" s="14"/>
      <c r="G670" s="7"/>
      <c r="H670" s="8"/>
      <c r="I670" s="11"/>
      <c r="J670" s="31" t="str">
        <f>IF(I670="","",VLOOKUP(I670,parametres!$D$3:$E$38,2,FALSE))</f>
        <v/>
      </c>
      <c r="K670" s="32" t="str">
        <f t="shared" si="30"/>
        <v xml:space="preserve"> </v>
      </c>
      <c r="L670" s="22"/>
      <c r="M670" s="27"/>
      <c r="N670" s="57">
        <f t="shared" si="31"/>
        <v>0</v>
      </c>
      <c r="O670" s="59">
        <f t="shared" si="32"/>
        <v>0</v>
      </c>
    </row>
    <row r="671" spans="1:15">
      <c r="A671" s="9">
        <v>668</v>
      </c>
      <c r="B671" s="18"/>
      <c r="C671" s="2"/>
      <c r="D671" s="3"/>
      <c r="E671" s="3"/>
      <c r="F671" s="14"/>
      <c r="G671" s="7"/>
      <c r="H671" s="8"/>
      <c r="I671" s="11"/>
      <c r="J671" s="31" t="str">
        <f>IF(I671="","",VLOOKUP(I671,parametres!$D$3:$E$38,2,FALSE))</f>
        <v/>
      </c>
      <c r="K671" s="32" t="str">
        <f t="shared" si="30"/>
        <v xml:space="preserve"> </v>
      </c>
      <c r="L671" s="22"/>
      <c r="M671" s="27"/>
      <c r="N671" s="57">
        <f t="shared" si="31"/>
        <v>0</v>
      </c>
      <c r="O671" s="59">
        <f t="shared" si="32"/>
        <v>0</v>
      </c>
    </row>
    <row r="672" spans="1:15">
      <c r="A672" s="5">
        <v>669</v>
      </c>
      <c r="B672" s="18"/>
      <c r="C672" s="2"/>
      <c r="D672" s="3"/>
      <c r="E672" s="3"/>
      <c r="F672" s="14"/>
      <c r="G672" s="7"/>
      <c r="H672" s="8"/>
      <c r="I672" s="11"/>
      <c r="J672" s="31" t="str">
        <f>IF(I672="","",VLOOKUP(I672,parametres!$D$3:$E$38,2,FALSE))</f>
        <v/>
      </c>
      <c r="K672" s="32" t="str">
        <f t="shared" si="30"/>
        <v xml:space="preserve"> </v>
      </c>
      <c r="L672" s="22"/>
      <c r="M672" s="27"/>
      <c r="N672" s="57">
        <f t="shared" si="31"/>
        <v>0</v>
      </c>
      <c r="O672" s="59">
        <f t="shared" si="32"/>
        <v>0</v>
      </c>
    </row>
    <row r="673" spans="1:15">
      <c r="A673" s="9">
        <v>670</v>
      </c>
      <c r="B673" s="18"/>
      <c r="C673" s="2"/>
      <c r="D673" s="3"/>
      <c r="E673" s="3"/>
      <c r="F673" s="14"/>
      <c r="G673" s="7"/>
      <c r="H673" s="8"/>
      <c r="I673" s="11"/>
      <c r="J673" s="31" t="str">
        <f>IF(I673="","",VLOOKUP(I673,parametres!$D$3:$E$38,2,FALSE))</f>
        <v/>
      </c>
      <c r="K673" s="32" t="str">
        <f t="shared" si="30"/>
        <v xml:space="preserve"> </v>
      </c>
      <c r="L673" s="22"/>
      <c r="M673" s="27"/>
      <c r="N673" s="57">
        <f t="shared" si="31"/>
        <v>0</v>
      </c>
      <c r="O673" s="59">
        <f t="shared" si="32"/>
        <v>0</v>
      </c>
    </row>
    <row r="674" spans="1:15">
      <c r="A674" s="5">
        <v>671</v>
      </c>
      <c r="B674" s="18"/>
      <c r="C674" s="2"/>
      <c r="D674" s="3"/>
      <c r="E674" s="3"/>
      <c r="F674" s="14"/>
      <c r="G674" s="7"/>
      <c r="H674" s="8"/>
      <c r="I674" s="11"/>
      <c r="J674" s="31" t="str">
        <f>IF(I674="","",VLOOKUP(I674,parametres!$D$3:$E$38,2,FALSE))</f>
        <v/>
      </c>
      <c r="K674" s="32" t="str">
        <f t="shared" si="30"/>
        <v xml:space="preserve"> </v>
      </c>
      <c r="L674" s="22"/>
      <c r="M674" s="27"/>
      <c r="N674" s="57">
        <f t="shared" si="31"/>
        <v>0</v>
      </c>
      <c r="O674" s="59">
        <f t="shared" si="32"/>
        <v>0</v>
      </c>
    </row>
    <row r="675" spans="1:15">
      <c r="A675" s="9">
        <v>672</v>
      </c>
      <c r="B675" s="18"/>
      <c r="C675" s="2"/>
      <c r="D675" s="3"/>
      <c r="E675" s="3"/>
      <c r="F675" s="14"/>
      <c r="G675" s="7"/>
      <c r="H675" s="8"/>
      <c r="I675" s="11"/>
      <c r="J675" s="31" t="str">
        <f>IF(I675="","",VLOOKUP(I675,parametres!$D$3:$E$38,2,FALSE))</f>
        <v/>
      </c>
      <c r="K675" s="32" t="str">
        <f t="shared" si="30"/>
        <v xml:space="preserve"> </v>
      </c>
      <c r="L675" s="22"/>
      <c r="M675" s="27"/>
      <c r="N675" s="57">
        <f t="shared" si="31"/>
        <v>0</v>
      </c>
      <c r="O675" s="59">
        <f t="shared" si="32"/>
        <v>0</v>
      </c>
    </row>
    <row r="676" spans="1:15">
      <c r="A676" s="5">
        <v>673</v>
      </c>
      <c r="B676" s="18"/>
      <c r="C676" s="2"/>
      <c r="D676" s="3"/>
      <c r="E676" s="3"/>
      <c r="F676" s="14"/>
      <c r="G676" s="7"/>
      <c r="H676" s="8"/>
      <c r="I676" s="11"/>
      <c r="J676" s="31" t="str">
        <f>IF(I676="","",VLOOKUP(I676,parametres!$D$3:$E$38,2,FALSE))</f>
        <v/>
      </c>
      <c r="K676" s="32" t="str">
        <f t="shared" si="30"/>
        <v xml:space="preserve"> </v>
      </c>
      <c r="L676" s="22"/>
      <c r="M676" s="27"/>
      <c r="N676" s="57">
        <f t="shared" si="31"/>
        <v>0</v>
      </c>
      <c r="O676" s="59">
        <f t="shared" si="32"/>
        <v>0</v>
      </c>
    </row>
    <row r="677" spans="1:15">
      <c r="A677" s="9">
        <v>674</v>
      </c>
      <c r="B677" s="18"/>
      <c r="C677" s="2"/>
      <c r="D677" s="3"/>
      <c r="E677" s="3"/>
      <c r="F677" s="14"/>
      <c r="G677" s="7"/>
      <c r="H677" s="8"/>
      <c r="I677" s="11"/>
      <c r="J677" s="31" t="str">
        <f>IF(I677="","",VLOOKUP(I677,parametres!$D$3:$E$38,2,FALSE))</f>
        <v/>
      </c>
      <c r="K677" s="32" t="str">
        <f t="shared" si="30"/>
        <v xml:space="preserve"> </v>
      </c>
      <c r="L677" s="22"/>
      <c r="M677" s="27"/>
      <c r="N677" s="57">
        <f t="shared" si="31"/>
        <v>0</v>
      </c>
      <c r="O677" s="59">
        <f t="shared" si="32"/>
        <v>0</v>
      </c>
    </row>
    <row r="678" spans="1:15">
      <c r="A678" s="5">
        <v>675</v>
      </c>
      <c r="B678" s="18"/>
      <c r="C678" s="2"/>
      <c r="D678" s="3"/>
      <c r="E678" s="3"/>
      <c r="F678" s="14"/>
      <c r="G678" s="7"/>
      <c r="H678" s="8"/>
      <c r="I678" s="11"/>
      <c r="J678" s="31" t="str">
        <f>IF(I678="","",VLOOKUP(I678,parametres!$D$3:$E$38,2,FALSE))</f>
        <v/>
      </c>
      <c r="K678" s="32" t="str">
        <f t="shared" si="30"/>
        <v xml:space="preserve"> </v>
      </c>
      <c r="L678" s="22"/>
      <c r="M678" s="27"/>
      <c r="N678" s="57">
        <f t="shared" si="31"/>
        <v>0</v>
      </c>
      <c r="O678" s="59">
        <f t="shared" si="32"/>
        <v>0</v>
      </c>
    </row>
    <row r="679" spans="1:15">
      <c r="A679" s="9">
        <v>676</v>
      </c>
      <c r="B679" s="18"/>
      <c r="C679" s="2"/>
      <c r="D679" s="3"/>
      <c r="E679" s="3"/>
      <c r="F679" s="14"/>
      <c r="G679" s="7"/>
      <c r="H679" s="8"/>
      <c r="I679" s="11"/>
      <c r="J679" s="31" t="str">
        <f>IF(I679="","",VLOOKUP(I679,parametres!$D$3:$E$38,2,FALSE))</f>
        <v/>
      </c>
      <c r="K679" s="32" t="str">
        <f t="shared" si="30"/>
        <v xml:space="preserve"> </v>
      </c>
      <c r="L679" s="22"/>
      <c r="M679" s="27"/>
      <c r="N679" s="57">
        <f t="shared" si="31"/>
        <v>0</v>
      </c>
      <c r="O679" s="59">
        <f t="shared" si="32"/>
        <v>0</v>
      </c>
    </row>
    <row r="680" spans="1:15">
      <c r="A680" s="5">
        <v>677</v>
      </c>
      <c r="B680" s="18"/>
      <c r="C680" s="2"/>
      <c r="D680" s="3"/>
      <c r="E680" s="3"/>
      <c r="F680" s="14"/>
      <c r="G680" s="7"/>
      <c r="H680" s="8"/>
      <c r="I680" s="11"/>
      <c r="J680" s="31" t="str">
        <f>IF(I680="","",VLOOKUP(I680,parametres!$D$3:$E$38,2,FALSE))</f>
        <v/>
      </c>
      <c r="K680" s="32" t="str">
        <f t="shared" si="30"/>
        <v xml:space="preserve"> </v>
      </c>
      <c r="L680" s="22"/>
      <c r="M680" s="27"/>
      <c r="N680" s="57">
        <f t="shared" si="31"/>
        <v>0</v>
      </c>
      <c r="O680" s="59">
        <f t="shared" si="32"/>
        <v>0</v>
      </c>
    </row>
    <row r="681" spans="1:15">
      <c r="A681" s="9">
        <v>678</v>
      </c>
      <c r="B681" s="18"/>
      <c r="C681" s="2"/>
      <c r="D681" s="3"/>
      <c r="E681" s="3"/>
      <c r="F681" s="14"/>
      <c r="G681" s="7"/>
      <c r="H681" s="8"/>
      <c r="I681" s="11"/>
      <c r="J681" s="31" t="str">
        <f>IF(I681="","",VLOOKUP(I681,parametres!$D$3:$E$38,2,FALSE))</f>
        <v/>
      </c>
      <c r="K681" s="32" t="str">
        <f t="shared" si="30"/>
        <v xml:space="preserve"> </v>
      </c>
      <c r="L681" s="22"/>
      <c r="M681" s="27"/>
      <c r="N681" s="57">
        <f t="shared" si="31"/>
        <v>0</v>
      </c>
      <c r="O681" s="59">
        <f t="shared" si="32"/>
        <v>0</v>
      </c>
    </row>
    <row r="682" spans="1:15">
      <c r="A682" s="5">
        <v>679</v>
      </c>
      <c r="B682" s="18"/>
      <c r="C682" s="2"/>
      <c r="D682" s="3"/>
      <c r="E682" s="3"/>
      <c r="F682" s="14"/>
      <c r="G682" s="7"/>
      <c r="H682" s="8"/>
      <c r="I682" s="11"/>
      <c r="J682" s="31" t="str">
        <f>IF(I682="","",VLOOKUP(I682,parametres!$D$3:$E$38,2,FALSE))</f>
        <v/>
      </c>
      <c r="K682" s="32" t="str">
        <f t="shared" si="30"/>
        <v xml:space="preserve"> </v>
      </c>
      <c r="L682" s="22"/>
      <c r="M682" s="27"/>
      <c r="N682" s="57">
        <f t="shared" si="31"/>
        <v>0</v>
      </c>
      <c r="O682" s="59">
        <f t="shared" si="32"/>
        <v>0</v>
      </c>
    </row>
    <row r="683" spans="1:15">
      <c r="A683" s="9">
        <v>680</v>
      </c>
      <c r="B683" s="18"/>
      <c r="C683" s="2"/>
      <c r="D683" s="3"/>
      <c r="E683" s="3"/>
      <c r="F683" s="14"/>
      <c r="G683" s="7"/>
      <c r="H683" s="8"/>
      <c r="I683" s="11"/>
      <c r="J683" s="31" t="str">
        <f>IF(I683="","",VLOOKUP(I683,parametres!$D$3:$E$38,2,FALSE))</f>
        <v/>
      </c>
      <c r="K683" s="32" t="str">
        <f t="shared" si="30"/>
        <v xml:space="preserve"> </v>
      </c>
      <c r="L683" s="22"/>
      <c r="M683" s="27"/>
      <c r="N683" s="57">
        <f t="shared" si="31"/>
        <v>0</v>
      </c>
      <c r="O683" s="59">
        <f t="shared" si="32"/>
        <v>0</v>
      </c>
    </row>
    <row r="684" spans="1:15">
      <c r="A684" s="5">
        <v>681</v>
      </c>
      <c r="B684" s="18"/>
      <c r="C684" s="2"/>
      <c r="D684" s="3"/>
      <c r="E684" s="3"/>
      <c r="F684" s="14"/>
      <c r="G684" s="7"/>
      <c r="H684" s="8"/>
      <c r="I684" s="11"/>
      <c r="J684" s="31" t="str">
        <f>IF(I684="","",VLOOKUP(I684,parametres!$D$3:$E$38,2,FALSE))</f>
        <v/>
      </c>
      <c r="K684" s="32" t="str">
        <f t="shared" si="30"/>
        <v xml:space="preserve"> </v>
      </c>
      <c r="L684" s="22"/>
      <c r="M684" s="27"/>
      <c r="N684" s="57">
        <f t="shared" si="31"/>
        <v>0</v>
      </c>
      <c r="O684" s="59">
        <f t="shared" si="32"/>
        <v>0</v>
      </c>
    </row>
    <row r="685" spans="1:15">
      <c r="A685" s="9">
        <v>682</v>
      </c>
      <c r="B685" s="18"/>
      <c r="C685" s="2"/>
      <c r="D685" s="3"/>
      <c r="E685" s="3"/>
      <c r="F685" s="14"/>
      <c r="G685" s="7"/>
      <c r="H685" s="8"/>
      <c r="I685" s="11"/>
      <c r="J685" s="31" t="str">
        <f>IF(I685="","",VLOOKUP(I685,parametres!$D$3:$E$38,2,FALSE))</f>
        <v/>
      </c>
      <c r="K685" s="32" t="str">
        <f t="shared" si="30"/>
        <v xml:space="preserve"> </v>
      </c>
      <c r="L685" s="22"/>
      <c r="M685" s="27"/>
      <c r="N685" s="57">
        <f t="shared" si="31"/>
        <v>0</v>
      </c>
      <c r="O685" s="59">
        <f t="shared" si="32"/>
        <v>0</v>
      </c>
    </row>
    <row r="686" spans="1:15">
      <c r="A686" s="5">
        <v>683</v>
      </c>
      <c r="B686" s="18"/>
      <c r="C686" s="2"/>
      <c r="D686" s="3"/>
      <c r="E686" s="3"/>
      <c r="F686" s="14"/>
      <c r="G686" s="7"/>
      <c r="H686" s="8"/>
      <c r="I686" s="11"/>
      <c r="J686" s="31" t="str">
        <f>IF(I686="","",VLOOKUP(I686,parametres!$D$3:$E$38,2,FALSE))</f>
        <v/>
      </c>
      <c r="K686" s="32" t="str">
        <f t="shared" si="30"/>
        <v xml:space="preserve"> </v>
      </c>
      <c r="L686" s="22"/>
      <c r="M686" s="27"/>
      <c r="N686" s="57">
        <f t="shared" si="31"/>
        <v>0</v>
      </c>
      <c r="O686" s="59">
        <f t="shared" si="32"/>
        <v>0</v>
      </c>
    </row>
    <row r="687" spans="1:15">
      <c r="A687" s="9">
        <v>684</v>
      </c>
      <c r="B687" s="18"/>
      <c r="C687" s="2"/>
      <c r="D687" s="3"/>
      <c r="E687" s="3"/>
      <c r="F687" s="14"/>
      <c r="G687" s="7"/>
      <c r="H687" s="8"/>
      <c r="I687" s="11"/>
      <c r="J687" s="31" t="str">
        <f>IF(I687="","",VLOOKUP(I687,parametres!$D$3:$E$38,2,FALSE))</f>
        <v/>
      </c>
      <c r="K687" s="32" t="str">
        <f t="shared" si="30"/>
        <v xml:space="preserve"> </v>
      </c>
      <c r="L687" s="22"/>
      <c r="M687" s="27"/>
      <c r="N687" s="57">
        <f t="shared" si="31"/>
        <v>0</v>
      </c>
      <c r="O687" s="59">
        <f t="shared" si="32"/>
        <v>0</v>
      </c>
    </row>
    <row r="688" spans="1:15">
      <c r="A688" s="5">
        <v>685</v>
      </c>
      <c r="B688" s="18"/>
      <c r="C688" s="2"/>
      <c r="D688" s="3"/>
      <c r="E688" s="3"/>
      <c r="F688" s="14"/>
      <c r="G688" s="7"/>
      <c r="H688" s="8"/>
      <c r="I688" s="11"/>
      <c r="J688" s="31" t="str">
        <f>IF(I688="","",VLOOKUP(I688,parametres!$D$3:$E$38,2,FALSE))</f>
        <v/>
      </c>
      <c r="K688" s="32" t="str">
        <f t="shared" si="30"/>
        <v xml:space="preserve"> </v>
      </c>
      <c r="L688" s="22"/>
      <c r="M688" s="27"/>
      <c r="N688" s="57">
        <f t="shared" si="31"/>
        <v>0</v>
      </c>
      <c r="O688" s="59">
        <f t="shared" si="32"/>
        <v>0</v>
      </c>
    </row>
    <row r="689" spans="1:15">
      <c r="A689" s="9">
        <v>686</v>
      </c>
      <c r="B689" s="18"/>
      <c r="C689" s="2"/>
      <c r="D689" s="3"/>
      <c r="E689" s="3"/>
      <c r="F689" s="14"/>
      <c r="G689" s="7"/>
      <c r="H689" s="8"/>
      <c r="I689" s="11"/>
      <c r="J689" s="31" t="str">
        <f>IF(I689="","",VLOOKUP(I689,parametres!$D$3:$E$38,2,FALSE))</f>
        <v/>
      </c>
      <c r="K689" s="32" t="str">
        <f t="shared" si="30"/>
        <v xml:space="preserve"> </v>
      </c>
      <c r="L689" s="22"/>
      <c r="M689" s="27"/>
      <c r="N689" s="57">
        <f t="shared" si="31"/>
        <v>0</v>
      </c>
      <c r="O689" s="59">
        <f t="shared" si="32"/>
        <v>0</v>
      </c>
    </row>
    <row r="690" spans="1:15">
      <c r="A690" s="5">
        <v>687</v>
      </c>
      <c r="B690" s="18"/>
      <c r="C690" s="2"/>
      <c r="D690" s="3"/>
      <c r="E690" s="3"/>
      <c r="F690" s="14"/>
      <c r="G690" s="7"/>
      <c r="H690" s="8"/>
      <c r="I690" s="11"/>
      <c r="J690" s="31" t="str">
        <f>IF(I690="","",VLOOKUP(I690,parametres!$D$3:$E$38,2,FALSE))</f>
        <v/>
      </c>
      <c r="K690" s="32" t="str">
        <f t="shared" si="30"/>
        <v xml:space="preserve"> </v>
      </c>
      <c r="L690" s="22"/>
      <c r="M690" s="27"/>
      <c r="N690" s="57">
        <f t="shared" si="31"/>
        <v>0</v>
      </c>
      <c r="O690" s="59">
        <f t="shared" si="32"/>
        <v>0</v>
      </c>
    </row>
    <row r="691" spans="1:15">
      <c r="A691" s="9">
        <v>688</v>
      </c>
      <c r="B691" s="18"/>
      <c r="C691" s="2"/>
      <c r="D691" s="3"/>
      <c r="E691" s="3"/>
      <c r="F691" s="14"/>
      <c r="G691" s="7"/>
      <c r="H691" s="8"/>
      <c r="I691" s="11"/>
      <c r="J691" s="31" t="str">
        <f>IF(I691="","",VLOOKUP(I691,parametres!$D$3:$E$38,2,FALSE))</f>
        <v/>
      </c>
      <c r="K691" s="32" t="str">
        <f t="shared" si="30"/>
        <v xml:space="preserve"> </v>
      </c>
      <c r="L691" s="22"/>
      <c r="M691" s="27"/>
      <c r="N691" s="57">
        <f t="shared" si="31"/>
        <v>0</v>
      </c>
      <c r="O691" s="59">
        <f t="shared" si="32"/>
        <v>0</v>
      </c>
    </row>
    <row r="692" spans="1:15">
      <c r="A692" s="5">
        <v>689</v>
      </c>
      <c r="B692" s="18"/>
      <c r="C692" s="2"/>
      <c r="D692" s="3"/>
      <c r="E692" s="3"/>
      <c r="F692" s="14"/>
      <c r="G692" s="7"/>
      <c r="H692" s="8"/>
      <c r="I692" s="11"/>
      <c r="J692" s="31" t="str">
        <f>IF(I692="","",VLOOKUP(I692,parametres!$D$3:$E$38,2,FALSE))</f>
        <v/>
      </c>
      <c r="K692" s="32" t="str">
        <f t="shared" si="30"/>
        <v xml:space="preserve"> </v>
      </c>
      <c r="L692" s="22"/>
      <c r="M692" s="27"/>
      <c r="N692" s="57">
        <f t="shared" si="31"/>
        <v>0</v>
      </c>
      <c r="O692" s="59">
        <f t="shared" si="32"/>
        <v>0</v>
      </c>
    </row>
    <row r="693" spans="1:15">
      <c r="A693" s="9">
        <v>690</v>
      </c>
      <c r="B693" s="18"/>
      <c r="C693" s="2"/>
      <c r="D693" s="3"/>
      <c r="E693" s="3"/>
      <c r="F693" s="14"/>
      <c r="G693" s="7"/>
      <c r="H693" s="8"/>
      <c r="I693" s="11"/>
      <c r="J693" s="31" t="str">
        <f>IF(I693="","",VLOOKUP(I693,parametres!$D$3:$E$38,2,FALSE))</f>
        <v/>
      </c>
      <c r="K693" s="32" t="str">
        <f t="shared" si="30"/>
        <v xml:space="preserve"> </v>
      </c>
      <c r="L693" s="22"/>
      <c r="M693" s="27"/>
      <c r="N693" s="57">
        <f t="shared" si="31"/>
        <v>0</v>
      </c>
      <c r="O693" s="59">
        <f t="shared" si="32"/>
        <v>0</v>
      </c>
    </row>
    <row r="694" spans="1:15">
      <c r="A694" s="5">
        <v>691</v>
      </c>
      <c r="B694" s="18"/>
      <c r="C694" s="2"/>
      <c r="D694" s="3"/>
      <c r="E694" s="3"/>
      <c r="F694" s="14"/>
      <c r="G694" s="7"/>
      <c r="H694" s="8"/>
      <c r="I694" s="11"/>
      <c r="J694" s="31" t="str">
        <f>IF(I694="","",VLOOKUP(I694,parametres!$D$3:$E$38,2,FALSE))</f>
        <v/>
      </c>
      <c r="K694" s="32" t="str">
        <f t="shared" si="30"/>
        <v xml:space="preserve"> </v>
      </c>
      <c r="L694" s="22"/>
      <c r="M694" s="27"/>
      <c r="N694" s="57">
        <f t="shared" si="31"/>
        <v>0</v>
      </c>
      <c r="O694" s="59">
        <f t="shared" si="32"/>
        <v>0</v>
      </c>
    </row>
    <row r="695" spans="1:15">
      <c r="A695" s="9">
        <v>692</v>
      </c>
      <c r="B695" s="18"/>
      <c r="C695" s="2"/>
      <c r="D695" s="3"/>
      <c r="E695" s="3"/>
      <c r="F695" s="14"/>
      <c r="G695" s="7"/>
      <c r="H695" s="8"/>
      <c r="I695" s="11"/>
      <c r="J695" s="31" t="str">
        <f>IF(I695="","",VLOOKUP(I695,parametres!$D$3:$E$38,2,FALSE))</f>
        <v/>
      </c>
      <c r="K695" s="32" t="str">
        <f t="shared" si="30"/>
        <v xml:space="preserve"> </v>
      </c>
      <c r="L695" s="22"/>
      <c r="M695" s="27"/>
      <c r="N695" s="57">
        <f t="shared" si="31"/>
        <v>0</v>
      </c>
      <c r="O695" s="59">
        <f t="shared" si="32"/>
        <v>0</v>
      </c>
    </row>
    <row r="696" spans="1:15">
      <c r="A696" s="5">
        <v>693</v>
      </c>
      <c r="B696" s="18"/>
      <c r="C696" s="2"/>
      <c r="D696" s="3"/>
      <c r="E696" s="3"/>
      <c r="F696" s="14"/>
      <c r="G696" s="7"/>
      <c r="H696" s="8"/>
      <c r="I696" s="11"/>
      <c r="J696" s="31" t="str">
        <f>IF(I696="","",VLOOKUP(I696,parametres!$D$3:$E$38,2,FALSE))</f>
        <v/>
      </c>
      <c r="K696" s="32" t="str">
        <f t="shared" si="30"/>
        <v xml:space="preserve"> </v>
      </c>
      <c r="L696" s="22"/>
      <c r="M696" s="27"/>
      <c r="N696" s="57">
        <f t="shared" si="31"/>
        <v>0</v>
      </c>
      <c r="O696" s="59">
        <f t="shared" si="32"/>
        <v>0</v>
      </c>
    </row>
    <row r="697" spans="1:15">
      <c r="A697" s="9">
        <v>694</v>
      </c>
      <c r="B697" s="18"/>
      <c r="C697" s="2"/>
      <c r="D697" s="3"/>
      <c r="E697" s="3"/>
      <c r="F697" s="14"/>
      <c r="G697" s="7"/>
      <c r="H697" s="8"/>
      <c r="I697" s="11"/>
      <c r="J697" s="31" t="str">
        <f>IF(I697="","",VLOOKUP(I697,parametres!$D$3:$E$38,2,FALSE))</f>
        <v/>
      </c>
      <c r="K697" s="32" t="str">
        <f t="shared" si="30"/>
        <v xml:space="preserve"> </v>
      </c>
      <c r="L697" s="22"/>
      <c r="M697" s="27"/>
      <c r="N697" s="57">
        <f t="shared" si="31"/>
        <v>0</v>
      </c>
      <c r="O697" s="59">
        <f t="shared" si="32"/>
        <v>0</v>
      </c>
    </row>
    <row r="698" spans="1:15">
      <c r="A698" s="5">
        <v>695</v>
      </c>
      <c r="B698" s="18"/>
      <c r="C698" s="2"/>
      <c r="D698" s="3"/>
      <c r="E698" s="3"/>
      <c r="F698" s="14"/>
      <c r="G698" s="7"/>
      <c r="H698" s="8"/>
      <c r="I698" s="11"/>
      <c r="J698" s="31" t="str">
        <f>IF(I698="","",VLOOKUP(I698,parametres!$D$3:$E$38,2,FALSE))</f>
        <v/>
      </c>
      <c r="K698" s="32" t="str">
        <f t="shared" si="30"/>
        <v xml:space="preserve"> </v>
      </c>
      <c r="L698" s="22"/>
      <c r="M698" s="27"/>
      <c r="N698" s="57">
        <f t="shared" si="31"/>
        <v>0</v>
      </c>
      <c r="O698" s="59">
        <f t="shared" si="32"/>
        <v>0</v>
      </c>
    </row>
    <row r="699" spans="1:15">
      <c r="A699" s="9">
        <v>696</v>
      </c>
      <c r="B699" s="18"/>
      <c r="C699" s="2"/>
      <c r="D699" s="3"/>
      <c r="E699" s="3"/>
      <c r="F699" s="14"/>
      <c r="G699" s="7"/>
      <c r="H699" s="8"/>
      <c r="I699" s="11"/>
      <c r="J699" s="31" t="str">
        <f>IF(I699="","",VLOOKUP(I699,parametres!$D$3:$E$38,2,FALSE))</f>
        <v/>
      </c>
      <c r="K699" s="32" t="str">
        <f t="shared" si="30"/>
        <v xml:space="preserve"> </v>
      </c>
      <c r="L699" s="22"/>
      <c r="M699" s="27"/>
      <c r="N699" s="57">
        <f t="shared" si="31"/>
        <v>0</v>
      </c>
      <c r="O699" s="59">
        <f t="shared" si="32"/>
        <v>0</v>
      </c>
    </row>
    <row r="700" spans="1:15">
      <c r="A700" s="5">
        <v>697</v>
      </c>
      <c r="B700" s="18"/>
      <c r="C700" s="2"/>
      <c r="D700" s="3"/>
      <c r="E700" s="3"/>
      <c r="F700" s="14"/>
      <c r="G700" s="7"/>
      <c r="H700" s="8"/>
      <c r="I700" s="11"/>
      <c r="J700" s="31" t="str">
        <f>IF(I700="","",VLOOKUP(I700,parametres!$D$3:$E$38,2,FALSE))</f>
        <v/>
      </c>
      <c r="K700" s="32" t="str">
        <f t="shared" si="30"/>
        <v xml:space="preserve"> </v>
      </c>
      <c r="L700" s="22"/>
      <c r="M700" s="27"/>
      <c r="N700" s="57">
        <f t="shared" si="31"/>
        <v>0</v>
      </c>
      <c r="O700" s="59">
        <f t="shared" si="32"/>
        <v>0</v>
      </c>
    </row>
    <row r="701" spans="1:15">
      <c r="A701" s="9">
        <v>698</v>
      </c>
      <c r="B701" s="18"/>
      <c r="C701" s="2"/>
      <c r="D701" s="3"/>
      <c r="E701" s="3"/>
      <c r="F701" s="14"/>
      <c r="G701" s="7"/>
      <c r="H701" s="8"/>
      <c r="I701" s="11"/>
      <c r="J701" s="31" t="str">
        <f>IF(I701="","",VLOOKUP(I701,parametres!$D$3:$E$38,2,FALSE))</f>
        <v/>
      </c>
      <c r="K701" s="32" t="str">
        <f t="shared" si="30"/>
        <v xml:space="preserve"> </v>
      </c>
      <c r="L701" s="22"/>
      <c r="M701" s="27"/>
      <c r="N701" s="57">
        <f t="shared" si="31"/>
        <v>0</v>
      </c>
      <c r="O701" s="59">
        <f t="shared" si="32"/>
        <v>0</v>
      </c>
    </row>
    <row r="702" spans="1:15">
      <c r="A702" s="5">
        <v>699</v>
      </c>
      <c r="B702" s="18"/>
      <c r="C702" s="2"/>
      <c r="D702" s="3"/>
      <c r="E702" s="3"/>
      <c r="F702" s="14"/>
      <c r="G702" s="7"/>
      <c r="H702" s="8"/>
      <c r="I702" s="11"/>
      <c r="J702" s="31" t="str">
        <f>IF(I702="","",VLOOKUP(I702,parametres!$D$3:$E$38,2,FALSE))</f>
        <v/>
      </c>
      <c r="K702" s="32" t="str">
        <f t="shared" si="30"/>
        <v xml:space="preserve"> </v>
      </c>
      <c r="L702" s="22"/>
      <c r="M702" s="27"/>
      <c r="N702" s="57">
        <f t="shared" si="31"/>
        <v>0</v>
      </c>
      <c r="O702" s="59">
        <f t="shared" si="32"/>
        <v>0</v>
      </c>
    </row>
    <row r="703" spans="1:15">
      <c r="A703" s="9">
        <v>700</v>
      </c>
      <c r="B703" s="18"/>
      <c r="C703" s="2"/>
      <c r="D703" s="3"/>
      <c r="E703" s="3"/>
      <c r="F703" s="14"/>
      <c r="G703" s="7"/>
      <c r="H703" s="8"/>
      <c r="I703" s="11"/>
      <c r="J703" s="31" t="str">
        <f>IF(I703="","",VLOOKUP(I703,parametres!$D$3:$E$38,2,FALSE))</f>
        <v/>
      </c>
      <c r="K703" s="32" t="str">
        <f t="shared" si="30"/>
        <v xml:space="preserve"> </v>
      </c>
      <c r="L703" s="22"/>
      <c r="M703" s="27"/>
      <c r="N703" s="57">
        <f t="shared" si="31"/>
        <v>0</v>
      </c>
      <c r="O703" s="59">
        <f t="shared" si="32"/>
        <v>0</v>
      </c>
    </row>
    <row r="704" spans="1:15">
      <c r="A704" s="5">
        <v>701</v>
      </c>
      <c r="B704" s="18"/>
      <c r="C704" s="2"/>
      <c r="D704" s="3"/>
      <c r="E704" s="3"/>
      <c r="F704" s="14"/>
      <c r="G704" s="7"/>
      <c r="H704" s="8"/>
      <c r="I704" s="11"/>
      <c r="J704" s="31" t="str">
        <f>IF(I704="","",VLOOKUP(I704,parametres!$D$3:$E$38,2,FALSE))</f>
        <v/>
      </c>
      <c r="K704" s="32" t="str">
        <f t="shared" si="30"/>
        <v xml:space="preserve"> </v>
      </c>
      <c r="L704" s="22"/>
      <c r="M704" s="27"/>
      <c r="N704" s="57">
        <f t="shared" si="31"/>
        <v>0</v>
      </c>
      <c r="O704" s="59">
        <f t="shared" si="32"/>
        <v>0</v>
      </c>
    </row>
    <row r="705" spans="1:15">
      <c r="A705" s="9">
        <v>702</v>
      </c>
      <c r="B705" s="18"/>
      <c r="C705" s="2"/>
      <c r="D705" s="3"/>
      <c r="E705" s="3"/>
      <c r="F705" s="14"/>
      <c r="G705" s="7"/>
      <c r="H705" s="8"/>
      <c r="I705" s="11"/>
      <c r="J705" s="31" t="str">
        <f>IF(I705="","",VLOOKUP(I705,parametres!$D$3:$E$38,2,FALSE))</f>
        <v/>
      </c>
      <c r="K705" s="32" t="str">
        <f t="shared" si="30"/>
        <v xml:space="preserve"> </v>
      </c>
      <c r="L705" s="22"/>
      <c r="M705" s="27"/>
      <c r="N705" s="57">
        <f t="shared" si="31"/>
        <v>0</v>
      </c>
      <c r="O705" s="59">
        <f t="shared" si="32"/>
        <v>0</v>
      </c>
    </row>
    <row r="706" spans="1:15">
      <c r="A706" s="5">
        <v>703</v>
      </c>
      <c r="B706" s="18"/>
      <c r="C706" s="2"/>
      <c r="D706" s="3"/>
      <c r="E706" s="3"/>
      <c r="F706" s="14"/>
      <c r="G706" s="7"/>
      <c r="H706" s="8"/>
      <c r="I706" s="11"/>
      <c r="J706" s="31" t="str">
        <f>IF(I706="","",VLOOKUP(I706,parametres!$D$3:$E$38,2,FALSE))</f>
        <v/>
      </c>
      <c r="K706" s="32" t="str">
        <f t="shared" si="30"/>
        <v xml:space="preserve"> </v>
      </c>
      <c r="L706" s="22"/>
      <c r="M706" s="27"/>
      <c r="N706" s="57">
        <f t="shared" si="31"/>
        <v>0</v>
      </c>
      <c r="O706" s="59">
        <f t="shared" si="32"/>
        <v>0</v>
      </c>
    </row>
    <row r="707" spans="1:15">
      <c r="A707" s="9">
        <v>704</v>
      </c>
      <c r="B707" s="18"/>
      <c r="C707" s="2"/>
      <c r="D707" s="3"/>
      <c r="E707" s="3"/>
      <c r="F707" s="14"/>
      <c r="G707" s="7"/>
      <c r="H707" s="8"/>
      <c r="I707" s="11"/>
      <c r="J707" s="31" t="str">
        <f>IF(I707="","",VLOOKUP(I707,parametres!$D$3:$E$38,2,FALSE))</f>
        <v/>
      </c>
      <c r="K707" s="32" t="str">
        <f t="shared" si="30"/>
        <v xml:space="preserve"> </v>
      </c>
      <c r="L707" s="22"/>
      <c r="M707" s="27"/>
      <c r="N707" s="57">
        <f t="shared" si="31"/>
        <v>0</v>
      </c>
      <c r="O707" s="59">
        <f t="shared" si="32"/>
        <v>0</v>
      </c>
    </row>
    <row r="708" spans="1:15">
      <c r="A708" s="5">
        <v>705</v>
      </c>
      <c r="B708" s="18"/>
      <c r="C708" s="2"/>
      <c r="D708" s="3"/>
      <c r="E708" s="3"/>
      <c r="F708" s="14"/>
      <c r="G708" s="7"/>
      <c r="H708" s="8"/>
      <c r="I708" s="11"/>
      <c r="J708" s="31" t="str">
        <f>IF(I708="","",VLOOKUP(I708,parametres!$D$3:$E$38,2,FALSE))</f>
        <v/>
      </c>
      <c r="K708" s="32" t="str">
        <f t="shared" si="30"/>
        <v xml:space="preserve"> </v>
      </c>
      <c r="L708" s="22"/>
      <c r="M708" s="27"/>
      <c r="N708" s="57">
        <f t="shared" si="31"/>
        <v>0</v>
      </c>
      <c r="O708" s="59">
        <f t="shared" si="32"/>
        <v>0</v>
      </c>
    </row>
    <row r="709" spans="1:15">
      <c r="A709" s="9">
        <v>706</v>
      </c>
      <c r="B709" s="18"/>
      <c r="C709" s="2"/>
      <c r="D709" s="3"/>
      <c r="E709" s="3"/>
      <c r="F709" s="14"/>
      <c r="G709" s="7"/>
      <c r="H709" s="8"/>
      <c r="I709" s="11"/>
      <c r="J709" s="31" t="str">
        <f>IF(I709="","",VLOOKUP(I709,parametres!$D$3:$E$38,2,FALSE))</f>
        <v/>
      </c>
      <c r="K709" s="32" t="str">
        <f t="shared" ref="K709:K772" si="33">IF(ISBLANK(I709)," ","pl.")</f>
        <v xml:space="preserve"> </v>
      </c>
      <c r="L709" s="22"/>
      <c r="M709" s="27"/>
      <c r="N709" s="57">
        <f t="shared" ref="N709:N772" si="34">D709-C709</f>
        <v>0</v>
      </c>
      <c r="O709" s="59">
        <f t="shared" ref="O709:O772" si="35">N709*$O$3*F709</f>
        <v>0</v>
      </c>
    </row>
    <row r="710" spans="1:15">
      <c r="A710" s="5">
        <v>707</v>
      </c>
      <c r="B710" s="18"/>
      <c r="C710" s="2"/>
      <c r="D710" s="3"/>
      <c r="E710" s="3"/>
      <c r="F710" s="14"/>
      <c r="G710" s="7"/>
      <c r="H710" s="8"/>
      <c r="I710" s="11"/>
      <c r="J710" s="31" t="str">
        <f>IF(I710="","",VLOOKUP(I710,parametres!$D$3:$E$38,2,FALSE))</f>
        <v/>
      </c>
      <c r="K710" s="32" t="str">
        <f t="shared" si="33"/>
        <v xml:space="preserve"> </v>
      </c>
      <c r="L710" s="22"/>
      <c r="M710" s="27"/>
      <c r="N710" s="57">
        <f t="shared" si="34"/>
        <v>0</v>
      </c>
      <c r="O710" s="59">
        <f t="shared" si="35"/>
        <v>0</v>
      </c>
    </row>
    <row r="711" spans="1:15">
      <c r="A711" s="9">
        <v>708</v>
      </c>
      <c r="B711" s="18"/>
      <c r="C711" s="2"/>
      <c r="D711" s="3"/>
      <c r="E711" s="3"/>
      <c r="F711" s="14"/>
      <c r="G711" s="7"/>
      <c r="H711" s="8"/>
      <c r="I711" s="11"/>
      <c r="J711" s="31" t="str">
        <f>IF(I711="","",VLOOKUP(I711,parametres!$D$3:$E$38,2,FALSE))</f>
        <v/>
      </c>
      <c r="K711" s="32" t="str">
        <f t="shared" si="33"/>
        <v xml:space="preserve"> </v>
      </c>
      <c r="L711" s="22"/>
      <c r="M711" s="27"/>
      <c r="N711" s="57">
        <f t="shared" si="34"/>
        <v>0</v>
      </c>
      <c r="O711" s="59">
        <f t="shared" si="35"/>
        <v>0</v>
      </c>
    </row>
    <row r="712" spans="1:15">
      <c r="A712" s="5">
        <v>709</v>
      </c>
      <c r="B712" s="18"/>
      <c r="C712" s="2"/>
      <c r="D712" s="3"/>
      <c r="E712" s="3"/>
      <c r="F712" s="14"/>
      <c r="G712" s="7"/>
      <c r="H712" s="8"/>
      <c r="I712" s="11"/>
      <c r="J712" s="31" t="str">
        <f>IF(I712="","",VLOOKUP(I712,parametres!$D$3:$E$38,2,FALSE))</f>
        <v/>
      </c>
      <c r="K712" s="32" t="str">
        <f t="shared" si="33"/>
        <v xml:space="preserve"> </v>
      </c>
      <c r="L712" s="22"/>
      <c r="M712" s="27"/>
      <c r="N712" s="57">
        <f t="shared" si="34"/>
        <v>0</v>
      </c>
      <c r="O712" s="59">
        <f t="shared" si="35"/>
        <v>0</v>
      </c>
    </row>
    <row r="713" spans="1:15">
      <c r="A713" s="9">
        <v>710</v>
      </c>
      <c r="B713" s="18"/>
      <c r="C713" s="2"/>
      <c r="D713" s="3"/>
      <c r="E713" s="3"/>
      <c r="F713" s="14"/>
      <c r="G713" s="7"/>
      <c r="H713" s="8"/>
      <c r="I713" s="11"/>
      <c r="J713" s="31" t="str">
        <f>IF(I713="","",VLOOKUP(I713,parametres!$D$3:$E$38,2,FALSE))</f>
        <v/>
      </c>
      <c r="K713" s="32" t="str">
        <f t="shared" si="33"/>
        <v xml:space="preserve"> </v>
      </c>
      <c r="L713" s="22"/>
      <c r="M713" s="27"/>
      <c r="N713" s="57">
        <f t="shared" si="34"/>
        <v>0</v>
      </c>
      <c r="O713" s="59">
        <f t="shared" si="35"/>
        <v>0</v>
      </c>
    </row>
    <row r="714" spans="1:15">
      <c r="A714" s="5">
        <v>711</v>
      </c>
      <c r="B714" s="18"/>
      <c r="C714" s="2"/>
      <c r="D714" s="3"/>
      <c r="E714" s="3"/>
      <c r="F714" s="14"/>
      <c r="G714" s="7"/>
      <c r="H714" s="8"/>
      <c r="I714" s="11"/>
      <c r="J714" s="31" t="str">
        <f>IF(I714="","",VLOOKUP(I714,parametres!$D$3:$E$38,2,FALSE))</f>
        <v/>
      </c>
      <c r="K714" s="32" t="str">
        <f t="shared" si="33"/>
        <v xml:space="preserve"> </v>
      </c>
      <c r="L714" s="22"/>
      <c r="M714" s="27"/>
      <c r="N714" s="57">
        <f t="shared" si="34"/>
        <v>0</v>
      </c>
      <c r="O714" s="59">
        <f t="shared" si="35"/>
        <v>0</v>
      </c>
    </row>
    <row r="715" spans="1:15">
      <c r="A715" s="9">
        <v>712</v>
      </c>
      <c r="B715" s="18"/>
      <c r="C715" s="2"/>
      <c r="D715" s="3"/>
      <c r="E715" s="3"/>
      <c r="F715" s="14"/>
      <c r="G715" s="7"/>
      <c r="H715" s="8"/>
      <c r="I715" s="11"/>
      <c r="J715" s="31" t="str">
        <f>IF(I715="","",VLOOKUP(I715,parametres!$D$3:$E$38,2,FALSE))</f>
        <v/>
      </c>
      <c r="K715" s="32" t="str">
        <f t="shared" si="33"/>
        <v xml:space="preserve"> </v>
      </c>
      <c r="L715" s="22"/>
      <c r="M715" s="27"/>
      <c r="N715" s="57">
        <f t="shared" si="34"/>
        <v>0</v>
      </c>
      <c r="O715" s="59">
        <f t="shared" si="35"/>
        <v>0</v>
      </c>
    </row>
    <row r="716" spans="1:15">
      <c r="A716" s="5">
        <v>713</v>
      </c>
      <c r="B716" s="18"/>
      <c r="C716" s="2"/>
      <c r="D716" s="3"/>
      <c r="E716" s="3"/>
      <c r="F716" s="14"/>
      <c r="G716" s="7"/>
      <c r="H716" s="8"/>
      <c r="I716" s="11"/>
      <c r="J716" s="31" t="str">
        <f>IF(I716="","",VLOOKUP(I716,parametres!$D$3:$E$38,2,FALSE))</f>
        <v/>
      </c>
      <c r="K716" s="32" t="str">
        <f t="shared" si="33"/>
        <v xml:space="preserve"> </v>
      </c>
      <c r="L716" s="22"/>
      <c r="M716" s="27"/>
      <c r="N716" s="57">
        <f t="shared" si="34"/>
        <v>0</v>
      </c>
      <c r="O716" s="59">
        <f t="shared" si="35"/>
        <v>0</v>
      </c>
    </row>
    <row r="717" spans="1:15">
      <c r="A717" s="9">
        <v>714</v>
      </c>
      <c r="B717" s="18"/>
      <c r="C717" s="2"/>
      <c r="D717" s="3"/>
      <c r="E717" s="3"/>
      <c r="F717" s="14"/>
      <c r="G717" s="7"/>
      <c r="H717" s="8"/>
      <c r="I717" s="11"/>
      <c r="J717" s="31" t="str">
        <f>IF(I717="","",VLOOKUP(I717,parametres!$D$3:$E$38,2,FALSE))</f>
        <v/>
      </c>
      <c r="K717" s="32" t="str">
        <f t="shared" si="33"/>
        <v xml:space="preserve"> </v>
      </c>
      <c r="L717" s="22"/>
      <c r="M717" s="27"/>
      <c r="N717" s="57">
        <f t="shared" si="34"/>
        <v>0</v>
      </c>
      <c r="O717" s="59">
        <f t="shared" si="35"/>
        <v>0</v>
      </c>
    </row>
    <row r="718" spans="1:15">
      <c r="A718" s="5">
        <v>715</v>
      </c>
      <c r="B718" s="18"/>
      <c r="C718" s="2"/>
      <c r="D718" s="3"/>
      <c r="E718" s="3"/>
      <c r="F718" s="14"/>
      <c r="G718" s="7"/>
      <c r="H718" s="8"/>
      <c r="I718" s="11"/>
      <c r="J718" s="31" t="str">
        <f>IF(I718="","",VLOOKUP(I718,parametres!$D$3:$E$38,2,FALSE))</f>
        <v/>
      </c>
      <c r="K718" s="32" t="str">
        <f t="shared" si="33"/>
        <v xml:space="preserve"> </v>
      </c>
      <c r="L718" s="22"/>
      <c r="M718" s="27"/>
      <c r="N718" s="57">
        <f t="shared" si="34"/>
        <v>0</v>
      </c>
      <c r="O718" s="59">
        <f t="shared" si="35"/>
        <v>0</v>
      </c>
    </row>
    <row r="719" spans="1:15">
      <c r="A719" s="9">
        <v>716</v>
      </c>
      <c r="B719" s="18"/>
      <c r="C719" s="2"/>
      <c r="D719" s="3"/>
      <c r="E719" s="3"/>
      <c r="F719" s="14"/>
      <c r="G719" s="7"/>
      <c r="H719" s="8"/>
      <c r="I719" s="11"/>
      <c r="J719" s="31" t="str">
        <f>IF(I719="","",VLOOKUP(I719,parametres!$D$3:$E$38,2,FALSE))</f>
        <v/>
      </c>
      <c r="K719" s="32" t="str">
        <f t="shared" si="33"/>
        <v xml:space="preserve"> </v>
      </c>
      <c r="L719" s="22"/>
      <c r="M719" s="27"/>
      <c r="N719" s="57">
        <f t="shared" si="34"/>
        <v>0</v>
      </c>
      <c r="O719" s="59">
        <f t="shared" si="35"/>
        <v>0</v>
      </c>
    </row>
    <row r="720" spans="1:15">
      <c r="A720" s="5">
        <v>717</v>
      </c>
      <c r="B720" s="18"/>
      <c r="C720" s="2"/>
      <c r="D720" s="3"/>
      <c r="E720" s="3"/>
      <c r="F720" s="14"/>
      <c r="G720" s="7"/>
      <c r="H720" s="8"/>
      <c r="I720" s="11"/>
      <c r="J720" s="31" t="str">
        <f>IF(I720="","",VLOOKUP(I720,parametres!$D$3:$E$38,2,FALSE))</f>
        <v/>
      </c>
      <c r="K720" s="32" t="str">
        <f t="shared" si="33"/>
        <v xml:space="preserve"> </v>
      </c>
      <c r="L720" s="22"/>
      <c r="M720" s="27"/>
      <c r="N720" s="57">
        <f t="shared" si="34"/>
        <v>0</v>
      </c>
      <c r="O720" s="59">
        <f t="shared" si="35"/>
        <v>0</v>
      </c>
    </row>
    <row r="721" spans="1:15">
      <c r="A721" s="9">
        <v>718</v>
      </c>
      <c r="B721" s="18"/>
      <c r="C721" s="2"/>
      <c r="D721" s="3"/>
      <c r="E721" s="3"/>
      <c r="F721" s="14"/>
      <c r="G721" s="7"/>
      <c r="H721" s="8"/>
      <c r="I721" s="11"/>
      <c r="J721" s="31" t="str">
        <f>IF(I721="","",VLOOKUP(I721,parametres!$D$3:$E$38,2,FALSE))</f>
        <v/>
      </c>
      <c r="K721" s="32" t="str">
        <f t="shared" si="33"/>
        <v xml:space="preserve"> </v>
      </c>
      <c r="L721" s="22"/>
      <c r="M721" s="27"/>
      <c r="N721" s="57">
        <f t="shared" si="34"/>
        <v>0</v>
      </c>
      <c r="O721" s="59">
        <f t="shared" si="35"/>
        <v>0</v>
      </c>
    </row>
    <row r="722" spans="1:15">
      <c r="A722" s="5">
        <v>719</v>
      </c>
      <c r="B722" s="18"/>
      <c r="C722" s="2"/>
      <c r="D722" s="3"/>
      <c r="E722" s="3"/>
      <c r="F722" s="14"/>
      <c r="G722" s="7"/>
      <c r="H722" s="8"/>
      <c r="I722" s="11"/>
      <c r="J722" s="31" t="str">
        <f>IF(I722="","",VLOOKUP(I722,parametres!$D$3:$E$38,2,FALSE))</f>
        <v/>
      </c>
      <c r="K722" s="32" t="str">
        <f t="shared" si="33"/>
        <v xml:space="preserve"> </v>
      </c>
      <c r="L722" s="22"/>
      <c r="M722" s="27"/>
      <c r="N722" s="57">
        <f t="shared" si="34"/>
        <v>0</v>
      </c>
      <c r="O722" s="59">
        <f t="shared" si="35"/>
        <v>0</v>
      </c>
    </row>
    <row r="723" spans="1:15">
      <c r="A723" s="9">
        <v>720</v>
      </c>
      <c r="B723" s="18"/>
      <c r="C723" s="2"/>
      <c r="D723" s="3"/>
      <c r="E723" s="3"/>
      <c r="F723" s="14"/>
      <c r="G723" s="7"/>
      <c r="H723" s="8"/>
      <c r="I723" s="11"/>
      <c r="J723" s="31" t="str">
        <f>IF(I723="","",VLOOKUP(I723,parametres!$D$3:$E$38,2,FALSE))</f>
        <v/>
      </c>
      <c r="K723" s="32" t="str">
        <f t="shared" si="33"/>
        <v xml:space="preserve"> </v>
      </c>
      <c r="L723" s="22"/>
      <c r="M723" s="27"/>
      <c r="N723" s="57">
        <f t="shared" si="34"/>
        <v>0</v>
      </c>
      <c r="O723" s="59">
        <f t="shared" si="35"/>
        <v>0</v>
      </c>
    </row>
    <row r="724" spans="1:15">
      <c r="A724" s="5">
        <v>721</v>
      </c>
      <c r="B724" s="18"/>
      <c r="C724" s="2"/>
      <c r="D724" s="3"/>
      <c r="E724" s="3"/>
      <c r="F724" s="14"/>
      <c r="G724" s="7"/>
      <c r="H724" s="8"/>
      <c r="I724" s="11"/>
      <c r="J724" s="31" t="str">
        <f>IF(I724="","",VLOOKUP(I724,parametres!$D$3:$E$38,2,FALSE))</f>
        <v/>
      </c>
      <c r="K724" s="32" t="str">
        <f t="shared" si="33"/>
        <v xml:space="preserve"> </v>
      </c>
      <c r="L724" s="22"/>
      <c r="M724" s="27"/>
      <c r="N724" s="57">
        <f t="shared" si="34"/>
        <v>0</v>
      </c>
      <c r="O724" s="59">
        <f t="shared" si="35"/>
        <v>0</v>
      </c>
    </row>
    <row r="725" spans="1:15">
      <c r="A725" s="9">
        <v>722</v>
      </c>
      <c r="B725" s="18"/>
      <c r="C725" s="2"/>
      <c r="D725" s="3"/>
      <c r="E725" s="3"/>
      <c r="F725" s="14"/>
      <c r="G725" s="7"/>
      <c r="H725" s="8"/>
      <c r="I725" s="11"/>
      <c r="J725" s="31" t="str">
        <f>IF(I725="","",VLOOKUP(I725,parametres!$D$3:$E$38,2,FALSE))</f>
        <v/>
      </c>
      <c r="K725" s="32" t="str">
        <f t="shared" si="33"/>
        <v xml:space="preserve"> </v>
      </c>
      <c r="L725" s="22"/>
      <c r="M725" s="27"/>
      <c r="N725" s="57">
        <f t="shared" si="34"/>
        <v>0</v>
      </c>
      <c r="O725" s="59">
        <f t="shared" si="35"/>
        <v>0</v>
      </c>
    </row>
    <row r="726" spans="1:15">
      <c r="A726" s="5">
        <v>723</v>
      </c>
      <c r="B726" s="18"/>
      <c r="C726" s="2"/>
      <c r="D726" s="3"/>
      <c r="E726" s="3"/>
      <c r="F726" s="14"/>
      <c r="G726" s="7"/>
      <c r="H726" s="8"/>
      <c r="I726" s="11"/>
      <c r="J726" s="31" t="str">
        <f>IF(I726="","",VLOOKUP(I726,parametres!$D$3:$E$38,2,FALSE))</f>
        <v/>
      </c>
      <c r="K726" s="32" t="str">
        <f t="shared" si="33"/>
        <v xml:space="preserve"> </v>
      </c>
      <c r="L726" s="22"/>
      <c r="M726" s="27"/>
      <c r="N726" s="57">
        <f t="shared" si="34"/>
        <v>0</v>
      </c>
      <c r="O726" s="59">
        <f t="shared" si="35"/>
        <v>0</v>
      </c>
    </row>
    <row r="727" spans="1:15">
      <c r="A727" s="9">
        <v>724</v>
      </c>
      <c r="B727" s="18"/>
      <c r="C727" s="2"/>
      <c r="D727" s="3"/>
      <c r="E727" s="3"/>
      <c r="F727" s="14"/>
      <c r="G727" s="7"/>
      <c r="H727" s="8"/>
      <c r="I727" s="11"/>
      <c r="J727" s="31" t="str">
        <f>IF(I727="","",VLOOKUP(I727,parametres!$D$3:$E$38,2,FALSE))</f>
        <v/>
      </c>
      <c r="K727" s="32" t="str">
        <f t="shared" si="33"/>
        <v xml:space="preserve"> </v>
      </c>
      <c r="L727" s="22"/>
      <c r="M727" s="27"/>
      <c r="N727" s="57">
        <f t="shared" si="34"/>
        <v>0</v>
      </c>
      <c r="O727" s="59">
        <f t="shared" si="35"/>
        <v>0</v>
      </c>
    </row>
    <row r="728" spans="1:15">
      <c r="A728" s="5">
        <v>725</v>
      </c>
      <c r="B728" s="18"/>
      <c r="C728" s="2"/>
      <c r="D728" s="3"/>
      <c r="E728" s="3"/>
      <c r="F728" s="14"/>
      <c r="G728" s="7"/>
      <c r="H728" s="8"/>
      <c r="I728" s="11"/>
      <c r="J728" s="31" t="str">
        <f>IF(I728="","",VLOOKUP(I728,parametres!$D$3:$E$38,2,FALSE))</f>
        <v/>
      </c>
      <c r="K728" s="32" t="str">
        <f t="shared" si="33"/>
        <v xml:space="preserve"> </v>
      </c>
      <c r="L728" s="22"/>
      <c r="M728" s="27"/>
      <c r="N728" s="57">
        <f t="shared" si="34"/>
        <v>0</v>
      </c>
      <c r="O728" s="59">
        <f t="shared" si="35"/>
        <v>0</v>
      </c>
    </row>
    <row r="729" spans="1:15">
      <c r="A729" s="9">
        <v>726</v>
      </c>
      <c r="B729" s="18"/>
      <c r="C729" s="2"/>
      <c r="D729" s="3"/>
      <c r="E729" s="3"/>
      <c r="F729" s="14"/>
      <c r="G729" s="7"/>
      <c r="H729" s="8"/>
      <c r="I729" s="11"/>
      <c r="J729" s="31" t="str">
        <f>IF(I729="","",VLOOKUP(I729,parametres!$D$3:$E$38,2,FALSE))</f>
        <v/>
      </c>
      <c r="K729" s="32" t="str">
        <f t="shared" si="33"/>
        <v xml:space="preserve"> </v>
      </c>
      <c r="L729" s="22"/>
      <c r="M729" s="27"/>
      <c r="N729" s="57">
        <f t="shared" si="34"/>
        <v>0</v>
      </c>
      <c r="O729" s="59">
        <f t="shared" si="35"/>
        <v>0</v>
      </c>
    </row>
    <row r="730" spans="1:15">
      <c r="A730" s="5">
        <v>727</v>
      </c>
      <c r="B730" s="18"/>
      <c r="C730" s="2"/>
      <c r="D730" s="3"/>
      <c r="E730" s="3"/>
      <c r="F730" s="14"/>
      <c r="G730" s="7"/>
      <c r="H730" s="8"/>
      <c r="I730" s="11"/>
      <c r="J730" s="31" t="str">
        <f>IF(I730="","",VLOOKUP(I730,parametres!$D$3:$E$38,2,FALSE))</f>
        <v/>
      </c>
      <c r="K730" s="32" t="str">
        <f t="shared" si="33"/>
        <v xml:space="preserve"> </v>
      </c>
      <c r="L730" s="22"/>
      <c r="M730" s="27"/>
      <c r="N730" s="57">
        <f t="shared" si="34"/>
        <v>0</v>
      </c>
      <c r="O730" s="59">
        <f t="shared" si="35"/>
        <v>0</v>
      </c>
    </row>
    <row r="731" spans="1:15">
      <c r="A731" s="9">
        <v>728</v>
      </c>
      <c r="B731" s="18"/>
      <c r="C731" s="2"/>
      <c r="D731" s="3"/>
      <c r="E731" s="3"/>
      <c r="F731" s="14"/>
      <c r="G731" s="7"/>
      <c r="H731" s="8"/>
      <c r="I731" s="11"/>
      <c r="J731" s="31" t="str">
        <f>IF(I731="","",VLOOKUP(I731,parametres!$D$3:$E$38,2,FALSE))</f>
        <v/>
      </c>
      <c r="K731" s="32" t="str">
        <f t="shared" si="33"/>
        <v xml:space="preserve"> </v>
      </c>
      <c r="L731" s="22"/>
      <c r="M731" s="27"/>
      <c r="N731" s="57">
        <f t="shared" si="34"/>
        <v>0</v>
      </c>
      <c r="O731" s="59">
        <f t="shared" si="35"/>
        <v>0</v>
      </c>
    </row>
    <row r="732" spans="1:15">
      <c r="A732" s="5">
        <v>729</v>
      </c>
      <c r="B732" s="18"/>
      <c r="C732" s="2"/>
      <c r="D732" s="3"/>
      <c r="E732" s="3"/>
      <c r="F732" s="14"/>
      <c r="G732" s="7"/>
      <c r="H732" s="8"/>
      <c r="I732" s="11"/>
      <c r="J732" s="31" t="str">
        <f>IF(I732="","",VLOOKUP(I732,parametres!$D$3:$E$38,2,FALSE))</f>
        <v/>
      </c>
      <c r="K732" s="32" t="str">
        <f t="shared" si="33"/>
        <v xml:space="preserve"> </v>
      </c>
      <c r="L732" s="22"/>
      <c r="M732" s="27"/>
      <c r="N732" s="57">
        <f t="shared" si="34"/>
        <v>0</v>
      </c>
      <c r="O732" s="59">
        <f t="shared" si="35"/>
        <v>0</v>
      </c>
    </row>
    <row r="733" spans="1:15">
      <c r="A733" s="9">
        <v>730</v>
      </c>
      <c r="B733" s="18"/>
      <c r="C733" s="2"/>
      <c r="D733" s="3"/>
      <c r="E733" s="3"/>
      <c r="F733" s="14"/>
      <c r="G733" s="7"/>
      <c r="H733" s="8"/>
      <c r="I733" s="11"/>
      <c r="J733" s="31" t="str">
        <f>IF(I733="","",VLOOKUP(I733,parametres!$D$3:$E$38,2,FALSE))</f>
        <v/>
      </c>
      <c r="K733" s="32" t="str">
        <f t="shared" si="33"/>
        <v xml:space="preserve"> </v>
      </c>
      <c r="L733" s="22"/>
      <c r="M733" s="27"/>
      <c r="N733" s="57">
        <f t="shared" si="34"/>
        <v>0</v>
      </c>
      <c r="O733" s="59">
        <f t="shared" si="35"/>
        <v>0</v>
      </c>
    </row>
    <row r="734" spans="1:15">
      <c r="A734" s="5">
        <v>731</v>
      </c>
      <c r="B734" s="18"/>
      <c r="C734" s="2"/>
      <c r="D734" s="3"/>
      <c r="E734" s="3"/>
      <c r="F734" s="14"/>
      <c r="G734" s="7"/>
      <c r="H734" s="8"/>
      <c r="I734" s="11"/>
      <c r="J734" s="31" t="str">
        <f>IF(I734="","",VLOOKUP(I734,parametres!$D$3:$E$38,2,FALSE))</f>
        <v/>
      </c>
      <c r="K734" s="32" t="str">
        <f t="shared" si="33"/>
        <v xml:space="preserve"> </v>
      </c>
      <c r="L734" s="22"/>
      <c r="M734" s="27"/>
      <c r="N734" s="57">
        <f t="shared" si="34"/>
        <v>0</v>
      </c>
      <c r="O734" s="59">
        <f t="shared" si="35"/>
        <v>0</v>
      </c>
    </row>
    <row r="735" spans="1:15">
      <c r="A735" s="9">
        <v>732</v>
      </c>
      <c r="B735" s="18"/>
      <c r="C735" s="2"/>
      <c r="D735" s="3"/>
      <c r="E735" s="3"/>
      <c r="F735" s="14"/>
      <c r="G735" s="7"/>
      <c r="H735" s="8"/>
      <c r="I735" s="11"/>
      <c r="J735" s="31" t="str">
        <f>IF(I735="","",VLOOKUP(I735,parametres!$D$3:$E$38,2,FALSE))</f>
        <v/>
      </c>
      <c r="K735" s="32" t="str">
        <f t="shared" si="33"/>
        <v xml:space="preserve"> </v>
      </c>
      <c r="L735" s="22"/>
      <c r="M735" s="27"/>
      <c r="N735" s="57">
        <f t="shared" si="34"/>
        <v>0</v>
      </c>
      <c r="O735" s="59">
        <f t="shared" si="35"/>
        <v>0</v>
      </c>
    </row>
    <row r="736" spans="1:15">
      <c r="A736" s="5">
        <v>733</v>
      </c>
      <c r="B736" s="18"/>
      <c r="C736" s="2"/>
      <c r="D736" s="3"/>
      <c r="E736" s="3"/>
      <c r="F736" s="14"/>
      <c r="G736" s="7"/>
      <c r="H736" s="8"/>
      <c r="I736" s="11"/>
      <c r="J736" s="31" t="str">
        <f>IF(I736="","",VLOOKUP(I736,parametres!$D$3:$E$38,2,FALSE))</f>
        <v/>
      </c>
      <c r="K736" s="32" t="str">
        <f t="shared" si="33"/>
        <v xml:space="preserve"> </v>
      </c>
      <c r="L736" s="22"/>
      <c r="M736" s="27"/>
      <c r="N736" s="57">
        <f t="shared" si="34"/>
        <v>0</v>
      </c>
      <c r="O736" s="59">
        <f t="shared" si="35"/>
        <v>0</v>
      </c>
    </row>
    <row r="737" spans="1:15">
      <c r="A737" s="9">
        <v>734</v>
      </c>
      <c r="B737" s="18"/>
      <c r="C737" s="2"/>
      <c r="D737" s="3"/>
      <c r="E737" s="3"/>
      <c r="F737" s="14"/>
      <c r="G737" s="7"/>
      <c r="H737" s="8"/>
      <c r="I737" s="11"/>
      <c r="J737" s="31" t="str">
        <f>IF(I737="","",VLOOKUP(I737,parametres!$D$3:$E$38,2,FALSE))</f>
        <v/>
      </c>
      <c r="K737" s="32" t="str">
        <f t="shared" si="33"/>
        <v xml:space="preserve"> </v>
      </c>
      <c r="L737" s="22"/>
      <c r="M737" s="27"/>
      <c r="N737" s="57">
        <f t="shared" si="34"/>
        <v>0</v>
      </c>
      <c r="O737" s="59">
        <f t="shared" si="35"/>
        <v>0</v>
      </c>
    </row>
    <row r="738" spans="1:15">
      <c r="A738" s="5">
        <v>735</v>
      </c>
      <c r="B738" s="18"/>
      <c r="C738" s="2"/>
      <c r="D738" s="3"/>
      <c r="E738" s="3"/>
      <c r="F738" s="14"/>
      <c r="G738" s="7"/>
      <c r="H738" s="8"/>
      <c r="I738" s="11"/>
      <c r="J738" s="31" t="str">
        <f>IF(I738="","",VLOOKUP(I738,parametres!$D$3:$E$38,2,FALSE))</f>
        <v/>
      </c>
      <c r="K738" s="32" t="str">
        <f t="shared" si="33"/>
        <v xml:space="preserve"> </v>
      </c>
      <c r="L738" s="22"/>
      <c r="M738" s="27"/>
      <c r="N738" s="57">
        <f t="shared" si="34"/>
        <v>0</v>
      </c>
      <c r="O738" s="59">
        <f t="shared" si="35"/>
        <v>0</v>
      </c>
    </row>
    <row r="739" spans="1:15">
      <c r="A739" s="9">
        <v>736</v>
      </c>
      <c r="B739" s="18"/>
      <c r="C739" s="2"/>
      <c r="D739" s="3"/>
      <c r="E739" s="3"/>
      <c r="F739" s="14"/>
      <c r="G739" s="7"/>
      <c r="H739" s="8"/>
      <c r="I739" s="11"/>
      <c r="J739" s="31" t="str">
        <f>IF(I739="","",VLOOKUP(I739,parametres!$D$3:$E$38,2,FALSE))</f>
        <v/>
      </c>
      <c r="K739" s="32" t="str">
        <f t="shared" si="33"/>
        <v xml:space="preserve"> </v>
      </c>
      <c r="L739" s="22"/>
      <c r="M739" s="27"/>
      <c r="N739" s="57">
        <f t="shared" si="34"/>
        <v>0</v>
      </c>
      <c r="O739" s="59">
        <f t="shared" si="35"/>
        <v>0</v>
      </c>
    </row>
    <row r="740" spans="1:15">
      <c r="A740" s="5">
        <v>737</v>
      </c>
      <c r="B740" s="18"/>
      <c r="C740" s="2"/>
      <c r="D740" s="3"/>
      <c r="E740" s="3"/>
      <c r="F740" s="14"/>
      <c r="G740" s="7"/>
      <c r="H740" s="8"/>
      <c r="I740" s="11"/>
      <c r="J740" s="31" t="str">
        <f>IF(I740="","",VLOOKUP(I740,parametres!$D$3:$E$38,2,FALSE))</f>
        <v/>
      </c>
      <c r="K740" s="32" t="str">
        <f t="shared" si="33"/>
        <v xml:space="preserve"> </v>
      </c>
      <c r="L740" s="22"/>
      <c r="M740" s="27"/>
      <c r="N740" s="57">
        <f t="shared" si="34"/>
        <v>0</v>
      </c>
      <c r="O740" s="59">
        <f t="shared" si="35"/>
        <v>0</v>
      </c>
    </row>
    <row r="741" spans="1:15">
      <c r="A741" s="9">
        <v>738</v>
      </c>
      <c r="B741" s="18"/>
      <c r="C741" s="2"/>
      <c r="D741" s="3"/>
      <c r="E741" s="3"/>
      <c r="F741" s="14"/>
      <c r="G741" s="7"/>
      <c r="H741" s="8"/>
      <c r="I741" s="11"/>
      <c r="J741" s="31" t="str">
        <f>IF(I741="","",VLOOKUP(I741,parametres!$D$3:$E$38,2,FALSE))</f>
        <v/>
      </c>
      <c r="K741" s="32" t="str">
        <f t="shared" si="33"/>
        <v xml:space="preserve"> </v>
      </c>
      <c r="L741" s="22"/>
      <c r="M741" s="27"/>
      <c r="N741" s="57">
        <f t="shared" si="34"/>
        <v>0</v>
      </c>
      <c r="O741" s="59">
        <f t="shared" si="35"/>
        <v>0</v>
      </c>
    </row>
    <row r="742" spans="1:15">
      <c r="A742" s="5">
        <v>739</v>
      </c>
      <c r="B742" s="18"/>
      <c r="C742" s="2"/>
      <c r="D742" s="3"/>
      <c r="E742" s="3"/>
      <c r="F742" s="14"/>
      <c r="G742" s="7"/>
      <c r="H742" s="8"/>
      <c r="I742" s="11"/>
      <c r="J742" s="31" t="str">
        <f>IF(I742="","",VLOOKUP(I742,parametres!$D$3:$E$38,2,FALSE))</f>
        <v/>
      </c>
      <c r="K742" s="32" t="str">
        <f t="shared" si="33"/>
        <v xml:space="preserve"> </v>
      </c>
      <c r="L742" s="22"/>
      <c r="M742" s="27"/>
      <c r="N742" s="57">
        <f t="shared" si="34"/>
        <v>0</v>
      </c>
      <c r="O742" s="59">
        <f t="shared" si="35"/>
        <v>0</v>
      </c>
    </row>
    <row r="743" spans="1:15">
      <c r="A743" s="9">
        <v>740</v>
      </c>
      <c r="B743" s="18"/>
      <c r="C743" s="2"/>
      <c r="D743" s="3"/>
      <c r="E743" s="3"/>
      <c r="F743" s="14"/>
      <c r="G743" s="7"/>
      <c r="H743" s="8"/>
      <c r="I743" s="11"/>
      <c r="J743" s="31" t="str">
        <f>IF(I743="","",VLOOKUP(I743,parametres!$D$3:$E$38,2,FALSE))</f>
        <v/>
      </c>
      <c r="K743" s="32" t="str">
        <f t="shared" si="33"/>
        <v xml:space="preserve"> </v>
      </c>
      <c r="L743" s="22"/>
      <c r="M743" s="27"/>
      <c r="N743" s="57">
        <f t="shared" si="34"/>
        <v>0</v>
      </c>
      <c r="O743" s="59">
        <f t="shared" si="35"/>
        <v>0</v>
      </c>
    </row>
    <row r="744" spans="1:15">
      <c r="A744" s="5">
        <v>741</v>
      </c>
      <c r="B744" s="18"/>
      <c r="C744" s="2"/>
      <c r="D744" s="3"/>
      <c r="E744" s="3"/>
      <c r="F744" s="14"/>
      <c r="G744" s="7"/>
      <c r="H744" s="8"/>
      <c r="I744" s="11"/>
      <c r="J744" s="31" t="str">
        <f>IF(I744="","",VLOOKUP(I744,parametres!$D$3:$E$38,2,FALSE))</f>
        <v/>
      </c>
      <c r="K744" s="32" t="str">
        <f t="shared" si="33"/>
        <v xml:space="preserve"> </v>
      </c>
      <c r="L744" s="22"/>
      <c r="M744" s="27"/>
      <c r="N744" s="57">
        <f t="shared" si="34"/>
        <v>0</v>
      </c>
      <c r="O744" s="59">
        <f t="shared" si="35"/>
        <v>0</v>
      </c>
    </row>
    <row r="745" spans="1:15">
      <c r="A745" s="9">
        <v>742</v>
      </c>
      <c r="B745" s="18"/>
      <c r="C745" s="2"/>
      <c r="D745" s="3"/>
      <c r="E745" s="3"/>
      <c r="F745" s="14"/>
      <c r="G745" s="7"/>
      <c r="H745" s="8"/>
      <c r="I745" s="11"/>
      <c r="J745" s="31" t="str">
        <f>IF(I745="","",VLOOKUP(I745,parametres!$D$3:$E$38,2,FALSE))</f>
        <v/>
      </c>
      <c r="K745" s="32" t="str">
        <f t="shared" si="33"/>
        <v xml:space="preserve"> </v>
      </c>
      <c r="L745" s="22"/>
      <c r="M745" s="27"/>
      <c r="N745" s="57">
        <f t="shared" si="34"/>
        <v>0</v>
      </c>
      <c r="O745" s="59">
        <f t="shared" si="35"/>
        <v>0</v>
      </c>
    </row>
    <row r="746" spans="1:15">
      <c r="A746" s="5">
        <v>743</v>
      </c>
      <c r="B746" s="18"/>
      <c r="C746" s="2"/>
      <c r="D746" s="3"/>
      <c r="E746" s="3"/>
      <c r="F746" s="14"/>
      <c r="G746" s="7"/>
      <c r="H746" s="8"/>
      <c r="I746" s="11"/>
      <c r="J746" s="31" t="str">
        <f>IF(I746="","",VLOOKUP(I746,parametres!$D$3:$E$38,2,FALSE))</f>
        <v/>
      </c>
      <c r="K746" s="32" t="str">
        <f t="shared" si="33"/>
        <v xml:space="preserve"> </v>
      </c>
      <c r="L746" s="22"/>
      <c r="M746" s="27"/>
      <c r="N746" s="57">
        <f t="shared" si="34"/>
        <v>0</v>
      </c>
      <c r="O746" s="59">
        <f t="shared" si="35"/>
        <v>0</v>
      </c>
    </row>
    <row r="747" spans="1:15">
      <c r="A747" s="9">
        <v>744</v>
      </c>
      <c r="B747" s="18"/>
      <c r="C747" s="2"/>
      <c r="D747" s="3"/>
      <c r="E747" s="3"/>
      <c r="F747" s="14"/>
      <c r="G747" s="7"/>
      <c r="H747" s="8"/>
      <c r="I747" s="11"/>
      <c r="J747" s="31" t="str">
        <f>IF(I747="","",VLOOKUP(I747,parametres!$D$3:$E$38,2,FALSE))</f>
        <v/>
      </c>
      <c r="K747" s="32" t="str">
        <f t="shared" si="33"/>
        <v xml:space="preserve"> </v>
      </c>
      <c r="L747" s="22"/>
      <c r="M747" s="27"/>
      <c r="N747" s="57">
        <f t="shared" si="34"/>
        <v>0</v>
      </c>
      <c r="O747" s="59">
        <f t="shared" si="35"/>
        <v>0</v>
      </c>
    </row>
    <row r="748" spans="1:15">
      <c r="A748" s="5">
        <v>745</v>
      </c>
      <c r="B748" s="18"/>
      <c r="C748" s="2"/>
      <c r="D748" s="3"/>
      <c r="E748" s="3"/>
      <c r="F748" s="14"/>
      <c r="G748" s="7"/>
      <c r="H748" s="8"/>
      <c r="I748" s="11"/>
      <c r="J748" s="31" t="str">
        <f>IF(I748="","",VLOOKUP(I748,parametres!$D$3:$E$38,2,FALSE))</f>
        <v/>
      </c>
      <c r="K748" s="32" t="str">
        <f t="shared" si="33"/>
        <v xml:space="preserve"> </v>
      </c>
      <c r="L748" s="22"/>
      <c r="M748" s="27"/>
      <c r="N748" s="57">
        <f t="shared" si="34"/>
        <v>0</v>
      </c>
      <c r="O748" s="59">
        <f t="shared" si="35"/>
        <v>0</v>
      </c>
    </row>
    <row r="749" spans="1:15">
      <c r="A749" s="9">
        <v>746</v>
      </c>
      <c r="B749" s="18"/>
      <c r="C749" s="2"/>
      <c r="D749" s="3"/>
      <c r="E749" s="3"/>
      <c r="F749" s="14"/>
      <c r="G749" s="7"/>
      <c r="H749" s="8"/>
      <c r="I749" s="11"/>
      <c r="J749" s="31" t="str">
        <f>IF(I749="","",VLOOKUP(I749,parametres!$D$3:$E$38,2,FALSE))</f>
        <v/>
      </c>
      <c r="K749" s="32" t="str">
        <f t="shared" si="33"/>
        <v xml:space="preserve"> </v>
      </c>
      <c r="L749" s="22"/>
      <c r="M749" s="27"/>
      <c r="N749" s="57">
        <f t="shared" si="34"/>
        <v>0</v>
      </c>
      <c r="O749" s="59">
        <f t="shared" si="35"/>
        <v>0</v>
      </c>
    </row>
    <row r="750" spans="1:15">
      <c r="A750" s="5">
        <v>747</v>
      </c>
      <c r="B750" s="18"/>
      <c r="C750" s="2"/>
      <c r="D750" s="3"/>
      <c r="E750" s="3"/>
      <c r="F750" s="14"/>
      <c r="G750" s="7"/>
      <c r="H750" s="8"/>
      <c r="I750" s="11"/>
      <c r="J750" s="31" t="str">
        <f>IF(I750="","",VLOOKUP(I750,parametres!$D$3:$E$38,2,FALSE))</f>
        <v/>
      </c>
      <c r="K750" s="32" t="str">
        <f t="shared" si="33"/>
        <v xml:space="preserve"> </v>
      </c>
      <c r="L750" s="22"/>
      <c r="M750" s="27"/>
      <c r="N750" s="57">
        <f t="shared" si="34"/>
        <v>0</v>
      </c>
      <c r="O750" s="59">
        <f t="shared" si="35"/>
        <v>0</v>
      </c>
    </row>
    <row r="751" spans="1:15">
      <c r="A751" s="9">
        <v>748</v>
      </c>
      <c r="B751" s="18"/>
      <c r="C751" s="2"/>
      <c r="D751" s="3"/>
      <c r="E751" s="3"/>
      <c r="F751" s="14"/>
      <c r="G751" s="7"/>
      <c r="H751" s="8"/>
      <c r="I751" s="11"/>
      <c r="J751" s="31" t="str">
        <f>IF(I751="","",VLOOKUP(I751,parametres!$D$3:$E$38,2,FALSE))</f>
        <v/>
      </c>
      <c r="K751" s="32" t="str">
        <f t="shared" si="33"/>
        <v xml:space="preserve"> </v>
      </c>
      <c r="L751" s="22"/>
      <c r="M751" s="27"/>
      <c r="N751" s="57">
        <f t="shared" si="34"/>
        <v>0</v>
      </c>
      <c r="O751" s="59">
        <f t="shared" si="35"/>
        <v>0</v>
      </c>
    </row>
    <row r="752" spans="1:15">
      <c r="A752" s="5">
        <v>749</v>
      </c>
      <c r="B752" s="18"/>
      <c r="C752" s="2"/>
      <c r="D752" s="3"/>
      <c r="E752" s="3"/>
      <c r="F752" s="14"/>
      <c r="G752" s="7"/>
      <c r="H752" s="8"/>
      <c r="I752" s="11"/>
      <c r="J752" s="31" t="str">
        <f>IF(I752="","",VLOOKUP(I752,parametres!$D$3:$E$38,2,FALSE))</f>
        <v/>
      </c>
      <c r="K752" s="32" t="str">
        <f t="shared" si="33"/>
        <v xml:space="preserve"> </v>
      </c>
      <c r="L752" s="22"/>
      <c r="M752" s="27"/>
      <c r="N752" s="57">
        <f t="shared" si="34"/>
        <v>0</v>
      </c>
      <c r="O752" s="59">
        <f t="shared" si="35"/>
        <v>0</v>
      </c>
    </row>
    <row r="753" spans="1:15">
      <c r="A753" s="9">
        <v>750</v>
      </c>
      <c r="B753" s="18"/>
      <c r="C753" s="2"/>
      <c r="D753" s="3"/>
      <c r="E753" s="3"/>
      <c r="F753" s="14"/>
      <c r="G753" s="7"/>
      <c r="H753" s="8"/>
      <c r="I753" s="11"/>
      <c r="J753" s="31" t="str">
        <f>IF(I753="","",VLOOKUP(I753,parametres!$D$3:$E$38,2,FALSE))</f>
        <v/>
      </c>
      <c r="K753" s="32" t="str">
        <f t="shared" si="33"/>
        <v xml:space="preserve"> </v>
      </c>
      <c r="L753" s="22"/>
      <c r="M753" s="27"/>
      <c r="N753" s="57">
        <f t="shared" si="34"/>
        <v>0</v>
      </c>
      <c r="O753" s="59">
        <f t="shared" si="35"/>
        <v>0</v>
      </c>
    </row>
    <row r="754" spans="1:15">
      <c r="A754" s="5">
        <v>751</v>
      </c>
      <c r="B754" s="18"/>
      <c r="C754" s="2"/>
      <c r="D754" s="3"/>
      <c r="E754" s="3"/>
      <c r="F754" s="14"/>
      <c r="G754" s="7"/>
      <c r="H754" s="8"/>
      <c r="I754" s="11"/>
      <c r="J754" s="31" t="str">
        <f>IF(I754="","",VLOOKUP(I754,parametres!$D$3:$E$38,2,FALSE))</f>
        <v/>
      </c>
      <c r="K754" s="32" t="str">
        <f t="shared" si="33"/>
        <v xml:space="preserve"> </v>
      </c>
      <c r="L754" s="22"/>
      <c r="M754" s="27"/>
      <c r="N754" s="57">
        <f t="shared" si="34"/>
        <v>0</v>
      </c>
      <c r="O754" s="59">
        <f t="shared" si="35"/>
        <v>0</v>
      </c>
    </row>
    <row r="755" spans="1:15">
      <c r="A755" s="9">
        <v>752</v>
      </c>
      <c r="B755" s="18"/>
      <c r="C755" s="2"/>
      <c r="D755" s="3"/>
      <c r="E755" s="3"/>
      <c r="F755" s="14"/>
      <c r="G755" s="7"/>
      <c r="H755" s="8"/>
      <c r="I755" s="11"/>
      <c r="J755" s="31" t="str">
        <f>IF(I755="","",VLOOKUP(I755,parametres!$D$3:$E$38,2,FALSE))</f>
        <v/>
      </c>
      <c r="K755" s="32" t="str">
        <f t="shared" si="33"/>
        <v xml:space="preserve"> </v>
      </c>
      <c r="L755" s="22"/>
      <c r="M755" s="27"/>
      <c r="N755" s="57">
        <f t="shared" si="34"/>
        <v>0</v>
      </c>
      <c r="O755" s="59">
        <f t="shared" si="35"/>
        <v>0</v>
      </c>
    </row>
    <row r="756" spans="1:15">
      <c r="A756" s="5">
        <v>753</v>
      </c>
      <c r="B756" s="18"/>
      <c r="C756" s="2"/>
      <c r="D756" s="3"/>
      <c r="E756" s="3"/>
      <c r="F756" s="14"/>
      <c r="G756" s="7"/>
      <c r="H756" s="8"/>
      <c r="I756" s="11"/>
      <c r="J756" s="31" t="str">
        <f>IF(I756="","",VLOOKUP(I756,parametres!$D$3:$E$38,2,FALSE))</f>
        <v/>
      </c>
      <c r="K756" s="32" t="str">
        <f t="shared" si="33"/>
        <v xml:space="preserve"> </v>
      </c>
      <c r="L756" s="22"/>
      <c r="M756" s="27"/>
      <c r="N756" s="57">
        <f t="shared" si="34"/>
        <v>0</v>
      </c>
      <c r="O756" s="59">
        <f t="shared" si="35"/>
        <v>0</v>
      </c>
    </row>
    <row r="757" spans="1:15">
      <c r="A757" s="9">
        <v>754</v>
      </c>
      <c r="B757" s="18"/>
      <c r="C757" s="2"/>
      <c r="D757" s="3"/>
      <c r="E757" s="3"/>
      <c r="F757" s="14"/>
      <c r="G757" s="7"/>
      <c r="H757" s="8"/>
      <c r="I757" s="11"/>
      <c r="J757" s="31" t="str">
        <f>IF(I757="","",VLOOKUP(I757,parametres!$D$3:$E$38,2,FALSE))</f>
        <v/>
      </c>
      <c r="K757" s="32" t="str">
        <f t="shared" si="33"/>
        <v xml:space="preserve"> </v>
      </c>
      <c r="L757" s="22"/>
      <c r="M757" s="27"/>
      <c r="N757" s="57">
        <f t="shared" si="34"/>
        <v>0</v>
      </c>
      <c r="O757" s="59">
        <f t="shared" si="35"/>
        <v>0</v>
      </c>
    </row>
    <row r="758" spans="1:15">
      <c r="A758" s="5">
        <v>755</v>
      </c>
      <c r="B758" s="18"/>
      <c r="C758" s="2"/>
      <c r="D758" s="3"/>
      <c r="E758" s="3"/>
      <c r="F758" s="14"/>
      <c r="G758" s="7"/>
      <c r="H758" s="8"/>
      <c r="I758" s="11"/>
      <c r="J758" s="31" t="str">
        <f>IF(I758="","",VLOOKUP(I758,parametres!$D$3:$E$38,2,FALSE))</f>
        <v/>
      </c>
      <c r="K758" s="32" t="str">
        <f t="shared" si="33"/>
        <v xml:space="preserve"> </v>
      </c>
      <c r="L758" s="22"/>
      <c r="M758" s="27"/>
      <c r="N758" s="57">
        <f t="shared" si="34"/>
        <v>0</v>
      </c>
      <c r="O758" s="59">
        <f t="shared" si="35"/>
        <v>0</v>
      </c>
    </row>
    <row r="759" spans="1:15">
      <c r="A759" s="9">
        <v>756</v>
      </c>
      <c r="B759" s="18"/>
      <c r="C759" s="2"/>
      <c r="D759" s="3"/>
      <c r="E759" s="3"/>
      <c r="F759" s="14"/>
      <c r="G759" s="7"/>
      <c r="H759" s="8"/>
      <c r="I759" s="11"/>
      <c r="J759" s="31" t="str">
        <f>IF(I759="","",VLOOKUP(I759,parametres!$D$3:$E$38,2,FALSE))</f>
        <v/>
      </c>
      <c r="K759" s="32" t="str">
        <f t="shared" si="33"/>
        <v xml:space="preserve"> </v>
      </c>
      <c r="L759" s="22"/>
      <c r="M759" s="27"/>
      <c r="N759" s="57">
        <f t="shared" si="34"/>
        <v>0</v>
      </c>
      <c r="O759" s="59">
        <f t="shared" si="35"/>
        <v>0</v>
      </c>
    </row>
    <row r="760" spans="1:15">
      <c r="A760" s="5">
        <v>757</v>
      </c>
      <c r="B760" s="18"/>
      <c r="C760" s="2"/>
      <c r="D760" s="3"/>
      <c r="E760" s="3"/>
      <c r="F760" s="14"/>
      <c r="G760" s="7"/>
      <c r="H760" s="8"/>
      <c r="I760" s="11"/>
      <c r="J760" s="31" t="str">
        <f>IF(I760="","",VLOOKUP(I760,parametres!$D$3:$E$38,2,FALSE))</f>
        <v/>
      </c>
      <c r="K760" s="32" t="str">
        <f t="shared" si="33"/>
        <v xml:space="preserve"> </v>
      </c>
      <c r="L760" s="22"/>
      <c r="M760" s="27"/>
      <c r="N760" s="57">
        <f t="shared" si="34"/>
        <v>0</v>
      </c>
      <c r="O760" s="59">
        <f t="shared" si="35"/>
        <v>0</v>
      </c>
    </row>
    <row r="761" spans="1:15">
      <c r="A761" s="9">
        <v>758</v>
      </c>
      <c r="B761" s="18"/>
      <c r="C761" s="2"/>
      <c r="D761" s="3"/>
      <c r="E761" s="3"/>
      <c r="F761" s="14"/>
      <c r="G761" s="7"/>
      <c r="H761" s="8"/>
      <c r="I761" s="11"/>
      <c r="J761" s="31" t="str">
        <f>IF(I761="","",VLOOKUP(I761,parametres!$D$3:$E$38,2,FALSE))</f>
        <v/>
      </c>
      <c r="K761" s="32" t="str">
        <f t="shared" si="33"/>
        <v xml:space="preserve"> </v>
      </c>
      <c r="L761" s="22"/>
      <c r="M761" s="27"/>
      <c r="N761" s="57">
        <f t="shared" si="34"/>
        <v>0</v>
      </c>
      <c r="O761" s="59">
        <f t="shared" si="35"/>
        <v>0</v>
      </c>
    </row>
    <row r="762" spans="1:15">
      <c r="A762" s="5">
        <v>759</v>
      </c>
      <c r="B762" s="18"/>
      <c r="C762" s="2"/>
      <c r="D762" s="3"/>
      <c r="E762" s="3"/>
      <c r="F762" s="14"/>
      <c r="G762" s="7"/>
      <c r="H762" s="8"/>
      <c r="I762" s="11"/>
      <c r="J762" s="31" t="str">
        <f>IF(I762="","",VLOOKUP(I762,parametres!$D$3:$E$38,2,FALSE))</f>
        <v/>
      </c>
      <c r="K762" s="32" t="str">
        <f t="shared" si="33"/>
        <v xml:space="preserve"> </v>
      </c>
      <c r="L762" s="22"/>
      <c r="M762" s="27"/>
      <c r="N762" s="57">
        <f t="shared" si="34"/>
        <v>0</v>
      </c>
      <c r="O762" s="59">
        <f t="shared" si="35"/>
        <v>0</v>
      </c>
    </row>
    <row r="763" spans="1:15">
      <c r="A763" s="9">
        <v>760</v>
      </c>
      <c r="B763" s="18"/>
      <c r="C763" s="2"/>
      <c r="D763" s="3"/>
      <c r="E763" s="3"/>
      <c r="F763" s="14"/>
      <c r="G763" s="7"/>
      <c r="H763" s="12"/>
      <c r="I763" s="11"/>
      <c r="J763" s="31" t="str">
        <f>IF(I763="","",VLOOKUP(I763,parametres!$D$3:$E$38,2,FALSE))</f>
        <v/>
      </c>
      <c r="K763" s="32" t="str">
        <f t="shared" si="33"/>
        <v xml:space="preserve"> </v>
      </c>
      <c r="L763" s="22"/>
      <c r="M763" s="27"/>
      <c r="N763" s="57">
        <f t="shared" si="34"/>
        <v>0</v>
      </c>
      <c r="O763" s="59">
        <f t="shared" si="35"/>
        <v>0</v>
      </c>
    </row>
    <row r="764" spans="1:15">
      <c r="A764" s="5">
        <v>761</v>
      </c>
      <c r="B764" s="18"/>
      <c r="C764" s="2"/>
      <c r="D764" s="3"/>
      <c r="E764" s="3"/>
      <c r="F764" s="14"/>
      <c r="G764" s="7"/>
      <c r="H764" s="12"/>
      <c r="I764" s="11"/>
      <c r="J764" s="31" t="str">
        <f>IF(I764="","",VLOOKUP(I764,parametres!$D$3:$E$38,2,FALSE))</f>
        <v/>
      </c>
      <c r="K764" s="32" t="str">
        <f t="shared" si="33"/>
        <v xml:space="preserve"> </v>
      </c>
      <c r="L764" s="22"/>
      <c r="M764" s="27"/>
      <c r="N764" s="57">
        <f t="shared" si="34"/>
        <v>0</v>
      </c>
      <c r="O764" s="59">
        <f t="shared" si="35"/>
        <v>0</v>
      </c>
    </row>
    <row r="765" spans="1:15">
      <c r="A765" s="9">
        <v>762</v>
      </c>
      <c r="B765" s="18"/>
      <c r="C765" s="2"/>
      <c r="D765" s="3"/>
      <c r="E765" s="3"/>
      <c r="F765" s="14"/>
      <c r="G765" s="7"/>
      <c r="H765" s="12"/>
      <c r="I765" s="11"/>
      <c r="J765" s="31" t="str">
        <f>IF(I765="","",VLOOKUP(I765,parametres!$D$3:$E$38,2,FALSE))</f>
        <v/>
      </c>
      <c r="K765" s="32" t="str">
        <f t="shared" si="33"/>
        <v xml:space="preserve"> </v>
      </c>
      <c r="L765" s="22"/>
      <c r="M765" s="27"/>
      <c r="N765" s="57">
        <f t="shared" si="34"/>
        <v>0</v>
      </c>
      <c r="O765" s="59">
        <f t="shared" si="35"/>
        <v>0</v>
      </c>
    </row>
    <row r="766" spans="1:15">
      <c r="A766" s="5">
        <v>763</v>
      </c>
      <c r="B766" s="18"/>
      <c r="C766" s="2"/>
      <c r="D766" s="3"/>
      <c r="E766" s="3"/>
      <c r="F766" s="14"/>
      <c r="G766" s="7"/>
      <c r="H766" s="12"/>
      <c r="I766" s="11"/>
      <c r="J766" s="31" t="str">
        <f>IF(I766="","",VLOOKUP(I766,parametres!$D$3:$E$38,2,FALSE))</f>
        <v/>
      </c>
      <c r="K766" s="32" t="str">
        <f t="shared" si="33"/>
        <v xml:space="preserve"> </v>
      </c>
      <c r="L766" s="22"/>
      <c r="M766" s="27"/>
      <c r="N766" s="57">
        <f t="shared" si="34"/>
        <v>0</v>
      </c>
      <c r="O766" s="59">
        <f t="shared" si="35"/>
        <v>0</v>
      </c>
    </row>
    <row r="767" spans="1:15">
      <c r="A767" s="9">
        <v>764</v>
      </c>
      <c r="B767" s="18"/>
      <c r="C767" s="2"/>
      <c r="D767" s="3"/>
      <c r="E767" s="3"/>
      <c r="F767" s="14"/>
      <c r="G767" s="7"/>
      <c r="H767" s="8"/>
      <c r="I767" s="11"/>
      <c r="J767" s="31" t="str">
        <f>IF(I767="","",VLOOKUP(I767,parametres!$D$3:$E$38,2,FALSE))</f>
        <v/>
      </c>
      <c r="K767" s="32" t="str">
        <f t="shared" si="33"/>
        <v xml:space="preserve"> </v>
      </c>
      <c r="L767" s="22"/>
      <c r="M767" s="27"/>
      <c r="N767" s="57">
        <f t="shared" si="34"/>
        <v>0</v>
      </c>
      <c r="O767" s="59">
        <f t="shared" si="35"/>
        <v>0</v>
      </c>
    </row>
    <row r="768" spans="1:15">
      <c r="A768" s="5">
        <v>765</v>
      </c>
      <c r="B768" s="18"/>
      <c r="C768" s="2"/>
      <c r="D768" s="3"/>
      <c r="E768" s="3"/>
      <c r="F768" s="14"/>
      <c r="G768" s="7"/>
      <c r="H768" s="8"/>
      <c r="I768" s="11"/>
      <c r="J768" s="31" t="str">
        <f>IF(I768="","",VLOOKUP(I768,parametres!$D$3:$E$38,2,FALSE))</f>
        <v/>
      </c>
      <c r="K768" s="32" t="str">
        <f t="shared" si="33"/>
        <v xml:space="preserve"> </v>
      </c>
      <c r="L768" s="22"/>
      <c r="M768" s="27"/>
      <c r="N768" s="57">
        <f t="shared" si="34"/>
        <v>0</v>
      </c>
      <c r="O768" s="59">
        <f t="shared" si="35"/>
        <v>0</v>
      </c>
    </row>
    <row r="769" spans="1:15">
      <c r="A769" s="9">
        <v>766</v>
      </c>
      <c r="B769" s="18"/>
      <c r="C769" s="2"/>
      <c r="D769" s="3"/>
      <c r="E769" s="3"/>
      <c r="F769" s="14"/>
      <c r="G769" s="7"/>
      <c r="H769" s="8"/>
      <c r="I769" s="11"/>
      <c r="J769" s="31" t="str">
        <f>IF(I769="","",VLOOKUP(I769,parametres!$D$3:$E$38,2,FALSE))</f>
        <v/>
      </c>
      <c r="K769" s="32" t="str">
        <f t="shared" si="33"/>
        <v xml:space="preserve"> </v>
      </c>
      <c r="L769" s="22"/>
      <c r="M769" s="27"/>
      <c r="N769" s="57">
        <f t="shared" si="34"/>
        <v>0</v>
      </c>
      <c r="O769" s="59">
        <f t="shared" si="35"/>
        <v>0</v>
      </c>
    </row>
    <row r="770" spans="1:15">
      <c r="A770" s="5">
        <v>767</v>
      </c>
      <c r="B770" s="18"/>
      <c r="C770" s="2"/>
      <c r="D770" s="3"/>
      <c r="E770" s="3"/>
      <c r="F770" s="14"/>
      <c r="G770" s="7"/>
      <c r="H770" s="8"/>
      <c r="I770" s="11"/>
      <c r="J770" s="31" t="str">
        <f>IF(I770="","",VLOOKUP(I770,parametres!$D$3:$E$38,2,FALSE))</f>
        <v/>
      </c>
      <c r="K770" s="32" t="str">
        <f t="shared" si="33"/>
        <v xml:space="preserve"> </v>
      </c>
      <c r="L770" s="22"/>
      <c r="M770" s="27"/>
      <c r="N770" s="57">
        <f t="shared" si="34"/>
        <v>0</v>
      </c>
      <c r="O770" s="59">
        <f t="shared" si="35"/>
        <v>0</v>
      </c>
    </row>
    <row r="771" spans="1:15">
      <c r="A771" s="9">
        <v>768</v>
      </c>
      <c r="B771" s="18"/>
      <c r="C771" s="2"/>
      <c r="D771" s="3"/>
      <c r="E771" s="3"/>
      <c r="F771" s="14"/>
      <c r="G771" s="7"/>
      <c r="H771" s="8"/>
      <c r="I771" s="11"/>
      <c r="J771" s="31" t="str">
        <f>IF(I771="","",VLOOKUP(I771,parametres!$D$3:$E$38,2,FALSE))</f>
        <v/>
      </c>
      <c r="K771" s="32" t="str">
        <f t="shared" si="33"/>
        <v xml:space="preserve"> </v>
      </c>
      <c r="L771" s="22"/>
      <c r="M771" s="27"/>
      <c r="N771" s="57">
        <f t="shared" si="34"/>
        <v>0</v>
      </c>
      <c r="O771" s="59">
        <f t="shared" si="35"/>
        <v>0</v>
      </c>
    </row>
    <row r="772" spans="1:15">
      <c r="A772" s="5">
        <v>769</v>
      </c>
      <c r="B772" s="18"/>
      <c r="C772" s="2"/>
      <c r="D772" s="3"/>
      <c r="E772" s="3"/>
      <c r="F772" s="14"/>
      <c r="G772" s="7"/>
      <c r="H772" s="8"/>
      <c r="I772" s="11"/>
      <c r="J772" s="31" t="str">
        <f>IF(I772="","",VLOOKUP(I772,parametres!$D$3:$E$38,2,FALSE))</f>
        <v/>
      </c>
      <c r="K772" s="32" t="str">
        <f t="shared" si="33"/>
        <v xml:space="preserve"> </v>
      </c>
      <c r="L772" s="22"/>
      <c r="M772" s="27"/>
      <c r="N772" s="57">
        <f t="shared" si="34"/>
        <v>0</v>
      </c>
      <c r="O772" s="59">
        <f t="shared" si="35"/>
        <v>0</v>
      </c>
    </row>
    <row r="773" spans="1:15">
      <c r="A773" s="9">
        <v>770</v>
      </c>
      <c r="B773" s="18"/>
      <c r="C773" s="2"/>
      <c r="D773" s="3"/>
      <c r="E773" s="3"/>
      <c r="F773" s="14"/>
      <c r="G773" s="7"/>
      <c r="H773" s="8"/>
      <c r="I773" s="11"/>
      <c r="J773" s="31" t="str">
        <f>IF(I773="","",VLOOKUP(I773,parametres!$D$3:$E$38,2,FALSE))</f>
        <v/>
      </c>
      <c r="K773" s="32" t="str">
        <f t="shared" ref="K773:K836" si="36">IF(ISBLANK(I773)," ","pl.")</f>
        <v xml:space="preserve"> </v>
      </c>
      <c r="L773" s="22"/>
      <c r="M773" s="27"/>
      <c r="N773" s="57">
        <f t="shared" ref="N773:N836" si="37">D773-C773</f>
        <v>0</v>
      </c>
      <c r="O773" s="59">
        <f t="shared" ref="O773:O836" si="38">N773*$O$3*F773</f>
        <v>0</v>
      </c>
    </row>
    <row r="774" spans="1:15">
      <c r="A774" s="5">
        <v>771</v>
      </c>
      <c r="B774" s="18"/>
      <c r="C774" s="2"/>
      <c r="D774" s="3"/>
      <c r="E774" s="3"/>
      <c r="F774" s="14"/>
      <c r="G774" s="7"/>
      <c r="H774" s="8"/>
      <c r="I774" s="11"/>
      <c r="J774" s="31" t="str">
        <f>IF(I774="","",VLOOKUP(I774,parametres!$D$3:$E$38,2,FALSE))</f>
        <v/>
      </c>
      <c r="K774" s="32" t="str">
        <f t="shared" si="36"/>
        <v xml:space="preserve"> </v>
      </c>
      <c r="L774" s="22"/>
      <c r="M774" s="27"/>
      <c r="N774" s="57">
        <f t="shared" si="37"/>
        <v>0</v>
      </c>
      <c r="O774" s="59">
        <f t="shared" si="38"/>
        <v>0</v>
      </c>
    </row>
    <row r="775" spans="1:15">
      <c r="A775" s="9">
        <v>772</v>
      </c>
      <c r="B775" s="18"/>
      <c r="C775" s="2"/>
      <c r="D775" s="3"/>
      <c r="E775" s="3"/>
      <c r="F775" s="14"/>
      <c r="G775" s="7"/>
      <c r="H775" s="8"/>
      <c r="I775" s="11"/>
      <c r="J775" s="31" t="str">
        <f>IF(I775="","",VLOOKUP(I775,parametres!$D$3:$E$38,2,FALSE))</f>
        <v/>
      </c>
      <c r="K775" s="32" t="str">
        <f t="shared" si="36"/>
        <v xml:space="preserve"> </v>
      </c>
      <c r="L775" s="22"/>
      <c r="M775" s="27"/>
      <c r="N775" s="57">
        <f t="shared" si="37"/>
        <v>0</v>
      </c>
      <c r="O775" s="59">
        <f t="shared" si="38"/>
        <v>0</v>
      </c>
    </row>
    <row r="776" spans="1:15">
      <c r="A776" s="5">
        <v>773</v>
      </c>
      <c r="B776" s="18"/>
      <c r="C776" s="2"/>
      <c r="D776" s="3"/>
      <c r="E776" s="3"/>
      <c r="F776" s="14"/>
      <c r="G776" s="7"/>
      <c r="H776" s="8"/>
      <c r="I776" s="11"/>
      <c r="J776" s="31" t="str">
        <f>IF(I776="","",VLOOKUP(I776,parametres!$D$3:$E$38,2,FALSE))</f>
        <v/>
      </c>
      <c r="K776" s="32" t="str">
        <f t="shared" si="36"/>
        <v xml:space="preserve"> </v>
      </c>
      <c r="L776" s="22"/>
      <c r="M776" s="27"/>
      <c r="N776" s="57">
        <f t="shared" si="37"/>
        <v>0</v>
      </c>
      <c r="O776" s="59">
        <f t="shared" si="38"/>
        <v>0</v>
      </c>
    </row>
    <row r="777" spans="1:15">
      <c r="A777" s="9">
        <v>774</v>
      </c>
      <c r="B777" s="18"/>
      <c r="C777" s="2"/>
      <c r="D777" s="3"/>
      <c r="E777" s="3"/>
      <c r="F777" s="14"/>
      <c r="G777" s="7"/>
      <c r="H777" s="8"/>
      <c r="I777" s="11"/>
      <c r="J777" s="31" t="str">
        <f>IF(I777="","",VLOOKUP(I777,parametres!$D$3:$E$38,2,FALSE))</f>
        <v/>
      </c>
      <c r="K777" s="32" t="str">
        <f t="shared" si="36"/>
        <v xml:space="preserve"> </v>
      </c>
      <c r="L777" s="22"/>
      <c r="M777" s="27"/>
      <c r="N777" s="57">
        <f t="shared" si="37"/>
        <v>0</v>
      </c>
      <c r="O777" s="59">
        <f t="shared" si="38"/>
        <v>0</v>
      </c>
    </row>
    <row r="778" spans="1:15">
      <c r="A778" s="5">
        <v>775</v>
      </c>
      <c r="B778" s="18"/>
      <c r="C778" s="2"/>
      <c r="D778" s="3"/>
      <c r="E778" s="3"/>
      <c r="F778" s="14"/>
      <c r="G778" s="7"/>
      <c r="H778" s="8"/>
      <c r="I778" s="11"/>
      <c r="J778" s="31" t="str">
        <f>IF(I778="","",VLOOKUP(I778,parametres!$D$3:$E$38,2,FALSE))</f>
        <v/>
      </c>
      <c r="K778" s="32" t="str">
        <f t="shared" si="36"/>
        <v xml:space="preserve"> </v>
      </c>
      <c r="L778" s="22"/>
      <c r="M778" s="27"/>
      <c r="N778" s="57">
        <f t="shared" si="37"/>
        <v>0</v>
      </c>
      <c r="O778" s="59">
        <f t="shared" si="38"/>
        <v>0</v>
      </c>
    </row>
    <row r="779" spans="1:15">
      <c r="A779" s="9">
        <v>776</v>
      </c>
      <c r="B779" s="18"/>
      <c r="C779" s="2"/>
      <c r="D779" s="3"/>
      <c r="E779" s="3"/>
      <c r="F779" s="14"/>
      <c r="G779" s="7"/>
      <c r="H779" s="8"/>
      <c r="I779" s="11"/>
      <c r="J779" s="31" t="str">
        <f>IF(I779="","",VLOOKUP(I779,parametres!$D$3:$E$38,2,FALSE))</f>
        <v/>
      </c>
      <c r="K779" s="32" t="str">
        <f t="shared" si="36"/>
        <v xml:space="preserve"> </v>
      </c>
      <c r="L779" s="22"/>
      <c r="M779" s="27"/>
      <c r="N779" s="57">
        <f t="shared" si="37"/>
        <v>0</v>
      </c>
      <c r="O779" s="59">
        <f t="shared" si="38"/>
        <v>0</v>
      </c>
    </row>
    <row r="780" spans="1:15">
      <c r="A780" s="5">
        <v>777</v>
      </c>
      <c r="B780" s="18"/>
      <c r="C780" s="2"/>
      <c r="D780" s="3"/>
      <c r="E780" s="3"/>
      <c r="F780" s="14"/>
      <c r="G780" s="7"/>
      <c r="H780" s="8"/>
      <c r="I780" s="11"/>
      <c r="J780" s="31" t="str">
        <f>IF(I780="","",VLOOKUP(I780,parametres!$D$3:$E$38,2,FALSE))</f>
        <v/>
      </c>
      <c r="K780" s="32" t="str">
        <f t="shared" si="36"/>
        <v xml:space="preserve"> </v>
      </c>
      <c r="L780" s="22"/>
      <c r="M780" s="27"/>
      <c r="N780" s="57">
        <f t="shared" si="37"/>
        <v>0</v>
      </c>
      <c r="O780" s="59">
        <f t="shared" si="38"/>
        <v>0</v>
      </c>
    </row>
    <row r="781" spans="1:15">
      <c r="A781" s="9">
        <v>778</v>
      </c>
      <c r="B781" s="18"/>
      <c r="C781" s="2"/>
      <c r="D781" s="3"/>
      <c r="E781" s="3"/>
      <c r="F781" s="14"/>
      <c r="G781" s="7"/>
      <c r="H781" s="8"/>
      <c r="I781" s="11"/>
      <c r="J781" s="31" t="str">
        <f>IF(I781="","",VLOOKUP(I781,parametres!$D$3:$E$38,2,FALSE))</f>
        <v/>
      </c>
      <c r="K781" s="32" t="str">
        <f t="shared" si="36"/>
        <v xml:space="preserve"> </v>
      </c>
      <c r="L781" s="22"/>
      <c r="M781" s="27"/>
      <c r="N781" s="57">
        <f t="shared" si="37"/>
        <v>0</v>
      </c>
      <c r="O781" s="59">
        <f t="shared" si="38"/>
        <v>0</v>
      </c>
    </row>
    <row r="782" spans="1:15">
      <c r="A782" s="5">
        <v>779</v>
      </c>
      <c r="B782" s="18"/>
      <c r="C782" s="2"/>
      <c r="D782" s="3"/>
      <c r="E782" s="3"/>
      <c r="F782" s="14"/>
      <c r="G782" s="7"/>
      <c r="H782" s="8"/>
      <c r="I782" s="11"/>
      <c r="J782" s="31" t="str">
        <f>IF(I782="","",VLOOKUP(I782,parametres!$D$3:$E$38,2,FALSE))</f>
        <v/>
      </c>
      <c r="K782" s="32" t="str">
        <f t="shared" si="36"/>
        <v xml:space="preserve"> </v>
      </c>
      <c r="L782" s="22"/>
      <c r="M782" s="27"/>
      <c r="N782" s="57">
        <f t="shared" si="37"/>
        <v>0</v>
      </c>
      <c r="O782" s="59">
        <f t="shared" si="38"/>
        <v>0</v>
      </c>
    </row>
    <row r="783" spans="1:15">
      <c r="A783" s="9">
        <v>780</v>
      </c>
      <c r="B783" s="18"/>
      <c r="C783" s="2"/>
      <c r="D783" s="3"/>
      <c r="E783" s="3"/>
      <c r="F783" s="14"/>
      <c r="G783" s="7"/>
      <c r="H783" s="8"/>
      <c r="I783" s="11"/>
      <c r="J783" s="31" t="str">
        <f>IF(I783="","",VLOOKUP(I783,parametres!$D$3:$E$38,2,FALSE))</f>
        <v/>
      </c>
      <c r="K783" s="32" t="str">
        <f t="shared" si="36"/>
        <v xml:space="preserve"> </v>
      </c>
      <c r="L783" s="22"/>
      <c r="M783" s="27"/>
      <c r="N783" s="57">
        <f t="shared" si="37"/>
        <v>0</v>
      </c>
      <c r="O783" s="59">
        <f t="shared" si="38"/>
        <v>0</v>
      </c>
    </row>
    <row r="784" spans="1:15">
      <c r="A784" s="5">
        <v>781</v>
      </c>
      <c r="B784" s="18"/>
      <c r="C784" s="2"/>
      <c r="D784" s="3"/>
      <c r="E784" s="3"/>
      <c r="F784" s="14"/>
      <c r="G784" s="7"/>
      <c r="H784" s="8"/>
      <c r="I784" s="11"/>
      <c r="J784" s="31" t="str">
        <f>IF(I784="","",VLOOKUP(I784,parametres!$D$3:$E$38,2,FALSE))</f>
        <v/>
      </c>
      <c r="K784" s="32" t="str">
        <f t="shared" si="36"/>
        <v xml:space="preserve"> </v>
      </c>
      <c r="L784" s="22"/>
      <c r="M784" s="27"/>
      <c r="N784" s="57">
        <f t="shared" si="37"/>
        <v>0</v>
      </c>
      <c r="O784" s="59">
        <f t="shared" si="38"/>
        <v>0</v>
      </c>
    </row>
    <row r="785" spans="1:15">
      <c r="A785" s="9">
        <v>782</v>
      </c>
      <c r="B785" s="18"/>
      <c r="C785" s="2"/>
      <c r="D785" s="3"/>
      <c r="E785" s="3"/>
      <c r="F785" s="14"/>
      <c r="G785" s="7"/>
      <c r="H785" s="8"/>
      <c r="I785" s="11"/>
      <c r="J785" s="31" t="str">
        <f>IF(I785="","",VLOOKUP(I785,parametres!$D$3:$E$38,2,FALSE))</f>
        <v/>
      </c>
      <c r="K785" s="32" t="str">
        <f t="shared" si="36"/>
        <v xml:space="preserve"> </v>
      </c>
      <c r="L785" s="22"/>
      <c r="M785" s="27"/>
      <c r="N785" s="57">
        <f t="shared" si="37"/>
        <v>0</v>
      </c>
      <c r="O785" s="59">
        <f t="shared" si="38"/>
        <v>0</v>
      </c>
    </row>
    <row r="786" spans="1:15">
      <c r="A786" s="5">
        <v>783</v>
      </c>
      <c r="B786" s="18"/>
      <c r="C786" s="2"/>
      <c r="D786" s="3"/>
      <c r="E786" s="3"/>
      <c r="F786" s="14"/>
      <c r="G786" s="7"/>
      <c r="H786" s="8"/>
      <c r="I786" s="11"/>
      <c r="J786" s="31" t="str">
        <f>IF(I786="","",VLOOKUP(I786,parametres!$D$3:$E$38,2,FALSE))</f>
        <v/>
      </c>
      <c r="K786" s="32" t="str">
        <f t="shared" si="36"/>
        <v xml:space="preserve"> </v>
      </c>
      <c r="L786" s="22"/>
      <c r="M786" s="27"/>
      <c r="N786" s="57">
        <f t="shared" si="37"/>
        <v>0</v>
      </c>
      <c r="O786" s="59">
        <f t="shared" si="38"/>
        <v>0</v>
      </c>
    </row>
    <row r="787" spans="1:15">
      <c r="A787" s="9">
        <v>784</v>
      </c>
      <c r="B787" s="18"/>
      <c r="C787" s="2"/>
      <c r="D787" s="3"/>
      <c r="E787" s="3"/>
      <c r="F787" s="14"/>
      <c r="G787" s="7"/>
      <c r="H787" s="8"/>
      <c r="I787" s="11"/>
      <c r="J787" s="31" t="str">
        <f>IF(I787="","",VLOOKUP(I787,parametres!$D$3:$E$38,2,FALSE))</f>
        <v/>
      </c>
      <c r="K787" s="32" t="str">
        <f t="shared" si="36"/>
        <v xml:space="preserve"> </v>
      </c>
      <c r="L787" s="22"/>
      <c r="M787" s="27"/>
      <c r="N787" s="57">
        <f t="shared" si="37"/>
        <v>0</v>
      </c>
      <c r="O787" s="59">
        <f t="shared" si="38"/>
        <v>0</v>
      </c>
    </row>
    <row r="788" spans="1:15">
      <c r="A788" s="5">
        <v>785</v>
      </c>
      <c r="B788" s="18"/>
      <c r="C788" s="2"/>
      <c r="D788" s="3"/>
      <c r="E788" s="3"/>
      <c r="F788" s="14"/>
      <c r="G788" s="7"/>
      <c r="H788" s="8"/>
      <c r="I788" s="11"/>
      <c r="J788" s="31" t="str">
        <f>IF(I788="","",VLOOKUP(I788,parametres!$D$3:$E$38,2,FALSE))</f>
        <v/>
      </c>
      <c r="K788" s="32" t="str">
        <f t="shared" si="36"/>
        <v xml:space="preserve"> </v>
      </c>
      <c r="L788" s="22"/>
      <c r="M788" s="27"/>
      <c r="N788" s="57">
        <f t="shared" si="37"/>
        <v>0</v>
      </c>
      <c r="O788" s="59">
        <f t="shared" si="38"/>
        <v>0</v>
      </c>
    </row>
    <row r="789" spans="1:15">
      <c r="A789" s="9">
        <v>786</v>
      </c>
      <c r="B789" s="18"/>
      <c r="C789" s="2"/>
      <c r="D789" s="3"/>
      <c r="E789" s="3"/>
      <c r="F789" s="14"/>
      <c r="G789" s="7"/>
      <c r="H789" s="8"/>
      <c r="I789" s="11"/>
      <c r="J789" s="31" t="str">
        <f>IF(I789="","",VLOOKUP(I789,parametres!$D$3:$E$38,2,FALSE))</f>
        <v/>
      </c>
      <c r="K789" s="32" t="str">
        <f t="shared" si="36"/>
        <v xml:space="preserve"> </v>
      </c>
      <c r="L789" s="22"/>
      <c r="M789" s="27"/>
      <c r="N789" s="57">
        <f t="shared" si="37"/>
        <v>0</v>
      </c>
      <c r="O789" s="59">
        <f t="shared" si="38"/>
        <v>0</v>
      </c>
    </row>
    <row r="790" spans="1:15">
      <c r="A790" s="5">
        <v>787</v>
      </c>
      <c r="B790" s="18"/>
      <c r="C790" s="2"/>
      <c r="D790" s="3"/>
      <c r="E790" s="3"/>
      <c r="F790" s="14"/>
      <c r="G790" s="7"/>
      <c r="H790" s="8"/>
      <c r="I790" s="11"/>
      <c r="J790" s="31" t="str">
        <f>IF(I790="","",VLOOKUP(I790,parametres!$D$3:$E$38,2,FALSE))</f>
        <v/>
      </c>
      <c r="K790" s="32" t="str">
        <f t="shared" si="36"/>
        <v xml:space="preserve"> </v>
      </c>
      <c r="L790" s="22"/>
      <c r="M790" s="27"/>
      <c r="N790" s="57">
        <f t="shared" si="37"/>
        <v>0</v>
      </c>
      <c r="O790" s="59">
        <f t="shared" si="38"/>
        <v>0</v>
      </c>
    </row>
    <row r="791" spans="1:15">
      <c r="A791" s="9">
        <v>788</v>
      </c>
      <c r="B791" s="18"/>
      <c r="C791" s="2"/>
      <c r="D791" s="3"/>
      <c r="E791" s="3"/>
      <c r="F791" s="14"/>
      <c r="G791" s="7"/>
      <c r="H791" s="8"/>
      <c r="I791" s="11"/>
      <c r="J791" s="31" t="str">
        <f>IF(I791="","",VLOOKUP(I791,parametres!$D$3:$E$38,2,FALSE))</f>
        <v/>
      </c>
      <c r="K791" s="32" t="str">
        <f t="shared" si="36"/>
        <v xml:space="preserve"> </v>
      </c>
      <c r="L791" s="22"/>
      <c r="M791" s="27"/>
      <c r="N791" s="57">
        <f t="shared" si="37"/>
        <v>0</v>
      </c>
      <c r="O791" s="59">
        <f t="shared" si="38"/>
        <v>0</v>
      </c>
    </row>
    <row r="792" spans="1:15">
      <c r="A792" s="5">
        <v>789</v>
      </c>
      <c r="B792" s="18"/>
      <c r="C792" s="2"/>
      <c r="D792" s="3"/>
      <c r="E792" s="3"/>
      <c r="F792" s="14"/>
      <c r="G792" s="7"/>
      <c r="H792" s="8"/>
      <c r="I792" s="11"/>
      <c r="J792" s="31" t="str">
        <f>IF(I792="","",VLOOKUP(I792,parametres!$D$3:$E$38,2,FALSE))</f>
        <v/>
      </c>
      <c r="K792" s="32" t="str">
        <f t="shared" si="36"/>
        <v xml:space="preserve"> </v>
      </c>
      <c r="L792" s="22"/>
      <c r="M792" s="27"/>
      <c r="N792" s="57">
        <f t="shared" si="37"/>
        <v>0</v>
      </c>
      <c r="O792" s="59">
        <f t="shared" si="38"/>
        <v>0</v>
      </c>
    </row>
    <row r="793" spans="1:15">
      <c r="A793" s="9">
        <v>790</v>
      </c>
      <c r="B793" s="18"/>
      <c r="C793" s="2"/>
      <c r="D793" s="3"/>
      <c r="E793" s="3"/>
      <c r="F793" s="14"/>
      <c r="G793" s="7"/>
      <c r="H793" s="8"/>
      <c r="I793" s="11"/>
      <c r="J793" s="31" t="str">
        <f>IF(I793="","",VLOOKUP(I793,parametres!$D$3:$E$38,2,FALSE))</f>
        <v/>
      </c>
      <c r="K793" s="32" t="str">
        <f t="shared" si="36"/>
        <v xml:space="preserve"> </v>
      </c>
      <c r="L793" s="22"/>
      <c r="M793" s="27"/>
      <c r="N793" s="57">
        <f t="shared" si="37"/>
        <v>0</v>
      </c>
      <c r="O793" s="59">
        <f t="shared" si="38"/>
        <v>0</v>
      </c>
    </row>
    <row r="794" spans="1:15">
      <c r="A794" s="5">
        <v>791</v>
      </c>
      <c r="B794" s="18"/>
      <c r="C794" s="2"/>
      <c r="D794" s="3"/>
      <c r="E794" s="3"/>
      <c r="F794" s="14"/>
      <c r="G794" s="7"/>
      <c r="H794" s="8"/>
      <c r="I794" s="11"/>
      <c r="J794" s="31" t="str">
        <f>IF(I794="","",VLOOKUP(I794,parametres!$D$3:$E$38,2,FALSE))</f>
        <v/>
      </c>
      <c r="K794" s="32" t="str">
        <f t="shared" si="36"/>
        <v xml:space="preserve"> </v>
      </c>
      <c r="L794" s="22"/>
      <c r="M794" s="27"/>
      <c r="N794" s="57">
        <f t="shared" si="37"/>
        <v>0</v>
      </c>
      <c r="O794" s="59">
        <f t="shared" si="38"/>
        <v>0</v>
      </c>
    </row>
    <row r="795" spans="1:15">
      <c r="A795" s="9">
        <v>792</v>
      </c>
      <c r="B795" s="18"/>
      <c r="C795" s="2"/>
      <c r="D795" s="3"/>
      <c r="E795" s="3"/>
      <c r="F795" s="14"/>
      <c r="G795" s="7"/>
      <c r="H795" s="8"/>
      <c r="I795" s="11"/>
      <c r="J795" s="31" t="str">
        <f>IF(I795="","",VLOOKUP(I795,parametres!$D$3:$E$38,2,FALSE))</f>
        <v/>
      </c>
      <c r="K795" s="32" t="str">
        <f t="shared" si="36"/>
        <v xml:space="preserve"> </v>
      </c>
      <c r="L795" s="22"/>
      <c r="M795" s="27"/>
      <c r="N795" s="57">
        <f t="shared" si="37"/>
        <v>0</v>
      </c>
      <c r="O795" s="59">
        <f t="shared" si="38"/>
        <v>0</v>
      </c>
    </row>
    <row r="796" spans="1:15">
      <c r="A796" s="5">
        <v>793</v>
      </c>
      <c r="B796" s="18"/>
      <c r="C796" s="2"/>
      <c r="D796" s="3"/>
      <c r="E796" s="3"/>
      <c r="F796" s="14"/>
      <c r="G796" s="7"/>
      <c r="H796" s="8"/>
      <c r="I796" s="11"/>
      <c r="J796" s="31" t="str">
        <f>IF(I796="","",VLOOKUP(I796,parametres!$D$3:$E$38,2,FALSE))</f>
        <v/>
      </c>
      <c r="K796" s="32" t="str">
        <f t="shared" si="36"/>
        <v xml:space="preserve"> </v>
      </c>
      <c r="L796" s="22"/>
      <c r="M796" s="27"/>
      <c r="N796" s="57">
        <f t="shared" si="37"/>
        <v>0</v>
      </c>
      <c r="O796" s="59">
        <f t="shared" si="38"/>
        <v>0</v>
      </c>
    </row>
    <row r="797" spans="1:15">
      <c r="A797" s="9">
        <v>794</v>
      </c>
      <c r="B797" s="18"/>
      <c r="C797" s="2"/>
      <c r="D797" s="3"/>
      <c r="E797" s="3"/>
      <c r="F797" s="14"/>
      <c r="G797" s="7"/>
      <c r="H797" s="8"/>
      <c r="I797" s="11"/>
      <c r="J797" s="31" t="str">
        <f>IF(I797="","",VLOOKUP(I797,parametres!$D$3:$E$38,2,FALSE))</f>
        <v/>
      </c>
      <c r="K797" s="32" t="str">
        <f t="shared" si="36"/>
        <v xml:space="preserve"> </v>
      </c>
      <c r="L797" s="22"/>
      <c r="M797" s="27"/>
      <c r="N797" s="57">
        <f t="shared" si="37"/>
        <v>0</v>
      </c>
      <c r="O797" s="59">
        <f t="shared" si="38"/>
        <v>0</v>
      </c>
    </row>
    <row r="798" spans="1:15">
      <c r="A798" s="5">
        <v>795</v>
      </c>
      <c r="B798" s="18"/>
      <c r="C798" s="2"/>
      <c r="D798" s="3"/>
      <c r="E798" s="3"/>
      <c r="F798" s="14"/>
      <c r="G798" s="7"/>
      <c r="H798" s="8"/>
      <c r="I798" s="11"/>
      <c r="J798" s="31" t="str">
        <f>IF(I798="","",VLOOKUP(I798,parametres!$D$3:$E$38,2,FALSE))</f>
        <v/>
      </c>
      <c r="K798" s="32" t="str">
        <f t="shared" si="36"/>
        <v xml:space="preserve"> </v>
      </c>
      <c r="L798" s="22"/>
      <c r="M798" s="27"/>
      <c r="N798" s="57">
        <f t="shared" si="37"/>
        <v>0</v>
      </c>
      <c r="O798" s="59">
        <f t="shared" si="38"/>
        <v>0</v>
      </c>
    </row>
    <row r="799" spans="1:15">
      <c r="A799" s="9">
        <v>796</v>
      </c>
      <c r="B799" s="18"/>
      <c r="C799" s="2"/>
      <c r="D799" s="3"/>
      <c r="E799" s="3"/>
      <c r="F799" s="14"/>
      <c r="G799" s="7"/>
      <c r="H799" s="8"/>
      <c r="I799" s="11"/>
      <c r="J799" s="31" t="str">
        <f>IF(I799="","",VLOOKUP(I799,parametres!$D$3:$E$38,2,FALSE))</f>
        <v/>
      </c>
      <c r="K799" s="32" t="str">
        <f t="shared" si="36"/>
        <v xml:space="preserve"> </v>
      </c>
      <c r="L799" s="22"/>
      <c r="M799" s="27"/>
      <c r="N799" s="57">
        <f t="shared" si="37"/>
        <v>0</v>
      </c>
      <c r="O799" s="59">
        <f t="shared" si="38"/>
        <v>0</v>
      </c>
    </row>
    <row r="800" spans="1:15">
      <c r="A800" s="5">
        <v>797</v>
      </c>
      <c r="B800" s="18"/>
      <c r="C800" s="2"/>
      <c r="D800" s="3"/>
      <c r="E800" s="3"/>
      <c r="F800" s="14"/>
      <c r="G800" s="7"/>
      <c r="H800" s="8"/>
      <c r="I800" s="11"/>
      <c r="J800" s="31" t="str">
        <f>IF(I800="","",VLOOKUP(I800,parametres!$D$3:$E$38,2,FALSE))</f>
        <v/>
      </c>
      <c r="K800" s="32" t="str">
        <f t="shared" si="36"/>
        <v xml:space="preserve"> </v>
      </c>
      <c r="L800" s="22"/>
      <c r="M800" s="27"/>
      <c r="N800" s="57">
        <f t="shared" si="37"/>
        <v>0</v>
      </c>
      <c r="O800" s="59">
        <f t="shared" si="38"/>
        <v>0</v>
      </c>
    </row>
    <row r="801" spans="1:15">
      <c r="A801" s="9">
        <v>798</v>
      </c>
      <c r="B801" s="18"/>
      <c r="C801" s="2"/>
      <c r="D801" s="3"/>
      <c r="E801" s="3"/>
      <c r="F801" s="14"/>
      <c r="G801" s="7"/>
      <c r="H801" s="8"/>
      <c r="I801" s="11"/>
      <c r="J801" s="31" t="str">
        <f>IF(I801="","",VLOOKUP(I801,parametres!$D$3:$E$38,2,FALSE))</f>
        <v/>
      </c>
      <c r="K801" s="32" t="str">
        <f t="shared" si="36"/>
        <v xml:space="preserve"> </v>
      </c>
      <c r="L801" s="22"/>
      <c r="M801" s="27"/>
      <c r="N801" s="57">
        <f t="shared" si="37"/>
        <v>0</v>
      </c>
      <c r="O801" s="59">
        <f t="shared" si="38"/>
        <v>0</v>
      </c>
    </row>
    <row r="802" spans="1:15">
      <c r="A802" s="5">
        <v>799</v>
      </c>
      <c r="B802" s="18"/>
      <c r="C802" s="2"/>
      <c r="D802" s="3"/>
      <c r="E802" s="3"/>
      <c r="F802" s="14"/>
      <c r="G802" s="7"/>
      <c r="H802" s="8"/>
      <c r="I802" s="11"/>
      <c r="J802" s="31" t="str">
        <f>IF(I802="","",VLOOKUP(I802,parametres!$D$3:$E$38,2,FALSE))</f>
        <v/>
      </c>
      <c r="K802" s="32" t="str">
        <f t="shared" si="36"/>
        <v xml:space="preserve"> </v>
      </c>
      <c r="L802" s="22"/>
      <c r="M802" s="27"/>
      <c r="N802" s="57">
        <f t="shared" si="37"/>
        <v>0</v>
      </c>
      <c r="O802" s="59">
        <f t="shared" si="38"/>
        <v>0</v>
      </c>
    </row>
    <row r="803" spans="1:15">
      <c r="A803" s="9">
        <v>800</v>
      </c>
      <c r="B803" s="18"/>
      <c r="C803" s="2"/>
      <c r="D803" s="3"/>
      <c r="E803" s="3"/>
      <c r="F803" s="14"/>
      <c r="G803" s="7"/>
      <c r="H803" s="8"/>
      <c r="I803" s="11"/>
      <c r="J803" s="31" t="str">
        <f>IF(I803="","",VLOOKUP(I803,parametres!$D$3:$E$38,2,FALSE))</f>
        <v/>
      </c>
      <c r="K803" s="32" t="str">
        <f t="shared" si="36"/>
        <v xml:space="preserve"> </v>
      </c>
      <c r="L803" s="22"/>
      <c r="M803" s="27"/>
      <c r="N803" s="57">
        <f t="shared" si="37"/>
        <v>0</v>
      </c>
      <c r="O803" s="59">
        <f t="shared" si="38"/>
        <v>0</v>
      </c>
    </row>
    <row r="804" spans="1:15">
      <c r="A804" s="5">
        <v>801</v>
      </c>
      <c r="B804" s="18"/>
      <c r="C804" s="2"/>
      <c r="D804" s="3"/>
      <c r="E804" s="3"/>
      <c r="F804" s="14"/>
      <c r="G804" s="7"/>
      <c r="H804" s="8"/>
      <c r="I804" s="11"/>
      <c r="J804" s="31" t="str">
        <f>IF(I804="","",VLOOKUP(I804,parametres!$D$3:$E$38,2,FALSE))</f>
        <v/>
      </c>
      <c r="K804" s="32" t="str">
        <f t="shared" si="36"/>
        <v xml:space="preserve"> </v>
      </c>
      <c r="L804" s="22"/>
      <c r="M804" s="27"/>
      <c r="N804" s="57">
        <f t="shared" si="37"/>
        <v>0</v>
      </c>
      <c r="O804" s="59">
        <f t="shared" si="38"/>
        <v>0</v>
      </c>
    </row>
    <row r="805" spans="1:15">
      <c r="A805" s="9">
        <v>802</v>
      </c>
      <c r="B805" s="18"/>
      <c r="C805" s="2"/>
      <c r="D805" s="3"/>
      <c r="E805" s="3"/>
      <c r="F805" s="14"/>
      <c r="G805" s="7"/>
      <c r="H805" s="8"/>
      <c r="I805" s="11"/>
      <c r="J805" s="31" t="str">
        <f>IF(I805="","",VLOOKUP(I805,parametres!$D$3:$E$38,2,FALSE))</f>
        <v/>
      </c>
      <c r="K805" s="32" t="str">
        <f t="shared" si="36"/>
        <v xml:space="preserve"> </v>
      </c>
      <c r="L805" s="22"/>
      <c r="M805" s="27"/>
      <c r="N805" s="57">
        <f t="shared" si="37"/>
        <v>0</v>
      </c>
      <c r="O805" s="59">
        <f t="shared" si="38"/>
        <v>0</v>
      </c>
    </row>
    <row r="806" spans="1:15">
      <c r="A806" s="5">
        <v>803</v>
      </c>
      <c r="B806" s="18"/>
      <c r="C806" s="2"/>
      <c r="D806" s="3"/>
      <c r="E806" s="3"/>
      <c r="F806" s="14"/>
      <c r="G806" s="7"/>
      <c r="H806" s="8"/>
      <c r="I806" s="11"/>
      <c r="J806" s="31" t="str">
        <f>IF(I806="","",VLOOKUP(I806,parametres!$D$3:$E$38,2,FALSE))</f>
        <v/>
      </c>
      <c r="K806" s="32" t="str">
        <f t="shared" si="36"/>
        <v xml:space="preserve"> </v>
      </c>
      <c r="L806" s="22"/>
      <c r="M806" s="27"/>
      <c r="N806" s="57">
        <f t="shared" si="37"/>
        <v>0</v>
      </c>
      <c r="O806" s="59">
        <f t="shared" si="38"/>
        <v>0</v>
      </c>
    </row>
    <row r="807" spans="1:15">
      <c r="A807" s="9">
        <v>804</v>
      </c>
      <c r="B807" s="18"/>
      <c r="C807" s="2"/>
      <c r="D807" s="3"/>
      <c r="E807" s="3"/>
      <c r="F807" s="14"/>
      <c r="G807" s="7"/>
      <c r="H807" s="8"/>
      <c r="I807" s="11"/>
      <c r="J807" s="31" t="str">
        <f>IF(I807="","",VLOOKUP(I807,parametres!$D$3:$E$38,2,FALSE))</f>
        <v/>
      </c>
      <c r="K807" s="32" t="str">
        <f t="shared" si="36"/>
        <v xml:space="preserve"> </v>
      </c>
      <c r="L807" s="22"/>
      <c r="M807" s="27"/>
      <c r="N807" s="57">
        <f t="shared" si="37"/>
        <v>0</v>
      </c>
      <c r="O807" s="59">
        <f t="shared" si="38"/>
        <v>0</v>
      </c>
    </row>
    <row r="808" spans="1:15">
      <c r="A808" s="5">
        <v>805</v>
      </c>
      <c r="B808" s="18"/>
      <c r="C808" s="2"/>
      <c r="D808" s="3"/>
      <c r="E808" s="3"/>
      <c r="F808" s="14"/>
      <c r="G808" s="7"/>
      <c r="H808" s="8"/>
      <c r="I808" s="11"/>
      <c r="J808" s="31" t="str">
        <f>IF(I808="","",VLOOKUP(I808,parametres!$D$3:$E$38,2,FALSE))</f>
        <v/>
      </c>
      <c r="K808" s="32" t="str">
        <f t="shared" si="36"/>
        <v xml:space="preserve"> </v>
      </c>
      <c r="L808" s="22"/>
      <c r="M808" s="27"/>
      <c r="N808" s="57">
        <f t="shared" si="37"/>
        <v>0</v>
      </c>
      <c r="O808" s="59">
        <f t="shared" si="38"/>
        <v>0</v>
      </c>
    </row>
    <row r="809" spans="1:15">
      <c r="A809" s="9">
        <v>806</v>
      </c>
      <c r="B809" s="18"/>
      <c r="C809" s="2"/>
      <c r="D809" s="3"/>
      <c r="E809" s="3"/>
      <c r="F809" s="14"/>
      <c r="G809" s="7"/>
      <c r="H809" s="8"/>
      <c r="I809" s="11"/>
      <c r="J809" s="31" t="str">
        <f>IF(I809="","",VLOOKUP(I809,parametres!$D$3:$E$38,2,FALSE))</f>
        <v/>
      </c>
      <c r="K809" s="32" t="str">
        <f t="shared" si="36"/>
        <v xml:space="preserve"> </v>
      </c>
      <c r="L809" s="22"/>
      <c r="M809" s="27"/>
      <c r="N809" s="57">
        <f t="shared" si="37"/>
        <v>0</v>
      </c>
      <c r="O809" s="59">
        <f t="shared" si="38"/>
        <v>0</v>
      </c>
    </row>
    <row r="810" spans="1:15">
      <c r="A810" s="5">
        <v>807</v>
      </c>
      <c r="B810" s="18"/>
      <c r="C810" s="2"/>
      <c r="D810" s="3"/>
      <c r="E810" s="3"/>
      <c r="F810" s="14"/>
      <c r="G810" s="7"/>
      <c r="H810" s="8"/>
      <c r="I810" s="11"/>
      <c r="J810" s="31" t="str">
        <f>IF(I810="","",VLOOKUP(I810,parametres!$D$3:$E$38,2,FALSE))</f>
        <v/>
      </c>
      <c r="K810" s="32" t="str">
        <f t="shared" si="36"/>
        <v xml:space="preserve"> </v>
      </c>
      <c r="L810" s="22"/>
      <c r="M810" s="27"/>
      <c r="N810" s="57">
        <f t="shared" si="37"/>
        <v>0</v>
      </c>
      <c r="O810" s="59">
        <f t="shared" si="38"/>
        <v>0</v>
      </c>
    </row>
    <row r="811" spans="1:15">
      <c r="A811" s="9">
        <v>808</v>
      </c>
      <c r="B811" s="18"/>
      <c r="C811" s="2"/>
      <c r="D811" s="3"/>
      <c r="E811" s="3"/>
      <c r="F811" s="14"/>
      <c r="G811" s="7"/>
      <c r="H811" s="8"/>
      <c r="I811" s="11"/>
      <c r="J811" s="31" t="str">
        <f>IF(I811="","",VLOOKUP(I811,parametres!$D$3:$E$38,2,FALSE))</f>
        <v/>
      </c>
      <c r="K811" s="32" t="str">
        <f t="shared" si="36"/>
        <v xml:space="preserve"> </v>
      </c>
      <c r="L811" s="22"/>
      <c r="M811" s="27"/>
      <c r="N811" s="57">
        <f t="shared" si="37"/>
        <v>0</v>
      </c>
      <c r="O811" s="59">
        <f t="shared" si="38"/>
        <v>0</v>
      </c>
    </row>
    <row r="812" spans="1:15">
      <c r="A812" s="5">
        <v>809</v>
      </c>
      <c r="B812" s="18"/>
      <c r="C812" s="2"/>
      <c r="D812" s="3"/>
      <c r="E812" s="3"/>
      <c r="F812" s="14"/>
      <c r="G812" s="7"/>
      <c r="H812" s="8"/>
      <c r="I812" s="11"/>
      <c r="J812" s="31" t="str">
        <f>IF(I812="","",VLOOKUP(I812,parametres!$D$3:$E$38,2,FALSE))</f>
        <v/>
      </c>
      <c r="K812" s="32" t="str">
        <f t="shared" si="36"/>
        <v xml:space="preserve"> </v>
      </c>
      <c r="L812" s="22"/>
      <c r="M812" s="27"/>
      <c r="N812" s="57">
        <f t="shared" si="37"/>
        <v>0</v>
      </c>
      <c r="O812" s="59">
        <f t="shared" si="38"/>
        <v>0</v>
      </c>
    </row>
    <row r="813" spans="1:15">
      <c r="A813" s="9">
        <v>810</v>
      </c>
      <c r="B813" s="18"/>
      <c r="C813" s="2"/>
      <c r="D813" s="3"/>
      <c r="E813" s="3"/>
      <c r="F813" s="14"/>
      <c r="G813" s="7"/>
      <c r="H813" s="8"/>
      <c r="I813" s="11"/>
      <c r="J813" s="31" t="str">
        <f>IF(I813="","",VLOOKUP(I813,parametres!$D$3:$E$38,2,FALSE))</f>
        <v/>
      </c>
      <c r="K813" s="32" t="str">
        <f t="shared" si="36"/>
        <v xml:space="preserve"> </v>
      </c>
      <c r="L813" s="22"/>
      <c r="M813" s="27"/>
      <c r="N813" s="57">
        <f t="shared" si="37"/>
        <v>0</v>
      </c>
      <c r="O813" s="59">
        <f t="shared" si="38"/>
        <v>0</v>
      </c>
    </row>
    <row r="814" spans="1:15">
      <c r="A814" s="5">
        <v>811</v>
      </c>
      <c r="B814" s="18"/>
      <c r="C814" s="2"/>
      <c r="D814" s="3"/>
      <c r="E814" s="3"/>
      <c r="F814" s="14"/>
      <c r="G814" s="7"/>
      <c r="H814" s="8"/>
      <c r="I814" s="11"/>
      <c r="J814" s="31" t="str">
        <f>IF(I814="","",VLOOKUP(I814,parametres!$D$3:$E$38,2,FALSE))</f>
        <v/>
      </c>
      <c r="K814" s="32" t="str">
        <f t="shared" si="36"/>
        <v xml:space="preserve"> </v>
      </c>
      <c r="L814" s="22"/>
      <c r="M814" s="27"/>
      <c r="N814" s="57">
        <f t="shared" si="37"/>
        <v>0</v>
      </c>
      <c r="O814" s="59">
        <f t="shared" si="38"/>
        <v>0</v>
      </c>
    </row>
    <row r="815" spans="1:15">
      <c r="A815" s="9">
        <v>812</v>
      </c>
      <c r="B815" s="18"/>
      <c r="C815" s="2"/>
      <c r="D815" s="3"/>
      <c r="E815" s="3"/>
      <c r="F815" s="14"/>
      <c r="G815" s="7"/>
      <c r="H815" s="8"/>
      <c r="I815" s="11"/>
      <c r="J815" s="31" t="str">
        <f>IF(I815="","",VLOOKUP(I815,parametres!$D$3:$E$38,2,FALSE))</f>
        <v/>
      </c>
      <c r="K815" s="32" t="str">
        <f t="shared" si="36"/>
        <v xml:space="preserve"> </v>
      </c>
      <c r="L815" s="22"/>
      <c r="M815" s="27"/>
      <c r="N815" s="57">
        <f t="shared" si="37"/>
        <v>0</v>
      </c>
      <c r="O815" s="59">
        <f t="shared" si="38"/>
        <v>0</v>
      </c>
    </row>
    <row r="816" spans="1:15">
      <c r="A816" s="5">
        <v>813</v>
      </c>
      <c r="B816" s="18"/>
      <c r="C816" s="2"/>
      <c r="D816" s="3"/>
      <c r="E816" s="3"/>
      <c r="F816" s="14"/>
      <c r="G816" s="7"/>
      <c r="H816" s="8"/>
      <c r="I816" s="11"/>
      <c r="J816" s="31" t="str">
        <f>IF(I816="","",VLOOKUP(I816,parametres!$D$3:$E$38,2,FALSE))</f>
        <v/>
      </c>
      <c r="K816" s="32" t="str">
        <f t="shared" si="36"/>
        <v xml:space="preserve"> </v>
      </c>
      <c r="L816" s="22"/>
      <c r="M816" s="27"/>
      <c r="N816" s="57">
        <f t="shared" si="37"/>
        <v>0</v>
      </c>
      <c r="O816" s="59">
        <f t="shared" si="38"/>
        <v>0</v>
      </c>
    </row>
    <row r="817" spans="1:15">
      <c r="A817" s="9">
        <v>814</v>
      </c>
      <c r="B817" s="18"/>
      <c r="C817" s="2"/>
      <c r="D817" s="3"/>
      <c r="E817" s="3"/>
      <c r="F817" s="14"/>
      <c r="G817" s="7"/>
      <c r="H817" s="8"/>
      <c r="I817" s="11"/>
      <c r="J817" s="31" t="str">
        <f>IF(I817="","",VLOOKUP(I817,parametres!$D$3:$E$38,2,FALSE))</f>
        <v/>
      </c>
      <c r="K817" s="32" t="str">
        <f t="shared" si="36"/>
        <v xml:space="preserve"> </v>
      </c>
      <c r="L817" s="22"/>
      <c r="M817" s="27"/>
      <c r="N817" s="57">
        <f t="shared" si="37"/>
        <v>0</v>
      </c>
      <c r="O817" s="59">
        <f t="shared" si="38"/>
        <v>0</v>
      </c>
    </row>
    <row r="818" spans="1:15">
      <c r="A818" s="5">
        <v>815</v>
      </c>
      <c r="B818" s="18"/>
      <c r="C818" s="2"/>
      <c r="D818" s="3"/>
      <c r="E818" s="3"/>
      <c r="F818" s="14"/>
      <c r="G818" s="7"/>
      <c r="H818" s="8"/>
      <c r="I818" s="11"/>
      <c r="J818" s="31" t="str">
        <f>IF(I818="","",VLOOKUP(I818,parametres!$D$3:$E$38,2,FALSE))</f>
        <v/>
      </c>
      <c r="K818" s="32" t="str">
        <f t="shared" si="36"/>
        <v xml:space="preserve"> </v>
      </c>
      <c r="L818" s="22"/>
      <c r="M818" s="27"/>
      <c r="N818" s="57">
        <f t="shared" si="37"/>
        <v>0</v>
      </c>
      <c r="O818" s="59">
        <f t="shared" si="38"/>
        <v>0</v>
      </c>
    </row>
    <row r="819" spans="1:15">
      <c r="A819" s="9">
        <v>816</v>
      </c>
      <c r="B819" s="18"/>
      <c r="C819" s="2"/>
      <c r="D819" s="3"/>
      <c r="E819" s="3"/>
      <c r="F819" s="14"/>
      <c r="G819" s="7"/>
      <c r="H819" s="8"/>
      <c r="I819" s="11"/>
      <c r="J819" s="31" t="str">
        <f>IF(I819="","",VLOOKUP(I819,parametres!$D$3:$E$38,2,FALSE))</f>
        <v/>
      </c>
      <c r="K819" s="32" t="str">
        <f t="shared" si="36"/>
        <v xml:space="preserve"> </v>
      </c>
      <c r="L819" s="22"/>
      <c r="M819" s="27"/>
      <c r="N819" s="57">
        <f t="shared" si="37"/>
        <v>0</v>
      </c>
      <c r="O819" s="59">
        <f t="shared" si="38"/>
        <v>0</v>
      </c>
    </row>
    <row r="820" spans="1:15">
      <c r="A820" s="5">
        <v>817</v>
      </c>
      <c r="B820" s="18"/>
      <c r="C820" s="2"/>
      <c r="D820" s="3"/>
      <c r="E820" s="3"/>
      <c r="F820" s="14"/>
      <c r="G820" s="7"/>
      <c r="H820" s="8"/>
      <c r="I820" s="11"/>
      <c r="J820" s="31" t="str">
        <f>IF(I820="","",VLOOKUP(I820,parametres!$D$3:$E$38,2,FALSE))</f>
        <v/>
      </c>
      <c r="K820" s="32" t="str">
        <f t="shared" si="36"/>
        <v xml:space="preserve"> </v>
      </c>
      <c r="L820" s="22"/>
      <c r="M820" s="27"/>
      <c r="N820" s="57">
        <f t="shared" si="37"/>
        <v>0</v>
      </c>
      <c r="O820" s="59">
        <f t="shared" si="38"/>
        <v>0</v>
      </c>
    </row>
    <row r="821" spans="1:15">
      <c r="A821" s="9">
        <v>818</v>
      </c>
      <c r="B821" s="18"/>
      <c r="C821" s="2"/>
      <c r="D821" s="3"/>
      <c r="E821" s="3"/>
      <c r="F821" s="14"/>
      <c r="G821" s="7"/>
      <c r="H821" s="8"/>
      <c r="I821" s="11"/>
      <c r="J821" s="31" t="str">
        <f>IF(I821="","",VLOOKUP(I821,parametres!$D$3:$E$38,2,FALSE))</f>
        <v/>
      </c>
      <c r="K821" s="32" t="str">
        <f t="shared" si="36"/>
        <v xml:space="preserve"> </v>
      </c>
      <c r="L821" s="22"/>
      <c r="M821" s="27"/>
      <c r="N821" s="57">
        <f t="shared" si="37"/>
        <v>0</v>
      </c>
      <c r="O821" s="59">
        <f t="shared" si="38"/>
        <v>0</v>
      </c>
    </row>
    <row r="822" spans="1:15">
      <c r="A822" s="5">
        <v>819</v>
      </c>
      <c r="B822" s="18"/>
      <c r="C822" s="2"/>
      <c r="D822" s="3"/>
      <c r="E822" s="3"/>
      <c r="F822" s="14"/>
      <c r="G822" s="7"/>
      <c r="H822" s="8"/>
      <c r="I822" s="11"/>
      <c r="J822" s="31" t="str">
        <f>IF(I822="","",VLOOKUP(I822,parametres!$D$3:$E$38,2,FALSE))</f>
        <v/>
      </c>
      <c r="K822" s="32" t="str">
        <f t="shared" si="36"/>
        <v xml:space="preserve"> </v>
      </c>
      <c r="L822" s="22"/>
      <c r="M822" s="27"/>
      <c r="N822" s="57">
        <f t="shared" si="37"/>
        <v>0</v>
      </c>
      <c r="O822" s="59">
        <f t="shared" si="38"/>
        <v>0</v>
      </c>
    </row>
    <row r="823" spans="1:15">
      <c r="A823" s="9">
        <v>820</v>
      </c>
      <c r="B823" s="18"/>
      <c r="C823" s="2"/>
      <c r="D823" s="3"/>
      <c r="E823" s="3"/>
      <c r="F823" s="14"/>
      <c r="G823" s="7"/>
      <c r="H823" s="8"/>
      <c r="I823" s="11"/>
      <c r="J823" s="31" t="str">
        <f>IF(I823="","",VLOOKUP(I823,parametres!$D$3:$E$38,2,FALSE))</f>
        <v/>
      </c>
      <c r="K823" s="32" t="str">
        <f t="shared" si="36"/>
        <v xml:space="preserve"> </v>
      </c>
      <c r="L823" s="22"/>
      <c r="M823" s="27"/>
      <c r="N823" s="57">
        <f t="shared" si="37"/>
        <v>0</v>
      </c>
      <c r="O823" s="59">
        <f t="shared" si="38"/>
        <v>0</v>
      </c>
    </row>
    <row r="824" spans="1:15">
      <c r="A824" s="5">
        <v>821</v>
      </c>
      <c r="B824" s="18"/>
      <c r="C824" s="2"/>
      <c r="D824" s="3"/>
      <c r="E824" s="3"/>
      <c r="F824" s="14"/>
      <c r="G824" s="7"/>
      <c r="H824" s="8"/>
      <c r="I824" s="11"/>
      <c r="J824" s="31" t="str">
        <f>IF(I824="","",VLOOKUP(I824,parametres!$D$3:$E$38,2,FALSE))</f>
        <v/>
      </c>
      <c r="K824" s="32" t="str">
        <f t="shared" si="36"/>
        <v xml:space="preserve"> </v>
      </c>
      <c r="L824" s="22"/>
      <c r="M824" s="27"/>
      <c r="N824" s="57">
        <f t="shared" si="37"/>
        <v>0</v>
      </c>
      <c r="O824" s="59">
        <f t="shared" si="38"/>
        <v>0</v>
      </c>
    </row>
    <row r="825" spans="1:15">
      <c r="A825" s="9">
        <v>822</v>
      </c>
      <c r="B825" s="18"/>
      <c r="C825" s="2"/>
      <c r="D825" s="3"/>
      <c r="E825" s="3"/>
      <c r="F825" s="14"/>
      <c r="G825" s="7"/>
      <c r="H825" s="8"/>
      <c r="I825" s="11"/>
      <c r="J825" s="31" t="str">
        <f>IF(I825="","",VLOOKUP(I825,parametres!$D$3:$E$38,2,FALSE))</f>
        <v/>
      </c>
      <c r="K825" s="32" t="str">
        <f t="shared" si="36"/>
        <v xml:space="preserve"> </v>
      </c>
      <c r="L825" s="22"/>
      <c r="M825" s="27"/>
      <c r="N825" s="57">
        <f t="shared" si="37"/>
        <v>0</v>
      </c>
      <c r="O825" s="59">
        <f t="shared" si="38"/>
        <v>0</v>
      </c>
    </row>
    <row r="826" spans="1:15">
      <c r="A826" s="5">
        <v>823</v>
      </c>
      <c r="B826" s="18"/>
      <c r="C826" s="2"/>
      <c r="D826" s="3"/>
      <c r="E826" s="3"/>
      <c r="F826" s="14"/>
      <c r="G826" s="7"/>
      <c r="H826" s="8"/>
      <c r="I826" s="11"/>
      <c r="J826" s="31" t="str">
        <f>IF(I826="","",VLOOKUP(I826,parametres!$D$3:$E$38,2,FALSE))</f>
        <v/>
      </c>
      <c r="K826" s="32" t="str">
        <f t="shared" si="36"/>
        <v xml:space="preserve"> </v>
      </c>
      <c r="L826" s="22"/>
      <c r="M826" s="27"/>
      <c r="N826" s="57">
        <f t="shared" si="37"/>
        <v>0</v>
      </c>
      <c r="O826" s="59">
        <f t="shared" si="38"/>
        <v>0</v>
      </c>
    </row>
    <row r="827" spans="1:15">
      <c r="A827" s="9">
        <v>824</v>
      </c>
      <c r="B827" s="18"/>
      <c r="C827" s="2"/>
      <c r="D827" s="3"/>
      <c r="E827" s="3"/>
      <c r="F827" s="14"/>
      <c r="G827" s="7"/>
      <c r="H827" s="8"/>
      <c r="I827" s="11"/>
      <c r="J827" s="31" t="str">
        <f>IF(I827="","",VLOOKUP(I827,parametres!$D$3:$E$38,2,FALSE))</f>
        <v/>
      </c>
      <c r="K827" s="32" t="str">
        <f t="shared" si="36"/>
        <v xml:space="preserve"> </v>
      </c>
      <c r="L827" s="22"/>
      <c r="M827" s="27"/>
      <c r="N827" s="57">
        <f t="shared" si="37"/>
        <v>0</v>
      </c>
      <c r="O827" s="59">
        <f t="shared" si="38"/>
        <v>0</v>
      </c>
    </row>
    <row r="828" spans="1:15">
      <c r="A828" s="5">
        <v>825</v>
      </c>
      <c r="B828" s="18"/>
      <c r="C828" s="2"/>
      <c r="D828" s="3"/>
      <c r="E828" s="3"/>
      <c r="F828" s="14"/>
      <c r="G828" s="7"/>
      <c r="H828" s="8"/>
      <c r="I828" s="11"/>
      <c r="J828" s="31" t="str">
        <f>IF(I828="","",VLOOKUP(I828,parametres!$D$3:$E$38,2,FALSE))</f>
        <v/>
      </c>
      <c r="K828" s="32" t="str">
        <f t="shared" si="36"/>
        <v xml:space="preserve"> </v>
      </c>
      <c r="L828" s="22"/>
      <c r="M828" s="27"/>
      <c r="N828" s="57">
        <f t="shared" si="37"/>
        <v>0</v>
      </c>
      <c r="O828" s="59">
        <f t="shared" si="38"/>
        <v>0</v>
      </c>
    </row>
    <row r="829" spans="1:15">
      <c r="A829" s="9">
        <v>826</v>
      </c>
      <c r="B829" s="18"/>
      <c r="C829" s="2"/>
      <c r="D829" s="3"/>
      <c r="E829" s="3"/>
      <c r="F829" s="14"/>
      <c r="G829" s="7"/>
      <c r="H829" s="8"/>
      <c r="I829" s="11"/>
      <c r="J829" s="31" t="str">
        <f>IF(I829="","",VLOOKUP(I829,parametres!$D$3:$E$38,2,FALSE))</f>
        <v/>
      </c>
      <c r="K829" s="32" t="str">
        <f t="shared" si="36"/>
        <v xml:space="preserve"> </v>
      </c>
      <c r="L829" s="22"/>
      <c r="M829" s="27"/>
      <c r="N829" s="57">
        <f t="shared" si="37"/>
        <v>0</v>
      </c>
      <c r="O829" s="59">
        <f t="shared" si="38"/>
        <v>0</v>
      </c>
    </row>
    <row r="830" spans="1:15">
      <c r="A830" s="5">
        <v>827</v>
      </c>
      <c r="B830" s="18"/>
      <c r="C830" s="2"/>
      <c r="D830" s="3"/>
      <c r="E830" s="3"/>
      <c r="F830" s="14"/>
      <c r="G830" s="7"/>
      <c r="H830" s="8"/>
      <c r="I830" s="11"/>
      <c r="J830" s="31" t="str">
        <f>IF(I830="","",VLOOKUP(I830,parametres!$D$3:$E$38,2,FALSE))</f>
        <v/>
      </c>
      <c r="K830" s="32" t="str">
        <f t="shared" si="36"/>
        <v xml:space="preserve"> </v>
      </c>
      <c r="L830" s="22"/>
      <c r="M830" s="27"/>
      <c r="N830" s="57">
        <f t="shared" si="37"/>
        <v>0</v>
      </c>
      <c r="O830" s="59">
        <f t="shared" si="38"/>
        <v>0</v>
      </c>
    </row>
    <row r="831" spans="1:15">
      <c r="A831" s="9">
        <v>828</v>
      </c>
      <c r="B831" s="18"/>
      <c r="C831" s="2"/>
      <c r="D831" s="3"/>
      <c r="E831" s="3"/>
      <c r="F831" s="14"/>
      <c r="G831" s="7"/>
      <c r="H831" s="8"/>
      <c r="I831" s="11"/>
      <c r="J831" s="31" t="str">
        <f>IF(I831="","",VLOOKUP(I831,parametres!$D$3:$E$38,2,FALSE))</f>
        <v/>
      </c>
      <c r="K831" s="32" t="str">
        <f t="shared" si="36"/>
        <v xml:space="preserve"> </v>
      </c>
      <c r="L831" s="22"/>
      <c r="M831" s="27"/>
      <c r="N831" s="57">
        <f t="shared" si="37"/>
        <v>0</v>
      </c>
      <c r="O831" s="59">
        <f t="shared" si="38"/>
        <v>0</v>
      </c>
    </row>
    <row r="832" spans="1:15">
      <c r="A832" s="5">
        <v>829</v>
      </c>
      <c r="B832" s="18"/>
      <c r="C832" s="2"/>
      <c r="D832" s="3"/>
      <c r="E832" s="3"/>
      <c r="F832" s="14"/>
      <c r="G832" s="7"/>
      <c r="H832" s="8"/>
      <c r="I832" s="11"/>
      <c r="J832" s="31" t="str">
        <f>IF(I832="","",VLOOKUP(I832,parametres!$D$3:$E$38,2,FALSE))</f>
        <v/>
      </c>
      <c r="K832" s="32" t="str">
        <f t="shared" si="36"/>
        <v xml:space="preserve"> </v>
      </c>
      <c r="L832" s="22"/>
      <c r="M832" s="27"/>
      <c r="N832" s="57">
        <f t="shared" si="37"/>
        <v>0</v>
      </c>
      <c r="O832" s="59">
        <f t="shared" si="38"/>
        <v>0</v>
      </c>
    </row>
    <row r="833" spans="1:15">
      <c r="A833" s="9">
        <v>830</v>
      </c>
      <c r="B833" s="18"/>
      <c r="C833" s="2"/>
      <c r="D833" s="3"/>
      <c r="E833" s="3"/>
      <c r="F833" s="14"/>
      <c r="G833" s="7"/>
      <c r="H833" s="8"/>
      <c r="I833" s="11"/>
      <c r="J833" s="31" t="str">
        <f>IF(I833="","",VLOOKUP(I833,parametres!$D$3:$E$38,2,FALSE))</f>
        <v/>
      </c>
      <c r="K833" s="32" t="str">
        <f t="shared" si="36"/>
        <v xml:space="preserve"> </v>
      </c>
      <c r="L833" s="22"/>
      <c r="M833" s="27"/>
      <c r="N833" s="57">
        <f t="shared" si="37"/>
        <v>0</v>
      </c>
      <c r="O833" s="59">
        <f t="shared" si="38"/>
        <v>0</v>
      </c>
    </row>
    <row r="834" spans="1:15">
      <c r="A834" s="5">
        <v>831</v>
      </c>
      <c r="B834" s="18"/>
      <c r="C834" s="2"/>
      <c r="D834" s="3"/>
      <c r="E834" s="3"/>
      <c r="F834" s="14"/>
      <c r="G834" s="7"/>
      <c r="H834" s="8"/>
      <c r="I834" s="11"/>
      <c r="J834" s="31" t="str">
        <f>IF(I834="","",VLOOKUP(I834,parametres!$D$3:$E$38,2,FALSE))</f>
        <v/>
      </c>
      <c r="K834" s="32" t="str">
        <f t="shared" si="36"/>
        <v xml:space="preserve"> </v>
      </c>
      <c r="L834" s="22"/>
      <c r="M834" s="27"/>
      <c r="N834" s="57">
        <f t="shared" si="37"/>
        <v>0</v>
      </c>
      <c r="O834" s="59">
        <f t="shared" si="38"/>
        <v>0</v>
      </c>
    </row>
    <row r="835" spans="1:15">
      <c r="A835" s="9">
        <v>832</v>
      </c>
      <c r="B835" s="18"/>
      <c r="C835" s="2"/>
      <c r="D835" s="3"/>
      <c r="E835" s="3"/>
      <c r="F835" s="14"/>
      <c r="G835" s="7"/>
      <c r="H835" s="8"/>
      <c r="I835" s="11"/>
      <c r="J835" s="31" t="str">
        <f>IF(I835="","",VLOOKUP(I835,parametres!$D$3:$E$38,2,FALSE))</f>
        <v/>
      </c>
      <c r="K835" s="32" t="str">
        <f t="shared" si="36"/>
        <v xml:space="preserve"> </v>
      </c>
      <c r="L835" s="22"/>
      <c r="M835" s="27"/>
      <c r="N835" s="57">
        <f t="shared" si="37"/>
        <v>0</v>
      </c>
      <c r="O835" s="59">
        <f t="shared" si="38"/>
        <v>0</v>
      </c>
    </row>
    <row r="836" spans="1:15">
      <c r="A836" s="5">
        <v>833</v>
      </c>
      <c r="B836" s="18"/>
      <c r="C836" s="2"/>
      <c r="D836" s="3"/>
      <c r="E836" s="3"/>
      <c r="F836" s="14"/>
      <c r="G836" s="7"/>
      <c r="H836" s="8"/>
      <c r="I836" s="11"/>
      <c r="J836" s="31" t="str">
        <f>IF(I836="","",VLOOKUP(I836,parametres!$D$3:$E$38,2,FALSE))</f>
        <v/>
      </c>
      <c r="K836" s="32" t="str">
        <f t="shared" si="36"/>
        <v xml:space="preserve"> </v>
      </c>
      <c r="L836" s="22"/>
      <c r="M836" s="27"/>
      <c r="N836" s="57">
        <f t="shared" si="37"/>
        <v>0</v>
      </c>
      <c r="O836" s="59">
        <f t="shared" si="38"/>
        <v>0</v>
      </c>
    </row>
    <row r="837" spans="1:15">
      <c r="A837" s="9">
        <v>834</v>
      </c>
      <c r="B837" s="18"/>
      <c r="C837" s="2"/>
      <c r="D837" s="3"/>
      <c r="E837" s="3"/>
      <c r="F837" s="14"/>
      <c r="G837" s="7"/>
      <c r="H837" s="8"/>
      <c r="I837" s="11"/>
      <c r="J837" s="31" t="str">
        <f>IF(I837="","",VLOOKUP(I837,parametres!$D$3:$E$38,2,FALSE))</f>
        <v/>
      </c>
      <c r="K837" s="32" t="str">
        <f t="shared" ref="K837:K900" si="39">IF(ISBLANK(I837)," ","pl.")</f>
        <v xml:space="preserve"> </v>
      </c>
      <c r="L837" s="22"/>
      <c r="M837" s="27"/>
      <c r="N837" s="57">
        <f t="shared" ref="N837:N900" si="40">D837-C837</f>
        <v>0</v>
      </c>
      <c r="O837" s="59">
        <f t="shared" ref="O837:O900" si="41">N837*$O$3*F837</f>
        <v>0</v>
      </c>
    </row>
    <row r="838" spans="1:15">
      <c r="A838" s="5">
        <v>835</v>
      </c>
      <c r="B838" s="18"/>
      <c r="C838" s="2"/>
      <c r="D838" s="3"/>
      <c r="E838" s="3"/>
      <c r="F838" s="14"/>
      <c r="G838" s="7"/>
      <c r="H838" s="8"/>
      <c r="I838" s="11"/>
      <c r="J838" s="31" t="str">
        <f>IF(I838="","",VLOOKUP(I838,parametres!$D$3:$E$38,2,FALSE))</f>
        <v/>
      </c>
      <c r="K838" s="32" t="str">
        <f t="shared" si="39"/>
        <v xml:space="preserve"> </v>
      </c>
      <c r="L838" s="22"/>
      <c r="M838" s="27"/>
      <c r="N838" s="57">
        <f t="shared" si="40"/>
        <v>0</v>
      </c>
      <c r="O838" s="59">
        <f t="shared" si="41"/>
        <v>0</v>
      </c>
    </row>
    <row r="839" spans="1:15">
      <c r="A839" s="9">
        <v>836</v>
      </c>
      <c r="B839" s="18"/>
      <c r="C839" s="2"/>
      <c r="D839" s="3"/>
      <c r="E839" s="3"/>
      <c r="F839" s="14"/>
      <c r="G839" s="7"/>
      <c r="H839" s="8"/>
      <c r="I839" s="11"/>
      <c r="J839" s="31" t="str">
        <f>IF(I839="","",VLOOKUP(I839,parametres!$D$3:$E$38,2,FALSE))</f>
        <v/>
      </c>
      <c r="K839" s="32" t="str">
        <f t="shared" si="39"/>
        <v xml:space="preserve"> </v>
      </c>
      <c r="L839" s="22"/>
      <c r="M839" s="27"/>
      <c r="N839" s="57">
        <f t="shared" si="40"/>
        <v>0</v>
      </c>
      <c r="O839" s="59">
        <f t="shared" si="41"/>
        <v>0</v>
      </c>
    </row>
    <row r="840" spans="1:15">
      <c r="A840" s="5">
        <v>837</v>
      </c>
      <c r="B840" s="18"/>
      <c r="C840" s="2"/>
      <c r="D840" s="3"/>
      <c r="E840" s="3"/>
      <c r="F840" s="14"/>
      <c r="G840" s="7"/>
      <c r="H840" s="8"/>
      <c r="I840" s="11"/>
      <c r="J840" s="31" t="str">
        <f>IF(I840="","",VLOOKUP(I840,parametres!$D$3:$E$38,2,FALSE))</f>
        <v/>
      </c>
      <c r="K840" s="32" t="str">
        <f t="shared" si="39"/>
        <v xml:space="preserve"> </v>
      </c>
      <c r="L840" s="22"/>
      <c r="M840" s="27"/>
      <c r="N840" s="57">
        <f t="shared" si="40"/>
        <v>0</v>
      </c>
      <c r="O840" s="59">
        <f t="shared" si="41"/>
        <v>0</v>
      </c>
    </row>
    <row r="841" spans="1:15">
      <c r="A841" s="9">
        <v>838</v>
      </c>
      <c r="B841" s="18"/>
      <c r="C841" s="2"/>
      <c r="D841" s="3"/>
      <c r="E841" s="3"/>
      <c r="F841" s="14"/>
      <c r="G841" s="7"/>
      <c r="H841" s="8"/>
      <c r="I841" s="11"/>
      <c r="J841" s="31" t="str">
        <f>IF(I841="","",VLOOKUP(I841,parametres!$D$3:$E$38,2,FALSE))</f>
        <v/>
      </c>
      <c r="K841" s="32" t="str">
        <f t="shared" si="39"/>
        <v xml:space="preserve"> </v>
      </c>
      <c r="L841" s="22"/>
      <c r="M841" s="27"/>
      <c r="N841" s="57">
        <f t="shared" si="40"/>
        <v>0</v>
      </c>
      <c r="O841" s="59">
        <f t="shared" si="41"/>
        <v>0</v>
      </c>
    </row>
    <row r="842" spans="1:15">
      <c r="A842" s="5">
        <v>839</v>
      </c>
      <c r="B842" s="18"/>
      <c r="C842" s="2"/>
      <c r="D842" s="3"/>
      <c r="E842" s="3"/>
      <c r="F842" s="14"/>
      <c r="G842" s="7"/>
      <c r="H842" s="8"/>
      <c r="I842" s="11"/>
      <c r="J842" s="31" t="str">
        <f>IF(I842="","",VLOOKUP(I842,parametres!$D$3:$E$38,2,FALSE))</f>
        <v/>
      </c>
      <c r="K842" s="32" t="str">
        <f t="shared" si="39"/>
        <v xml:space="preserve"> </v>
      </c>
      <c r="L842" s="22"/>
      <c r="M842" s="27"/>
      <c r="N842" s="57">
        <f t="shared" si="40"/>
        <v>0</v>
      </c>
      <c r="O842" s="59">
        <f t="shared" si="41"/>
        <v>0</v>
      </c>
    </row>
    <row r="843" spans="1:15">
      <c r="A843" s="9">
        <v>840</v>
      </c>
      <c r="B843" s="18"/>
      <c r="C843" s="2"/>
      <c r="D843" s="3"/>
      <c r="E843" s="3"/>
      <c r="F843" s="14"/>
      <c r="G843" s="7"/>
      <c r="H843" s="8"/>
      <c r="I843" s="11"/>
      <c r="J843" s="31" t="str">
        <f>IF(I843="","",VLOOKUP(I843,parametres!$D$3:$E$38,2,FALSE))</f>
        <v/>
      </c>
      <c r="K843" s="32" t="str">
        <f t="shared" si="39"/>
        <v xml:space="preserve"> </v>
      </c>
      <c r="L843" s="22"/>
      <c r="M843" s="27"/>
      <c r="N843" s="57">
        <f t="shared" si="40"/>
        <v>0</v>
      </c>
      <c r="O843" s="59">
        <f t="shared" si="41"/>
        <v>0</v>
      </c>
    </row>
    <row r="844" spans="1:15">
      <c r="A844" s="5">
        <v>841</v>
      </c>
      <c r="B844" s="18"/>
      <c r="C844" s="2"/>
      <c r="D844" s="3"/>
      <c r="E844" s="3"/>
      <c r="F844" s="14"/>
      <c r="G844" s="7"/>
      <c r="H844" s="8"/>
      <c r="I844" s="11"/>
      <c r="J844" s="31" t="str">
        <f>IF(I844="","",VLOOKUP(I844,parametres!$D$3:$E$38,2,FALSE))</f>
        <v/>
      </c>
      <c r="K844" s="32" t="str">
        <f t="shared" si="39"/>
        <v xml:space="preserve"> </v>
      </c>
      <c r="L844" s="22"/>
      <c r="M844" s="27"/>
      <c r="N844" s="57">
        <f t="shared" si="40"/>
        <v>0</v>
      </c>
      <c r="O844" s="59">
        <f t="shared" si="41"/>
        <v>0</v>
      </c>
    </row>
    <row r="845" spans="1:15">
      <c r="A845" s="9">
        <v>842</v>
      </c>
      <c r="B845" s="18"/>
      <c r="C845" s="2"/>
      <c r="D845" s="3"/>
      <c r="E845" s="3"/>
      <c r="F845" s="14"/>
      <c r="G845" s="7"/>
      <c r="H845" s="8"/>
      <c r="I845" s="11"/>
      <c r="J845" s="31" t="str">
        <f>IF(I845="","",VLOOKUP(I845,parametres!$D$3:$E$38,2,FALSE))</f>
        <v/>
      </c>
      <c r="K845" s="32" t="str">
        <f t="shared" si="39"/>
        <v xml:space="preserve"> </v>
      </c>
      <c r="L845" s="22"/>
      <c r="M845" s="27"/>
      <c r="N845" s="57">
        <f t="shared" si="40"/>
        <v>0</v>
      </c>
      <c r="O845" s="59">
        <f t="shared" si="41"/>
        <v>0</v>
      </c>
    </row>
    <row r="846" spans="1:15">
      <c r="A846" s="5">
        <v>843</v>
      </c>
      <c r="B846" s="18"/>
      <c r="C846" s="2"/>
      <c r="D846" s="3"/>
      <c r="E846" s="3"/>
      <c r="F846" s="14"/>
      <c r="G846" s="7"/>
      <c r="H846" s="8"/>
      <c r="I846" s="11"/>
      <c r="J846" s="31" t="str">
        <f>IF(I846="","",VLOOKUP(I846,parametres!$D$3:$E$38,2,FALSE))</f>
        <v/>
      </c>
      <c r="K846" s="32" t="str">
        <f t="shared" si="39"/>
        <v xml:space="preserve"> </v>
      </c>
      <c r="L846" s="22"/>
      <c r="M846" s="27"/>
      <c r="N846" s="57">
        <f t="shared" si="40"/>
        <v>0</v>
      </c>
      <c r="O846" s="59">
        <f t="shared" si="41"/>
        <v>0</v>
      </c>
    </row>
    <row r="847" spans="1:15">
      <c r="A847" s="9">
        <v>844</v>
      </c>
      <c r="B847" s="18"/>
      <c r="C847" s="2"/>
      <c r="D847" s="3"/>
      <c r="E847" s="3"/>
      <c r="F847" s="14"/>
      <c r="G847" s="7"/>
      <c r="H847" s="8"/>
      <c r="I847" s="11"/>
      <c r="J847" s="31" t="str">
        <f>IF(I847="","",VLOOKUP(I847,parametres!$D$3:$E$38,2,FALSE))</f>
        <v/>
      </c>
      <c r="K847" s="32" t="str">
        <f t="shared" si="39"/>
        <v xml:space="preserve"> </v>
      </c>
      <c r="L847" s="22"/>
      <c r="M847" s="27"/>
      <c r="N847" s="57">
        <f t="shared" si="40"/>
        <v>0</v>
      </c>
      <c r="O847" s="59">
        <f t="shared" si="41"/>
        <v>0</v>
      </c>
    </row>
    <row r="848" spans="1:15">
      <c r="A848" s="5">
        <v>845</v>
      </c>
      <c r="B848" s="18"/>
      <c r="C848" s="2"/>
      <c r="D848" s="3"/>
      <c r="E848" s="3"/>
      <c r="F848" s="14"/>
      <c r="G848" s="7"/>
      <c r="H848" s="8"/>
      <c r="I848" s="11"/>
      <c r="J848" s="31" t="str">
        <f>IF(I848="","",VLOOKUP(I848,parametres!$D$3:$E$38,2,FALSE))</f>
        <v/>
      </c>
      <c r="K848" s="32" t="str">
        <f t="shared" si="39"/>
        <v xml:space="preserve"> </v>
      </c>
      <c r="L848" s="22"/>
      <c r="M848" s="27"/>
      <c r="N848" s="57">
        <f t="shared" si="40"/>
        <v>0</v>
      </c>
      <c r="O848" s="59">
        <f t="shared" si="41"/>
        <v>0</v>
      </c>
    </row>
    <row r="849" spans="1:15">
      <c r="A849" s="9">
        <v>846</v>
      </c>
      <c r="B849" s="18"/>
      <c r="C849" s="2"/>
      <c r="D849" s="3"/>
      <c r="E849" s="3"/>
      <c r="F849" s="14"/>
      <c r="G849" s="7"/>
      <c r="H849" s="8"/>
      <c r="I849" s="11"/>
      <c r="J849" s="31" t="str">
        <f>IF(I849="","",VLOOKUP(I849,parametres!$D$3:$E$38,2,FALSE))</f>
        <v/>
      </c>
      <c r="K849" s="32" t="str">
        <f t="shared" si="39"/>
        <v xml:space="preserve"> </v>
      </c>
      <c r="L849" s="22"/>
      <c r="M849" s="27"/>
      <c r="N849" s="57">
        <f t="shared" si="40"/>
        <v>0</v>
      </c>
      <c r="O849" s="59">
        <f t="shared" si="41"/>
        <v>0</v>
      </c>
    </row>
    <row r="850" spans="1:15">
      <c r="A850" s="5">
        <v>847</v>
      </c>
      <c r="B850" s="18"/>
      <c r="C850" s="2"/>
      <c r="D850" s="3"/>
      <c r="E850" s="3"/>
      <c r="F850" s="14"/>
      <c r="G850" s="7"/>
      <c r="H850" s="8"/>
      <c r="I850" s="11"/>
      <c r="J850" s="31" t="str">
        <f>IF(I850="","",VLOOKUP(I850,parametres!$D$3:$E$38,2,FALSE))</f>
        <v/>
      </c>
      <c r="K850" s="32" t="str">
        <f t="shared" si="39"/>
        <v xml:space="preserve"> </v>
      </c>
      <c r="L850" s="22"/>
      <c r="M850" s="27"/>
      <c r="N850" s="57">
        <f t="shared" si="40"/>
        <v>0</v>
      </c>
      <c r="O850" s="59">
        <f t="shared" si="41"/>
        <v>0</v>
      </c>
    </row>
    <row r="851" spans="1:15">
      <c r="A851" s="9">
        <v>848</v>
      </c>
      <c r="B851" s="18"/>
      <c r="C851" s="2"/>
      <c r="D851" s="3"/>
      <c r="E851" s="3"/>
      <c r="F851" s="14"/>
      <c r="G851" s="7"/>
      <c r="H851" s="20"/>
      <c r="I851" s="11"/>
      <c r="J851" s="31" t="str">
        <f>IF(I851="","",VLOOKUP(I851,parametres!$D$3:$E$38,2,FALSE))</f>
        <v/>
      </c>
      <c r="K851" s="32" t="str">
        <f t="shared" si="39"/>
        <v xml:space="preserve"> </v>
      </c>
      <c r="L851" s="22"/>
      <c r="M851" s="27"/>
      <c r="N851" s="57">
        <f t="shared" si="40"/>
        <v>0</v>
      </c>
      <c r="O851" s="59">
        <f t="shared" si="41"/>
        <v>0</v>
      </c>
    </row>
    <row r="852" spans="1:15">
      <c r="A852" s="5">
        <v>849</v>
      </c>
      <c r="B852" s="18"/>
      <c r="C852" s="2"/>
      <c r="D852" s="3"/>
      <c r="E852" s="3"/>
      <c r="F852" s="14"/>
      <c r="G852" s="7"/>
      <c r="H852" s="20"/>
      <c r="I852" s="11"/>
      <c r="J852" s="31" t="str">
        <f>IF(I852="","",VLOOKUP(I852,parametres!$D$3:$E$38,2,FALSE))</f>
        <v/>
      </c>
      <c r="K852" s="32" t="str">
        <f t="shared" si="39"/>
        <v xml:space="preserve"> </v>
      </c>
      <c r="L852" s="22"/>
      <c r="M852" s="27"/>
      <c r="N852" s="57">
        <f t="shared" si="40"/>
        <v>0</v>
      </c>
      <c r="O852" s="59">
        <f t="shared" si="41"/>
        <v>0</v>
      </c>
    </row>
    <row r="853" spans="1:15">
      <c r="A853" s="9">
        <v>850</v>
      </c>
      <c r="B853" s="18"/>
      <c r="C853" s="2"/>
      <c r="D853" s="3"/>
      <c r="E853" s="3"/>
      <c r="F853" s="14"/>
      <c r="G853" s="7"/>
      <c r="H853" s="20"/>
      <c r="I853" s="11"/>
      <c r="J853" s="31" t="str">
        <f>IF(I853="","",VLOOKUP(I853,parametres!$D$3:$E$38,2,FALSE))</f>
        <v/>
      </c>
      <c r="K853" s="32" t="str">
        <f t="shared" si="39"/>
        <v xml:space="preserve"> </v>
      </c>
      <c r="L853" s="22"/>
      <c r="M853" s="27"/>
      <c r="N853" s="57">
        <f t="shared" si="40"/>
        <v>0</v>
      </c>
      <c r="O853" s="59">
        <f t="shared" si="41"/>
        <v>0</v>
      </c>
    </row>
    <row r="854" spans="1:15">
      <c r="A854" s="5">
        <v>851</v>
      </c>
      <c r="B854" s="18"/>
      <c r="C854" s="2"/>
      <c r="D854" s="3"/>
      <c r="E854" s="3"/>
      <c r="F854" s="14"/>
      <c r="G854" s="7"/>
      <c r="H854" s="20"/>
      <c r="I854" s="11"/>
      <c r="J854" s="31" t="str">
        <f>IF(I854="","",VLOOKUP(I854,parametres!$D$3:$E$38,2,FALSE))</f>
        <v/>
      </c>
      <c r="K854" s="32" t="str">
        <f t="shared" si="39"/>
        <v xml:space="preserve"> </v>
      </c>
      <c r="L854" s="22"/>
      <c r="M854" s="27"/>
      <c r="N854" s="57">
        <f t="shared" si="40"/>
        <v>0</v>
      </c>
      <c r="O854" s="59">
        <f t="shared" si="41"/>
        <v>0</v>
      </c>
    </row>
    <row r="855" spans="1:15">
      <c r="A855" s="9">
        <v>852</v>
      </c>
      <c r="B855" s="18"/>
      <c r="C855" s="2"/>
      <c r="D855" s="3"/>
      <c r="E855" s="3"/>
      <c r="F855" s="14"/>
      <c r="G855" s="7"/>
      <c r="H855" s="20"/>
      <c r="I855" s="11"/>
      <c r="J855" s="31" t="str">
        <f>IF(I855="","",VLOOKUP(I855,parametres!$D$3:$E$38,2,FALSE))</f>
        <v/>
      </c>
      <c r="K855" s="32" t="str">
        <f t="shared" si="39"/>
        <v xml:space="preserve"> </v>
      </c>
      <c r="L855" s="22"/>
      <c r="M855" s="27"/>
      <c r="N855" s="57">
        <f t="shared" si="40"/>
        <v>0</v>
      </c>
      <c r="O855" s="59">
        <f t="shared" si="41"/>
        <v>0</v>
      </c>
    </row>
    <row r="856" spans="1:15">
      <c r="A856" s="5">
        <v>853</v>
      </c>
      <c r="B856" s="18"/>
      <c r="C856" s="2"/>
      <c r="D856" s="3"/>
      <c r="E856" s="3"/>
      <c r="F856" s="14"/>
      <c r="G856" s="7"/>
      <c r="H856" s="20"/>
      <c r="I856" s="11"/>
      <c r="J856" s="31" t="str">
        <f>IF(I856="","",VLOOKUP(I856,parametres!$D$3:$E$38,2,FALSE))</f>
        <v/>
      </c>
      <c r="K856" s="32" t="str">
        <f t="shared" si="39"/>
        <v xml:space="preserve"> </v>
      </c>
      <c r="L856" s="22"/>
      <c r="M856" s="27"/>
      <c r="N856" s="57">
        <f t="shared" si="40"/>
        <v>0</v>
      </c>
      <c r="O856" s="59">
        <f t="shared" si="41"/>
        <v>0</v>
      </c>
    </row>
    <row r="857" spans="1:15">
      <c r="A857" s="9">
        <v>854</v>
      </c>
      <c r="B857" s="18"/>
      <c r="C857" s="2"/>
      <c r="D857" s="3"/>
      <c r="E857" s="3"/>
      <c r="F857" s="14"/>
      <c r="G857" s="7"/>
      <c r="H857" s="20"/>
      <c r="I857" s="11"/>
      <c r="J857" s="31" t="str">
        <f>IF(I857="","",VLOOKUP(I857,parametres!$D$3:$E$38,2,FALSE))</f>
        <v/>
      </c>
      <c r="K857" s="32" t="str">
        <f t="shared" si="39"/>
        <v xml:space="preserve"> </v>
      </c>
      <c r="L857" s="22"/>
      <c r="M857" s="27"/>
      <c r="N857" s="57">
        <f t="shared" si="40"/>
        <v>0</v>
      </c>
      <c r="O857" s="59">
        <f t="shared" si="41"/>
        <v>0</v>
      </c>
    </row>
    <row r="858" spans="1:15">
      <c r="A858" s="5">
        <v>855</v>
      </c>
      <c r="B858" s="18"/>
      <c r="C858" s="2"/>
      <c r="D858" s="3"/>
      <c r="E858" s="3"/>
      <c r="F858" s="14"/>
      <c r="G858" s="7"/>
      <c r="H858" s="20"/>
      <c r="I858" s="11"/>
      <c r="J858" s="31" t="str">
        <f>IF(I858="","",VLOOKUP(I858,parametres!$D$3:$E$38,2,FALSE))</f>
        <v/>
      </c>
      <c r="K858" s="32" t="str">
        <f t="shared" si="39"/>
        <v xml:space="preserve"> </v>
      </c>
      <c r="L858" s="22"/>
      <c r="M858" s="27"/>
      <c r="N858" s="57">
        <f t="shared" si="40"/>
        <v>0</v>
      </c>
      <c r="O858" s="59">
        <f t="shared" si="41"/>
        <v>0</v>
      </c>
    </row>
    <row r="859" spans="1:15">
      <c r="A859" s="9">
        <v>856</v>
      </c>
      <c r="B859" s="18"/>
      <c r="C859" s="2"/>
      <c r="D859" s="3"/>
      <c r="E859" s="3"/>
      <c r="F859" s="14"/>
      <c r="G859" s="7"/>
      <c r="H859" s="20"/>
      <c r="I859" s="11"/>
      <c r="J859" s="31" t="str">
        <f>IF(I859="","",VLOOKUP(I859,parametres!$D$3:$E$38,2,FALSE))</f>
        <v/>
      </c>
      <c r="K859" s="32" t="str">
        <f t="shared" si="39"/>
        <v xml:space="preserve"> </v>
      </c>
      <c r="L859" s="22"/>
      <c r="M859" s="27"/>
      <c r="N859" s="57">
        <f t="shared" si="40"/>
        <v>0</v>
      </c>
      <c r="O859" s="59">
        <f t="shared" si="41"/>
        <v>0</v>
      </c>
    </row>
    <row r="860" spans="1:15">
      <c r="A860" s="5">
        <v>857</v>
      </c>
      <c r="B860" s="18"/>
      <c r="C860" s="2"/>
      <c r="D860" s="3"/>
      <c r="E860" s="3"/>
      <c r="F860" s="14"/>
      <c r="G860" s="7"/>
      <c r="H860" s="20"/>
      <c r="I860" s="11"/>
      <c r="J860" s="31" t="str">
        <f>IF(I860="","",VLOOKUP(I860,parametres!$D$3:$E$38,2,FALSE))</f>
        <v/>
      </c>
      <c r="K860" s="32" t="str">
        <f t="shared" si="39"/>
        <v xml:space="preserve"> </v>
      </c>
      <c r="L860" s="22"/>
      <c r="M860" s="27"/>
      <c r="N860" s="57">
        <f t="shared" si="40"/>
        <v>0</v>
      </c>
      <c r="O860" s="59">
        <f t="shared" si="41"/>
        <v>0</v>
      </c>
    </row>
    <row r="861" spans="1:15">
      <c r="A861" s="9">
        <v>858</v>
      </c>
      <c r="B861" s="18"/>
      <c r="C861" s="2"/>
      <c r="D861" s="3"/>
      <c r="E861" s="3"/>
      <c r="F861" s="14"/>
      <c r="G861" s="7"/>
      <c r="H861" s="20"/>
      <c r="I861" s="11"/>
      <c r="J861" s="31" t="str">
        <f>IF(I861="","",VLOOKUP(I861,parametres!$D$3:$E$38,2,FALSE))</f>
        <v/>
      </c>
      <c r="K861" s="32" t="str">
        <f t="shared" si="39"/>
        <v xml:space="preserve"> </v>
      </c>
      <c r="L861" s="22"/>
      <c r="M861" s="27"/>
      <c r="N861" s="57">
        <f t="shared" si="40"/>
        <v>0</v>
      </c>
      <c r="O861" s="59">
        <f t="shared" si="41"/>
        <v>0</v>
      </c>
    </row>
    <row r="862" spans="1:15">
      <c r="A862" s="5">
        <v>859</v>
      </c>
      <c r="B862" s="18"/>
      <c r="C862" s="2"/>
      <c r="D862" s="3"/>
      <c r="E862" s="3"/>
      <c r="F862" s="14"/>
      <c r="G862" s="7"/>
      <c r="H862" s="20"/>
      <c r="I862" s="11"/>
      <c r="J862" s="31" t="str">
        <f>IF(I862="","",VLOOKUP(I862,parametres!$D$3:$E$38,2,FALSE))</f>
        <v/>
      </c>
      <c r="K862" s="32" t="str">
        <f t="shared" si="39"/>
        <v xml:space="preserve"> </v>
      </c>
      <c r="L862" s="22"/>
      <c r="M862" s="27"/>
      <c r="N862" s="57">
        <f t="shared" si="40"/>
        <v>0</v>
      </c>
      <c r="O862" s="59">
        <f t="shared" si="41"/>
        <v>0</v>
      </c>
    </row>
    <row r="863" spans="1:15">
      <c r="A863" s="9">
        <v>860</v>
      </c>
      <c r="B863" s="18"/>
      <c r="C863" s="2"/>
      <c r="D863" s="3"/>
      <c r="E863" s="3"/>
      <c r="F863" s="14"/>
      <c r="G863" s="7"/>
      <c r="H863" s="20"/>
      <c r="I863" s="11"/>
      <c r="J863" s="31" t="str">
        <f>IF(I863="","",VLOOKUP(I863,parametres!$D$3:$E$38,2,FALSE))</f>
        <v/>
      </c>
      <c r="K863" s="32" t="str">
        <f t="shared" si="39"/>
        <v xml:space="preserve"> </v>
      </c>
      <c r="L863" s="22"/>
      <c r="M863" s="27"/>
      <c r="N863" s="57">
        <f t="shared" si="40"/>
        <v>0</v>
      </c>
      <c r="O863" s="59">
        <f t="shared" si="41"/>
        <v>0</v>
      </c>
    </row>
    <row r="864" spans="1:15">
      <c r="A864" s="5">
        <v>861</v>
      </c>
      <c r="B864" s="18"/>
      <c r="C864" s="2"/>
      <c r="D864" s="3"/>
      <c r="E864" s="3"/>
      <c r="F864" s="14"/>
      <c r="G864" s="7"/>
      <c r="H864" s="20"/>
      <c r="I864" s="11"/>
      <c r="J864" s="31" t="str">
        <f>IF(I864="","",VLOOKUP(I864,parametres!$D$3:$E$38,2,FALSE))</f>
        <v/>
      </c>
      <c r="K864" s="32" t="str">
        <f t="shared" si="39"/>
        <v xml:space="preserve"> </v>
      </c>
      <c r="L864" s="22"/>
      <c r="M864" s="27"/>
      <c r="N864" s="57">
        <f t="shared" si="40"/>
        <v>0</v>
      </c>
      <c r="O864" s="59">
        <f t="shared" si="41"/>
        <v>0</v>
      </c>
    </row>
    <row r="865" spans="1:15">
      <c r="A865" s="9">
        <v>862</v>
      </c>
      <c r="B865" s="18"/>
      <c r="C865" s="2"/>
      <c r="D865" s="3"/>
      <c r="E865" s="3"/>
      <c r="F865" s="14"/>
      <c r="G865" s="7"/>
      <c r="H865" s="20"/>
      <c r="I865" s="11"/>
      <c r="J865" s="31" t="str">
        <f>IF(I865="","",VLOOKUP(I865,parametres!$D$3:$E$38,2,FALSE))</f>
        <v/>
      </c>
      <c r="K865" s="32" t="str">
        <f t="shared" si="39"/>
        <v xml:space="preserve"> </v>
      </c>
      <c r="L865" s="22"/>
      <c r="M865" s="27"/>
      <c r="N865" s="57">
        <f t="shared" si="40"/>
        <v>0</v>
      </c>
      <c r="O865" s="59">
        <f t="shared" si="41"/>
        <v>0</v>
      </c>
    </row>
    <row r="866" spans="1:15">
      <c r="A866" s="5">
        <v>863</v>
      </c>
      <c r="B866" s="18"/>
      <c r="C866" s="2"/>
      <c r="D866" s="3"/>
      <c r="E866" s="3"/>
      <c r="F866" s="14"/>
      <c r="G866" s="7"/>
      <c r="H866" s="20"/>
      <c r="I866" s="11"/>
      <c r="J866" s="31" t="str">
        <f>IF(I866="","",VLOOKUP(I866,parametres!$D$3:$E$38,2,FALSE))</f>
        <v/>
      </c>
      <c r="K866" s="32" t="str">
        <f t="shared" si="39"/>
        <v xml:space="preserve"> </v>
      </c>
      <c r="L866" s="22"/>
      <c r="M866" s="27"/>
      <c r="N866" s="57">
        <f t="shared" si="40"/>
        <v>0</v>
      </c>
      <c r="O866" s="59">
        <f t="shared" si="41"/>
        <v>0</v>
      </c>
    </row>
    <row r="867" spans="1:15">
      <c r="A867" s="9">
        <v>864</v>
      </c>
      <c r="B867" s="18"/>
      <c r="C867" s="2"/>
      <c r="D867" s="3"/>
      <c r="E867" s="3"/>
      <c r="F867" s="14"/>
      <c r="G867" s="7"/>
      <c r="H867" s="20"/>
      <c r="I867" s="11"/>
      <c r="J867" s="31" t="str">
        <f>IF(I867="","",VLOOKUP(I867,parametres!$D$3:$E$38,2,FALSE))</f>
        <v/>
      </c>
      <c r="K867" s="32" t="str">
        <f t="shared" si="39"/>
        <v xml:space="preserve"> </v>
      </c>
      <c r="L867" s="22"/>
      <c r="M867" s="27"/>
      <c r="N867" s="57">
        <f t="shared" si="40"/>
        <v>0</v>
      </c>
      <c r="O867" s="59">
        <f t="shared" si="41"/>
        <v>0</v>
      </c>
    </row>
    <row r="868" spans="1:15">
      <c r="A868" s="5">
        <v>865</v>
      </c>
      <c r="B868" s="18"/>
      <c r="C868" s="2"/>
      <c r="D868" s="3"/>
      <c r="E868" s="3"/>
      <c r="F868" s="14"/>
      <c r="G868" s="7"/>
      <c r="H868" s="20"/>
      <c r="I868" s="11"/>
      <c r="J868" s="31" t="str">
        <f>IF(I868="","",VLOOKUP(I868,parametres!$D$3:$E$38,2,FALSE))</f>
        <v/>
      </c>
      <c r="K868" s="32" t="str">
        <f t="shared" si="39"/>
        <v xml:space="preserve"> </v>
      </c>
      <c r="L868" s="22"/>
      <c r="M868" s="27"/>
      <c r="N868" s="57">
        <f t="shared" si="40"/>
        <v>0</v>
      </c>
      <c r="O868" s="59">
        <f t="shared" si="41"/>
        <v>0</v>
      </c>
    </row>
    <row r="869" spans="1:15">
      <c r="A869" s="9">
        <v>866</v>
      </c>
      <c r="B869" s="18"/>
      <c r="C869" s="2"/>
      <c r="D869" s="3"/>
      <c r="E869" s="3"/>
      <c r="F869" s="14"/>
      <c r="G869" s="7"/>
      <c r="H869" s="20"/>
      <c r="I869" s="11"/>
      <c r="J869" s="31" t="str">
        <f>IF(I869="","",VLOOKUP(I869,parametres!$D$3:$E$38,2,FALSE))</f>
        <v/>
      </c>
      <c r="K869" s="32" t="str">
        <f t="shared" si="39"/>
        <v xml:space="preserve"> </v>
      </c>
      <c r="L869" s="22"/>
      <c r="M869" s="27"/>
      <c r="N869" s="57">
        <f t="shared" si="40"/>
        <v>0</v>
      </c>
      <c r="O869" s="59">
        <f t="shared" si="41"/>
        <v>0</v>
      </c>
    </row>
    <row r="870" spans="1:15">
      <c r="A870" s="5">
        <v>867</v>
      </c>
      <c r="B870" s="18"/>
      <c r="C870" s="2"/>
      <c r="D870" s="3"/>
      <c r="E870" s="3"/>
      <c r="F870" s="14"/>
      <c r="G870" s="7"/>
      <c r="H870" s="20"/>
      <c r="I870" s="11"/>
      <c r="J870" s="31" t="str">
        <f>IF(I870="","",VLOOKUP(I870,parametres!$D$3:$E$38,2,FALSE))</f>
        <v/>
      </c>
      <c r="K870" s="32" t="str">
        <f t="shared" si="39"/>
        <v xml:space="preserve"> </v>
      </c>
      <c r="L870" s="22"/>
      <c r="M870" s="27"/>
      <c r="N870" s="57">
        <f t="shared" si="40"/>
        <v>0</v>
      </c>
      <c r="O870" s="59">
        <f t="shared" si="41"/>
        <v>0</v>
      </c>
    </row>
    <row r="871" spans="1:15">
      <c r="A871" s="9">
        <v>868</v>
      </c>
      <c r="B871" s="18"/>
      <c r="C871" s="2"/>
      <c r="D871" s="3"/>
      <c r="E871" s="3"/>
      <c r="F871" s="14"/>
      <c r="G871" s="7"/>
      <c r="H871" s="20"/>
      <c r="I871" s="11"/>
      <c r="J871" s="31" t="str">
        <f>IF(I871="","",VLOOKUP(I871,parametres!$D$3:$E$38,2,FALSE))</f>
        <v/>
      </c>
      <c r="K871" s="32" t="str">
        <f t="shared" si="39"/>
        <v xml:space="preserve"> </v>
      </c>
      <c r="L871" s="22"/>
      <c r="M871" s="27"/>
      <c r="N871" s="57">
        <f t="shared" si="40"/>
        <v>0</v>
      </c>
      <c r="O871" s="59">
        <f t="shared" si="41"/>
        <v>0</v>
      </c>
    </row>
    <row r="872" spans="1:15">
      <c r="A872" s="5">
        <v>869</v>
      </c>
      <c r="B872" s="18"/>
      <c r="C872" s="2"/>
      <c r="D872" s="3"/>
      <c r="E872" s="3"/>
      <c r="F872" s="14"/>
      <c r="G872" s="7"/>
      <c r="H872" s="20"/>
      <c r="I872" s="11"/>
      <c r="J872" s="31" t="str">
        <f>IF(I872="","",VLOOKUP(I872,parametres!$D$3:$E$38,2,FALSE))</f>
        <v/>
      </c>
      <c r="K872" s="32" t="str">
        <f t="shared" si="39"/>
        <v xml:space="preserve"> </v>
      </c>
      <c r="L872" s="22"/>
      <c r="M872" s="27"/>
      <c r="N872" s="57">
        <f t="shared" si="40"/>
        <v>0</v>
      </c>
      <c r="O872" s="59">
        <f t="shared" si="41"/>
        <v>0</v>
      </c>
    </row>
    <row r="873" spans="1:15">
      <c r="A873" s="9">
        <v>870</v>
      </c>
      <c r="B873" s="18"/>
      <c r="C873" s="2"/>
      <c r="D873" s="3"/>
      <c r="E873" s="3"/>
      <c r="F873" s="14"/>
      <c r="G873" s="7"/>
      <c r="H873" s="20"/>
      <c r="I873" s="11"/>
      <c r="J873" s="31" t="str">
        <f>IF(I873="","",VLOOKUP(I873,parametres!$D$3:$E$38,2,FALSE))</f>
        <v/>
      </c>
      <c r="K873" s="32" t="str">
        <f t="shared" si="39"/>
        <v xml:space="preserve"> </v>
      </c>
      <c r="L873" s="22"/>
      <c r="M873" s="27"/>
      <c r="N873" s="57">
        <f t="shared" si="40"/>
        <v>0</v>
      </c>
      <c r="O873" s="59">
        <f t="shared" si="41"/>
        <v>0</v>
      </c>
    </row>
    <row r="874" spans="1:15">
      <c r="A874" s="5">
        <v>871</v>
      </c>
      <c r="B874" s="18"/>
      <c r="C874" s="2"/>
      <c r="D874" s="3"/>
      <c r="E874" s="3"/>
      <c r="F874" s="14"/>
      <c r="G874" s="7"/>
      <c r="H874" s="20"/>
      <c r="I874" s="11"/>
      <c r="J874" s="31" t="str">
        <f>IF(I874="","",VLOOKUP(I874,parametres!$D$3:$E$38,2,FALSE))</f>
        <v/>
      </c>
      <c r="K874" s="32" t="str">
        <f t="shared" si="39"/>
        <v xml:space="preserve"> </v>
      </c>
      <c r="L874" s="22"/>
      <c r="M874" s="27"/>
      <c r="N874" s="57">
        <f t="shared" si="40"/>
        <v>0</v>
      </c>
      <c r="O874" s="59">
        <f t="shared" si="41"/>
        <v>0</v>
      </c>
    </row>
    <row r="875" spans="1:15">
      <c r="A875" s="9">
        <v>872</v>
      </c>
      <c r="B875" s="18"/>
      <c r="C875" s="2"/>
      <c r="D875" s="3"/>
      <c r="E875" s="3"/>
      <c r="F875" s="14"/>
      <c r="G875" s="7"/>
      <c r="H875" s="20"/>
      <c r="I875" s="11"/>
      <c r="J875" s="31" t="str">
        <f>IF(I875="","",VLOOKUP(I875,parametres!$D$3:$E$38,2,FALSE))</f>
        <v/>
      </c>
      <c r="K875" s="32" t="str">
        <f t="shared" si="39"/>
        <v xml:space="preserve"> </v>
      </c>
      <c r="L875" s="22"/>
      <c r="M875" s="27"/>
      <c r="N875" s="57">
        <f t="shared" si="40"/>
        <v>0</v>
      </c>
      <c r="O875" s="59">
        <f t="shared" si="41"/>
        <v>0</v>
      </c>
    </row>
    <row r="876" spans="1:15">
      <c r="A876" s="5">
        <v>873</v>
      </c>
      <c r="B876" s="18"/>
      <c r="C876" s="2"/>
      <c r="D876" s="3"/>
      <c r="E876" s="3"/>
      <c r="F876" s="14"/>
      <c r="G876" s="7"/>
      <c r="H876" s="20"/>
      <c r="I876" s="11"/>
      <c r="J876" s="31" t="str">
        <f>IF(I876="","",VLOOKUP(I876,parametres!$D$3:$E$38,2,FALSE))</f>
        <v/>
      </c>
      <c r="K876" s="32" t="str">
        <f t="shared" si="39"/>
        <v xml:space="preserve"> </v>
      </c>
      <c r="L876" s="22"/>
      <c r="M876" s="27"/>
      <c r="N876" s="57">
        <f t="shared" si="40"/>
        <v>0</v>
      </c>
      <c r="O876" s="59">
        <f t="shared" si="41"/>
        <v>0</v>
      </c>
    </row>
    <row r="877" spans="1:15">
      <c r="A877" s="9">
        <v>874</v>
      </c>
      <c r="B877" s="18"/>
      <c r="C877" s="2"/>
      <c r="D877" s="3"/>
      <c r="E877" s="3"/>
      <c r="F877" s="14"/>
      <c r="G877" s="7"/>
      <c r="H877" s="20"/>
      <c r="I877" s="11"/>
      <c r="J877" s="31" t="str">
        <f>IF(I877="","",VLOOKUP(I877,parametres!$D$3:$E$38,2,FALSE))</f>
        <v/>
      </c>
      <c r="K877" s="32" t="str">
        <f t="shared" si="39"/>
        <v xml:space="preserve"> </v>
      </c>
      <c r="L877" s="22"/>
      <c r="M877" s="27"/>
      <c r="N877" s="57">
        <f t="shared" si="40"/>
        <v>0</v>
      </c>
      <c r="O877" s="59">
        <f t="shared" si="41"/>
        <v>0</v>
      </c>
    </row>
    <row r="878" spans="1:15">
      <c r="A878" s="5">
        <v>875</v>
      </c>
      <c r="B878" s="18"/>
      <c r="C878" s="2"/>
      <c r="D878" s="3"/>
      <c r="E878" s="3"/>
      <c r="F878" s="14"/>
      <c r="G878" s="7"/>
      <c r="H878" s="20"/>
      <c r="I878" s="11"/>
      <c r="J878" s="31" t="str">
        <f>IF(I878="","",VLOOKUP(I878,parametres!$D$3:$E$38,2,FALSE))</f>
        <v/>
      </c>
      <c r="K878" s="32" t="str">
        <f t="shared" si="39"/>
        <v xml:space="preserve"> </v>
      </c>
      <c r="L878" s="22"/>
      <c r="M878" s="27"/>
      <c r="N878" s="57">
        <f t="shared" si="40"/>
        <v>0</v>
      </c>
      <c r="O878" s="59">
        <f t="shared" si="41"/>
        <v>0</v>
      </c>
    </row>
    <row r="879" spans="1:15">
      <c r="A879" s="9">
        <v>876</v>
      </c>
      <c r="B879" s="18"/>
      <c r="C879" s="2"/>
      <c r="D879" s="3"/>
      <c r="E879" s="3"/>
      <c r="F879" s="14"/>
      <c r="G879" s="7"/>
      <c r="H879" s="20"/>
      <c r="I879" s="11"/>
      <c r="J879" s="31" t="str">
        <f>IF(I879="","",VLOOKUP(I879,parametres!$D$3:$E$38,2,FALSE))</f>
        <v/>
      </c>
      <c r="K879" s="32" t="str">
        <f t="shared" si="39"/>
        <v xml:space="preserve"> </v>
      </c>
      <c r="L879" s="22"/>
      <c r="M879" s="27"/>
      <c r="N879" s="57">
        <f t="shared" si="40"/>
        <v>0</v>
      </c>
      <c r="O879" s="59">
        <f t="shared" si="41"/>
        <v>0</v>
      </c>
    </row>
    <row r="880" spans="1:15">
      <c r="A880" s="5">
        <v>877</v>
      </c>
      <c r="B880" s="18"/>
      <c r="C880" s="2"/>
      <c r="D880" s="3"/>
      <c r="E880" s="3"/>
      <c r="F880" s="14"/>
      <c r="G880" s="7"/>
      <c r="H880" s="20"/>
      <c r="I880" s="11"/>
      <c r="J880" s="31" t="str">
        <f>IF(I880="","",VLOOKUP(I880,parametres!$D$3:$E$38,2,FALSE))</f>
        <v/>
      </c>
      <c r="K880" s="32" t="str">
        <f t="shared" si="39"/>
        <v xml:space="preserve"> </v>
      </c>
      <c r="L880" s="22"/>
      <c r="M880" s="27"/>
      <c r="N880" s="57">
        <f t="shared" si="40"/>
        <v>0</v>
      </c>
      <c r="O880" s="59">
        <f t="shared" si="41"/>
        <v>0</v>
      </c>
    </row>
    <row r="881" spans="1:15">
      <c r="A881" s="9">
        <v>878</v>
      </c>
      <c r="B881" s="18"/>
      <c r="C881" s="2"/>
      <c r="D881" s="3"/>
      <c r="E881" s="3"/>
      <c r="F881" s="14"/>
      <c r="G881" s="7"/>
      <c r="H881" s="20"/>
      <c r="I881" s="11"/>
      <c r="J881" s="31" t="str">
        <f>IF(I881="","",VLOOKUP(I881,parametres!$D$3:$E$38,2,FALSE))</f>
        <v/>
      </c>
      <c r="K881" s="32" t="str">
        <f t="shared" si="39"/>
        <v xml:space="preserve"> </v>
      </c>
      <c r="L881" s="22"/>
      <c r="M881" s="27"/>
      <c r="N881" s="57">
        <f t="shared" si="40"/>
        <v>0</v>
      </c>
      <c r="O881" s="59">
        <f t="shared" si="41"/>
        <v>0</v>
      </c>
    </row>
    <row r="882" spans="1:15">
      <c r="A882" s="5">
        <v>879</v>
      </c>
      <c r="B882" s="18"/>
      <c r="C882" s="2"/>
      <c r="D882" s="3"/>
      <c r="E882" s="3"/>
      <c r="F882" s="14"/>
      <c r="G882" s="7"/>
      <c r="H882" s="20"/>
      <c r="I882" s="11"/>
      <c r="J882" s="31" t="str">
        <f>IF(I882="","",VLOOKUP(I882,parametres!$D$3:$E$38,2,FALSE))</f>
        <v/>
      </c>
      <c r="K882" s="32" t="str">
        <f t="shared" si="39"/>
        <v xml:space="preserve"> </v>
      </c>
      <c r="L882" s="22"/>
      <c r="M882" s="27"/>
      <c r="N882" s="57">
        <f t="shared" si="40"/>
        <v>0</v>
      </c>
      <c r="O882" s="59">
        <f t="shared" si="41"/>
        <v>0</v>
      </c>
    </row>
    <row r="883" spans="1:15">
      <c r="A883" s="9">
        <v>880</v>
      </c>
      <c r="B883" s="18"/>
      <c r="C883" s="2"/>
      <c r="D883" s="3"/>
      <c r="E883" s="3"/>
      <c r="F883" s="14"/>
      <c r="G883" s="7"/>
      <c r="H883" s="20"/>
      <c r="I883" s="11"/>
      <c r="J883" s="31" t="str">
        <f>IF(I883="","",VLOOKUP(I883,parametres!$D$3:$E$38,2,FALSE))</f>
        <v/>
      </c>
      <c r="K883" s="32" t="str">
        <f t="shared" si="39"/>
        <v xml:space="preserve"> </v>
      </c>
      <c r="L883" s="22"/>
      <c r="M883" s="27"/>
      <c r="N883" s="57">
        <f t="shared" si="40"/>
        <v>0</v>
      </c>
      <c r="O883" s="59">
        <f t="shared" si="41"/>
        <v>0</v>
      </c>
    </row>
    <row r="884" spans="1:15">
      <c r="A884" s="5">
        <v>881</v>
      </c>
      <c r="B884" s="18"/>
      <c r="C884" s="2"/>
      <c r="D884" s="3"/>
      <c r="E884" s="3"/>
      <c r="F884" s="14"/>
      <c r="G884" s="7"/>
      <c r="H884" s="20"/>
      <c r="I884" s="11"/>
      <c r="J884" s="31" t="str">
        <f>IF(I884="","",VLOOKUP(I884,parametres!$D$3:$E$38,2,FALSE))</f>
        <v/>
      </c>
      <c r="K884" s="32" t="str">
        <f t="shared" si="39"/>
        <v xml:space="preserve"> </v>
      </c>
      <c r="L884" s="22"/>
      <c r="M884" s="27"/>
      <c r="N884" s="57">
        <f t="shared" si="40"/>
        <v>0</v>
      </c>
      <c r="O884" s="59">
        <f t="shared" si="41"/>
        <v>0</v>
      </c>
    </row>
    <row r="885" spans="1:15">
      <c r="A885" s="9">
        <v>882</v>
      </c>
      <c r="B885" s="18"/>
      <c r="C885" s="2"/>
      <c r="D885" s="3"/>
      <c r="E885" s="3"/>
      <c r="F885" s="14"/>
      <c r="G885" s="7"/>
      <c r="H885" s="20"/>
      <c r="I885" s="11"/>
      <c r="J885" s="31" t="str">
        <f>IF(I885="","",VLOOKUP(I885,parametres!$D$3:$E$38,2,FALSE))</f>
        <v/>
      </c>
      <c r="K885" s="32" t="str">
        <f t="shared" si="39"/>
        <v xml:space="preserve"> </v>
      </c>
      <c r="L885" s="22"/>
      <c r="M885" s="27"/>
      <c r="N885" s="57">
        <f t="shared" si="40"/>
        <v>0</v>
      </c>
      <c r="O885" s="59">
        <f t="shared" si="41"/>
        <v>0</v>
      </c>
    </row>
    <row r="886" spans="1:15">
      <c r="A886" s="5">
        <v>883</v>
      </c>
      <c r="B886" s="18"/>
      <c r="C886" s="2"/>
      <c r="D886" s="3"/>
      <c r="E886" s="3"/>
      <c r="F886" s="14"/>
      <c r="G886" s="7"/>
      <c r="H886" s="20"/>
      <c r="I886" s="11"/>
      <c r="J886" s="31" t="str">
        <f>IF(I886="","",VLOOKUP(I886,parametres!$D$3:$E$38,2,FALSE))</f>
        <v/>
      </c>
      <c r="K886" s="32" t="str">
        <f t="shared" si="39"/>
        <v xml:space="preserve"> </v>
      </c>
      <c r="L886" s="22"/>
      <c r="M886" s="27"/>
      <c r="N886" s="57">
        <f t="shared" si="40"/>
        <v>0</v>
      </c>
      <c r="O886" s="59">
        <f t="shared" si="41"/>
        <v>0</v>
      </c>
    </row>
    <row r="887" spans="1:15">
      <c r="A887" s="9">
        <v>884</v>
      </c>
      <c r="B887" s="18"/>
      <c r="C887" s="2"/>
      <c r="D887" s="3"/>
      <c r="E887" s="3"/>
      <c r="F887" s="14"/>
      <c r="G887" s="7"/>
      <c r="H887" s="20"/>
      <c r="I887" s="11"/>
      <c r="J887" s="31" t="str">
        <f>IF(I887="","",VLOOKUP(I887,parametres!$D$3:$E$38,2,FALSE))</f>
        <v/>
      </c>
      <c r="K887" s="32" t="str">
        <f t="shared" si="39"/>
        <v xml:space="preserve"> </v>
      </c>
      <c r="L887" s="22"/>
      <c r="M887" s="27"/>
      <c r="N887" s="57">
        <f t="shared" si="40"/>
        <v>0</v>
      </c>
      <c r="O887" s="59">
        <f t="shared" si="41"/>
        <v>0</v>
      </c>
    </row>
    <row r="888" spans="1:15">
      <c r="A888" s="5">
        <v>885</v>
      </c>
      <c r="B888" s="18"/>
      <c r="C888" s="2"/>
      <c r="D888" s="3"/>
      <c r="E888" s="3"/>
      <c r="F888" s="14"/>
      <c r="G888" s="7"/>
      <c r="H888" s="20"/>
      <c r="I888" s="11"/>
      <c r="J888" s="31" t="str">
        <f>IF(I888="","",VLOOKUP(I888,parametres!$D$3:$E$38,2,FALSE))</f>
        <v/>
      </c>
      <c r="K888" s="32" t="str">
        <f t="shared" si="39"/>
        <v xml:space="preserve"> </v>
      </c>
      <c r="L888" s="22"/>
      <c r="M888" s="27"/>
      <c r="N888" s="57">
        <f t="shared" si="40"/>
        <v>0</v>
      </c>
      <c r="O888" s="59">
        <f t="shared" si="41"/>
        <v>0</v>
      </c>
    </row>
    <row r="889" spans="1:15">
      <c r="A889" s="9">
        <v>886</v>
      </c>
      <c r="B889" s="18"/>
      <c r="C889" s="2"/>
      <c r="D889" s="3"/>
      <c r="E889" s="3"/>
      <c r="F889" s="14"/>
      <c r="G889" s="7"/>
      <c r="H889" s="20"/>
      <c r="I889" s="11"/>
      <c r="J889" s="31" t="str">
        <f>IF(I889="","",VLOOKUP(I889,parametres!$D$3:$E$38,2,FALSE))</f>
        <v/>
      </c>
      <c r="K889" s="32" t="str">
        <f t="shared" si="39"/>
        <v xml:space="preserve"> </v>
      </c>
      <c r="L889" s="22"/>
      <c r="M889" s="27"/>
      <c r="N889" s="57">
        <f t="shared" si="40"/>
        <v>0</v>
      </c>
      <c r="O889" s="59">
        <f t="shared" si="41"/>
        <v>0</v>
      </c>
    </row>
    <row r="890" spans="1:15">
      <c r="A890" s="5">
        <v>887</v>
      </c>
      <c r="B890" s="18"/>
      <c r="C890" s="2"/>
      <c r="D890" s="3"/>
      <c r="E890" s="3"/>
      <c r="F890" s="14"/>
      <c r="G890" s="7"/>
      <c r="H890" s="20"/>
      <c r="I890" s="11"/>
      <c r="J890" s="31" t="str">
        <f>IF(I890="","",VLOOKUP(I890,parametres!$D$3:$E$38,2,FALSE))</f>
        <v/>
      </c>
      <c r="K890" s="32" t="str">
        <f t="shared" si="39"/>
        <v xml:space="preserve"> </v>
      </c>
      <c r="L890" s="22"/>
      <c r="M890" s="27"/>
      <c r="N890" s="57">
        <f t="shared" si="40"/>
        <v>0</v>
      </c>
      <c r="O890" s="59">
        <f t="shared" si="41"/>
        <v>0</v>
      </c>
    </row>
    <row r="891" spans="1:15">
      <c r="A891" s="9">
        <v>888</v>
      </c>
      <c r="B891" s="18"/>
      <c r="C891" s="2"/>
      <c r="D891" s="3"/>
      <c r="E891" s="3"/>
      <c r="F891" s="14"/>
      <c r="G891" s="7"/>
      <c r="H891" s="20"/>
      <c r="I891" s="11"/>
      <c r="J891" s="31" t="str">
        <f>IF(I891="","",VLOOKUP(I891,parametres!$D$3:$E$38,2,FALSE))</f>
        <v/>
      </c>
      <c r="K891" s="32" t="str">
        <f t="shared" si="39"/>
        <v xml:space="preserve"> </v>
      </c>
      <c r="L891" s="22"/>
      <c r="M891" s="27"/>
      <c r="N891" s="57">
        <f t="shared" si="40"/>
        <v>0</v>
      </c>
      <c r="O891" s="59">
        <f t="shared" si="41"/>
        <v>0</v>
      </c>
    </row>
    <row r="892" spans="1:15">
      <c r="A892" s="5">
        <v>889</v>
      </c>
      <c r="B892" s="18"/>
      <c r="C892" s="2"/>
      <c r="D892" s="3"/>
      <c r="E892" s="3"/>
      <c r="F892" s="14"/>
      <c r="G892" s="7"/>
      <c r="H892" s="20"/>
      <c r="I892" s="11"/>
      <c r="J892" s="31" t="str">
        <f>IF(I892="","",VLOOKUP(I892,parametres!$D$3:$E$38,2,FALSE))</f>
        <v/>
      </c>
      <c r="K892" s="32" t="str">
        <f t="shared" si="39"/>
        <v xml:space="preserve"> </v>
      </c>
      <c r="L892" s="22"/>
      <c r="M892" s="27"/>
      <c r="N892" s="57">
        <f t="shared" si="40"/>
        <v>0</v>
      </c>
      <c r="O892" s="59">
        <f t="shared" si="41"/>
        <v>0</v>
      </c>
    </row>
    <row r="893" spans="1:15">
      <c r="A893" s="9">
        <v>890</v>
      </c>
      <c r="B893" s="18"/>
      <c r="C893" s="2"/>
      <c r="D893" s="3"/>
      <c r="E893" s="3"/>
      <c r="F893" s="14"/>
      <c r="G893" s="7"/>
      <c r="H893" s="20"/>
      <c r="I893" s="11"/>
      <c r="J893" s="31" t="str">
        <f>IF(I893="","",VLOOKUP(I893,parametres!$D$3:$E$38,2,FALSE))</f>
        <v/>
      </c>
      <c r="K893" s="32" t="str">
        <f t="shared" si="39"/>
        <v xml:space="preserve"> </v>
      </c>
      <c r="L893" s="22"/>
      <c r="M893" s="27"/>
      <c r="N893" s="57">
        <f t="shared" si="40"/>
        <v>0</v>
      </c>
      <c r="O893" s="59">
        <f t="shared" si="41"/>
        <v>0</v>
      </c>
    </row>
    <row r="894" spans="1:15">
      <c r="A894" s="5">
        <v>891</v>
      </c>
      <c r="B894" s="18"/>
      <c r="C894" s="2"/>
      <c r="D894" s="3"/>
      <c r="E894" s="3"/>
      <c r="F894" s="14"/>
      <c r="G894" s="7"/>
      <c r="H894" s="20"/>
      <c r="I894" s="11"/>
      <c r="J894" s="31" t="str">
        <f>IF(I894="","",VLOOKUP(I894,parametres!$D$3:$E$38,2,FALSE))</f>
        <v/>
      </c>
      <c r="K894" s="32" t="str">
        <f t="shared" si="39"/>
        <v xml:space="preserve"> </v>
      </c>
      <c r="L894" s="22"/>
      <c r="M894" s="27"/>
      <c r="N894" s="57">
        <f t="shared" si="40"/>
        <v>0</v>
      </c>
      <c r="O894" s="59">
        <f t="shared" si="41"/>
        <v>0</v>
      </c>
    </row>
    <row r="895" spans="1:15">
      <c r="A895" s="9">
        <v>892</v>
      </c>
      <c r="B895" s="18"/>
      <c r="C895" s="2"/>
      <c r="D895" s="3"/>
      <c r="E895" s="3"/>
      <c r="F895" s="14"/>
      <c r="G895" s="7"/>
      <c r="H895" s="20"/>
      <c r="I895" s="11"/>
      <c r="J895" s="31" t="str">
        <f>IF(I895="","",VLOOKUP(I895,parametres!$D$3:$E$38,2,FALSE))</f>
        <v/>
      </c>
      <c r="K895" s="32" t="str">
        <f t="shared" si="39"/>
        <v xml:space="preserve"> </v>
      </c>
      <c r="L895" s="22"/>
      <c r="M895" s="27"/>
      <c r="N895" s="57">
        <f t="shared" si="40"/>
        <v>0</v>
      </c>
      <c r="O895" s="59">
        <f t="shared" si="41"/>
        <v>0</v>
      </c>
    </row>
    <row r="896" spans="1:15">
      <c r="A896" s="5">
        <v>893</v>
      </c>
      <c r="B896" s="18"/>
      <c r="C896" s="2"/>
      <c r="D896" s="3"/>
      <c r="E896" s="3"/>
      <c r="F896" s="14"/>
      <c r="G896" s="7"/>
      <c r="H896" s="20"/>
      <c r="I896" s="11"/>
      <c r="J896" s="31" t="str">
        <f>IF(I896="","",VLOOKUP(I896,parametres!$D$3:$E$38,2,FALSE))</f>
        <v/>
      </c>
      <c r="K896" s="32" t="str">
        <f t="shared" si="39"/>
        <v xml:space="preserve"> </v>
      </c>
      <c r="L896" s="22"/>
      <c r="M896" s="27"/>
      <c r="N896" s="57">
        <f t="shared" si="40"/>
        <v>0</v>
      </c>
      <c r="O896" s="59">
        <f t="shared" si="41"/>
        <v>0</v>
      </c>
    </row>
    <row r="897" spans="1:15">
      <c r="A897" s="9">
        <v>894</v>
      </c>
      <c r="B897" s="18"/>
      <c r="C897" s="2"/>
      <c r="D897" s="3"/>
      <c r="E897" s="3"/>
      <c r="F897" s="14"/>
      <c r="G897" s="7"/>
      <c r="H897" s="20"/>
      <c r="I897" s="11"/>
      <c r="J897" s="31" t="str">
        <f>IF(I897="","",VLOOKUP(I897,parametres!$D$3:$E$38,2,FALSE))</f>
        <v/>
      </c>
      <c r="K897" s="32" t="str">
        <f t="shared" si="39"/>
        <v xml:space="preserve"> </v>
      </c>
      <c r="L897" s="22"/>
      <c r="M897" s="27"/>
      <c r="N897" s="57">
        <f t="shared" si="40"/>
        <v>0</v>
      </c>
      <c r="O897" s="59">
        <f t="shared" si="41"/>
        <v>0</v>
      </c>
    </row>
    <row r="898" spans="1:15">
      <c r="A898" s="5">
        <v>895</v>
      </c>
      <c r="B898" s="18"/>
      <c r="C898" s="2"/>
      <c r="D898" s="3"/>
      <c r="E898" s="3"/>
      <c r="F898" s="14"/>
      <c r="G898" s="7"/>
      <c r="H898" s="20"/>
      <c r="I898" s="11"/>
      <c r="J898" s="31" t="str">
        <f>IF(I898="","",VLOOKUP(I898,parametres!$D$3:$E$38,2,FALSE))</f>
        <v/>
      </c>
      <c r="K898" s="32" t="str">
        <f t="shared" si="39"/>
        <v xml:space="preserve"> </v>
      </c>
      <c r="L898" s="22"/>
      <c r="M898" s="27"/>
      <c r="N898" s="57">
        <f t="shared" si="40"/>
        <v>0</v>
      </c>
      <c r="O898" s="59">
        <f t="shared" si="41"/>
        <v>0</v>
      </c>
    </row>
    <row r="899" spans="1:15">
      <c r="A899" s="9">
        <v>896</v>
      </c>
      <c r="B899" s="18"/>
      <c r="C899" s="2"/>
      <c r="D899" s="3"/>
      <c r="E899" s="3"/>
      <c r="F899" s="14"/>
      <c r="G899" s="7"/>
      <c r="H899" s="20"/>
      <c r="I899" s="11"/>
      <c r="J899" s="31" t="str">
        <f>IF(I899="","",VLOOKUP(I899,parametres!$D$3:$E$38,2,FALSE))</f>
        <v/>
      </c>
      <c r="K899" s="32" t="str">
        <f t="shared" si="39"/>
        <v xml:space="preserve"> </v>
      </c>
      <c r="L899" s="22"/>
      <c r="M899" s="27"/>
      <c r="N899" s="57">
        <f t="shared" si="40"/>
        <v>0</v>
      </c>
      <c r="O899" s="59">
        <f t="shared" si="41"/>
        <v>0</v>
      </c>
    </row>
    <row r="900" spans="1:15">
      <c r="A900" s="5">
        <v>897</v>
      </c>
      <c r="B900" s="18"/>
      <c r="C900" s="2"/>
      <c r="D900" s="3"/>
      <c r="E900" s="3"/>
      <c r="F900" s="14"/>
      <c r="G900" s="7"/>
      <c r="H900" s="20"/>
      <c r="I900" s="11"/>
      <c r="J900" s="31" t="str">
        <f>IF(I900="","",VLOOKUP(I900,parametres!$D$3:$E$38,2,FALSE))</f>
        <v/>
      </c>
      <c r="K900" s="32" t="str">
        <f t="shared" si="39"/>
        <v xml:space="preserve"> </v>
      </c>
      <c r="L900" s="22"/>
      <c r="M900" s="27"/>
      <c r="N900" s="57">
        <f t="shared" si="40"/>
        <v>0</v>
      </c>
      <c r="O900" s="59">
        <f t="shared" si="41"/>
        <v>0</v>
      </c>
    </row>
    <row r="901" spans="1:15">
      <c r="A901" s="9">
        <v>898</v>
      </c>
      <c r="B901" s="18"/>
      <c r="C901" s="2"/>
      <c r="D901" s="3"/>
      <c r="E901" s="3"/>
      <c r="F901" s="14"/>
      <c r="G901" s="7"/>
      <c r="H901" s="20"/>
      <c r="I901" s="11"/>
      <c r="J901" s="31" t="str">
        <f>IF(I901="","",VLOOKUP(I901,parametres!$D$3:$E$38,2,FALSE))</f>
        <v/>
      </c>
      <c r="K901" s="32" t="str">
        <f t="shared" ref="K901:K964" si="42">IF(ISBLANK(I901)," ","pl.")</f>
        <v xml:space="preserve"> </v>
      </c>
      <c r="L901" s="22"/>
      <c r="M901" s="27"/>
      <c r="N901" s="57">
        <f t="shared" ref="N901:N964" si="43">D901-C901</f>
        <v>0</v>
      </c>
      <c r="O901" s="59">
        <f t="shared" ref="O901:O964" si="44">N901*$O$3*F901</f>
        <v>0</v>
      </c>
    </row>
    <row r="902" spans="1:15">
      <c r="A902" s="5">
        <v>899</v>
      </c>
      <c r="B902" s="18"/>
      <c r="C902" s="2"/>
      <c r="D902" s="3"/>
      <c r="E902" s="3"/>
      <c r="F902" s="14"/>
      <c r="G902" s="7"/>
      <c r="H902" s="20"/>
      <c r="I902" s="11"/>
      <c r="J902" s="31" t="str">
        <f>IF(I902="","",VLOOKUP(I902,parametres!$D$3:$E$38,2,FALSE))</f>
        <v/>
      </c>
      <c r="K902" s="32" t="str">
        <f t="shared" si="42"/>
        <v xml:space="preserve"> </v>
      </c>
      <c r="L902" s="22"/>
      <c r="M902" s="27"/>
      <c r="N902" s="57">
        <f t="shared" si="43"/>
        <v>0</v>
      </c>
      <c r="O902" s="59">
        <f t="shared" si="44"/>
        <v>0</v>
      </c>
    </row>
    <row r="903" spans="1:15">
      <c r="A903" s="9">
        <v>900</v>
      </c>
      <c r="B903" s="18"/>
      <c r="C903" s="2"/>
      <c r="D903" s="3"/>
      <c r="E903" s="3"/>
      <c r="F903" s="14"/>
      <c r="G903" s="7"/>
      <c r="H903" s="20"/>
      <c r="I903" s="11"/>
      <c r="J903" s="31" t="str">
        <f>IF(I903="","",VLOOKUP(I903,parametres!$D$3:$E$38,2,FALSE))</f>
        <v/>
      </c>
      <c r="K903" s="32" t="str">
        <f t="shared" si="42"/>
        <v xml:space="preserve"> </v>
      </c>
      <c r="L903" s="22"/>
      <c r="M903" s="27"/>
      <c r="N903" s="57">
        <f t="shared" si="43"/>
        <v>0</v>
      </c>
      <c r="O903" s="59">
        <f t="shared" si="44"/>
        <v>0</v>
      </c>
    </row>
    <row r="904" spans="1:15">
      <c r="A904" s="5">
        <v>901</v>
      </c>
      <c r="B904" s="18"/>
      <c r="C904" s="2"/>
      <c r="D904" s="3"/>
      <c r="E904" s="3"/>
      <c r="F904" s="14"/>
      <c r="G904" s="7"/>
      <c r="H904" s="20"/>
      <c r="I904" s="11"/>
      <c r="J904" s="31" t="str">
        <f>IF(I904="","",VLOOKUP(I904,parametres!$D$3:$E$38,2,FALSE))</f>
        <v/>
      </c>
      <c r="K904" s="32" t="str">
        <f t="shared" si="42"/>
        <v xml:space="preserve"> </v>
      </c>
      <c r="L904" s="22"/>
      <c r="M904" s="27"/>
      <c r="N904" s="57">
        <f t="shared" si="43"/>
        <v>0</v>
      </c>
      <c r="O904" s="59">
        <f t="shared" si="44"/>
        <v>0</v>
      </c>
    </row>
    <row r="905" spans="1:15">
      <c r="A905" s="9">
        <v>902</v>
      </c>
      <c r="B905" s="18"/>
      <c r="C905" s="2"/>
      <c r="D905" s="3"/>
      <c r="E905" s="3"/>
      <c r="F905" s="14"/>
      <c r="G905" s="7"/>
      <c r="H905" s="20"/>
      <c r="I905" s="11"/>
      <c r="J905" s="31" t="str">
        <f>IF(I905="","",VLOOKUP(I905,parametres!$D$3:$E$38,2,FALSE))</f>
        <v/>
      </c>
      <c r="K905" s="32" t="str">
        <f t="shared" si="42"/>
        <v xml:space="preserve"> </v>
      </c>
      <c r="L905" s="22"/>
      <c r="M905" s="27"/>
      <c r="N905" s="57">
        <f t="shared" si="43"/>
        <v>0</v>
      </c>
      <c r="O905" s="59">
        <f t="shared" si="44"/>
        <v>0</v>
      </c>
    </row>
    <row r="906" spans="1:15">
      <c r="A906" s="5">
        <v>903</v>
      </c>
      <c r="B906" s="18"/>
      <c r="C906" s="2"/>
      <c r="D906" s="3"/>
      <c r="E906" s="3"/>
      <c r="F906" s="14"/>
      <c r="G906" s="7"/>
      <c r="H906" s="20"/>
      <c r="I906" s="11"/>
      <c r="J906" s="31" t="str">
        <f>IF(I906="","",VLOOKUP(I906,parametres!$D$3:$E$38,2,FALSE))</f>
        <v/>
      </c>
      <c r="K906" s="32" t="str">
        <f t="shared" si="42"/>
        <v xml:space="preserve"> </v>
      </c>
      <c r="L906" s="22"/>
      <c r="M906" s="27"/>
      <c r="N906" s="57">
        <f t="shared" si="43"/>
        <v>0</v>
      </c>
      <c r="O906" s="59">
        <f t="shared" si="44"/>
        <v>0</v>
      </c>
    </row>
    <row r="907" spans="1:15">
      <c r="A907" s="9">
        <v>904</v>
      </c>
      <c r="B907" s="18"/>
      <c r="C907" s="2"/>
      <c r="D907" s="3"/>
      <c r="E907" s="3"/>
      <c r="F907" s="14"/>
      <c r="G907" s="7"/>
      <c r="H907" s="20"/>
      <c r="I907" s="11"/>
      <c r="J907" s="31" t="str">
        <f>IF(I907="","",VLOOKUP(I907,parametres!$D$3:$E$38,2,FALSE))</f>
        <v/>
      </c>
      <c r="K907" s="32" t="str">
        <f t="shared" si="42"/>
        <v xml:space="preserve"> </v>
      </c>
      <c r="L907" s="22"/>
      <c r="M907" s="27"/>
      <c r="N907" s="57">
        <f t="shared" si="43"/>
        <v>0</v>
      </c>
      <c r="O907" s="59">
        <f t="shared" si="44"/>
        <v>0</v>
      </c>
    </row>
    <row r="908" spans="1:15">
      <c r="A908" s="5">
        <v>905</v>
      </c>
      <c r="B908" s="18"/>
      <c r="C908" s="2"/>
      <c r="D908" s="3"/>
      <c r="E908" s="3"/>
      <c r="F908" s="14"/>
      <c r="G908" s="7"/>
      <c r="H908" s="20"/>
      <c r="I908" s="11"/>
      <c r="J908" s="31" t="str">
        <f>IF(I908="","",VLOOKUP(I908,parametres!$D$3:$E$38,2,FALSE))</f>
        <v/>
      </c>
      <c r="K908" s="32" t="str">
        <f t="shared" si="42"/>
        <v xml:space="preserve"> </v>
      </c>
      <c r="L908" s="22"/>
      <c r="M908" s="1"/>
      <c r="N908" s="57">
        <f t="shared" si="43"/>
        <v>0</v>
      </c>
      <c r="O908" s="59">
        <f t="shared" si="44"/>
        <v>0</v>
      </c>
    </row>
    <row r="909" spans="1:15">
      <c r="A909" s="9">
        <v>906</v>
      </c>
      <c r="B909" s="18"/>
      <c r="C909" s="2"/>
      <c r="D909" s="3"/>
      <c r="E909" s="3"/>
      <c r="F909" s="14"/>
      <c r="G909" s="7"/>
      <c r="H909" s="20"/>
      <c r="I909" s="11"/>
      <c r="J909" s="31" t="str">
        <f>IF(I909="","",VLOOKUP(I909,parametres!$D$3:$E$38,2,FALSE))</f>
        <v/>
      </c>
      <c r="K909" s="32" t="str">
        <f t="shared" si="42"/>
        <v xml:space="preserve"> </v>
      </c>
      <c r="L909" s="22"/>
      <c r="M909" s="1"/>
      <c r="N909" s="57">
        <f t="shared" si="43"/>
        <v>0</v>
      </c>
      <c r="O909" s="59">
        <f t="shared" si="44"/>
        <v>0</v>
      </c>
    </row>
    <row r="910" spans="1:15">
      <c r="A910" s="5">
        <v>907</v>
      </c>
      <c r="B910" s="18"/>
      <c r="C910" s="2"/>
      <c r="D910" s="3"/>
      <c r="E910" s="3"/>
      <c r="F910" s="14"/>
      <c r="G910" s="7"/>
      <c r="H910" s="20"/>
      <c r="I910" s="11"/>
      <c r="J910" s="31" t="str">
        <f>IF(I910="","",VLOOKUP(I910,parametres!$D$3:$E$38,2,FALSE))</f>
        <v/>
      </c>
      <c r="K910" s="32" t="str">
        <f t="shared" si="42"/>
        <v xml:space="preserve"> </v>
      </c>
      <c r="L910" s="22"/>
      <c r="M910" s="1"/>
      <c r="N910" s="57">
        <f t="shared" si="43"/>
        <v>0</v>
      </c>
      <c r="O910" s="59">
        <f t="shared" si="44"/>
        <v>0</v>
      </c>
    </row>
    <row r="911" spans="1:15">
      <c r="A911" s="9">
        <v>908</v>
      </c>
      <c r="B911" s="18"/>
      <c r="C911" s="2"/>
      <c r="D911" s="3"/>
      <c r="E911" s="3"/>
      <c r="F911" s="14"/>
      <c r="G911" s="7"/>
      <c r="H911" s="20"/>
      <c r="I911" s="11"/>
      <c r="J911" s="31" t="str">
        <f>IF(I911="","",VLOOKUP(I911,parametres!$D$3:$E$38,2,FALSE))</f>
        <v/>
      </c>
      <c r="K911" s="32" t="str">
        <f t="shared" si="42"/>
        <v xml:space="preserve"> </v>
      </c>
      <c r="L911" s="22"/>
      <c r="M911" s="1"/>
      <c r="N911" s="57">
        <f t="shared" si="43"/>
        <v>0</v>
      </c>
      <c r="O911" s="59">
        <f t="shared" si="44"/>
        <v>0</v>
      </c>
    </row>
    <row r="912" spans="1:15">
      <c r="A912" s="5">
        <v>909</v>
      </c>
      <c r="B912" s="18"/>
      <c r="C912" s="2"/>
      <c r="D912" s="3"/>
      <c r="E912" s="3"/>
      <c r="F912" s="14"/>
      <c r="G912" s="7"/>
      <c r="H912" s="20"/>
      <c r="I912" s="11"/>
      <c r="J912" s="31" t="str">
        <f>IF(I912="","",VLOOKUP(I912,parametres!$D$3:$E$38,2,FALSE))</f>
        <v/>
      </c>
      <c r="K912" s="32" t="str">
        <f t="shared" si="42"/>
        <v xml:space="preserve"> </v>
      </c>
      <c r="L912" s="22"/>
      <c r="M912" s="1"/>
      <c r="N912" s="57">
        <f t="shared" si="43"/>
        <v>0</v>
      </c>
      <c r="O912" s="59">
        <f t="shared" si="44"/>
        <v>0</v>
      </c>
    </row>
    <row r="913" spans="1:15">
      <c r="A913" s="9">
        <v>910</v>
      </c>
      <c r="B913" s="18"/>
      <c r="C913" s="2"/>
      <c r="D913" s="3"/>
      <c r="E913" s="3"/>
      <c r="F913" s="14"/>
      <c r="G913" s="7"/>
      <c r="H913" s="20"/>
      <c r="I913" s="11"/>
      <c r="J913" s="31" t="str">
        <f>IF(I913="","",VLOOKUP(I913,parametres!$D$3:$E$38,2,FALSE))</f>
        <v/>
      </c>
      <c r="K913" s="32" t="str">
        <f t="shared" si="42"/>
        <v xml:space="preserve"> </v>
      </c>
      <c r="L913" s="22"/>
      <c r="N913" s="57">
        <f t="shared" si="43"/>
        <v>0</v>
      </c>
      <c r="O913" s="59">
        <f t="shared" si="44"/>
        <v>0</v>
      </c>
    </row>
    <row r="914" spans="1:15">
      <c r="A914" s="5">
        <v>911</v>
      </c>
      <c r="B914" s="18"/>
      <c r="C914" s="2"/>
      <c r="D914" s="3"/>
      <c r="E914" s="3"/>
      <c r="F914" s="14"/>
      <c r="G914" s="7"/>
      <c r="H914" s="20"/>
      <c r="I914" s="11"/>
      <c r="J914" s="31" t="str">
        <f>IF(I914="","",VLOOKUP(I914,parametres!$D$3:$E$38,2,FALSE))</f>
        <v/>
      </c>
      <c r="K914" s="32" t="str">
        <f t="shared" si="42"/>
        <v xml:space="preserve"> </v>
      </c>
      <c r="L914" s="22"/>
      <c r="N914" s="57">
        <f t="shared" si="43"/>
        <v>0</v>
      </c>
      <c r="O914" s="59">
        <f t="shared" si="44"/>
        <v>0</v>
      </c>
    </row>
    <row r="915" spans="1:15">
      <c r="A915" s="9">
        <v>912</v>
      </c>
      <c r="B915" s="18"/>
      <c r="C915" s="2"/>
      <c r="D915" s="3"/>
      <c r="E915" s="3"/>
      <c r="F915" s="14"/>
      <c r="G915" s="7"/>
      <c r="H915" s="20"/>
      <c r="I915" s="11"/>
      <c r="J915" s="31" t="str">
        <f>IF(I915="","",VLOOKUP(I915,parametres!$D$3:$E$38,2,FALSE))</f>
        <v/>
      </c>
      <c r="K915" s="32" t="str">
        <f t="shared" si="42"/>
        <v xml:space="preserve"> </v>
      </c>
      <c r="L915" s="22"/>
      <c r="N915" s="57">
        <f t="shared" si="43"/>
        <v>0</v>
      </c>
      <c r="O915" s="59">
        <f t="shared" si="44"/>
        <v>0</v>
      </c>
    </row>
    <row r="916" spans="1:15">
      <c r="A916" s="5">
        <v>913</v>
      </c>
      <c r="B916" s="18"/>
      <c r="C916" s="2"/>
      <c r="D916" s="3"/>
      <c r="E916" s="3"/>
      <c r="F916" s="14"/>
      <c r="G916" s="7"/>
      <c r="H916" s="20"/>
      <c r="I916" s="11"/>
      <c r="J916" s="31" t="str">
        <f>IF(I916="","",VLOOKUP(I916,parametres!$D$3:$E$38,2,FALSE))</f>
        <v/>
      </c>
      <c r="K916" s="32" t="str">
        <f t="shared" si="42"/>
        <v xml:space="preserve"> </v>
      </c>
      <c r="L916" s="23"/>
      <c r="N916" s="57">
        <f t="shared" si="43"/>
        <v>0</v>
      </c>
      <c r="O916" s="59">
        <f t="shared" si="44"/>
        <v>0</v>
      </c>
    </row>
    <row r="917" spans="1:15">
      <c r="A917" s="9">
        <v>914</v>
      </c>
      <c r="B917" s="18"/>
      <c r="C917" s="2"/>
      <c r="D917" s="3"/>
      <c r="E917" s="3"/>
      <c r="F917" s="14"/>
      <c r="G917" s="7"/>
      <c r="H917" s="20"/>
      <c r="I917" s="11"/>
      <c r="J917" s="31" t="str">
        <f>IF(I917="","",VLOOKUP(I917,parametres!$D$3:$E$38,2,FALSE))</f>
        <v/>
      </c>
      <c r="K917" s="32" t="str">
        <f t="shared" si="42"/>
        <v xml:space="preserve"> </v>
      </c>
      <c r="L917" s="23"/>
      <c r="N917" s="57">
        <f t="shared" si="43"/>
        <v>0</v>
      </c>
      <c r="O917" s="59">
        <f t="shared" si="44"/>
        <v>0</v>
      </c>
    </row>
    <row r="918" spans="1:15">
      <c r="A918" s="5">
        <v>915</v>
      </c>
      <c r="B918" s="18"/>
      <c r="C918" s="2"/>
      <c r="D918" s="3"/>
      <c r="E918" s="3"/>
      <c r="F918" s="14"/>
      <c r="G918" s="7"/>
      <c r="H918" s="20"/>
      <c r="I918" s="11"/>
      <c r="J918" s="31" t="str">
        <f>IF(I918="","",VLOOKUP(I918,parametres!$D$3:$E$38,2,FALSE))</f>
        <v/>
      </c>
      <c r="K918" s="32" t="str">
        <f t="shared" si="42"/>
        <v xml:space="preserve"> </v>
      </c>
      <c r="L918" s="23"/>
      <c r="N918" s="57">
        <f t="shared" si="43"/>
        <v>0</v>
      </c>
      <c r="O918" s="59">
        <f t="shared" si="44"/>
        <v>0</v>
      </c>
    </row>
    <row r="919" spans="1:15">
      <c r="A919" s="9">
        <v>916</v>
      </c>
      <c r="B919" s="18"/>
      <c r="C919" s="2"/>
      <c r="D919" s="3"/>
      <c r="E919" s="3"/>
      <c r="F919" s="14"/>
      <c r="G919" s="7"/>
      <c r="H919" s="20"/>
      <c r="I919" s="11"/>
      <c r="J919" s="31" t="str">
        <f>IF(I919="","",VLOOKUP(I919,parametres!$D$3:$E$38,2,FALSE))</f>
        <v/>
      </c>
      <c r="K919" s="32" t="str">
        <f t="shared" si="42"/>
        <v xml:space="preserve"> </v>
      </c>
      <c r="L919" s="23"/>
      <c r="N919" s="57">
        <f t="shared" si="43"/>
        <v>0</v>
      </c>
      <c r="O919" s="59">
        <f t="shared" si="44"/>
        <v>0</v>
      </c>
    </row>
    <row r="920" spans="1:15">
      <c r="A920" s="5">
        <v>917</v>
      </c>
      <c r="B920" s="18"/>
      <c r="C920" s="2"/>
      <c r="D920" s="3"/>
      <c r="E920" s="3"/>
      <c r="F920" s="14"/>
      <c r="G920" s="7"/>
      <c r="H920" s="20"/>
      <c r="I920" s="11"/>
      <c r="J920" s="31" t="str">
        <f>IF(I920="","",VLOOKUP(I920,parametres!$D$3:$E$38,2,FALSE))</f>
        <v/>
      </c>
      <c r="K920" s="32" t="str">
        <f t="shared" si="42"/>
        <v xml:space="preserve"> </v>
      </c>
      <c r="L920" s="23"/>
      <c r="N920" s="57">
        <f t="shared" si="43"/>
        <v>0</v>
      </c>
      <c r="O920" s="59">
        <f t="shared" si="44"/>
        <v>0</v>
      </c>
    </row>
    <row r="921" spans="1:15">
      <c r="A921" s="9">
        <v>918</v>
      </c>
      <c r="B921" s="18"/>
      <c r="C921" s="2"/>
      <c r="D921" s="3"/>
      <c r="E921" s="3"/>
      <c r="F921" s="14"/>
      <c r="G921" s="7"/>
      <c r="H921" s="20"/>
      <c r="I921" s="11"/>
      <c r="J921" s="31" t="str">
        <f>IF(I921="","",VLOOKUP(I921,parametres!$D$3:$E$38,2,FALSE))</f>
        <v/>
      </c>
      <c r="K921" s="32" t="str">
        <f t="shared" si="42"/>
        <v xml:space="preserve"> </v>
      </c>
      <c r="L921" s="23"/>
      <c r="N921" s="57">
        <f t="shared" si="43"/>
        <v>0</v>
      </c>
      <c r="O921" s="59">
        <f t="shared" si="44"/>
        <v>0</v>
      </c>
    </row>
    <row r="922" spans="1:15">
      <c r="A922" s="5">
        <v>919</v>
      </c>
      <c r="B922" s="18"/>
      <c r="C922" s="2"/>
      <c r="D922" s="3"/>
      <c r="E922" s="3"/>
      <c r="F922" s="14"/>
      <c r="G922" s="7"/>
      <c r="H922" s="20"/>
      <c r="I922" s="11"/>
      <c r="J922" s="31" t="str">
        <f>IF(I922="","",VLOOKUP(I922,parametres!$D$3:$E$38,2,FALSE))</f>
        <v/>
      </c>
      <c r="K922" s="32" t="str">
        <f t="shared" si="42"/>
        <v xml:space="preserve"> </v>
      </c>
      <c r="L922" s="23"/>
      <c r="N922" s="57">
        <f t="shared" si="43"/>
        <v>0</v>
      </c>
      <c r="O922" s="59">
        <f t="shared" si="44"/>
        <v>0</v>
      </c>
    </row>
    <row r="923" spans="1:15">
      <c r="A923" s="9">
        <v>920</v>
      </c>
      <c r="B923" s="18"/>
      <c r="C923" s="2"/>
      <c r="D923" s="3"/>
      <c r="E923" s="3"/>
      <c r="F923" s="14"/>
      <c r="G923" s="7"/>
      <c r="H923" s="20"/>
      <c r="I923" s="11"/>
      <c r="J923" s="31" t="str">
        <f>IF(I923="","",VLOOKUP(I923,parametres!$D$3:$E$38,2,FALSE))</f>
        <v/>
      </c>
      <c r="K923" s="32" t="str">
        <f t="shared" si="42"/>
        <v xml:space="preserve"> </v>
      </c>
      <c r="L923" s="23"/>
      <c r="N923" s="57">
        <f t="shared" si="43"/>
        <v>0</v>
      </c>
      <c r="O923" s="59">
        <f t="shared" si="44"/>
        <v>0</v>
      </c>
    </row>
    <row r="924" spans="1:15">
      <c r="A924" s="5">
        <v>921</v>
      </c>
      <c r="B924" s="18"/>
      <c r="C924" s="2"/>
      <c r="D924" s="3"/>
      <c r="E924" s="3"/>
      <c r="F924" s="14"/>
      <c r="G924" s="7"/>
      <c r="H924" s="20"/>
      <c r="I924" s="11"/>
      <c r="J924" s="31" t="str">
        <f>IF(I924="","",VLOOKUP(I924,parametres!$D$3:$E$38,2,FALSE))</f>
        <v/>
      </c>
      <c r="K924" s="32" t="str">
        <f t="shared" si="42"/>
        <v xml:space="preserve"> </v>
      </c>
      <c r="L924" s="23"/>
      <c r="N924" s="57">
        <f t="shared" si="43"/>
        <v>0</v>
      </c>
      <c r="O924" s="59">
        <f t="shared" si="44"/>
        <v>0</v>
      </c>
    </row>
    <row r="925" spans="1:15">
      <c r="A925" s="9">
        <v>922</v>
      </c>
      <c r="B925" s="18"/>
      <c r="C925" s="2"/>
      <c r="D925" s="3"/>
      <c r="E925" s="3"/>
      <c r="F925" s="14"/>
      <c r="G925" s="7"/>
      <c r="H925" s="20"/>
      <c r="I925" s="11"/>
      <c r="J925" s="31" t="str">
        <f>IF(I925="","",VLOOKUP(I925,parametres!$D$3:$E$38,2,FALSE))</f>
        <v/>
      </c>
      <c r="K925" s="32" t="str">
        <f t="shared" si="42"/>
        <v xml:space="preserve"> </v>
      </c>
      <c r="L925" s="23"/>
      <c r="N925" s="57">
        <f t="shared" si="43"/>
        <v>0</v>
      </c>
      <c r="O925" s="59">
        <f t="shared" si="44"/>
        <v>0</v>
      </c>
    </row>
    <row r="926" spans="1:15">
      <c r="A926" s="5">
        <v>923</v>
      </c>
      <c r="B926" s="18"/>
      <c r="C926" s="2"/>
      <c r="D926" s="3"/>
      <c r="E926" s="3"/>
      <c r="F926" s="14"/>
      <c r="G926" s="7"/>
      <c r="H926" s="20"/>
      <c r="I926" s="11"/>
      <c r="J926" s="31" t="str">
        <f>IF(I926="","",VLOOKUP(I926,parametres!$D$3:$E$38,2,FALSE))</f>
        <v/>
      </c>
      <c r="K926" s="32" t="str">
        <f t="shared" si="42"/>
        <v xml:space="preserve"> </v>
      </c>
      <c r="L926" s="23"/>
      <c r="N926" s="57">
        <f t="shared" si="43"/>
        <v>0</v>
      </c>
      <c r="O926" s="59">
        <f t="shared" si="44"/>
        <v>0</v>
      </c>
    </row>
    <row r="927" spans="1:15">
      <c r="A927" s="9">
        <v>924</v>
      </c>
      <c r="B927" s="18"/>
      <c r="C927" s="2"/>
      <c r="D927" s="3"/>
      <c r="E927" s="3"/>
      <c r="F927" s="14"/>
      <c r="G927" s="7"/>
      <c r="H927" s="20"/>
      <c r="I927" s="11"/>
      <c r="J927" s="31" t="str">
        <f>IF(I927="","",VLOOKUP(I927,parametres!$D$3:$E$38,2,FALSE))</f>
        <v/>
      </c>
      <c r="K927" s="32" t="str">
        <f t="shared" si="42"/>
        <v xml:space="preserve"> </v>
      </c>
      <c r="L927" s="23"/>
      <c r="N927" s="57">
        <f t="shared" si="43"/>
        <v>0</v>
      </c>
      <c r="O927" s="59">
        <f t="shared" si="44"/>
        <v>0</v>
      </c>
    </row>
    <row r="928" spans="1:15">
      <c r="A928" s="5">
        <v>925</v>
      </c>
      <c r="B928" s="18"/>
      <c r="C928" s="2"/>
      <c r="D928" s="3"/>
      <c r="E928" s="3"/>
      <c r="F928" s="14"/>
      <c r="G928" s="7"/>
      <c r="H928" s="20"/>
      <c r="I928" s="11"/>
      <c r="J928" s="31" t="str">
        <f>IF(I928="","",VLOOKUP(I928,parametres!$D$3:$E$38,2,FALSE))</f>
        <v/>
      </c>
      <c r="K928" s="32" t="str">
        <f t="shared" si="42"/>
        <v xml:space="preserve"> </v>
      </c>
      <c r="L928" s="23"/>
      <c r="N928" s="57">
        <f t="shared" si="43"/>
        <v>0</v>
      </c>
      <c r="O928" s="59">
        <f t="shared" si="44"/>
        <v>0</v>
      </c>
    </row>
    <row r="929" spans="1:15">
      <c r="A929" s="9">
        <v>926</v>
      </c>
      <c r="B929" s="18"/>
      <c r="C929" s="2"/>
      <c r="D929" s="3"/>
      <c r="E929" s="3"/>
      <c r="F929" s="14"/>
      <c r="G929" s="7"/>
      <c r="H929" s="20"/>
      <c r="I929" s="11"/>
      <c r="J929" s="31" t="str">
        <f>IF(I929="","",VLOOKUP(I929,parametres!$D$3:$E$38,2,FALSE))</f>
        <v/>
      </c>
      <c r="K929" s="32" t="str">
        <f t="shared" si="42"/>
        <v xml:space="preserve"> </v>
      </c>
      <c r="L929" s="23"/>
      <c r="N929" s="57">
        <f t="shared" si="43"/>
        <v>0</v>
      </c>
      <c r="O929" s="59">
        <f t="shared" si="44"/>
        <v>0</v>
      </c>
    </row>
    <row r="930" spans="1:15">
      <c r="A930" s="5">
        <v>927</v>
      </c>
      <c r="B930" s="18"/>
      <c r="C930" s="2"/>
      <c r="D930" s="3"/>
      <c r="E930" s="3"/>
      <c r="F930" s="14"/>
      <c r="G930" s="7"/>
      <c r="H930" s="20"/>
      <c r="I930" s="11"/>
      <c r="J930" s="31" t="str">
        <f>IF(I930="","",VLOOKUP(I930,parametres!$D$3:$E$38,2,FALSE))</f>
        <v/>
      </c>
      <c r="K930" s="32" t="str">
        <f t="shared" si="42"/>
        <v xml:space="preserve"> </v>
      </c>
      <c r="L930" s="23"/>
      <c r="N930" s="57">
        <f t="shared" si="43"/>
        <v>0</v>
      </c>
      <c r="O930" s="59">
        <f t="shared" si="44"/>
        <v>0</v>
      </c>
    </row>
    <row r="931" spans="1:15">
      <c r="A931" s="9">
        <v>928</v>
      </c>
      <c r="B931" s="18"/>
      <c r="C931" s="2"/>
      <c r="D931" s="3"/>
      <c r="E931" s="3"/>
      <c r="F931" s="14"/>
      <c r="G931" s="7"/>
      <c r="H931" s="20"/>
      <c r="I931" s="11"/>
      <c r="J931" s="31" t="str">
        <f>IF(I931="","",VLOOKUP(I931,parametres!$D$3:$E$38,2,FALSE))</f>
        <v/>
      </c>
      <c r="K931" s="32" t="str">
        <f t="shared" si="42"/>
        <v xml:space="preserve"> </v>
      </c>
      <c r="L931" s="23"/>
      <c r="N931" s="57">
        <f t="shared" si="43"/>
        <v>0</v>
      </c>
      <c r="O931" s="59">
        <f t="shared" si="44"/>
        <v>0</v>
      </c>
    </row>
    <row r="932" spans="1:15">
      <c r="A932" s="5">
        <v>929</v>
      </c>
      <c r="B932" s="18"/>
      <c r="C932" s="2"/>
      <c r="D932" s="3"/>
      <c r="E932" s="3"/>
      <c r="F932" s="14"/>
      <c r="G932" s="7"/>
      <c r="H932" s="20"/>
      <c r="I932" s="11"/>
      <c r="J932" s="31" t="str">
        <f>IF(I932="","",VLOOKUP(I932,parametres!$D$3:$E$38,2,FALSE))</f>
        <v/>
      </c>
      <c r="K932" s="32" t="str">
        <f t="shared" si="42"/>
        <v xml:space="preserve"> </v>
      </c>
      <c r="L932" s="23"/>
      <c r="N932" s="57">
        <f t="shared" si="43"/>
        <v>0</v>
      </c>
      <c r="O932" s="59">
        <f t="shared" si="44"/>
        <v>0</v>
      </c>
    </row>
    <row r="933" spans="1:15">
      <c r="A933" s="9">
        <v>930</v>
      </c>
      <c r="B933" s="18"/>
      <c r="C933" s="2"/>
      <c r="D933" s="3"/>
      <c r="E933" s="3"/>
      <c r="F933" s="14"/>
      <c r="G933" s="7"/>
      <c r="H933" s="20"/>
      <c r="I933" s="11"/>
      <c r="J933" s="31" t="str">
        <f>IF(I933="","",VLOOKUP(I933,parametres!$D$3:$E$38,2,FALSE))</f>
        <v/>
      </c>
      <c r="K933" s="32" t="str">
        <f t="shared" si="42"/>
        <v xml:space="preserve"> </v>
      </c>
      <c r="L933" s="23"/>
      <c r="N933" s="57">
        <f t="shared" si="43"/>
        <v>0</v>
      </c>
      <c r="O933" s="59">
        <f t="shared" si="44"/>
        <v>0</v>
      </c>
    </row>
    <row r="934" spans="1:15">
      <c r="A934" s="5">
        <v>931</v>
      </c>
      <c r="B934" s="18"/>
      <c r="C934" s="2"/>
      <c r="D934" s="3"/>
      <c r="E934" s="3"/>
      <c r="F934" s="14"/>
      <c r="G934" s="7"/>
      <c r="H934" s="20"/>
      <c r="I934" s="11"/>
      <c r="J934" s="31" t="str">
        <f>IF(I934="","",VLOOKUP(I934,parametres!$D$3:$E$38,2,FALSE))</f>
        <v/>
      </c>
      <c r="K934" s="32" t="str">
        <f t="shared" si="42"/>
        <v xml:space="preserve"> </v>
      </c>
      <c r="L934" s="23"/>
      <c r="N934" s="57">
        <f t="shared" si="43"/>
        <v>0</v>
      </c>
      <c r="O934" s="59">
        <f t="shared" si="44"/>
        <v>0</v>
      </c>
    </row>
    <row r="935" spans="1:15">
      <c r="A935" s="9">
        <v>932</v>
      </c>
      <c r="B935" s="18"/>
      <c r="C935" s="2"/>
      <c r="D935" s="3"/>
      <c r="E935" s="3"/>
      <c r="F935" s="14"/>
      <c r="G935" s="7"/>
      <c r="H935" s="20"/>
      <c r="I935" s="11"/>
      <c r="J935" s="31" t="str">
        <f>IF(I935="","",VLOOKUP(I935,parametres!$D$3:$E$38,2,FALSE))</f>
        <v/>
      </c>
      <c r="K935" s="32" t="str">
        <f t="shared" si="42"/>
        <v xml:space="preserve"> </v>
      </c>
      <c r="L935" s="23"/>
      <c r="N935" s="57">
        <f t="shared" si="43"/>
        <v>0</v>
      </c>
      <c r="O935" s="59">
        <f t="shared" si="44"/>
        <v>0</v>
      </c>
    </row>
    <row r="936" spans="1:15">
      <c r="A936" s="5">
        <v>933</v>
      </c>
      <c r="B936" s="18"/>
      <c r="C936" s="2"/>
      <c r="D936" s="3"/>
      <c r="E936" s="3"/>
      <c r="F936" s="14"/>
      <c r="G936" s="7"/>
      <c r="H936" s="20"/>
      <c r="I936" s="11"/>
      <c r="J936" s="31" t="str">
        <f>IF(I936="","",VLOOKUP(I936,parametres!$D$3:$E$38,2,FALSE))</f>
        <v/>
      </c>
      <c r="K936" s="32" t="str">
        <f t="shared" si="42"/>
        <v xml:space="preserve"> </v>
      </c>
      <c r="L936" s="23"/>
      <c r="N936" s="57">
        <f t="shared" si="43"/>
        <v>0</v>
      </c>
      <c r="O936" s="59">
        <f t="shared" si="44"/>
        <v>0</v>
      </c>
    </row>
    <row r="937" spans="1:15">
      <c r="A937" s="9">
        <v>934</v>
      </c>
      <c r="B937" s="18"/>
      <c r="C937" s="2"/>
      <c r="D937" s="3"/>
      <c r="E937" s="3"/>
      <c r="F937" s="14"/>
      <c r="G937" s="7"/>
      <c r="H937" s="20"/>
      <c r="I937" s="11"/>
      <c r="J937" s="31" t="str">
        <f>IF(I937="","",VLOOKUP(I937,parametres!$D$3:$E$38,2,FALSE))</f>
        <v/>
      </c>
      <c r="K937" s="32" t="str">
        <f t="shared" si="42"/>
        <v xml:space="preserve"> </v>
      </c>
      <c r="L937" s="23"/>
      <c r="N937" s="57">
        <f t="shared" si="43"/>
        <v>0</v>
      </c>
      <c r="O937" s="59">
        <f t="shared" si="44"/>
        <v>0</v>
      </c>
    </row>
    <row r="938" spans="1:15">
      <c r="A938" s="5">
        <v>935</v>
      </c>
      <c r="B938" s="18"/>
      <c r="C938" s="2"/>
      <c r="D938" s="3"/>
      <c r="E938" s="3"/>
      <c r="F938" s="14"/>
      <c r="G938" s="7"/>
      <c r="H938" s="20"/>
      <c r="I938" s="11"/>
      <c r="J938" s="31" t="str">
        <f>IF(I938="","",VLOOKUP(I938,parametres!$D$3:$E$38,2,FALSE))</f>
        <v/>
      </c>
      <c r="K938" s="32" t="str">
        <f t="shared" si="42"/>
        <v xml:space="preserve"> </v>
      </c>
      <c r="L938" s="23"/>
      <c r="N938" s="57">
        <f t="shared" si="43"/>
        <v>0</v>
      </c>
      <c r="O938" s="59">
        <f t="shared" si="44"/>
        <v>0</v>
      </c>
    </row>
    <row r="939" spans="1:15">
      <c r="A939" s="9">
        <v>936</v>
      </c>
      <c r="B939" s="18"/>
      <c r="C939" s="2"/>
      <c r="D939" s="3"/>
      <c r="E939" s="3"/>
      <c r="F939" s="14"/>
      <c r="G939" s="7"/>
      <c r="H939" s="20"/>
      <c r="I939" s="11"/>
      <c r="J939" s="31" t="str">
        <f>IF(I939="","",VLOOKUP(I939,parametres!$D$3:$E$38,2,FALSE))</f>
        <v/>
      </c>
      <c r="K939" s="32" t="str">
        <f t="shared" si="42"/>
        <v xml:space="preserve"> </v>
      </c>
      <c r="L939" s="23"/>
      <c r="N939" s="57">
        <f t="shared" si="43"/>
        <v>0</v>
      </c>
      <c r="O939" s="59">
        <f t="shared" si="44"/>
        <v>0</v>
      </c>
    </row>
    <row r="940" spans="1:15">
      <c r="A940" s="5">
        <v>937</v>
      </c>
      <c r="B940" s="18"/>
      <c r="C940" s="2"/>
      <c r="D940" s="3"/>
      <c r="E940" s="3"/>
      <c r="F940" s="14"/>
      <c r="G940" s="7"/>
      <c r="H940" s="20"/>
      <c r="I940" s="11"/>
      <c r="J940" s="31" t="str">
        <f>IF(I940="","",VLOOKUP(I940,parametres!$D$3:$E$38,2,FALSE))</f>
        <v/>
      </c>
      <c r="K940" s="32" t="str">
        <f t="shared" si="42"/>
        <v xml:space="preserve"> </v>
      </c>
      <c r="L940" s="23"/>
      <c r="N940" s="57">
        <f t="shared" si="43"/>
        <v>0</v>
      </c>
      <c r="O940" s="59">
        <f t="shared" si="44"/>
        <v>0</v>
      </c>
    </row>
    <row r="941" spans="1:15">
      <c r="A941" s="9">
        <v>938</v>
      </c>
      <c r="B941" s="18"/>
      <c r="C941" s="2"/>
      <c r="D941" s="3"/>
      <c r="E941" s="3"/>
      <c r="F941" s="14"/>
      <c r="G941" s="7"/>
      <c r="H941" s="20"/>
      <c r="I941" s="11"/>
      <c r="J941" s="31" t="str">
        <f>IF(I941="","",VLOOKUP(I941,parametres!$D$3:$E$38,2,FALSE))</f>
        <v/>
      </c>
      <c r="K941" s="32" t="str">
        <f t="shared" si="42"/>
        <v xml:space="preserve"> </v>
      </c>
      <c r="L941" s="23"/>
      <c r="N941" s="57">
        <f t="shared" si="43"/>
        <v>0</v>
      </c>
      <c r="O941" s="59">
        <f t="shared" si="44"/>
        <v>0</v>
      </c>
    </row>
    <row r="942" spans="1:15">
      <c r="A942" s="5">
        <v>939</v>
      </c>
      <c r="B942" s="18"/>
      <c r="C942" s="2"/>
      <c r="D942" s="3"/>
      <c r="E942" s="3"/>
      <c r="F942" s="14"/>
      <c r="G942" s="7"/>
      <c r="H942" s="20"/>
      <c r="I942" s="11"/>
      <c r="J942" s="31" t="str">
        <f>IF(I942="","",VLOOKUP(I942,parametres!$D$3:$E$38,2,FALSE))</f>
        <v/>
      </c>
      <c r="K942" s="32" t="str">
        <f t="shared" si="42"/>
        <v xml:space="preserve"> </v>
      </c>
      <c r="L942" s="23"/>
      <c r="N942" s="57">
        <f t="shared" si="43"/>
        <v>0</v>
      </c>
      <c r="O942" s="59">
        <f t="shared" si="44"/>
        <v>0</v>
      </c>
    </row>
    <row r="943" spans="1:15">
      <c r="A943" s="9">
        <v>940</v>
      </c>
      <c r="B943" s="18"/>
      <c r="C943" s="2"/>
      <c r="D943" s="3"/>
      <c r="E943" s="3"/>
      <c r="F943" s="14"/>
      <c r="G943" s="7"/>
      <c r="H943" s="20"/>
      <c r="I943" s="11"/>
      <c r="J943" s="31" t="str">
        <f>IF(I943="","",VLOOKUP(I943,parametres!$D$3:$E$38,2,FALSE))</f>
        <v/>
      </c>
      <c r="K943" s="32" t="str">
        <f t="shared" si="42"/>
        <v xml:space="preserve"> </v>
      </c>
      <c r="L943" s="23"/>
      <c r="N943" s="57">
        <f t="shared" si="43"/>
        <v>0</v>
      </c>
      <c r="O943" s="59">
        <f t="shared" si="44"/>
        <v>0</v>
      </c>
    </row>
    <row r="944" spans="1:15">
      <c r="A944" s="5">
        <v>941</v>
      </c>
      <c r="B944" s="18"/>
      <c r="C944" s="2"/>
      <c r="D944" s="3"/>
      <c r="E944" s="3"/>
      <c r="F944" s="14"/>
      <c r="G944" s="7"/>
      <c r="H944" s="20"/>
      <c r="I944" s="11"/>
      <c r="J944" s="31" t="str">
        <f>IF(I944="","",VLOOKUP(I944,parametres!$D$3:$E$38,2,FALSE))</f>
        <v/>
      </c>
      <c r="K944" s="32" t="str">
        <f t="shared" si="42"/>
        <v xml:space="preserve"> </v>
      </c>
      <c r="L944" s="23"/>
      <c r="N944" s="57">
        <f t="shared" si="43"/>
        <v>0</v>
      </c>
      <c r="O944" s="59">
        <f t="shared" si="44"/>
        <v>0</v>
      </c>
    </row>
    <row r="945" spans="1:15">
      <c r="A945" s="9">
        <v>942</v>
      </c>
      <c r="B945" s="18"/>
      <c r="C945" s="2"/>
      <c r="D945" s="3"/>
      <c r="E945" s="3"/>
      <c r="F945" s="14"/>
      <c r="G945" s="7"/>
      <c r="H945" s="20"/>
      <c r="I945" s="11"/>
      <c r="J945" s="31" t="str">
        <f>IF(I945="","",VLOOKUP(I945,parametres!$D$3:$E$38,2,FALSE))</f>
        <v/>
      </c>
      <c r="K945" s="32" t="str">
        <f t="shared" si="42"/>
        <v xml:space="preserve"> </v>
      </c>
      <c r="L945" s="23"/>
      <c r="N945" s="57">
        <f t="shared" si="43"/>
        <v>0</v>
      </c>
      <c r="O945" s="59">
        <f t="shared" si="44"/>
        <v>0</v>
      </c>
    </row>
    <row r="946" spans="1:15">
      <c r="A946" s="5">
        <v>943</v>
      </c>
      <c r="B946" s="18"/>
      <c r="C946" s="2"/>
      <c r="D946" s="3"/>
      <c r="E946" s="3"/>
      <c r="F946" s="14"/>
      <c r="G946" s="7"/>
      <c r="H946" s="20"/>
      <c r="I946" s="11"/>
      <c r="J946" s="31" t="str">
        <f>IF(I946="","",VLOOKUP(I946,parametres!$D$3:$E$38,2,FALSE))</f>
        <v/>
      </c>
      <c r="K946" s="32" t="str">
        <f t="shared" si="42"/>
        <v xml:space="preserve"> </v>
      </c>
      <c r="L946" s="23"/>
      <c r="N946" s="57">
        <f t="shared" si="43"/>
        <v>0</v>
      </c>
      <c r="O946" s="59">
        <f t="shared" si="44"/>
        <v>0</v>
      </c>
    </row>
    <row r="947" spans="1:15">
      <c r="A947" s="9">
        <v>944</v>
      </c>
      <c r="B947" s="18"/>
      <c r="C947" s="2"/>
      <c r="D947" s="3"/>
      <c r="E947" s="3"/>
      <c r="F947" s="7"/>
      <c r="G947" s="7"/>
      <c r="H947" s="20"/>
      <c r="I947" s="11"/>
      <c r="J947" s="31" t="str">
        <f>IF(I947="","",VLOOKUP(I947,parametres!$D$3:$E$38,2,FALSE))</f>
        <v/>
      </c>
      <c r="K947" s="32" t="str">
        <f t="shared" si="42"/>
        <v xml:space="preserve"> </v>
      </c>
      <c r="L947" s="23"/>
      <c r="N947" s="57">
        <f t="shared" si="43"/>
        <v>0</v>
      </c>
      <c r="O947" s="59">
        <f t="shared" si="44"/>
        <v>0</v>
      </c>
    </row>
    <row r="948" spans="1:15">
      <c r="A948" s="5">
        <v>945</v>
      </c>
      <c r="B948" s="18"/>
      <c r="C948" s="2"/>
      <c r="D948" s="3"/>
      <c r="E948" s="3"/>
      <c r="F948" s="7"/>
      <c r="G948" s="7"/>
      <c r="H948" s="20"/>
      <c r="I948" s="11"/>
      <c r="J948" s="31" t="str">
        <f>IF(I948="","",VLOOKUP(I948,parametres!$D$3:$E$38,2,FALSE))</f>
        <v/>
      </c>
      <c r="K948" s="32" t="str">
        <f t="shared" si="42"/>
        <v xml:space="preserve"> </v>
      </c>
      <c r="L948" s="23"/>
      <c r="N948" s="57">
        <f t="shared" si="43"/>
        <v>0</v>
      </c>
      <c r="O948" s="59">
        <f t="shared" si="44"/>
        <v>0</v>
      </c>
    </row>
    <row r="949" spans="1:15">
      <c r="A949" s="9">
        <v>946</v>
      </c>
      <c r="B949" s="18"/>
      <c r="C949" s="2"/>
      <c r="D949" s="3"/>
      <c r="E949" s="3"/>
      <c r="F949" s="7"/>
      <c r="G949" s="7"/>
      <c r="H949" s="20"/>
      <c r="I949" s="11"/>
      <c r="J949" s="31" t="str">
        <f>IF(I949="","",VLOOKUP(I949,parametres!$D$3:$E$38,2,FALSE))</f>
        <v/>
      </c>
      <c r="K949" s="32" t="str">
        <f t="shared" si="42"/>
        <v xml:space="preserve"> </v>
      </c>
      <c r="L949" s="23"/>
      <c r="N949" s="57">
        <f t="shared" si="43"/>
        <v>0</v>
      </c>
      <c r="O949" s="59">
        <f t="shared" si="44"/>
        <v>0</v>
      </c>
    </row>
    <row r="950" spans="1:15">
      <c r="A950" s="5">
        <v>947</v>
      </c>
      <c r="B950" s="18"/>
      <c r="C950" s="2"/>
      <c r="D950" s="3"/>
      <c r="E950" s="3"/>
      <c r="F950" s="7"/>
      <c r="G950" s="7"/>
      <c r="H950" s="20"/>
      <c r="I950" s="11"/>
      <c r="J950" s="31" t="str">
        <f>IF(I950="","",VLOOKUP(I950,parametres!$D$3:$E$38,2,FALSE))</f>
        <v/>
      </c>
      <c r="K950" s="32" t="str">
        <f t="shared" si="42"/>
        <v xml:space="preserve"> </v>
      </c>
      <c r="L950" s="23"/>
      <c r="N950" s="57">
        <f t="shared" si="43"/>
        <v>0</v>
      </c>
      <c r="O950" s="59">
        <f t="shared" si="44"/>
        <v>0</v>
      </c>
    </row>
    <row r="951" spans="1:15">
      <c r="A951" s="9">
        <v>948</v>
      </c>
      <c r="B951" s="18"/>
      <c r="C951" s="2"/>
      <c r="D951" s="3"/>
      <c r="E951" s="3"/>
      <c r="F951" s="7"/>
      <c r="G951" s="7"/>
      <c r="H951" s="20"/>
      <c r="I951" s="11"/>
      <c r="J951" s="31" t="str">
        <f>IF(I951="","",VLOOKUP(I951,parametres!$D$3:$E$38,2,FALSE))</f>
        <v/>
      </c>
      <c r="K951" s="32" t="str">
        <f t="shared" si="42"/>
        <v xml:space="preserve"> </v>
      </c>
      <c r="L951" s="23"/>
      <c r="N951" s="57">
        <f t="shared" si="43"/>
        <v>0</v>
      </c>
      <c r="O951" s="59">
        <f t="shared" si="44"/>
        <v>0</v>
      </c>
    </row>
    <row r="952" spans="1:15">
      <c r="A952" s="5">
        <v>949</v>
      </c>
      <c r="B952" s="18"/>
      <c r="C952" s="2"/>
      <c r="D952" s="3"/>
      <c r="E952" s="3"/>
      <c r="F952" s="7"/>
      <c r="G952" s="7"/>
      <c r="H952" s="20"/>
      <c r="I952" s="11"/>
      <c r="J952" s="31" t="str">
        <f>IF(I952="","",VLOOKUP(I952,parametres!$D$3:$E$38,2,FALSE))</f>
        <v/>
      </c>
      <c r="K952" s="32" t="str">
        <f t="shared" si="42"/>
        <v xml:space="preserve"> </v>
      </c>
      <c r="L952" s="23"/>
      <c r="N952" s="57">
        <f t="shared" si="43"/>
        <v>0</v>
      </c>
      <c r="O952" s="59">
        <f t="shared" si="44"/>
        <v>0</v>
      </c>
    </row>
    <row r="953" spans="1:15">
      <c r="A953" s="9">
        <v>950</v>
      </c>
      <c r="B953" s="18"/>
      <c r="C953" s="2"/>
      <c r="D953" s="3"/>
      <c r="E953" s="3"/>
      <c r="F953" s="7"/>
      <c r="G953" s="7"/>
      <c r="H953" s="20"/>
      <c r="I953" s="11"/>
      <c r="J953" s="31" t="str">
        <f>IF(I953="","",VLOOKUP(I953,parametres!$D$3:$E$38,2,FALSE))</f>
        <v/>
      </c>
      <c r="K953" s="32" t="str">
        <f t="shared" si="42"/>
        <v xml:space="preserve"> </v>
      </c>
      <c r="L953" s="23"/>
      <c r="N953" s="57">
        <f t="shared" si="43"/>
        <v>0</v>
      </c>
      <c r="O953" s="59">
        <f t="shared" si="44"/>
        <v>0</v>
      </c>
    </row>
    <row r="954" spans="1:15">
      <c r="A954" s="5">
        <v>951</v>
      </c>
      <c r="B954" s="18"/>
      <c r="C954" s="2"/>
      <c r="D954" s="3"/>
      <c r="E954" s="3"/>
      <c r="F954" s="7"/>
      <c r="G954" s="7"/>
      <c r="H954" s="20"/>
      <c r="I954" s="11"/>
      <c r="J954" s="31" t="str">
        <f>IF(I954="","",VLOOKUP(I954,parametres!$D$3:$E$38,2,FALSE))</f>
        <v/>
      </c>
      <c r="K954" s="32" t="str">
        <f t="shared" si="42"/>
        <v xml:space="preserve"> </v>
      </c>
      <c r="L954" s="23"/>
      <c r="N954" s="57">
        <f t="shared" si="43"/>
        <v>0</v>
      </c>
      <c r="O954" s="59">
        <f t="shared" si="44"/>
        <v>0</v>
      </c>
    </row>
    <row r="955" spans="1:15">
      <c r="A955" s="9">
        <v>952</v>
      </c>
      <c r="B955" s="18"/>
      <c r="C955" s="2"/>
      <c r="D955" s="3"/>
      <c r="E955" s="3"/>
      <c r="F955" s="7"/>
      <c r="G955" s="7"/>
      <c r="H955" s="20"/>
      <c r="I955" s="11"/>
      <c r="J955" s="31" t="str">
        <f>IF(I955="","",VLOOKUP(I955,parametres!$D$3:$E$38,2,FALSE))</f>
        <v/>
      </c>
      <c r="K955" s="32" t="str">
        <f t="shared" si="42"/>
        <v xml:space="preserve"> </v>
      </c>
      <c r="L955" s="23"/>
      <c r="N955" s="57">
        <f t="shared" si="43"/>
        <v>0</v>
      </c>
      <c r="O955" s="59">
        <f t="shared" si="44"/>
        <v>0</v>
      </c>
    </row>
    <row r="956" spans="1:15">
      <c r="A956" s="5">
        <v>953</v>
      </c>
      <c r="B956" s="18"/>
      <c r="C956" s="2"/>
      <c r="D956" s="3"/>
      <c r="E956" s="3"/>
      <c r="F956" s="7"/>
      <c r="G956" s="7"/>
      <c r="H956" s="20"/>
      <c r="I956" s="11"/>
      <c r="J956" s="31" t="str">
        <f>IF(I956="","",VLOOKUP(I956,parametres!$D$3:$E$38,2,FALSE))</f>
        <v/>
      </c>
      <c r="K956" s="32" t="str">
        <f t="shared" si="42"/>
        <v xml:space="preserve"> </v>
      </c>
      <c r="L956" s="23"/>
      <c r="N956" s="57">
        <f t="shared" si="43"/>
        <v>0</v>
      </c>
      <c r="O956" s="59">
        <f t="shared" si="44"/>
        <v>0</v>
      </c>
    </row>
    <row r="957" spans="1:15">
      <c r="A957" s="9">
        <v>954</v>
      </c>
      <c r="B957" s="18"/>
      <c r="C957" s="2"/>
      <c r="D957" s="3"/>
      <c r="E957" s="3"/>
      <c r="F957" s="7"/>
      <c r="G957" s="7"/>
      <c r="H957" s="20"/>
      <c r="I957" s="11"/>
      <c r="J957" s="31" t="str">
        <f>IF(I957="","",VLOOKUP(I957,parametres!$D$3:$E$38,2,FALSE))</f>
        <v/>
      </c>
      <c r="K957" s="32" t="str">
        <f t="shared" si="42"/>
        <v xml:space="preserve"> </v>
      </c>
      <c r="L957" s="24"/>
      <c r="N957" s="57">
        <f t="shared" si="43"/>
        <v>0</v>
      </c>
      <c r="O957" s="59">
        <f t="shared" si="44"/>
        <v>0</v>
      </c>
    </row>
    <row r="958" spans="1:15">
      <c r="A958" s="5">
        <v>955</v>
      </c>
      <c r="B958" s="18"/>
      <c r="C958" s="2"/>
      <c r="D958" s="3"/>
      <c r="E958" s="3"/>
      <c r="F958" s="7"/>
      <c r="G958" s="7"/>
      <c r="H958" s="20"/>
      <c r="I958" s="11"/>
      <c r="J958" s="31" t="str">
        <f>IF(I958="","",VLOOKUP(I958,parametres!$D$3:$E$38,2,FALSE))</f>
        <v/>
      </c>
      <c r="K958" s="32" t="str">
        <f t="shared" si="42"/>
        <v xml:space="preserve"> </v>
      </c>
      <c r="L958" s="24"/>
      <c r="N958" s="57">
        <f t="shared" si="43"/>
        <v>0</v>
      </c>
      <c r="O958" s="59">
        <f t="shared" si="44"/>
        <v>0</v>
      </c>
    </row>
    <row r="959" spans="1:15">
      <c r="A959" s="9">
        <v>956</v>
      </c>
      <c r="B959" s="18"/>
      <c r="C959" s="2"/>
      <c r="D959" s="3"/>
      <c r="E959" s="3"/>
      <c r="F959" s="7"/>
      <c r="G959" s="7"/>
      <c r="H959" s="20"/>
      <c r="I959" s="11"/>
      <c r="J959" s="31" t="str">
        <f>IF(I959="","",VLOOKUP(I959,parametres!$D$3:$E$38,2,FALSE))</f>
        <v/>
      </c>
      <c r="K959" s="32" t="str">
        <f t="shared" si="42"/>
        <v xml:space="preserve"> </v>
      </c>
      <c r="L959" s="24"/>
      <c r="N959" s="57">
        <f t="shared" si="43"/>
        <v>0</v>
      </c>
      <c r="O959" s="59">
        <f t="shared" si="44"/>
        <v>0</v>
      </c>
    </row>
    <row r="960" spans="1:15">
      <c r="A960" s="5">
        <v>957</v>
      </c>
      <c r="B960" s="18"/>
      <c r="C960" s="2"/>
      <c r="D960" s="3"/>
      <c r="E960" s="3"/>
      <c r="F960" s="7"/>
      <c r="G960" s="7"/>
      <c r="H960" s="20"/>
      <c r="I960" s="11"/>
      <c r="J960" s="31" t="str">
        <f>IF(I960="","",VLOOKUP(I960,parametres!$D$3:$E$38,2,FALSE))</f>
        <v/>
      </c>
      <c r="K960" s="32" t="str">
        <f t="shared" si="42"/>
        <v xml:space="preserve"> </v>
      </c>
      <c r="L960" s="24"/>
      <c r="N960" s="57">
        <f t="shared" si="43"/>
        <v>0</v>
      </c>
      <c r="O960" s="59">
        <f t="shared" si="44"/>
        <v>0</v>
      </c>
    </row>
    <row r="961" spans="1:15">
      <c r="A961" s="9">
        <v>958</v>
      </c>
      <c r="B961" s="18"/>
      <c r="C961" s="2"/>
      <c r="D961" s="3"/>
      <c r="E961" s="3"/>
      <c r="F961" s="7"/>
      <c r="G961" s="7"/>
      <c r="H961" s="20"/>
      <c r="I961" s="11"/>
      <c r="J961" s="31" t="str">
        <f>IF(I961="","",VLOOKUP(I961,parametres!$D$3:$E$38,2,FALSE))</f>
        <v/>
      </c>
      <c r="K961" s="32" t="str">
        <f t="shared" si="42"/>
        <v xml:space="preserve"> </v>
      </c>
      <c r="L961" s="24"/>
      <c r="N961" s="57">
        <f t="shared" si="43"/>
        <v>0</v>
      </c>
      <c r="O961" s="59">
        <f t="shared" si="44"/>
        <v>0</v>
      </c>
    </row>
    <row r="962" spans="1:15">
      <c r="A962" s="5">
        <v>959</v>
      </c>
      <c r="B962" s="18"/>
      <c r="C962" s="2"/>
      <c r="D962" s="3"/>
      <c r="E962" s="3"/>
      <c r="F962" s="7"/>
      <c r="G962" s="7"/>
      <c r="H962" s="20"/>
      <c r="I962" s="11"/>
      <c r="J962" s="31" t="str">
        <f>IF(I962="","",VLOOKUP(I962,parametres!$D$3:$E$38,2,FALSE))</f>
        <v/>
      </c>
      <c r="K962" s="32" t="str">
        <f t="shared" si="42"/>
        <v xml:space="preserve"> </v>
      </c>
      <c r="L962" s="24"/>
      <c r="N962" s="57">
        <f t="shared" si="43"/>
        <v>0</v>
      </c>
      <c r="O962" s="59">
        <f t="shared" si="44"/>
        <v>0</v>
      </c>
    </row>
    <row r="963" spans="1:15">
      <c r="A963" s="9">
        <v>960</v>
      </c>
      <c r="B963" s="18"/>
      <c r="C963" s="2"/>
      <c r="D963" s="3"/>
      <c r="E963" s="3"/>
      <c r="F963" s="7"/>
      <c r="G963" s="7"/>
      <c r="H963" s="20"/>
      <c r="I963" s="11"/>
      <c r="J963" s="31" t="str">
        <f>IF(I963="","",VLOOKUP(I963,parametres!$D$3:$E$38,2,FALSE))</f>
        <v/>
      </c>
      <c r="K963" s="32" t="str">
        <f t="shared" si="42"/>
        <v xml:space="preserve"> </v>
      </c>
      <c r="L963" s="24"/>
      <c r="N963" s="57">
        <f t="shared" si="43"/>
        <v>0</v>
      </c>
      <c r="O963" s="59">
        <f t="shared" si="44"/>
        <v>0</v>
      </c>
    </row>
    <row r="964" spans="1:15">
      <c r="A964" s="5">
        <v>961</v>
      </c>
      <c r="B964" s="18"/>
      <c r="C964" s="2"/>
      <c r="D964" s="3"/>
      <c r="E964" s="3"/>
      <c r="F964" s="7"/>
      <c r="G964" s="7"/>
      <c r="H964" s="20"/>
      <c r="I964" s="11"/>
      <c r="J964" s="31" t="str">
        <f>IF(I964="","",VLOOKUP(I964,parametres!$D$3:$E$38,2,FALSE))</f>
        <v/>
      </c>
      <c r="K964" s="32" t="str">
        <f t="shared" si="42"/>
        <v xml:space="preserve"> </v>
      </c>
      <c r="L964" s="24"/>
      <c r="N964" s="57">
        <f t="shared" si="43"/>
        <v>0</v>
      </c>
      <c r="O964" s="59">
        <f t="shared" si="44"/>
        <v>0</v>
      </c>
    </row>
    <row r="965" spans="1:15">
      <c r="A965" s="9">
        <v>962</v>
      </c>
      <c r="B965" s="18"/>
      <c r="C965" s="2"/>
      <c r="D965" s="3"/>
      <c r="E965" s="3"/>
      <c r="F965" s="7"/>
      <c r="G965" s="7"/>
      <c r="H965" s="20"/>
      <c r="I965" s="11"/>
      <c r="J965" s="31" t="str">
        <f>IF(I965="","",VLOOKUP(I965,parametres!$D$3:$E$38,2,FALSE))</f>
        <v/>
      </c>
      <c r="K965" s="32" t="str">
        <f t="shared" ref="K965:K1028" si="45">IF(ISBLANK(I965)," ","pl.")</f>
        <v xml:space="preserve"> </v>
      </c>
      <c r="L965" s="24"/>
      <c r="N965" s="57">
        <f t="shared" ref="N965:N1028" si="46">D965-C965</f>
        <v>0</v>
      </c>
      <c r="O965" s="59">
        <f t="shared" ref="O965:O1028" si="47">N965*$O$3*F965</f>
        <v>0</v>
      </c>
    </row>
    <row r="966" spans="1:15">
      <c r="A966" s="5">
        <v>963</v>
      </c>
      <c r="B966" s="18"/>
      <c r="C966" s="2"/>
      <c r="D966" s="3"/>
      <c r="E966" s="3"/>
      <c r="F966" s="7"/>
      <c r="G966" s="7"/>
      <c r="H966" s="20"/>
      <c r="I966" s="11"/>
      <c r="J966" s="31" t="str">
        <f>IF(I966="","",VLOOKUP(I966,parametres!$D$3:$E$38,2,FALSE))</f>
        <v/>
      </c>
      <c r="K966" s="32" t="str">
        <f t="shared" si="45"/>
        <v xml:space="preserve"> </v>
      </c>
      <c r="L966" s="24"/>
      <c r="N966" s="57">
        <f t="shared" si="46"/>
        <v>0</v>
      </c>
      <c r="O966" s="59">
        <f t="shared" si="47"/>
        <v>0</v>
      </c>
    </row>
    <row r="967" spans="1:15">
      <c r="A967" s="9">
        <v>964</v>
      </c>
      <c r="B967" s="18"/>
      <c r="C967" s="2"/>
      <c r="D967" s="3"/>
      <c r="E967" s="3"/>
      <c r="F967" s="7"/>
      <c r="G967" s="7"/>
      <c r="H967" s="20"/>
      <c r="I967" s="11"/>
      <c r="J967" s="31" t="str">
        <f>IF(I967="","",VLOOKUP(I967,parametres!$D$3:$E$38,2,FALSE))</f>
        <v/>
      </c>
      <c r="K967" s="32" t="str">
        <f t="shared" si="45"/>
        <v xml:space="preserve"> </v>
      </c>
      <c r="L967" s="24"/>
      <c r="N967" s="57">
        <f t="shared" si="46"/>
        <v>0</v>
      </c>
      <c r="O967" s="59">
        <f t="shared" si="47"/>
        <v>0</v>
      </c>
    </row>
    <row r="968" spans="1:15">
      <c r="A968" s="5">
        <v>965</v>
      </c>
      <c r="B968" s="18"/>
      <c r="C968" s="2"/>
      <c r="D968" s="3"/>
      <c r="E968" s="3"/>
      <c r="F968" s="7"/>
      <c r="G968" s="7"/>
      <c r="H968" s="20"/>
      <c r="I968" s="11"/>
      <c r="J968" s="31" t="str">
        <f>IF(I968="","",VLOOKUP(I968,parametres!$D$3:$E$38,2,FALSE))</f>
        <v/>
      </c>
      <c r="K968" s="32" t="str">
        <f t="shared" si="45"/>
        <v xml:space="preserve"> </v>
      </c>
      <c r="L968" s="24"/>
      <c r="N968" s="57">
        <f t="shared" si="46"/>
        <v>0</v>
      </c>
      <c r="O968" s="59">
        <f t="shared" si="47"/>
        <v>0</v>
      </c>
    </row>
    <row r="969" spans="1:15">
      <c r="A969" s="9">
        <v>966</v>
      </c>
      <c r="B969" s="18"/>
      <c r="C969" s="2"/>
      <c r="D969" s="3"/>
      <c r="E969" s="3"/>
      <c r="F969" s="7"/>
      <c r="G969" s="7"/>
      <c r="H969" s="20"/>
      <c r="I969" s="11"/>
      <c r="J969" s="31" t="str">
        <f>IF(I969="","",VLOOKUP(I969,parametres!$D$3:$E$38,2,FALSE))</f>
        <v/>
      </c>
      <c r="K969" s="32" t="str">
        <f t="shared" si="45"/>
        <v xml:space="preserve"> </v>
      </c>
      <c r="L969" s="24"/>
      <c r="N969" s="57">
        <f t="shared" si="46"/>
        <v>0</v>
      </c>
      <c r="O969" s="59">
        <f t="shared" si="47"/>
        <v>0</v>
      </c>
    </row>
    <row r="970" spans="1:15">
      <c r="A970" s="5">
        <v>967</v>
      </c>
      <c r="B970" s="18"/>
      <c r="C970" s="2"/>
      <c r="D970" s="3"/>
      <c r="E970" s="3"/>
      <c r="F970" s="7"/>
      <c r="G970" s="7"/>
      <c r="H970" s="20"/>
      <c r="I970" s="11"/>
      <c r="J970" s="31" t="str">
        <f>IF(I970="","",VLOOKUP(I970,parametres!$D$3:$E$38,2,FALSE))</f>
        <v/>
      </c>
      <c r="K970" s="32" t="str">
        <f t="shared" si="45"/>
        <v xml:space="preserve"> </v>
      </c>
      <c r="L970" s="24"/>
      <c r="N970" s="57">
        <f t="shared" si="46"/>
        <v>0</v>
      </c>
      <c r="O970" s="59">
        <f t="shared" si="47"/>
        <v>0</v>
      </c>
    </row>
    <row r="971" spans="1:15">
      <c r="A971" s="9">
        <v>968</v>
      </c>
      <c r="B971" s="18"/>
      <c r="C971" s="2"/>
      <c r="D971" s="3"/>
      <c r="E971" s="3"/>
      <c r="F971" s="7"/>
      <c r="G971" s="7"/>
      <c r="H971" s="20"/>
      <c r="I971" s="11"/>
      <c r="J971" s="31" t="str">
        <f>IF(I971="","",VLOOKUP(I971,parametres!$D$3:$E$38,2,FALSE))</f>
        <v/>
      </c>
      <c r="K971" s="32" t="str">
        <f t="shared" si="45"/>
        <v xml:space="preserve"> </v>
      </c>
      <c r="L971" s="24"/>
      <c r="N971" s="57">
        <f t="shared" si="46"/>
        <v>0</v>
      </c>
      <c r="O971" s="59">
        <f t="shared" si="47"/>
        <v>0</v>
      </c>
    </row>
    <row r="972" spans="1:15">
      <c r="A972" s="5">
        <v>969</v>
      </c>
      <c r="B972" s="18"/>
      <c r="C972" s="2"/>
      <c r="D972" s="3"/>
      <c r="E972" s="3"/>
      <c r="F972" s="7"/>
      <c r="G972" s="7"/>
      <c r="H972" s="20"/>
      <c r="I972" s="11"/>
      <c r="J972" s="31" t="str">
        <f>IF(I972="","",VLOOKUP(I972,parametres!$D$3:$E$38,2,FALSE))</f>
        <v/>
      </c>
      <c r="K972" s="32" t="str">
        <f t="shared" si="45"/>
        <v xml:space="preserve"> </v>
      </c>
      <c r="L972" s="24"/>
      <c r="N972" s="57">
        <f t="shared" si="46"/>
        <v>0</v>
      </c>
      <c r="O972" s="59">
        <f t="shared" si="47"/>
        <v>0</v>
      </c>
    </row>
    <row r="973" spans="1:15">
      <c r="A973" s="9">
        <v>970</v>
      </c>
      <c r="B973" s="18"/>
      <c r="C973" s="2"/>
      <c r="D973" s="3"/>
      <c r="E973" s="3"/>
      <c r="F973" s="7"/>
      <c r="G973" s="7"/>
      <c r="H973" s="20"/>
      <c r="I973" s="11"/>
      <c r="J973" s="31" t="str">
        <f>IF(I973="","",VLOOKUP(I973,parametres!$D$3:$E$38,2,FALSE))</f>
        <v/>
      </c>
      <c r="K973" s="32" t="str">
        <f t="shared" si="45"/>
        <v xml:space="preserve"> </v>
      </c>
      <c r="L973" s="24"/>
      <c r="N973" s="57">
        <f t="shared" si="46"/>
        <v>0</v>
      </c>
      <c r="O973" s="59">
        <f t="shared" si="47"/>
        <v>0</v>
      </c>
    </row>
    <row r="974" spans="1:15">
      <c r="A974" s="5">
        <v>971</v>
      </c>
      <c r="B974" s="18"/>
      <c r="C974" s="2"/>
      <c r="D974" s="3"/>
      <c r="E974" s="3"/>
      <c r="F974" s="7"/>
      <c r="G974" s="7"/>
      <c r="H974" s="20"/>
      <c r="I974" s="11"/>
      <c r="J974" s="31" t="str">
        <f>IF(I974="","",VLOOKUP(I974,parametres!$D$3:$E$38,2,FALSE))</f>
        <v/>
      </c>
      <c r="K974" s="32" t="str">
        <f t="shared" si="45"/>
        <v xml:space="preserve"> </v>
      </c>
      <c r="L974" s="24"/>
      <c r="N974" s="57">
        <f t="shared" si="46"/>
        <v>0</v>
      </c>
      <c r="O974" s="59">
        <f t="shared" si="47"/>
        <v>0</v>
      </c>
    </row>
    <row r="975" spans="1:15">
      <c r="A975" s="9">
        <v>972</v>
      </c>
      <c r="B975" s="18"/>
      <c r="C975" s="2"/>
      <c r="D975" s="3"/>
      <c r="E975" s="3"/>
      <c r="F975" s="7"/>
      <c r="G975" s="7"/>
      <c r="H975" s="20"/>
      <c r="I975" s="11"/>
      <c r="J975" s="31" t="str">
        <f>IF(I975="","",VLOOKUP(I975,parametres!$D$3:$E$38,2,FALSE))</f>
        <v/>
      </c>
      <c r="K975" s="32" t="str">
        <f t="shared" si="45"/>
        <v xml:space="preserve"> </v>
      </c>
      <c r="L975" s="24"/>
      <c r="N975" s="57">
        <f t="shared" si="46"/>
        <v>0</v>
      </c>
      <c r="O975" s="59">
        <f t="shared" si="47"/>
        <v>0</v>
      </c>
    </row>
    <row r="976" spans="1:15">
      <c r="A976" s="5">
        <v>973</v>
      </c>
      <c r="B976" s="18"/>
      <c r="C976" s="2"/>
      <c r="D976" s="3"/>
      <c r="E976" s="3"/>
      <c r="F976" s="7"/>
      <c r="G976" s="7"/>
      <c r="H976" s="20"/>
      <c r="I976" s="11"/>
      <c r="J976" s="31" t="str">
        <f>IF(I976="","",VLOOKUP(I976,parametres!$D$3:$E$38,2,FALSE))</f>
        <v/>
      </c>
      <c r="K976" s="32" t="str">
        <f t="shared" si="45"/>
        <v xml:space="preserve"> </v>
      </c>
      <c r="L976" s="24"/>
      <c r="N976" s="57">
        <f t="shared" si="46"/>
        <v>0</v>
      </c>
      <c r="O976" s="59">
        <f t="shared" si="47"/>
        <v>0</v>
      </c>
    </row>
    <row r="977" spans="1:15">
      <c r="A977" s="9">
        <v>974</v>
      </c>
      <c r="B977" s="18"/>
      <c r="C977" s="2"/>
      <c r="D977" s="3"/>
      <c r="E977" s="3"/>
      <c r="F977" s="7"/>
      <c r="G977" s="7"/>
      <c r="H977" s="20"/>
      <c r="I977" s="11"/>
      <c r="J977" s="31" t="str">
        <f>IF(I977="","",VLOOKUP(I977,parametres!$D$3:$E$38,2,FALSE))</f>
        <v/>
      </c>
      <c r="K977" s="32" t="str">
        <f t="shared" si="45"/>
        <v xml:space="preserve"> </v>
      </c>
      <c r="L977" s="24"/>
      <c r="N977" s="57">
        <f t="shared" si="46"/>
        <v>0</v>
      </c>
      <c r="O977" s="59">
        <f t="shared" si="47"/>
        <v>0</v>
      </c>
    </row>
    <row r="978" spans="1:15">
      <c r="A978" s="5">
        <v>975</v>
      </c>
      <c r="B978" s="18"/>
      <c r="C978" s="2"/>
      <c r="D978" s="3"/>
      <c r="E978" s="3"/>
      <c r="F978" s="7"/>
      <c r="G978" s="7"/>
      <c r="H978" s="20"/>
      <c r="I978" s="11"/>
      <c r="J978" s="31" t="str">
        <f>IF(I978="","",VLOOKUP(I978,parametres!$D$3:$E$38,2,FALSE))</f>
        <v/>
      </c>
      <c r="K978" s="32" t="str">
        <f t="shared" si="45"/>
        <v xml:space="preserve"> </v>
      </c>
      <c r="L978" s="24"/>
      <c r="N978" s="57">
        <f t="shared" si="46"/>
        <v>0</v>
      </c>
      <c r="O978" s="59">
        <f t="shared" si="47"/>
        <v>0</v>
      </c>
    </row>
    <row r="979" spans="1:15">
      <c r="A979" s="9">
        <v>976</v>
      </c>
      <c r="B979" s="18"/>
      <c r="C979" s="2"/>
      <c r="D979" s="3"/>
      <c r="E979" s="3"/>
      <c r="F979" s="7"/>
      <c r="G979" s="7"/>
      <c r="H979" s="20"/>
      <c r="I979" s="11"/>
      <c r="J979" s="31" t="str">
        <f>IF(I979="","",VLOOKUP(I979,parametres!$D$3:$E$38,2,FALSE))</f>
        <v/>
      </c>
      <c r="K979" s="32" t="str">
        <f t="shared" si="45"/>
        <v xml:space="preserve"> </v>
      </c>
      <c r="L979" s="24"/>
      <c r="N979" s="57">
        <f t="shared" si="46"/>
        <v>0</v>
      </c>
      <c r="O979" s="59">
        <f t="shared" si="47"/>
        <v>0</v>
      </c>
    </row>
    <row r="980" spans="1:15">
      <c r="A980" s="5">
        <v>977</v>
      </c>
      <c r="B980" s="18"/>
      <c r="C980" s="2"/>
      <c r="D980" s="3"/>
      <c r="E980" s="3"/>
      <c r="F980" s="7"/>
      <c r="G980" s="7"/>
      <c r="H980" s="20"/>
      <c r="I980" s="11"/>
      <c r="J980" s="31" t="str">
        <f>IF(I980="","",VLOOKUP(I980,parametres!$D$3:$E$38,2,FALSE))</f>
        <v/>
      </c>
      <c r="K980" s="32" t="str">
        <f t="shared" si="45"/>
        <v xml:space="preserve"> </v>
      </c>
      <c r="L980" s="24"/>
      <c r="N980" s="57">
        <f t="shared" si="46"/>
        <v>0</v>
      </c>
      <c r="O980" s="59">
        <f t="shared" si="47"/>
        <v>0</v>
      </c>
    </row>
    <row r="981" spans="1:15">
      <c r="A981" s="9">
        <v>978</v>
      </c>
      <c r="B981" s="18"/>
      <c r="C981" s="2"/>
      <c r="D981" s="3"/>
      <c r="E981" s="3"/>
      <c r="F981" s="7"/>
      <c r="G981" s="7"/>
      <c r="H981" s="20"/>
      <c r="I981" s="11"/>
      <c r="J981" s="31" t="str">
        <f>IF(I981="","",VLOOKUP(I981,parametres!$D$3:$E$38,2,FALSE))</f>
        <v/>
      </c>
      <c r="K981" s="32" t="str">
        <f t="shared" si="45"/>
        <v xml:space="preserve"> </v>
      </c>
      <c r="L981" s="24"/>
      <c r="N981" s="57">
        <f t="shared" si="46"/>
        <v>0</v>
      </c>
      <c r="O981" s="59">
        <f t="shared" si="47"/>
        <v>0</v>
      </c>
    </row>
    <row r="982" spans="1:15">
      <c r="A982" s="5">
        <v>979</v>
      </c>
      <c r="B982" s="18"/>
      <c r="C982" s="2"/>
      <c r="D982" s="3"/>
      <c r="E982" s="3"/>
      <c r="F982" s="7"/>
      <c r="G982" s="7"/>
      <c r="H982" s="20"/>
      <c r="I982" s="11"/>
      <c r="J982" s="31" t="str">
        <f>IF(I982="","",VLOOKUP(I982,parametres!$D$3:$E$38,2,FALSE))</f>
        <v/>
      </c>
      <c r="K982" s="32" t="str">
        <f t="shared" si="45"/>
        <v xml:space="preserve"> </v>
      </c>
      <c r="L982" s="24"/>
      <c r="N982" s="57">
        <f t="shared" si="46"/>
        <v>0</v>
      </c>
      <c r="O982" s="59">
        <f t="shared" si="47"/>
        <v>0</v>
      </c>
    </row>
    <row r="983" spans="1:15">
      <c r="A983" s="9">
        <v>980</v>
      </c>
      <c r="B983" s="18"/>
      <c r="C983" s="2"/>
      <c r="D983" s="3"/>
      <c r="E983" s="3"/>
      <c r="F983" s="7"/>
      <c r="G983" s="7"/>
      <c r="H983" s="20"/>
      <c r="I983" s="11"/>
      <c r="J983" s="31" t="str">
        <f>IF(I983="","",VLOOKUP(I983,parametres!$D$3:$E$38,2,FALSE))</f>
        <v/>
      </c>
      <c r="K983" s="32" t="str">
        <f t="shared" si="45"/>
        <v xml:space="preserve"> </v>
      </c>
      <c r="L983" s="24"/>
      <c r="N983" s="57">
        <f t="shared" si="46"/>
        <v>0</v>
      </c>
      <c r="O983" s="59">
        <f t="shared" si="47"/>
        <v>0</v>
      </c>
    </row>
    <row r="984" spans="1:15">
      <c r="A984" s="5">
        <v>981</v>
      </c>
      <c r="B984" s="18"/>
      <c r="C984" s="2"/>
      <c r="D984" s="3"/>
      <c r="E984" s="3"/>
      <c r="F984" s="7"/>
      <c r="G984" s="7"/>
      <c r="H984" s="20"/>
      <c r="I984" s="11"/>
      <c r="J984" s="31" t="str">
        <f>IF(I984="","",VLOOKUP(I984,parametres!$D$3:$E$38,2,FALSE))</f>
        <v/>
      </c>
      <c r="K984" s="32" t="str">
        <f t="shared" si="45"/>
        <v xml:space="preserve"> </v>
      </c>
      <c r="L984" s="24"/>
      <c r="N984" s="57">
        <f t="shared" si="46"/>
        <v>0</v>
      </c>
      <c r="O984" s="59">
        <f t="shared" si="47"/>
        <v>0</v>
      </c>
    </row>
    <row r="985" spans="1:15">
      <c r="A985" s="9">
        <v>982</v>
      </c>
      <c r="B985" s="18"/>
      <c r="C985" s="2"/>
      <c r="D985" s="3"/>
      <c r="E985" s="3"/>
      <c r="F985" s="7"/>
      <c r="G985" s="7"/>
      <c r="H985" s="20"/>
      <c r="I985" s="11"/>
      <c r="J985" s="31" t="str">
        <f>IF(I985="","",VLOOKUP(I985,parametres!$D$3:$E$38,2,FALSE))</f>
        <v/>
      </c>
      <c r="K985" s="32" t="str">
        <f t="shared" si="45"/>
        <v xml:space="preserve"> </v>
      </c>
      <c r="L985" s="24"/>
      <c r="N985" s="57">
        <f t="shared" si="46"/>
        <v>0</v>
      </c>
      <c r="O985" s="59">
        <f t="shared" si="47"/>
        <v>0</v>
      </c>
    </row>
    <row r="986" spans="1:15">
      <c r="A986" s="5">
        <v>983</v>
      </c>
      <c r="B986" s="18"/>
      <c r="C986" s="2"/>
      <c r="D986" s="3"/>
      <c r="E986" s="3"/>
      <c r="F986" s="7"/>
      <c r="G986" s="7"/>
      <c r="H986" s="20"/>
      <c r="I986" s="11"/>
      <c r="J986" s="31" t="str">
        <f>IF(I986="","",VLOOKUP(I986,parametres!$D$3:$E$38,2,FALSE))</f>
        <v/>
      </c>
      <c r="K986" s="32" t="str">
        <f t="shared" si="45"/>
        <v xml:space="preserve"> </v>
      </c>
      <c r="L986" s="24"/>
      <c r="N986" s="57">
        <f t="shared" si="46"/>
        <v>0</v>
      </c>
      <c r="O986" s="59">
        <f t="shared" si="47"/>
        <v>0</v>
      </c>
    </row>
    <row r="987" spans="1:15">
      <c r="A987" s="9">
        <v>984</v>
      </c>
      <c r="B987" s="18"/>
      <c r="C987" s="2"/>
      <c r="D987" s="3"/>
      <c r="E987" s="3"/>
      <c r="F987" s="7"/>
      <c r="G987" s="7"/>
      <c r="H987" s="20"/>
      <c r="I987" s="11"/>
      <c r="J987" s="31" t="str">
        <f>IF(I987="","",VLOOKUP(I987,parametres!$D$3:$E$38,2,FALSE))</f>
        <v/>
      </c>
      <c r="K987" s="32" t="str">
        <f t="shared" si="45"/>
        <v xml:space="preserve"> </v>
      </c>
      <c r="L987" s="24"/>
      <c r="N987" s="57">
        <f t="shared" si="46"/>
        <v>0</v>
      </c>
      <c r="O987" s="59">
        <f t="shared" si="47"/>
        <v>0</v>
      </c>
    </row>
    <row r="988" spans="1:15">
      <c r="A988" s="5">
        <v>985</v>
      </c>
      <c r="B988" s="18"/>
      <c r="C988" s="2"/>
      <c r="D988" s="3"/>
      <c r="E988" s="3"/>
      <c r="F988" s="7"/>
      <c r="G988" s="7"/>
      <c r="H988" s="20"/>
      <c r="I988" s="11"/>
      <c r="J988" s="31" t="str">
        <f>IF(I988="","",VLOOKUP(I988,parametres!$D$3:$E$38,2,FALSE))</f>
        <v/>
      </c>
      <c r="K988" s="32" t="str">
        <f t="shared" si="45"/>
        <v xml:space="preserve"> </v>
      </c>
      <c r="L988" s="24"/>
      <c r="N988" s="57">
        <f t="shared" si="46"/>
        <v>0</v>
      </c>
      <c r="O988" s="59">
        <f t="shared" si="47"/>
        <v>0</v>
      </c>
    </row>
    <row r="989" spans="1:15">
      <c r="A989" s="9">
        <v>986</v>
      </c>
      <c r="B989" s="18"/>
      <c r="C989" s="2"/>
      <c r="D989" s="3"/>
      <c r="E989" s="3"/>
      <c r="F989" s="7"/>
      <c r="G989" s="7"/>
      <c r="H989" s="20"/>
      <c r="I989" s="11"/>
      <c r="J989" s="31" t="str">
        <f>IF(I989="","",VLOOKUP(I989,parametres!$D$3:$E$38,2,FALSE))</f>
        <v/>
      </c>
      <c r="K989" s="32" t="str">
        <f t="shared" si="45"/>
        <v xml:space="preserve"> </v>
      </c>
      <c r="L989" s="24"/>
      <c r="N989" s="57">
        <f t="shared" si="46"/>
        <v>0</v>
      </c>
      <c r="O989" s="59">
        <f t="shared" si="47"/>
        <v>0</v>
      </c>
    </row>
    <row r="990" spans="1:15">
      <c r="A990" s="5">
        <v>987</v>
      </c>
      <c r="B990" s="18"/>
      <c r="C990" s="2"/>
      <c r="D990" s="3"/>
      <c r="E990" s="3"/>
      <c r="F990" s="7"/>
      <c r="G990" s="7"/>
      <c r="H990" s="20"/>
      <c r="I990" s="11"/>
      <c r="J990" s="31" t="str">
        <f>IF(I990="","",VLOOKUP(I990,parametres!$D$3:$E$38,2,FALSE))</f>
        <v/>
      </c>
      <c r="K990" s="32" t="str">
        <f t="shared" si="45"/>
        <v xml:space="preserve"> </v>
      </c>
      <c r="L990" s="24"/>
      <c r="N990" s="57">
        <f t="shared" si="46"/>
        <v>0</v>
      </c>
      <c r="O990" s="59">
        <f t="shared" si="47"/>
        <v>0</v>
      </c>
    </row>
    <row r="991" spans="1:15">
      <c r="A991" s="9">
        <v>988</v>
      </c>
      <c r="B991" s="18"/>
      <c r="C991" s="2"/>
      <c r="D991" s="3"/>
      <c r="E991" s="3"/>
      <c r="F991" s="7"/>
      <c r="G991" s="7"/>
      <c r="H991" s="20"/>
      <c r="I991" s="11"/>
      <c r="J991" s="31" t="str">
        <f>IF(I991="","",VLOOKUP(I991,parametres!$D$3:$E$38,2,FALSE))</f>
        <v/>
      </c>
      <c r="K991" s="32" t="str">
        <f t="shared" si="45"/>
        <v xml:space="preserve"> </v>
      </c>
      <c r="L991" s="24"/>
      <c r="N991" s="57">
        <f t="shared" si="46"/>
        <v>0</v>
      </c>
      <c r="O991" s="59">
        <f t="shared" si="47"/>
        <v>0</v>
      </c>
    </row>
    <row r="992" spans="1:15">
      <c r="A992" s="5">
        <v>989</v>
      </c>
      <c r="B992" s="18"/>
      <c r="C992" s="2"/>
      <c r="D992" s="3"/>
      <c r="E992" s="3"/>
      <c r="F992" s="7"/>
      <c r="G992" s="7"/>
      <c r="H992" s="20"/>
      <c r="I992" s="11"/>
      <c r="J992" s="31" t="str">
        <f>IF(I992="","",VLOOKUP(I992,parametres!$D$3:$E$38,2,FALSE))</f>
        <v/>
      </c>
      <c r="K992" s="32" t="str">
        <f t="shared" si="45"/>
        <v xml:space="preserve"> </v>
      </c>
      <c r="L992" s="24"/>
      <c r="N992" s="57">
        <f t="shared" si="46"/>
        <v>0</v>
      </c>
      <c r="O992" s="59">
        <f t="shared" si="47"/>
        <v>0</v>
      </c>
    </row>
    <row r="993" spans="1:15">
      <c r="A993" s="9">
        <v>990</v>
      </c>
      <c r="B993" s="18"/>
      <c r="C993" s="2"/>
      <c r="D993" s="3"/>
      <c r="E993" s="3"/>
      <c r="F993" s="7"/>
      <c r="G993" s="7"/>
      <c r="H993" s="20"/>
      <c r="I993" s="11"/>
      <c r="J993" s="31" t="str">
        <f>IF(I993="","",VLOOKUP(I993,parametres!$D$3:$E$38,2,FALSE))</f>
        <v/>
      </c>
      <c r="K993" s="32" t="str">
        <f t="shared" si="45"/>
        <v xml:space="preserve"> </v>
      </c>
      <c r="L993" s="24"/>
      <c r="N993" s="57">
        <f t="shared" si="46"/>
        <v>0</v>
      </c>
      <c r="O993" s="59">
        <f t="shared" si="47"/>
        <v>0</v>
      </c>
    </row>
    <row r="994" spans="1:15">
      <c r="A994" s="5">
        <v>991</v>
      </c>
      <c r="B994" s="18"/>
      <c r="C994" s="2"/>
      <c r="D994" s="3"/>
      <c r="E994" s="3"/>
      <c r="F994" s="7"/>
      <c r="G994" s="7"/>
      <c r="H994" s="20"/>
      <c r="I994" s="11"/>
      <c r="J994" s="31" t="str">
        <f>IF(I994="","",VLOOKUP(I994,parametres!$D$3:$E$38,2,FALSE))</f>
        <v/>
      </c>
      <c r="K994" s="32" t="str">
        <f t="shared" si="45"/>
        <v xml:space="preserve"> </v>
      </c>
      <c r="L994" s="24"/>
      <c r="N994" s="57">
        <f t="shared" si="46"/>
        <v>0</v>
      </c>
      <c r="O994" s="59">
        <f t="shared" si="47"/>
        <v>0</v>
      </c>
    </row>
    <row r="995" spans="1:15">
      <c r="A995" s="9">
        <v>992</v>
      </c>
      <c r="B995" s="18"/>
      <c r="C995" s="2"/>
      <c r="D995" s="3"/>
      <c r="E995" s="3"/>
      <c r="F995" s="7"/>
      <c r="G995" s="7"/>
      <c r="H995" s="20"/>
      <c r="I995" s="11"/>
      <c r="J995" s="31" t="str">
        <f>IF(I995="","",VLOOKUP(I995,parametres!$D$3:$E$38,2,FALSE))</f>
        <v/>
      </c>
      <c r="K995" s="32" t="str">
        <f t="shared" si="45"/>
        <v xml:space="preserve"> </v>
      </c>
      <c r="L995" s="24"/>
      <c r="N995" s="57">
        <f t="shared" si="46"/>
        <v>0</v>
      </c>
      <c r="O995" s="59">
        <f t="shared" si="47"/>
        <v>0</v>
      </c>
    </row>
    <row r="996" spans="1:15">
      <c r="A996" s="5">
        <v>993</v>
      </c>
      <c r="B996" s="18"/>
      <c r="C996" s="2"/>
      <c r="D996" s="3"/>
      <c r="E996" s="3"/>
      <c r="F996" s="7"/>
      <c r="G996" s="7"/>
      <c r="H996" s="20"/>
      <c r="I996" s="11"/>
      <c r="J996" s="31" t="str">
        <f>IF(I996="","",VLOOKUP(I996,parametres!$D$3:$E$38,2,FALSE))</f>
        <v/>
      </c>
      <c r="K996" s="32" t="str">
        <f t="shared" si="45"/>
        <v xml:space="preserve"> </v>
      </c>
      <c r="L996" s="24"/>
      <c r="N996" s="57">
        <f t="shared" si="46"/>
        <v>0</v>
      </c>
      <c r="O996" s="59">
        <f t="shared" si="47"/>
        <v>0</v>
      </c>
    </row>
    <row r="997" spans="1:15">
      <c r="A997" s="9">
        <v>994</v>
      </c>
      <c r="B997" s="18"/>
      <c r="C997" s="2"/>
      <c r="D997" s="3"/>
      <c r="E997" s="3"/>
      <c r="F997" s="7"/>
      <c r="G997" s="7"/>
      <c r="H997" s="20"/>
      <c r="I997" s="11"/>
      <c r="J997" s="31" t="str">
        <f>IF(I997="","",VLOOKUP(I997,parametres!$D$3:$E$38,2,FALSE))</f>
        <v/>
      </c>
      <c r="K997" s="32" t="str">
        <f t="shared" si="45"/>
        <v xml:space="preserve"> </v>
      </c>
      <c r="L997" s="24"/>
      <c r="N997" s="57">
        <f t="shared" si="46"/>
        <v>0</v>
      </c>
      <c r="O997" s="59">
        <f t="shared" si="47"/>
        <v>0</v>
      </c>
    </row>
    <row r="998" spans="1:15">
      <c r="A998" s="5">
        <v>995</v>
      </c>
      <c r="B998" s="18"/>
      <c r="C998" s="2"/>
      <c r="D998" s="3"/>
      <c r="E998" s="3"/>
      <c r="F998" s="7"/>
      <c r="G998" s="7"/>
      <c r="H998" s="20"/>
      <c r="I998" s="11"/>
      <c r="J998" s="31" t="str">
        <f>IF(I998="","",VLOOKUP(I998,parametres!$D$3:$E$38,2,FALSE))</f>
        <v/>
      </c>
      <c r="K998" s="32" t="str">
        <f t="shared" si="45"/>
        <v xml:space="preserve"> </v>
      </c>
      <c r="L998" s="24"/>
      <c r="N998" s="57">
        <f t="shared" si="46"/>
        <v>0</v>
      </c>
      <c r="O998" s="59">
        <f t="shared" si="47"/>
        <v>0</v>
      </c>
    </row>
    <row r="999" spans="1:15">
      <c r="A999" s="9">
        <v>996</v>
      </c>
      <c r="B999" s="18"/>
      <c r="C999" s="2"/>
      <c r="D999" s="3"/>
      <c r="E999" s="3"/>
      <c r="F999" s="7"/>
      <c r="G999" s="7"/>
      <c r="H999" s="20"/>
      <c r="I999" s="11"/>
      <c r="J999" s="31" t="str">
        <f>IF(I999="","",VLOOKUP(I999,parametres!$D$3:$E$38,2,FALSE))</f>
        <v/>
      </c>
      <c r="K999" s="32" t="str">
        <f t="shared" si="45"/>
        <v xml:space="preserve"> </v>
      </c>
      <c r="L999" s="24"/>
      <c r="N999" s="57">
        <f t="shared" si="46"/>
        <v>0</v>
      </c>
      <c r="O999" s="59">
        <f t="shared" si="47"/>
        <v>0</v>
      </c>
    </row>
    <row r="1000" spans="1:15">
      <c r="A1000" s="5">
        <v>997</v>
      </c>
      <c r="B1000" s="18"/>
      <c r="C1000" s="2"/>
      <c r="D1000" s="3"/>
      <c r="E1000" s="3"/>
      <c r="F1000" s="7"/>
      <c r="G1000" s="7"/>
      <c r="H1000" s="20"/>
      <c r="I1000" s="11"/>
      <c r="J1000" s="31" t="str">
        <f>IF(I1000="","",VLOOKUP(I1000,parametres!$D$3:$E$38,2,FALSE))</f>
        <v/>
      </c>
      <c r="K1000" s="32" t="str">
        <f t="shared" si="45"/>
        <v xml:space="preserve"> </v>
      </c>
      <c r="L1000" s="24"/>
      <c r="N1000" s="57">
        <f t="shared" si="46"/>
        <v>0</v>
      </c>
      <c r="O1000" s="59">
        <f t="shared" si="47"/>
        <v>0</v>
      </c>
    </row>
    <row r="1001" spans="1:15">
      <c r="A1001" s="9">
        <v>998</v>
      </c>
      <c r="B1001" s="18"/>
      <c r="C1001" s="2"/>
      <c r="D1001" s="3"/>
      <c r="E1001" s="3"/>
      <c r="F1001" s="7"/>
      <c r="G1001" s="7"/>
      <c r="H1001" s="20"/>
      <c r="I1001" s="11"/>
      <c r="J1001" s="31" t="str">
        <f>IF(I1001="","",VLOOKUP(I1001,parametres!$D$3:$E$38,2,FALSE))</f>
        <v/>
      </c>
      <c r="K1001" s="32" t="str">
        <f t="shared" si="45"/>
        <v xml:space="preserve"> </v>
      </c>
      <c r="L1001" s="24"/>
      <c r="N1001" s="57">
        <f t="shared" si="46"/>
        <v>0</v>
      </c>
      <c r="O1001" s="59">
        <f t="shared" si="47"/>
        <v>0</v>
      </c>
    </row>
    <row r="1002" spans="1:15">
      <c r="A1002" s="5">
        <v>999</v>
      </c>
      <c r="B1002" s="18"/>
      <c r="C1002" s="2"/>
      <c r="D1002" s="3"/>
      <c r="E1002" s="3"/>
      <c r="F1002" s="7"/>
      <c r="G1002" s="7"/>
      <c r="H1002" s="20"/>
      <c r="I1002" s="11"/>
      <c r="J1002" s="31" t="str">
        <f>IF(I1002="","",VLOOKUP(I1002,parametres!$D$3:$E$38,2,FALSE))</f>
        <v/>
      </c>
      <c r="K1002" s="32" t="str">
        <f t="shared" si="45"/>
        <v xml:space="preserve"> </v>
      </c>
      <c r="L1002" s="24"/>
      <c r="N1002" s="57">
        <f t="shared" si="46"/>
        <v>0</v>
      </c>
      <c r="O1002" s="59">
        <f t="shared" si="47"/>
        <v>0</v>
      </c>
    </row>
    <row r="1003" spans="1:15">
      <c r="A1003" s="9">
        <v>1000</v>
      </c>
      <c r="B1003" s="18"/>
      <c r="C1003" s="2"/>
      <c r="D1003" s="3"/>
      <c r="E1003" s="3"/>
      <c r="F1003" s="7"/>
      <c r="G1003" s="7"/>
      <c r="H1003" s="20"/>
      <c r="I1003" s="11"/>
      <c r="J1003" s="31" t="str">
        <f>IF(I1003="","",VLOOKUP(I1003,parametres!$D$3:$E$38,2,FALSE))</f>
        <v/>
      </c>
      <c r="K1003" s="32" t="str">
        <f t="shared" si="45"/>
        <v xml:space="preserve"> </v>
      </c>
      <c r="L1003" s="24"/>
      <c r="N1003" s="57">
        <f t="shared" si="46"/>
        <v>0</v>
      </c>
      <c r="O1003" s="59">
        <f t="shared" si="47"/>
        <v>0</v>
      </c>
    </row>
    <row r="1004" spans="1:15">
      <c r="A1004" s="5">
        <v>1001</v>
      </c>
      <c r="B1004" s="18"/>
      <c r="C1004" s="2"/>
      <c r="D1004" s="3"/>
      <c r="E1004" s="3"/>
      <c r="F1004" s="7"/>
      <c r="G1004" s="7"/>
      <c r="H1004" s="20"/>
      <c r="I1004" s="11"/>
      <c r="J1004" s="31" t="str">
        <f>IF(I1004="","",VLOOKUP(I1004,parametres!$D$3:$E$38,2,FALSE))</f>
        <v/>
      </c>
      <c r="K1004" s="32" t="str">
        <f t="shared" si="45"/>
        <v xml:space="preserve"> </v>
      </c>
      <c r="L1004" s="24"/>
      <c r="N1004" s="57">
        <f t="shared" si="46"/>
        <v>0</v>
      </c>
      <c r="O1004" s="59">
        <f t="shared" si="47"/>
        <v>0</v>
      </c>
    </row>
    <row r="1005" spans="1:15">
      <c r="A1005" s="9">
        <v>1002</v>
      </c>
      <c r="B1005" s="18"/>
      <c r="C1005" s="2"/>
      <c r="D1005" s="3"/>
      <c r="E1005" s="3"/>
      <c r="F1005" s="7"/>
      <c r="G1005" s="7"/>
      <c r="H1005" s="20"/>
      <c r="I1005" s="11"/>
      <c r="J1005" s="31" t="str">
        <f>IF(I1005="","",VLOOKUP(I1005,parametres!$D$3:$E$38,2,FALSE))</f>
        <v/>
      </c>
      <c r="K1005" s="32" t="str">
        <f t="shared" si="45"/>
        <v xml:space="preserve"> </v>
      </c>
      <c r="L1005" s="24"/>
      <c r="N1005" s="57">
        <f t="shared" si="46"/>
        <v>0</v>
      </c>
      <c r="O1005" s="59">
        <f t="shared" si="47"/>
        <v>0</v>
      </c>
    </row>
    <row r="1006" spans="1:15">
      <c r="A1006" s="5">
        <v>1003</v>
      </c>
      <c r="B1006" s="18"/>
      <c r="C1006" s="2"/>
      <c r="D1006" s="3"/>
      <c r="E1006" s="3"/>
      <c r="F1006" s="7"/>
      <c r="G1006" s="7"/>
      <c r="H1006" s="20"/>
      <c r="I1006" s="11"/>
      <c r="J1006" s="31" t="str">
        <f>IF(I1006="","",VLOOKUP(I1006,parametres!$D$3:$E$38,2,FALSE))</f>
        <v/>
      </c>
      <c r="K1006" s="32" t="str">
        <f t="shared" si="45"/>
        <v xml:space="preserve"> </v>
      </c>
      <c r="L1006" s="24"/>
      <c r="N1006" s="57">
        <f t="shared" si="46"/>
        <v>0</v>
      </c>
      <c r="O1006" s="59">
        <f t="shared" si="47"/>
        <v>0</v>
      </c>
    </row>
    <row r="1007" spans="1:15">
      <c r="A1007" s="9">
        <v>1004</v>
      </c>
      <c r="B1007" s="18"/>
      <c r="C1007" s="2"/>
      <c r="D1007" s="3"/>
      <c r="E1007" s="3"/>
      <c r="F1007" s="7"/>
      <c r="G1007" s="7"/>
      <c r="H1007" s="20"/>
      <c r="I1007" s="11"/>
      <c r="J1007" s="31" t="str">
        <f>IF(I1007="","",VLOOKUP(I1007,parametres!$D$3:$E$38,2,FALSE))</f>
        <v/>
      </c>
      <c r="K1007" s="32" t="str">
        <f t="shared" si="45"/>
        <v xml:space="preserve"> </v>
      </c>
      <c r="L1007" s="24"/>
      <c r="N1007" s="57">
        <f t="shared" si="46"/>
        <v>0</v>
      </c>
      <c r="O1007" s="59">
        <f t="shared" si="47"/>
        <v>0</v>
      </c>
    </row>
    <row r="1008" spans="1:15">
      <c r="A1008" s="5">
        <v>1005</v>
      </c>
      <c r="B1008" s="18"/>
      <c r="C1008" s="2"/>
      <c r="D1008" s="3"/>
      <c r="E1008" s="3"/>
      <c r="F1008" s="7"/>
      <c r="G1008" s="7"/>
      <c r="H1008" s="20"/>
      <c r="I1008" s="11"/>
      <c r="J1008" s="31" t="str">
        <f>IF(I1008="","",VLOOKUP(I1008,parametres!$D$3:$E$38,2,FALSE))</f>
        <v/>
      </c>
      <c r="K1008" s="32" t="str">
        <f t="shared" si="45"/>
        <v xml:space="preserve"> </v>
      </c>
      <c r="L1008" s="24"/>
      <c r="N1008" s="57">
        <f t="shared" si="46"/>
        <v>0</v>
      </c>
      <c r="O1008" s="59">
        <f t="shared" si="47"/>
        <v>0</v>
      </c>
    </row>
    <row r="1009" spans="1:15">
      <c r="A1009" s="9">
        <v>1006</v>
      </c>
      <c r="B1009" s="18"/>
      <c r="C1009" s="2"/>
      <c r="D1009" s="3"/>
      <c r="E1009" s="3"/>
      <c r="F1009" s="7"/>
      <c r="G1009" s="7"/>
      <c r="H1009" s="20"/>
      <c r="I1009" s="11"/>
      <c r="J1009" s="31" t="str">
        <f>IF(I1009="","",VLOOKUP(I1009,parametres!$D$3:$E$38,2,FALSE))</f>
        <v/>
      </c>
      <c r="K1009" s="32" t="str">
        <f t="shared" si="45"/>
        <v xml:space="preserve"> </v>
      </c>
      <c r="L1009" s="24"/>
      <c r="N1009" s="57">
        <f t="shared" si="46"/>
        <v>0</v>
      </c>
      <c r="O1009" s="59">
        <f t="shared" si="47"/>
        <v>0</v>
      </c>
    </row>
    <row r="1010" spans="1:15">
      <c r="A1010" s="5">
        <v>1007</v>
      </c>
      <c r="B1010" s="18"/>
      <c r="C1010" s="2"/>
      <c r="D1010" s="3"/>
      <c r="E1010" s="3"/>
      <c r="F1010" s="7"/>
      <c r="G1010" s="7"/>
      <c r="H1010" s="20"/>
      <c r="I1010" s="11"/>
      <c r="J1010" s="31" t="str">
        <f>IF(I1010="","",VLOOKUP(I1010,parametres!$D$3:$E$38,2,FALSE))</f>
        <v/>
      </c>
      <c r="K1010" s="32" t="str">
        <f t="shared" si="45"/>
        <v xml:space="preserve"> </v>
      </c>
      <c r="L1010" s="24"/>
      <c r="N1010" s="57">
        <f t="shared" si="46"/>
        <v>0</v>
      </c>
      <c r="O1010" s="59">
        <f t="shared" si="47"/>
        <v>0</v>
      </c>
    </row>
    <row r="1011" spans="1:15">
      <c r="A1011" s="9">
        <v>1008</v>
      </c>
      <c r="B1011" s="18"/>
      <c r="C1011" s="2"/>
      <c r="D1011" s="3"/>
      <c r="E1011" s="3"/>
      <c r="F1011" s="7"/>
      <c r="G1011" s="7"/>
      <c r="H1011" s="20"/>
      <c r="I1011" s="11"/>
      <c r="J1011" s="31" t="str">
        <f>IF(I1011="","",VLOOKUP(I1011,parametres!$D$3:$E$38,2,FALSE))</f>
        <v/>
      </c>
      <c r="K1011" s="32" t="str">
        <f t="shared" si="45"/>
        <v xml:space="preserve"> </v>
      </c>
      <c r="L1011" s="24"/>
      <c r="N1011" s="57">
        <f t="shared" si="46"/>
        <v>0</v>
      </c>
      <c r="O1011" s="59">
        <f t="shared" si="47"/>
        <v>0</v>
      </c>
    </row>
    <row r="1012" spans="1:15">
      <c r="A1012" s="5">
        <v>1009</v>
      </c>
      <c r="B1012" s="18"/>
      <c r="C1012" s="2"/>
      <c r="D1012" s="3"/>
      <c r="E1012" s="3"/>
      <c r="F1012" s="7"/>
      <c r="G1012" s="7"/>
      <c r="H1012" s="20"/>
      <c r="I1012" s="11"/>
      <c r="J1012" s="31" t="str">
        <f>IF(I1012="","",VLOOKUP(I1012,parametres!$D$3:$E$38,2,FALSE))</f>
        <v/>
      </c>
      <c r="K1012" s="32" t="str">
        <f t="shared" si="45"/>
        <v xml:space="preserve"> </v>
      </c>
      <c r="L1012" s="24"/>
      <c r="N1012" s="57">
        <f t="shared" si="46"/>
        <v>0</v>
      </c>
      <c r="O1012" s="59">
        <f t="shared" si="47"/>
        <v>0</v>
      </c>
    </row>
    <row r="1013" spans="1:15">
      <c r="A1013" s="9">
        <v>1010</v>
      </c>
      <c r="B1013" s="18"/>
      <c r="C1013" s="2"/>
      <c r="D1013" s="3"/>
      <c r="E1013" s="3"/>
      <c r="F1013" s="7"/>
      <c r="G1013" s="7"/>
      <c r="H1013" s="20"/>
      <c r="I1013" s="11"/>
      <c r="J1013" s="31" t="str">
        <f>IF(I1013="","",VLOOKUP(I1013,parametres!$D$3:$E$38,2,FALSE))</f>
        <v/>
      </c>
      <c r="K1013" s="32" t="str">
        <f t="shared" si="45"/>
        <v xml:space="preserve"> </v>
      </c>
      <c r="L1013" s="24"/>
      <c r="N1013" s="57">
        <f t="shared" si="46"/>
        <v>0</v>
      </c>
      <c r="O1013" s="59">
        <f t="shared" si="47"/>
        <v>0</v>
      </c>
    </row>
    <row r="1014" spans="1:15">
      <c r="A1014" s="5">
        <v>1011</v>
      </c>
      <c r="B1014" s="18"/>
      <c r="C1014" s="2"/>
      <c r="D1014" s="3"/>
      <c r="E1014" s="3"/>
      <c r="F1014" s="7"/>
      <c r="G1014" s="7"/>
      <c r="H1014" s="20"/>
      <c r="I1014" s="11"/>
      <c r="J1014" s="31" t="str">
        <f>IF(I1014="","",VLOOKUP(I1014,parametres!$D$3:$E$38,2,FALSE))</f>
        <v/>
      </c>
      <c r="K1014" s="32" t="str">
        <f t="shared" si="45"/>
        <v xml:space="preserve"> </v>
      </c>
      <c r="L1014" s="24"/>
      <c r="N1014" s="57">
        <f t="shared" si="46"/>
        <v>0</v>
      </c>
      <c r="O1014" s="59">
        <f t="shared" si="47"/>
        <v>0</v>
      </c>
    </row>
    <row r="1015" spans="1:15">
      <c r="A1015" s="9">
        <v>1012</v>
      </c>
      <c r="B1015" s="18"/>
      <c r="C1015" s="2"/>
      <c r="D1015" s="3"/>
      <c r="E1015" s="3"/>
      <c r="F1015" s="7"/>
      <c r="G1015" s="7"/>
      <c r="H1015" s="20"/>
      <c r="I1015" s="11"/>
      <c r="J1015" s="31" t="str">
        <f>IF(I1015="","",VLOOKUP(I1015,parametres!$D$3:$E$38,2,FALSE))</f>
        <v/>
      </c>
      <c r="K1015" s="32" t="str">
        <f t="shared" si="45"/>
        <v xml:space="preserve"> </v>
      </c>
      <c r="L1015" s="24"/>
      <c r="N1015" s="57">
        <f t="shared" si="46"/>
        <v>0</v>
      </c>
      <c r="O1015" s="59">
        <f t="shared" si="47"/>
        <v>0</v>
      </c>
    </row>
    <row r="1016" spans="1:15">
      <c r="A1016" s="5">
        <v>1013</v>
      </c>
      <c r="B1016" s="18"/>
      <c r="C1016" s="2"/>
      <c r="D1016" s="3"/>
      <c r="E1016" s="3"/>
      <c r="F1016" s="7"/>
      <c r="G1016" s="7"/>
      <c r="H1016" s="20"/>
      <c r="I1016" s="11"/>
      <c r="J1016" s="31" t="str">
        <f>IF(I1016="","",VLOOKUP(I1016,parametres!$D$3:$E$38,2,FALSE))</f>
        <v/>
      </c>
      <c r="K1016" s="32" t="str">
        <f t="shared" si="45"/>
        <v xml:space="preserve"> </v>
      </c>
      <c r="L1016" s="24"/>
      <c r="N1016" s="57">
        <f t="shared" si="46"/>
        <v>0</v>
      </c>
      <c r="O1016" s="59">
        <f t="shared" si="47"/>
        <v>0</v>
      </c>
    </row>
    <row r="1017" spans="1:15">
      <c r="A1017" s="9">
        <v>1014</v>
      </c>
      <c r="B1017" s="18"/>
      <c r="C1017" s="2"/>
      <c r="D1017" s="3"/>
      <c r="E1017" s="3"/>
      <c r="F1017" s="7"/>
      <c r="G1017" s="7"/>
      <c r="H1017" s="20"/>
      <c r="I1017" s="11"/>
      <c r="J1017" s="31" t="str">
        <f>IF(I1017="","",VLOOKUP(I1017,parametres!$D$3:$E$38,2,FALSE))</f>
        <v/>
      </c>
      <c r="K1017" s="32" t="str">
        <f t="shared" si="45"/>
        <v xml:space="preserve"> </v>
      </c>
      <c r="L1017" s="24"/>
      <c r="N1017" s="57">
        <f t="shared" si="46"/>
        <v>0</v>
      </c>
      <c r="O1017" s="59">
        <f t="shared" si="47"/>
        <v>0</v>
      </c>
    </row>
    <row r="1018" spans="1:15">
      <c r="A1018" s="5">
        <v>1015</v>
      </c>
      <c r="B1018" s="18"/>
      <c r="C1018" s="2"/>
      <c r="D1018" s="3"/>
      <c r="E1018" s="3"/>
      <c r="F1018" s="7"/>
      <c r="G1018" s="7"/>
      <c r="H1018" s="20"/>
      <c r="I1018" s="11"/>
      <c r="J1018" s="31" t="str">
        <f>IF(I1018="","",VLOOKUP(I1018,parametres!$D$3:$E$38,2,FALSE))</f>
        <v/>
      </c>
      <c r="K1018" s="32" t="str">
        <f t="shared" si="45"/>
        <v xml:space="preserve"> </v>
      </c>
      <c r="L1018" s="24"/>
      <c r="N1018" s="57">
        <f t="shared" si="46"/>
        <v>0</v>
      </c>
      <c r="O1018" s="59">
        <f t="shared" si="47"/>
        <v>0</v>
      </c>
    </row>
    <row r="1019" spans="1:15">
      <c r="A1019" s="9">
        <v>1016</v>
      </c>
      <c r="B1019" s="18"/>
      <c r="C1019" s="2"/>
      <c r="D1019" s="3"/>
      <c r="E1019" s="3"/>
      <c r="F1019" s="7"/>
      <c r="G1019" s="7"/>
      <c r="H1019" s="20"/>
      <c r="I1019" s="11"/>
      <c r="J1019" s="31" t="str">
        <f>IF(I1019="","",VLOOKUP(I1019,parametres!$D$3:$E$38,2,FALSE))</f>
        <v/>
      </c>
      <c r="K1019" s="32" t="str">
        <f t="shared" si="45"/>
        <v xml:space="preserve"> </v>
      </c>
      <c r="L1019" s="24"/>
      <c r="N1019" s="57">
        <f t="shared" si="46"/>
        <v>0</v>
      </c>
      <c r="O1019" s="59">
        <f t="shared" si="47"/>
        <v>0</v>
      </c>
    </row>
    <row r="1020" spans="1:15">
      <c r="A1020" s="5">
        <v>1017</v>
      </c>
      <c r="B1020" s="18"/>
      <c r="C1020" s="2"/>
      <c r="D1020" s="3"/>
      <c r="E1020" s="3"/>
      <c r="F1020" s="7"/>
      <c r="G1020" s="7"/>
      <c r="H1020" s="20"/>
      <c r="I1020" s="11"/>
      <c r="J1020" s="31" t="str">
        <f>IF(I1020="","",VLOOKUP(I1020,parametres!$D$3:$E$38,2,FALSE))</f>
        <v/>
      </c>
      <c r="K1020" s="32" t="str">
        <f t="shared" si="45"/>
        <v xml:space="preserve"> </v>
      </c>
      <c r="L1020" s="24"/>
      <c r="N1020" s="57">
        <f t="shared" si="46"/>
        <v>0</v>
      </c>
      <c r="O1020" s="59">
        <f t="shared" si="47"/>
        <v>0</v>
      </c>
    </row>
    <row r="1021" spans="1:15">
      <c r="A1021" s="9">
        <v>1018</v>
      </c>
      <c r="B1021" s="18"/>
      <c r="C1021" s="2"/>
      <c r="D1021" s="3"/>
      <c r="E1021" s="3"/>
      <c r="F1021" s="7"/>
      <c r="G1021" s="7"/>
      <c r="H1021" s="20"/>
      <c r="I1021" s="11"/>
      <c r="J1021" s="31" t="str">
        <f>IF(I1021="","",VLOOKUP(I1021,parametres!$D$3:$E$38,2,FALSE))</f>
        <v/>
      </c>
      <c r="K1021" s="32" t="str">
        <f t="shared" si="45"/>
        <v xml:space="preserve"> </v>
      </c>
      <c r="L1021" s="24"/>
      <c r="N1021" s="57">
        <f t="shared" si="46"/>
        <v>0</v>
      </c>
      <c r="O1021" s="59">
        <f t="shared" si="47"/>
        <v>0</v>
      </c>
    </row>
    <row r="1022" spans="1:15">
      <c r="A1022" s="5">
        <v>1019</v>
      </c>
      <c r="B1022" s="18"/>
      <c r="C1022" s="2"/>
      <c r="D1022" s="3"/>
      <c r="E1022" s="3"/>
      <c r="F1022" s="7"/>
      <c r="G1022" s="7"/>
      <c r="H1022" s="20"/>
      <c r="I1022" s="11"/>
      <c r="J1022" s="31" t="str">
        <f>IF(I1022="","",VLOOKUP(I1022,parametres!$D$3:$E$38,2,FALSE))</f>
        <v/>
      </c>
      <c r="K1022" s="32" t="str">
        <f t="shared" si="45"/>
        <v xml:space="preserve"> </v>
      </c>
      <c r="L1022" s="24"/>
      <c r="N1022" s="57">
        <f t="shared" si="46"/>
        <v>0</v>
      </c>
      <c r="O1022" s="59">
        <f t="shared" si="47"/>
        <v>0</v>
      </c>
    </row>
    <row r="1023" spans="1:15">
      <c r="A1023" s="9">
        <v>1020</v>
      </c>
      <c r="B1023" s="18"/>
      <c r="C1023" s="2"/>
      <c r="D1023" s="3"/>
      <c r="E1023" s="3"/>
      <c r="F1023" s="7"/>
      <c r="G1023" s="7"/>
      <c r="H1023" s="20"/>
      <c r="I1023" s="11"/>
      <c r="J1023" s="31" t="str">
        <f>IF(I1023="","",VLOOKUP(I1023,parametres!$D$3:$E$38,2,FALSE))</f>
        <v/>
      </c>
      <c r="K1023" s="32" t="str">
        <f t="shared" si="45"/>
        <v xml:space="preserve"> </v>
      </c>
      <c r="L1023" s="24"/>
      <c r="N1023" s="57">
        <f t="shared" si="46"/>
        <v>0</v>
      </c>
      <c r="O1023" s="59">
        <f t="shared" si="47"/>
        <v>0</v>
      </c>
    </row>
    <row r="1024" spans="1:15">
      <c r="A1024" s="5">
        <v>1021</v>
      </c>
      <c r="B1024" s="18"/>
      <c r="C1024" s="2"/>
      <c r="D1024" s="3"/>
      <c r="E1024" s="3"/>
      <c r="F1024" s="7"/>
      <c r="G1024" s="7"/>
      <c r="H1024" s="20"/>
      <c r="I1024" s="11"/>
      <c r="J1024" s="31" t="str">
        <f>IF(I1024="","",VLOOKUP(I1024,parametres!$D$3:$E$38,2,FALSE))</f>
        <v/>
      </c>
      <c r="K1024" s="32" t="str">
        <f t="shared" si="45"/>
        <v xml:space="preserve"> </v>
      </c>
      <c r="L1024" s="24"/>
      <c r="N1024" s="57">
        <f t="shared" si="46"/>
        <v>0</v>
      </c>
      <c r="O1024" s="59">
        <f t="shared" si="47"/>
        <v>0</v>
      </c>
    </row>
    <row r="1025" spans="1:15">
      <c r="A1025" s="9">
        <v>1022</v>
      </c>
      <c r="B1025" s="18"/>
      <c r="C1025" s="2"/>
      <c r="D1025" s="3"/>
      <c r="E1025" s="3"/>
      <c r="F1025" s="7"/>
      <c r="G1025" s="7"/>
      <c r="H1025" s="20"/>
      <c r="I1025" s="11"/>
      <c r="J1025" s="31" t="str">
        <f>IF(I1025="","",VLOOKUP(I1025,parametres!$D$3:$E$38,2,FALSE))</f>
        <v/>
      </c>
      <c r="K1025" s="32" t="str">
        <f t="shared" si="45"/>
        <v xml:space="preserve"> </v>
      </c>
      <c r="L1025" s="24"/>
      <c r="N1025" s="57">
        <f t="shared" si="46"/>
        <v>0</v>
      </c>
      <c r="O1025" s="59">
        <f t="shared" si="47"/>
        <v>0</v>
      </c>
    </row>
    <row r="1026" spans="1:15">
      <c r="A1026" s="5">
        <v>1023</v>
      </c>
      <c r="B1026" s="18"/>
      <c r="C1026" s="2"/>
      <c r="D1026" s="3"/>
      <c r="E1026" s="3"/>
      <c r="F1026" s="7"/>
      <c r="G1026" s="7"/>
      <c r="H1026" s="20"/>
      <c r="I1026" s="11"/>
      <c r="J1026" s="31" t="str">
        <f>IF(I1026="","",VLOOKUP(I1026,parametres!$D$3:$E$38,2,FALSE))</f>
        <v/>
      </c>
      <c r="K1026" s="32" t="str">
        <f t="shared" si="45"/>
        <v xml:space="preserve"> </v>
      </c>
      <c r="L1026" s="24"/>
      <c r="N1026" s="57">
        <f t="shared" si="46"/>
        <v>0</v>
      </c>
      <c r="O1026" s="59">
        <f t="shared" si="47"/>
        <v>0</v>
      </c>
    </row>
    <row r="1027" spans="1:15">
      <c r="A1027" s="9">
        <v>1024</v>
      </c>
      <c r="B1027" s="18"/>
      <c r="C1027" s="2"/>
      <c r="D1027" s="3"/>
      <c r="E1027" s="3"/>
      <c r="F1027" s="7"/>
      <c r="G1027" s="7"/>
      <c r="H1027" s="20"/>
      <c r="I1027" s="11"/>
      <c r="J1027" s="31" t="str">
        <f>IF(I1027="","",VLOOKUP(I1027,parametres!$D$3:$E$38,2,FALSE))</f>
        <v/>
      </c>
      <c r="K1027" s="32" t="str">
        <f t="shared" si="45"/>
        <v xml:space="preserve"> </v>
      </c>
      <c r="L1027" s="24"/>
      <c r="N1027" s="57">
        <f t="shared" si="46"/>
        <v>0</v>
      </c>
      <c r="O1027" s="59">
        <f t="shared" si="47"/>
        <v>0</v>
      </c>
    </row>
    <row r="1028" spans="1:15">
      <c r="A1028" s="5">
        <v>1025</v>
      </c>
      <c r="B1028" s="18"/>
      <c r="C1028" s="2"/>
      <c r="D1028" s="3"/>
      <c r="E1028" s="3"/>
      <c r="F1028" s="7"/>
      <c r="G1028" s="7"/>
      <c r="H1028" s="20"/>
      <c r="I1028" s="11"/>
      <c r="J1028" s="31" t="str">
        <f>IF(I1028="","",VLOOKUP(I1028,parametres!$D$3:$E$38,2,FALSE))</f>
        <v/>
      </c>
      <c r="K1028" s="32" t="str">
        <f t="shared" si="45"/>
        <v xml:space="preserve"> </v>
      </c>
      <c r="L1028" s="24"/>
      <c r="N1028" s="57">
        <f t="shared" si="46"/>
        <v>0</v>
      </c>
      <c r="O1028" s="59">
        <f t="shared" si="47"/>
        <v>0</v>
      </c>
    </row>
    <row r="1029" spans="1:15">
      <c r="A1029" s="9">
        <v>1026</v>
      </c>
      <c r="B1029" s="18"/>
      <c r="C1029" s="2"/>
      <c r="D1029" s="3"/>
      <c r="E1029" s="3"/>
      <c r="F1029" s="7"/>
      <c r="G1029" s="7"/>
      <c r="H1029" s="20"/>
      <c r="I1029" s="11"/>
      <c r="J1029" s="31" t="str">
        <f>IF(I1029="","",VLOOKUP(I1029,parametres!$D$3:$E$38,2,FALSE))</f>
        <v/>
      </c>
      <c r="K1029" s="32" t="str">
        <f t="shared" ref="K1029:K1092" si="48">IF(ISBLANK(I1029)," ","pl.")</f>
        <v xml:space="preserve"> </v>
      </c>
      <c r="L1029" s="24"/>
      <c r="N1029" s="57">
        <f t="shared" ref="N1029:N1092" si="49">D1029-C1029</f>
        <v>0</v>
      </c>
      <c r="O1029" s="59">
        <f t="shared" ref="O1029:O1092" si="50">N1029*$O$3*F1029</f>
        <v>0</v>
      </c>
    </row>
    <row r="1030" spans="1:15">
      <c r="A1030" s="5">
        <v>1027</v>
      </c>
      <c r="B1030" s="18"/>
      <c r="C1030" s="2"/>
      <c r="D1030" s="3"/>
      <c r="E1030" s="3"/>
      <c r="F1030" s="7"/>
      <c r="G1030" s="7"/>
      <c r="H1030" s="20"/>
      <c r="I1030" s="11"/>
      <c r="J1030" s="31" t="str">
        <f>IF(I1030="","",VLOOKUP(I1030,parametres!$D$3:$E$38,2,FALSE))</f>
        <v/>
      </c>
      <c r="K1030" s="32" t="str">
        <f t="shared" si="48"/>
        <v xml:space="preserve"> </v>
      </c>
      <c r="L1030" s="24"/>
      <c r="N1030" s="57">
        <f t="shared" si="49"/>
        <v>0</v>
      </c>
      <c r="O1030" s="59">
        <f t="shared" si="50"/>
        <v>0</v>
      </c>
    </row>
    <row r="1031" spans="1:15">
      <c r="A1031" s="9">
        <v>1028</v>
      </c>
      <c r="B1031" s="18"/>
      <c r="C1031" s="2"/>
      <c r="D1031" s="3"/>
      <c r="E1031" s="3"/>
      <c r="F1031" s="7"/>
      <c r="G1031" s="7"/>
      <c r="H1031" s="20"/>
      <c r="I1031" s="11"/>
      <c r="J1031" s="31" t="str">
        <f>IF(I1031="","",VLOOKUP(I1031,parametres!$D$3:$E$38,2,FALSE))</f>
        <v/>
      </c>
      <c r="K1031" s="32" t="str">
        <f t="shared" si="48"/>
        <v xml:space="preserve"> </v>
      </c>
      <c r="L1031" s="24"/>
      <c r="N1031" s="57">
        <f t="shared" si="49"/>
        <v>0</v>
      </c>
      <c r="O1031" s="59">
        <f t="shared" si="50"/>
        <v>0</v>
      </c>
    </row>
    <row r="1032" spans="1:15">
      <c r="A1032" s="5">
        <v>1029</v>
      </c>
      <c r="B1032" s="18"/>
      <c r="C1032" s="2"/>
      <c r="D1032" s="3"/>
      <c r="E1032" s="3"/>
      <c r="F1032" s="7"/>
      <c r="G1032" s="7"/>
      <c r="H1032" s="20"/>
      <c r="I1032" s="11"/>
      <c r="J1032" s="31" t="str">
        <f>IF(I1032="","",VLOOKUP(I1032,parametres!$D$3:$E$38,2,FALSE))</f>
        <v/>
      </c>
      <c r="K1032" s="32" t="str">
        <f t="shared" si="48"/>
        <v xml:space="preserve"> </v>
      </c>
      <c r="L1032" s="24"/>
      <c r="N1032" s="57">
        <f t="shared" si="49"/>
        <v>0</v>
      </c>
      <c r="O1032" s="59">
        <f t="shared" si="50"/>
        <v>0</v>
      </c>
    </row>
    <row r="1033" spans="1:15">
      <c r="A1033" s="9">
        <v>1030</v>
      </c>
      <c r="B1033" s="18"/>
      <c r="C1033" s="2"/>
      <c r="D1033" s="3"/>
      <c r="E1033" s="3"/>
      <c r="F1033" s="7"/>
      <c r="G1033" s="7"/>
      <c r="H1033" s="20"/>
      <c r="I1033" s="11"/>
      <c r="J1033" s="31" t="str">
        <f>IF(I1033="","",VLOOKUP(I1033,parametres!$D$3:$E$38,2,FALSE))</f>
        <v/>
      </c>
      <c r="K1033" s="32" t="str">
        <f t="shared" si="48"/>
        <v xml:space="preserve"> </v>
      </c>
      <c r="L1033" s="24"/>
      <c r="N1033" s="57">
        <f t="shared" si="49"/>
        <v>0</v>
      </c>
      <c r="O1033" s="59">
        <f t="shared" si="50"/>
        <v>0</v>
      </c>
    </row>
    <row r="1034" spans="1:15">
      <c r="A1034" s="5">
        <v>1031</v>
      </c>
      <c r="B1034" s="18"/>
      <c r="C1034" s="2"/>
      <c r="D1034" s="3"/>
      <c r="E1034" s="3"/>
      <c r="F1034" s="7"/>
      <c r="G1034" s="7"/>
      <c r="H1034" s="20"/>
      <c r="I1034" s="11"/>
      <c r="J1034" s="31" t="str">
        <f>IF(I1034="","",VLOOKUP(I1034,parametres!$D$3:$E$38,2,FALSE))</f>
        <v/>
      </c>
      <c r="K1034" s="32" t="str">
        <f t="shared" si="48"/>
        <v xml:space="preserve"> </v>
      </c>
      <c r="L1034" s="24"/>
      <c r="N1034" s="57">
        <f t="shared" si="49"/>
        <v>0</v>
      </c>
      <c r="O1034" s="59">
        <f t="shared" si="50"/>
        <v>0</v>
      </c>
    </row>
    <row r="1035" spans="1:15">
      <c r="A1035" s="9">
        <v>1032</v>
      </c>
      <c r="B1035" s="18"/>
      <c r="C1035" s="2"/>
      <c r="D1035" s="3"/>
      <c r="E1035" s="3"/>
      <c r="F1035" s="7"/>
      <c r="G1035" s="7"/>
      <c r="H1035" s="20"/>
      <c r="I1035" s="11"/>
      <c r="J1035" s="31" t="str">
        <f>IF(I1035="","",VLOOKUP(I1035,parametres!$D$3:$E$38,2,FALSE))</f>
        <v/>
      </c>
      <c r="K1035" s="32" t="str">
        <f t="shared" si="48"/>
        <v xml:space="preserve"> </v>
      </c>
      <c r="L1035" s="24"/>
      <c r="N1035" s="57">
        <f t="shared" si="49"/>
        <v>0</v>
      </c>
      <c r="O1035" s="59">
        <f t="shared" si="50"/>
        <v>0</v>
      </c>
    </row>
    <row r="1036" spans="1:15">
      <c r="A1036" s="5">
        <v>1033</v>
      </c>
      <c r="B1036" s="18"/>
      <c r="C1036" s="2"/>
      <c r="D1036" s="3"/>
      <c r="E1036" s="3"/>
      <c r="F1036" s="7"/>
      <c r="G1036" s="7"/>
      <c r="H1036" s="20"/>
      <c r="I1036" s="11"/>
      <c r="J1036" s="31" t="str">
        <f>IF(I1036="","",VLOOKUP(I1036,parametres!$D$3:$E$38,2,FALSE))</f>
        <v/>
      </c>
      <c r="K1036" s="32" t="str">
        <f t="shared" si="48"/>
        <v xml:space="preserve"> </v>
      </c>
      <c r="L1036" s="24"/>
      <c r="N1036" s="57">
        <f t="shared" si="49"/>
        <v>0</v>
      </c>
      <c r="O1036" s="59">
        <f t="shared" si="50"/>
        <v>0</v>
      </c>
    </row>
    <row r="1037" spans="1:15">
      <c r="A1037" s="9">
        <v>1034</v>
      </c>
      <c r="B1037" s="18"/>
      <c r="C1037" s="2"/>
      <c r="D1037" s="3"/>
      <c r="E1037" s="3"/>
      <c r="F1037" s="7"/>
      <c r="G1037" s="7"/>
      <c r="H1037" s="20"/>
      <c r="I1037" s="11"/>
      <c r="J1037" s="31" t="str">
        <f>IF(I1037="","",VLOOKUP(I1037,parametres!$D$3:$E$38,2,FALSE))</f>
        <v/>
      </c>
      <c r="K1037" s="32" t="str">
        <f t="shared" si="48"/>
        <v xml:space="preserve"> </v>
      </c>
      <c r="L1037" s="24"/>
      <c r="N1037" s="57">
        <f t="shared" si="49"/>
        <v>0</v>
      </c>
      <c r="O1037" s="59">
        <f t="shared" si="50"/>
        <v>0</v>
      </c>
    </row>
    <row r="1038" spans="1:15">
      <c r="A1038" s="5">
        <v>1035</v>
      </c>
      <c r="B1038" s="18"/>
      <c r="C1038" s="2"/>
      <c r="D1038" s="3"/>
      <c r="E1038" s="3"/>
      <c r="F1038" s="7"/>
      <c r="G1038" s="7"/>
      <c r="H1038" s="20"/>
      <c r="I1038" s="11"/>
      <c r="J1038" s="31" t="str">
        <f>IF(I1038="","",VLOOKUP(I1038,parametres!$D$3:$E$38,2,FALSE))</f>
        <v/>
      </c>
      <c r="K1038" s="32" t="str">
        <f t="shared" si="48"/>
        <v xml:space="preserve"> </v>
      </c>
      <c r="L1038" s="24"/>
      <c r="N1038" s="57">
        <f t="shared" si="49"/>
        <v>0</v>
      </c>
      <c r="O1038" s="59">
        <f t="shared" si="50"/>
        <v>0</v>
      </c>
    </row>
    <row r="1039" spans="1:15">
      <c r="A1039" s="9">
        <v>1036</v>
      </c>
      <c r="B1039" s="18"/>
      <c r="C1039" s="2"/>
      <c r="D1039" s="3"/>
      <c r="E1039" s="3"/>
      <c r="F1039" s="7"/>
      <c r="G1039" s="7"/>
      <c r="H1039" s="20"/>
      <c r="I1039" s="11"/>
      <c r="J1039" s="31" t="str">
        <f>IF(I1039="","",VLOOKUP(I1039,parametres!$D$3:$E$38,2,FALSE))</f>
        <v/>
      </c>
      <c r="K1039" s="32" t="str">
        <f t="shared" si="48"/>
        <v xml:space="preserve"> </v>
      </c>
      <c r="L1039" s="24"/>
      <c r="N1039" s="57">
        <f t="shared" si="49"/>
        <v>0</v>
      </c>
      <c r="O1039" s="59">
        <f t="shared" si="50"/>
        <v>0</v>
      </c>
    </row>
    <row r="1040" spans="1:15">
      <c r="A1040" s="5">
        <v>1037</v>
      </c>
      <c r="B1040" s="18"/>
      <c r="C1040" s="2"/>
      <c r="D1040" s="3"/>
      <c r="E1040" s="3"/>
      <c r="F1040" s="7"/>
      <c r="G1040" s="7"/>
      <c r="H1040" s="20"/>
      <c r="I1040" s="11"/>
      <c r="J1040" s="31" t="str">
        <f>IF(I1040="","",VLOOKUP(I1040,parametres!$D$3:$E$38,2,FALSE))</f>
        <v/>
      </c>
      <c r="K1040" s="32" t="str">
        <f t="shared" si="48"/>
        <v xml:space="preserve"> </v>
      </c>
      <c r="L1040" s="24"/>
      <c r="N1040" s="57">
        <f t="shared" si="49"/>
        <v>0</v>
      </c>
      <c r="O1040" s="59">
        <f t="shared" si="50"/>
        <v>0</v>
      </c>
    </row>
    <row r="1041" spans="1:15">
      <c r="A1041" s="9">
        <v>1038</v>
      </c>
      <c r="B1041" s="18"/>
      <c r="C1041" s="2"/>
      <c r="D1041" s="3"/>
      <c r="E1041" s="3"/>
      <c r="F1041" s="7"/>
      <c r="G1041" s="7"/>
      <c r="H1041" s="20"/>
      <c r="I1041" s="11"/>
      <c r="J1041" s="31" t="str">
        <f>IF(I1041="","",VLOOKUP(I1041,parametres!$D$3:$E$38,2,FALSE))</f>
        <v/>
      </c>
      <c r="K1041" s="32" t="str">
        <f t="shared" si="48"/>
        <v xml:space="preserve"> </v>
      </c>
      <c r="L1041" s="24"/>
      <c r="N1041" s="57">
        <f t="shared" si="49"/>
        <v>0</v>
      </c>
      <c r="O1041" s="59">
        <f t="shared" si="50"/>
        <v>0</v>
      </c>
    </row>
    <row r="1042" spans="1:15">
      <c r="A1042" s="5">
        <v>1039</v>
      </c>
      <c r="B1042" s="18"/>
      <c r="C1042" s="2"/>
      <c r="D1042" s="3"/>
      <c r="E1042" s="3"/>
      <c r="F1042" s="7"/>
      <c r="G1042" s="7"/>
      <c r="H1042" s="20"/>
      <c r="I1042" s="11"/>
      <c r="J1042" s="31" t="str">
        <f>IF(I1042="","",VLOOKUP(I1042,parametres!$D$3:$E$38,2,FALSE))</f>
        <v/>
      </c>
      <c r="K1042" s="32" t="str">
        <f t="shared" si="48"/>
        <v xml:space="preserve"> </v>
      </c>
      <c r="L1042" s="24"/>
      <c r="N1042" s="57">
        <f t="shared" si="49"/>
        <v>0</v>
      </c>
      <c r="O1042" s="59">
        <f t="shared" si="50"/>
        <v>0</v>
      </c>
    </row>
    <row r="1043" spans="1:15">
      <c r="A1043" s="9">
        <v>1040</v>
      </c>
      <c r="B1043" s="18"/>
      <c r="C1043" s="2"/>
      <c r="D1043" s="3"/>
      <c r="E1043" s="3"/>
      <c r="F1043" s="7"/>
      <c r="G1043" s="7"/>
      <c r="H1043" s="20"/>
      <c r="I1043" s="11"/>
      <c r="J1043" s="31" t="str">
        <f>IF(I1043="","",VLOOKUP(I1043,parametres!$D$3:$E$38,2,FALSE))</f>
        <v/>
      </c>
      <c r="K1043" s="32" t="str">
        <f t="shared" si="48"/>
        <v xml:space="preserve"> </v>
      </c>
      <c r="L1043" s="24"/>
      <c r="N1043" s="57">
        <f t="shared" si="49"/>
        <v>0</v>
      </c>
      <c r="O1043" s="59">
        <f t="shared" si="50"/>
        <v>0</v>
      </c>
    </row>
    <row r="1044" spans="1:15">
      <c r="A1044" s="5">
        <v>1041</v>
      </c>
      <c r="B1044" s="18"/>
      <c r="C1044" s="2"/>
      <c r="D1044" s="3"/>
      <c r="E1044" s="3"/>
      <c r="F1044" s="7"/>
      <c r="G1044" s="7"/>
      <c r="H1044" s="20"/>
      <c r="I1044" s="11"/>
      <c r="J1044" s="31" t="str">
        <f>IF(I1044="","",VLOOKUP(I1044,parametres!$D$3:$E$38,2,FALSE))</f>
        <v/>
      </c>
      <c r="K1044" s="32" t="str">
        <f t="shared" si="48"/>
        <v xml:space="preserve"> </v>
      </c>
      <c r="L1044" s="24"/>
      <c r="N1044" s="57">
        <f t="shared" si="49"/>
        <v>0</v>
      </c>
      <c r="O1044" s="59">
        <f t="shared" si="50"/>
        <v>0</v>
      </c>
    </row>
    <row r="1045" spans="1:15">
      <c r="A1045" s="9">
        <v>1042</v>
      </c>
      <c r="B1045" s="18"/>
      <c r="C1045" s="2"/>
      <c r="D1045" s="3"/>
      <c r="E1045" s="3"/>
      <c r="F1045" s="7"/>
      <c r="G1045" s="7"/>
      <c r="H1045" s="20"/>
      <c r="I1045" s="11"/>
      <c r="J1045" s="31" t="str">
        <f>IF(I1045="","",VLOOKUP(I1045,parametres!$D$3:$E$38,2,FALSE))</f>
        <v/>
      </c>
      <c r="K1045" s="32" t="str">
        <f t="shared" si="48"/>
        <v xml:space="preserve"> </v>
      </c>
      <c r="L1045" s="24"/>
      <c r="N1045" s="57">
        <f t="shared" si="49"/>
        <v>0</v>
      </c>
      <c r="O1045" s="59">
        <f t="shared" si="50"/>
        <v>0</v>
      </c>
    </row>
    <row r="1046" spans="1:15">
      <c r="A1046" s="5">
        <v>1043</v>
      </c>
      <c r="B1046" s="18"/>
      <c r="C1046" s="2"/>
      <c r="D1046" s="3"/>
      <c r="E1046" s="3"/>
      <c r="F1046" s="7"/>
      <c r="G1046" s="7"/>
      <c r="H1046" s="20"/>
      <c r="I1046" s="11"/>
      <c r="J1046" s="31" t="str">
        <f>IF(I1046="","",VLOOKUP(I1046,parametres!$D$3:$E$38,2,FALSE))</f>
        <v/>
      </c>
      <c r="K1046" s="32" t="str">
        <f t="shared" si="48"/>
        <v xml:space="preserve"> </v>
      </c>
      <c r="L1046" s="24"/>
      <c r="N1046" s="57">
        <f t="shared" si="49"/>
        <v>0</v>
      </c>
      <c r="O1046" s="59">
        <f t="shared" si="50"/>
        <v>0</v>
      </c>
    </row>
    <row r="1047" spans="1:15">
      <c r="A1047" s="9">
        <v>1044</v>
      </c>
      <c r="B1047" s="18"/>
      <c r="C1047" s="2"/>
      <c r="D1047" s="3"/>
      <c r="E1047" s="3"/>
      <c r="F1047" s="7"/>
      <c r="G1047" s="7"/>
      <c r="H1047" s="20"/>
      <c r="I1047" s="11"/>
      <c r="J1047" s="31" t="str">
        <f>IF(I1047="","",VLOOKUP(I1047,parametres!$D$3:$E$38,2,FALSE))</f>
        <v/>
      </c>
      <c r="K1047" s="32" t="str">
        <f t="shared" si="48"/>
        <v xml:space="preserve"> </v>
      </c>
      <c r="L1047" s="24"/>
      <c r="N1047" s="57">
        <f t="shared" si="49"/>
        <v>0</v>
      </c>
      <c r="O1047" s="59">
        <f t="shared" si="50"/>
        <v>0</v>
      </c>
    </row>
    <row r="1048" spans="1:15">
      <c r="A1048" s="5">
        <v>1045</v>
      </c>
      <c r="B1048" s="18"/>
      <c r="C1048" s="2"/>
      <c r="D1048" s="3"/>
      <c r="E1048" s="3"/>
      <c r="F1048" s="7"/>
      <c r="G1048" s="7"/>
      <c r="H1048" s="20"/>
      <c r="I1048" s="11"/>
      <c r="J1048" s="31" t="str">
        <f>IF(I1048="","",VLOOKUP(I1048,parametres!$D$3:$E$38,2,FALSE))</f>
        <v/>
      </c>
      <c r="K1048" s="32" t="str">
        <f t="shared" si="48"/>
        <v xml:space="preserve"> </v>
      </c>
      <c r="L1048" s="24"/>
      <c r="N1048" s="57">
        <f t="shared" si="49"/>
        <v>0</v>
      </c>
      <c r="O1048" s="59">
        <f t="shared" si="50"/>
        <v>0</v>
      </c>
    </row>
    <row r="1049" spans="1:15">
      <c r="A1049" s="9">
        <v>1046</v>
      </c>
      <c r="B1049" s="18"/>
      <c r="C1049" s="2"/>
      <c r="D1049" s="3"/>
      <c r="E1049" s="3"/>
      <c r="F1049" s="7"/>
      <c r="G1049" s="7"/>
      <c r="H1049" s="20"/>
      <c r="I1049" s="11"/>
      <c r="J1049" s="31" t="str">
        <f>IF(I1049="","",VLOOKUP(I1049,parametres!$D$3:$E$38,2,FALSE))</f>
        <v/>
      </c>
      <c r="K1049" s="32" t="str">
        <f t="shared" si="48"/>
        <v xml:space="preserve"> </v>
      </c>
      <c r="L1049" s="24"/>
      <c r="N1049" s="57">
        <f t="shared" si="49"/>
        <v>0</v>
      </c>
      <c r="O1049" s="59">
        <f t="shared" si="50"/>
        <v>0</v>
      </c>
    </row>
    <row r="1050" spans="1:15">
      <c r="A1050" s="5">
        <v>1047</v>
      </c>
      <c r="B1050" s="18"/>
      <c r="C1050" s="2"/>
      <c r="D1050" s="3"/>
      <c r="E1050" s="3"/>
      <c r="F1050" s="7"/>
      <c r="G1050" s="7"/>
      <c r="H1050" s="20"/>
      <c r="I1050" s="11"/>
      <c r="J1050" s="31" t="str">
        <f>IF(I1050="","",VLOOKUP(I1050,parametres!$D$3:$E$38,2,FALSE))</f>
        <v/>
      </c>
      <c r="K1050" s="32" t="str">
        <f t="shared" si="48"/>
        <v xml:space="preserve"> </v>
      </c>
      <c r="L1050" s="24"/>
      <c r="N1050" s="57">
        <f t="shared" si="49"/>
        <v>0</v>
      </c>
      <c r="O1050" s="59">
        <f t="shared" si="50"/>
        <v>0</v>
      </c>
    </row>
    <row r="1051" spans="1:15">
      <c r="A1051" s="9">
        <v>1048</v>
      </c>
      <c r="B1051" s="18"/>
      <c r="C1051" s="2"/>
      <c r="D1051" s="3"/>
      <c r="E1051" s="3"/>
      <c r="F1051" s="7"/>
      <c r="G1051" s="7"/>
      <c r="H1051" s="20"/>
      <c r="I1051" s="11"/>
      <c r="J1051" s="31" t="str">
        <f>IF(I1051="","",VLOOKUP(I1051,parametres!$D$3:$E$38,2,FALSE))</f>
        <v/>
      </c>
      <c r="K1051" s="32" t="str">
        <f t="shared" si="48"/>
        <v xml:space="preserve"> </v>
      </c>
      <c r="L1051" s="24"/>
      <c r="N1051" s="57">
        <f t="shared" si="49"/>
        <v>0</v>
      </c>
      <c r="O1051" s="59">
        <f t="shared" si="50"/>
        <v>0</v>
      </c>
    </row>
    <row r="1052" spans="1:15">
      <c r="A1052" s="5">
        <v>1049</v>
      </c>
      <c r="B1052" s="18"/>
      <c r="C1052" s="2"/>
      <c r="D1052" s="3"/>
      <c r="E1052" s="3"/>
      <c r="F1052" s="7"/>
      <c r="G1052" s="7"/>
      <c r="H1052" s="20"/>
      <c r="I1052" s="11"/>
      <c r="J1052" s="31" t="str">
        <f>IF(I1052="","",VLOOKUP(I1052,parametres!$D$3:$E$38,2,FALSE))</f>
        <v/>
      </c>
      <c r="K1052" s="32" t="str">
        <f t="shared" si="48"/>
        <v xml:space="preserve"> </v>
      </c>
      <c r="L1052" s="24"/>
      <c r="N1052" s="57">
        <f t="shared" si="49"/>
        <v>0</v>
      </c>
      <c r="O1052" s="59">
        <f t="shared" si="50"/>
        <v>0</v>
      </c>
    </row>
    <row r="1053" spans="1:15">
      <c r="A1053" s="9">
        <v>1050</v>
      </c>
      <c r="B1053" s="18"/>
      <c r="C1053" s="2"/>
      <c r="D1053" s="3"/>
      <c r="E1053" s="3"/>
      <c r="F1053" s="7"/>
      <c r="G1053" s="7"/>
      <c r="H1053" s="20"/>
      <c r="I1053" s="11"/>
      <c r="J1053" s="31" t="str">
        <f>IF(I1053="","",VLOOKUP(I1053,parametres!$D$3:$E$38,2,FALSE))</f>
        <v/>
      </c>
      <c r="K1053" s="32" t="str">
        <f t="shared" si="48"/>
        <v xml:space="preserve"> </v>
      </c>
      <c r="L1053" s="24"/>
      <c r="N1053" s="57">
        <f t="shared" si="49"/>
        <v>0</v>
      </c>
      <c r="O1053" s="59">
        <f t="shared" si="50"/>
        <v>0</v>
      </c>
    </row>
    <row r="1054" spans="1:15">
      <c r="A1054" s="5">
        <v>1051</v>
      </c>
      <c r="B1054" s="18"/>
      <c r="C1054" s="2"/>
      <c r="D1054" s="3"/>
      <c r="E1054" s="3"/>
      <c r="F1054" s="7"/>
      <c r="G1054" s="7"/>
      <c r="H1054" s="20"/>
      <c r="I1054" s="11"/>
      <c r="J1054" s="31" t="str">
        <f>IF(I1054="","",VLOOKUP(I1054,parametres!$D$3:$E$38,2,FALSE))</f>
        <v/>
      </c>
      <c r="K1054" s="32" t="str">
        <f t="shared" si="48"/>
        <v xml:space="preserve"> </v>
      </c>
      <c r="L1054" s="24"/>
      <c r="N1054" s="57">
        <f t="shared" si="49"/>
        <v>0</v>
      </c>
      <c r="O1054" s="59">
        <f t="shared" si="50"/>
        <v>0</v>
      </c>
    </row>
    <row r="1055" spans="1:15">
      <c r="A1055" s="9">
        <v>1052</v>
      </c>
      <c r="B1055" s="18"/>
      <c r="C1055" s="2"/>
      <c r="D1055" s="3"/>
      <c r="E1055" s="3"/>
      <c r="F1055" s="7"/>
      <c r="G1055" s="7"/>
      <c r="H1055" s="20"/>
      <c r="I1055" s="11"/>
      <c r="J1055" s="31" t="str">
        <f>IF(I1055="","",VLOOKUP(I1055,parametres!$D$3:$E$38,2,FALSE))</f>
        <v/>
      </c>
      <c r="K1055" s="32" t="str">
        <f t="shared" si="48"/>
        <v xml:space="preserve"> </v>
      </c>
      <c r="L1055" s="24"/>
      <c r="N1055" s="57">
        <f t="shared" si="49"/>
        <v>0</v>
      </c>
      <c r="O1055" s="59">
        <f t="shared" si="50"/>
        <v>0</v>
      </c>
    </row>
    <row r="1056" spans="1:15">
      <c r="A1056" s="5">
        <v>1053</v>
      </c>
      <c r="B1056" s="18"/>
      <c r="C1056" s="2"/>
      <c r="D1056" s="3"/>
      <c r="E1056" s="3"/>
      <c r="F1056" s="7"/>
      <c r="G1056" s="7"/>
      <c r="H1056" s="20"/>
      <c r="I1056" s="11"/>
      <c r="J1056" s="31" t="str">
        <f>IF(I1056="","",VLOOKUP(I1056,parametres!$D$3:$E$38,2,FALSE))</f>
        <v/>
      </c>
      <c r="K1056" s="32" t="str">
        <f t="shared" si="48"/>
        <v xml:space="preserve"> </v>
      </c>
      <c r="L1056" s="24"/>
      <c r="N1056" s="57">
        <f t="shared" si="49"/>
        <v>0</v>
      </c>
      <c r="O1056" s="59">
        <f t="shared" si="50"/>
        <v>0</v>
      </c>
    </row>
    <row r="1057" spans="1:15">
      <c r="A1057" s="9">
        <v>1054</v>
      </c>
      <c r="B1057" s="18"/>
      <c r="C1057" s="2"/>
      <c r="D1057" s="3"/>
      <c r="E1057" s="3"/>
      <c r="F1057" s="7"/>
      <c r="G1057" s="7"/>
      <c r="H1057" s="20"/>
      <c r="I1057" s="11"/>
      <c r="J1057" s="31" t="str">
        <f>IF(I1057="","",VLOOKUP(I1057,parametres!$D$3:$E$38,2,FALSE))</f>
        <v/>
      </c>
      <c r="K1057" s="32" t="str">
        <f t="shared" si="48"/>
        <v xml:space="preserve"> </v>
      </c>
      <c r="L1057" s="24"/>
      <c r="N1057" s="57">
        <f t="shared" si="49"/>
        <v>0</v>
      </c>
      <c r="O1057" s="59">
        <f t="shared" si="50"/>
        <v>0</v>
      </c>
    </row>
    <row r="1058" spans="1:15">
      <c r="A1058" s="5">
        <v>1055</v>
      </c>
      <c r="B1058" s="18"/>
      <c r="C1058" s="2"/>
      <c r="D1058" s="3"/>
      <c r="E1058" s="3"/>
      <c r="F1058" s="7"/>
      <c r="G1058" s="7"/>
      <c r="H1058" s="20"/>
      <c r="I1058" s="11"/>
      <c r="J1058" s="31" t="str">
        <f>IF(I1058="","",VLOOKUP(I1058,parametres!$D$3:$E$38,2,FALSE))</f>
        <v/>
      </c>
      <c r="K1058" s="32" t="str">
        <f t="shared" si="48"/>
        <v xml:space="preserve"> </v>
      </c>
      <c r="L1058" s="24"/>
      <c r="N1058" s="57">
        <f t="shared" si="49"/>
        <v>0</v>
      </c>
      <c r="O1058" s="59">
        <f t="shared" si="50"/>
        <v>0</v>
      </c>
    </row>
    <row r="1059" spans="1:15">
      <c r="A1059" s="9">
        <v>1056</v>
      </c>
      <c r="B1059" s="18"/>
      <c r="C1059" s="2"/>
      <c r="D1059" s="3"/>
      <c r="E1059" s="3"/>
      <c r="F1059" s="7"/>
      <c r="G1059" s="7"/>
      <c r="H1059" s="20"/>
      <c r="I1059" s="11"/>
      <c r="J1059" s="31" t="str">
        <f>IF(I1059="","",VLOOKUP(I1059,parametres!$D$3:$E$38,2,FALSE))</f>
        <v/>
      </c>
      <c r="K1059" s="32" t="str">
        <f t="shared" si="48"/>
        <v xml:space="preserve"> </v>
      </c>
      <c r="L1059" s="24"/>
      <c r="N1059" s="57">
        <f t="shared" si="49"/>
        <v>0</v>
      </c>
      <c r="O1059" s="59">
        <f t="shared" si="50"/>
        <v>0</v>
      </c>
    </row>
    <row r="1060" spans="1:15">
      <c r="A1060" s="5">
        <v>1057</v>
      </c>
      <c r="B1060" s="18"/>
      <c r="C1060" s="2"/>
      <c r="D1060" s="3"/>
      <c r="E1060" s="3"/>
      <c r="F1060" s="7"/>
      <c r="G1060" s="7"/>
      <c r="H1060" s="20"/>
      <c r="I1060" s="11"/>
      <c r="J1060" s="31" t="str">
        <f>IF(I1060="","",VLOOKUP(I1060,parametres!$D$3:$E$38,2,FALSE))</f>
        <v/>
      </c>
      <c r="K1060" s="32" t="str">
        <f t="shared" si="48"/>
        <v xml:space="preserve"> </v>
      </c>
      <c r="L1060" s="24"/>
      <c r="N1060" s="57">
        <f t="shared" si="49"/>
        <v>0</v>
      </c>
      <c r="O1060" s="59">
        <f t="shared" si="50"/>
        <v>0</v>
      </c>
    </row>
    <row r="1061" spans="1:15">
      <c r="A1061" s="9">
        <v>1058</v>
      </c>
      <c r="B1061" s="18"/>
      <c r="C1061" s="2"/>
      <c r="D1061" s="3"/>
      <c r="E1061" s="3"/>
      <c r="F1061" s="7"/>
      <c r="G1061" s="7"/>
      <c r="H1061" s="20"/>
      <c r="I1061" s="11"/>
      <c r="J1061" s="31" t="str">
        <f>IF(I1061="","",VLOOKUP(I1061,parametres!$D$3:$E$38,2,FALSE))</f>
        <v/>
      </c>
      <c r="K1061" s="32" t="str">
        <f t="shared" si="48"/>
        <v xml:space="preserve"> </v>
      </c>
      <c r="L1061" s="24"/>
      <c r="N1061" s="57">
        <f t="shared" si="49"/>
        <v>0</v>
      </c>
      <c r="O1061" s="59">
        <f t="shared" si="50"/>
        <v>0</v>
      </c>
    </row>
    <row r="1062" spans="1:15">
      <c r="A1062" s="5">
        <v>1059</v>
      </c>
      <c r="B1062" s="18"/>
      <c r="C1062" s="2"/>
      <c r="D1062" s="3"/>
      <c r="E1062" s="3"/>
      <c r="F1062" s="7"/>
      <c r="G1062" s="7"/>
      <c r="H1062" s="20"/>
      <c r="I1062" s="11"/>
      <c r="J1062" s="31" t="str">
        <f>IF(I1062="","",VLOOKUP(I1062,parametres!$D$3:$E$38,2,FALSE))</f>
        <v/>
      </c>
      <c r="K1062" s="32" t="str">
        <f t="shared" si="48"/>
        <v xml:space="preserve"> </v>
      </c>
      <c r="L1062" s="24"/>
      <c r="N1062" s="57">
        <f t="shared" si="49"/>
        <v>0</v>
      </c>
      <c r="O1062" s="59">
        <f t="shared" si="50"/>
        <v>0</v>
      </c>
    </row>
    <row r="1063" spans="1:15">
      <c r="A1063" s="9">
        <v>1060</v>
      </c>
      <c r="B1063" s="18"/>
      <c r="C1063" s="2"/>
      <c r="D1063" s="3"/>
      <c r="E1063" s="3"/>
      <c r="F1063" s="7"/>
      <c r="G1063" s="7"/>
      <c r="H1063" s="20"/>
      <c r="I1063" s="11"/>
      <c r="J1063" s="31" t="str">
        <f>IF(I1063="","",VLOOKUP(I1063,parametres!$D$3:$E$38,2,FALSE))</f>
        <v/>
      </c>
      <c r="K1063" s="32" t="str">
        <f t="shared" si="48"/>
        <v xml:space="preserve"> </v>
      </c>
      <c r="L1063" s="24"/>
      <c r="N1063" s="57">
        <f t="shared" si="49"/>
        <v>0</v>
      </c>
      <c r="O1063" s="59">
        <f t="shared" si="50"/>
        <v>0</v>
      </c>
    </row>
    <row r="1064" spans="1:15">
      <c r="A1064" s="5">
        <v>1061</v>
      </c>
      <c r="B1064" s="18"/>
      <c r="C1064" s="2"/>
      <c r="D1064" s="3"/>
      <c r="E1064" s="3"/>
      <c r="F1064" s="7"/>
      <c r="G1064" s="7"/>
      <c r="H1064" s="20"/>
      <c r="I1064" s="11"/>
      <c r="J1064" s="31" t="str">
        <f>IF(I1064="","",VLOOKUP(I1064,parametres!$D$3:$E$38,2,FALSE))</f>
        <v/>
      </c>
      <c r="K1064" s="32" t="str">
        <f t="shared" si="48"/>
        <v xml:space="preserve"> </v>
      </c>
      <c r="L1064" s="24"/>
      <c r="N1064" s="57">
        <f t="shared" si="49"/>
        <v>0</v>
      </c>
      <c r="O1064" s="59">
        <f t="shared" si="50"/>
        <v>0</v>
      </c>
    </row>
    <row r="1065" spans="1:15">
      <c r="A1065" s="9">
        <v>1062</v>
      </c>
      <c r="B1065" s="18"/>
      <c r="C1065" s="2"/>
      <c r="D1065" s="3"/>
      <c r="E1065" s="3"/>
      <c r="F1065" s="7"/>
      <c r="G1065" s="7"/>
      <c r="H1065" s="20"/>
      <c r="I1065" s="11"/>
      <c r="J1065" s="31" t="str">
        <f>IF(I1065="","",VLOOKUP(I1065,parametres!$D$3:$E$38,2,FALSE))</f>
        <v/>
      </c>
      <c r="K1065" s="32" t="str">
        <f t="shared" si="48"/>
        <v xml:space="preserve"> </v>
      </c>
      <c r="L1065" s="24"/>
      <c r="N1065" s="57">
        <f t="shared" si="49"/>
        <v>0</v>
      </c>
      <c r="O1065" s="59">
        <f t="shared" si="50"/>
        <v>0</v>
      </c>
    </row>
    <row r="1066" spans="1:15">
      <c r="A1066" s="5">
        <v>1063</v>
      </c>
      <c r="B1066" s="18"/>
      <c r="C1066" s="2"/>
      <c r="D1066" s="3"/>
      <c r="E1066" s="3"/>
      <c r="F1066" s="7"/>
      <c r="G1066" s="7"/>
      <c r="H1066" s="20"/>
      <c r="I1066" s="11"/>
      <c r="J1066" s="31" t="str">
        <f>IF(I1066="","",VLOOKUP(I1066,parametres!$D$3:$E$38,2,FALSE))</f>
        <v/>
      </c>
      <c r="K1066" s="32" t="str">
        <f t="shared" si="48"/>
        <v xml:space="preserve"> </v>
      </c>
      <c r="L1066" s="24"/>
      <c r="N1066" s="57">
        <f t="shared" si="49"/>
        <v>0</v>
      </c>
      <c r="O1066" s="59">
        <f t="shared" si="50"/>
        <v>0</v>
      </c>
    </row>
    <row r="1067" spans="1:15">
      <c r="A1067" s="9">
        <v>1064</v>
      </c>
      <c r="B1067" s="18"/>
      <c r="C1067" s="2"/>
      <c r="D1067" s="3"/>
      <c r="E1067" s="3"/>
      <c r="F1067" s="7"/>
      <c r="G1067" s="7"/>
      <c r="H1067" s="20"/>
      <c r="I1067" s="11"/>
      <c r="J1067" s="31" t="str">
        <f>IF(I1067="","",VLOOKUP(I1067,parametres!$D$3:$E$38,2,FALSE))</f>
        <v/>
      </c>
      <c r="K1067" s="32" t="str">
        <f t="shared" si="48"/>
        <v xml:space="preserve"> </v>
      </c>
      <c r="L1067" s="24"/>
      <c r="N1067" s="57">
        <f t="shared" si="49"/>
        <v>0</v>
      </c>
      <c r="O1067" s="59">
        <f t="shared" si="50"/>
        <v>0</v>
      </c>
    </row>
    <row r="1068" spans="1:15">
      <c r="A1068" s="5">
        <v>1065</v>
      </c>
      <c r="B1068" s="18"/>
      <c r="C1068" s="2"/>
      <c r="D1068" s="3"/>
      <c r="E1068" s="3"/>
      <c r="F1068" s="7"/>
      <c r="G1068" s="7"/>
      <c r="H1068" s="20"/>
      <c r="I1068" s="11"/>
      <c r="J1068" s="31" t="str">
        <f>IF(I1068="","",VLOOKUP(I1068,parametres!$D$3:$E$38,2,FALSE))</f>
        <v/>
      </c>
      <c r="K1068" s="32" t="str">
        <f t="shared" si="48"/>
        <v xml:space="preserve"> </v>
      </c>
      <c r="L1068" s="24"/>
      <c r="N1068" s="57">
        <f t="shared" si="49"/>
        <v>0</v>
      </c>
      <c r="O1068" s="59">
        <f t="shared" si="50"/>
        <v>0</v>
      </c>
    </row>
    <row r="1069" spans="1:15">
      <c r="A1069" s="9">
        <v>1066</v>
      </c>
      <c r="B1069" s="18"/>
      <c r="C1069" s="2"/>
      <c r="D1069" s="3"/>
      <c r="E1069" s="3"/>
      <c r="F1069" s="7"/>
      <c r="G1069" s="7"/>
      <c r="H1069" s="20"/>
      <c r="I1069" s="11"/>
      <c r="J1069" s="31" t="str">
        <f>IF(I1069="","",VLOOKUP(I1069,parametres!$D$3:$E$38,2,FALSE))</f>
        <v/>
      </c>
      <c r="K1069" s="32" t="str">
        <f t="shared" si="48"/>
        <v xml:space="preserve"> </v>
      </c>
      <c r="L1069" s="24"/>
      <c r="N1069" s="57">
        <f t="shared" si="49"/>
        <v>0</v>
      </c>
      <c r="O1069" s="59">
        <f t="shared" si="50"/>
        <v>0</v>
      </c>
    </row>
    <row r="1070" spans="1:15">
      <c r="A1070" s="5">
        <v>1067</v>
      </c>
      <c r="B1070" s="18"/>
      <c r="C1070" s="2"/>
      <c r="D1070" s="3"/>
      <c r="E1070" s="3"/>
      <c r="F1070" s="7"/>
      <c r="G1070" s="7"/>
      <c r="H1070" s="20"/>
      <c r="I1070" s="11"/>
      <c r="J1070" s="31" t="str">
        <f>IF(I1070="","",VLOOKUP(I1070,parametres!$D$3:$E$38,2,FALSE))</f>
        <v/>
      </c>
      <c r="K1070" s="32" t="str">
        <f t="shared" si="48"/>
        <v xml:space="preserve"> </v>
      </c>
      <c r="L1070" s="24"/>
      <c r="N1070" s="57">
        <f t="shared" si="49"/>
        <v>0</v>
      </c>
      <c r="O1070" s="59">
        <f t="shared" si="50"/>
        <v>0</v>
      </c>
    </row>
    <row r="1071" spans="1:15">
      <c r="A1071" s="9">
        <v>1068</v>
      </c>
      <c r="B1071" s="18"/>
      <c r="C1071" s="2"/>
      <c r="D1071" s="3"/>
      <c r="E1071" s="3"/>
      <c r="F1071" s="7"/>
      <c r="G1071" s="7"/>
      <c r="H1071" s="20"/>
      <c r="I1071" s="11"/>
      <c r="J1071" s="31" t="str">
        <f>IF(I1071="","",VLOOKUP(I1071,parametres!$D$3:$E$38,2,FALSE))</f>
        <v/>
      </c>
      <c r="K1071" s="32" t="str">
        <f t="shared" si="48"/>
        <v xml:space="preserve"> </v>
      </c>
      <c r="L1071" s="24"/>
      <c r="N1071" s="57">
        <f t="shared" si="49"/>
        <v>0</v>
      </c>
      <c r="O1071" s="59">
        <f t="shared" si="50"/>
        <v>0</v>
      </c>
    </row>
    <row r="1072" spans="1:15">
      <c r="A1072" s="5">
        <v>1069</v>
      </c>
      <c r="B1072" s="18"/>
      <c r="C1072" s="2"/>
      <c r="D1072" s="3"/>
      <c r="E1072" s="3"/>
      <c r="F1072" s="7"/>
      <c r="G1072" s="7"/>
      <c r="H1072" s="20"/>
      <c r="I1072" s="11"/>
      <c r="J1072" s="31" t="str">
        <f>IF(I1072="","",VLOOKUP(I1072,parametres!$D$3:$E$38,2,FALSE))</f>
        <v/>
      </c>
      <c r="K1072" s="32" t="str">
        <f t="shared" si="48"/>
        <v xml:space="preserve"> </v>
      </c>
      <c r="L1072" s="24"/>
      <c r="N1072" s="57">
        <f t="shared" si="49"/>
        <v>0</v>
      </c>
      <c r="O1072" s="59">
        <f t="shared" si="50"/>
        <v>0</v>
      </c>
    </row>
    <row r="1073" spans="1:15">
      <c r="A1073" s="9">
        <v>1070</v>
      </c>
      <c r="B1073" s="18"/>
      <c r="C1073" s="2"/>
      <c r="D1073" s="3"/>
      <c r="E1073" s="3"/>
      <c r="F1073" s="7"/>
      <c r="G1073" s="7"/>
      <c r="H1073" s="20"/>
      <c r="I1073" s="11"/>
      <c r="J1073" s="31" t="str">
        <f>IF(I1073="","",VLOOKUP(I1073,parametres!$D$3:$E$38,2,FALSE))</f>
        <v/>
      </c>
      <c r="K1073" s="32" t="str">
        <f t="shared" si="48"/>
        <v xml:space="preserve"> </v>
      </c>
      <c r="L1073" s="24"/>
      <c r="N1073" s="57">
        <f t="shared" si="49"/>
        <v>0</v>
      </c>
      <c r="O1073" s="59">
        <f t="shared" si="50"/>
        <v>0</v>
      </c>
    </row>
    <row r="1074" spans="1:15">
      <c r="A1074" s="5">
        <v>1071</v>
      </c>
      <c r="B1074" s="18"/>
      <c r="C1074" s="2"/>
      <c r="D1074" s="3"/>
      <c r="E1074" s="3"/>
      <c r="F1074" s="7"/>
      <c r="G1074" s="7"/>
      <c r="H1074" s="20"/>
      <c r="I1074" s="11"/>
      <c r="J1074" s="31" t="str">
        <f>IF(I1074="","",VLOOKUP(I1074,parametres!$D$3:$E$38,2,FALSE))</f>
        <v/>
      </c>
      <c r="K1074" s="32" t="str">
        <f t="shared" si="48"/>
        <v xml:space="preserve"> </v>
      </c>
      <c r="L1074" s="24"/>
      <c r="N1074" s="57">
        <f t="shared" si="49"/>
        <v>0</v>
      </c>
      <c r="O1074" s="59">
        <f t="shared" si="50"/>
        <v>0</v>
      </c>
    </row>
    <row r="1075" spans="1:15">
      <c r="A1075" s="9">
        <v>1072</v>
      </c>
      <c r="B1075" s="18"/>
      <c r="C1075" s="2"/>
      <c r="D1075" s="3"/>
      <c r="E1075" s="3"/>
      <c r="F1075" s="7"/>
      <c r="G1075" s="7"/>
      <c r="H1075" s="20"/>
      <c r="I1075" s="11"/>
      <c r="J1075" s="31" t="str">
        <f>IF(I1075="","",VLOOKUP(I1075,parametres!$D$3:$E$38,2,FALSE))</f>
        <v/>
      </c>
      <c r="K1075" s="32" t="str">
        <f t="shared" si="48"/>
        <v xml:space="preserve"> </v>
      </c>
      <c r="L1075" s="24"/>
      <c r="N1075" s="57">
        <f t="shared" si="49"/>
        <v>0</v>
      </c>
      <c r="O1075" s="59">
        <f t="shared" si="50"/>
        <v>0</v>
      </c>
    </row>
    <row r="1076" spans="1:15">
      <c r="A1076" s="5">
        <v>1073</v>
      </c>
      <c r="B1076" s="18"/>
      <c r="C1076" s="2"/>
      <c r="D1076" s="3"/>
      <c r="E1076" s="3"/>
      <c r="F1076" s="7"/>
      <c r="G1076" s="7"/>
      <c r="H1076" s="20"/>
      <c r="I1076" s="11"/>
      <c r="J1076" s="31" t="str">
        <f>IF(I1076="","",VLOOKUP(I1076,parametres!$D$3:$E$38,2,FALSE))</f>
        <v/>
      </c>
      <c r="K1076" s="32" t="str">
        <f t="shared" si="48"/>
        <v xml:space="preserve"> </v>
      </c>
      <c r="L1076" s="24"/>
      <c r="N1076" s="57">
        <f t="shared" si="49"/>
        <v>0</v>
      </c>
      <c r="O1076" s="59">
        <f t="shared" si="50"/>
        <v>0</v>
      </c>
    </row>
    <row r="1077" spans="1:15">
      <c r="A1077" s="9">
        <v>1074</v>
      </c>
      <c r="B1077" s="18"/>
      <c r="C1077" s="2"/>
      <c r="D1077" s="3"/>
      <c r="E1077" s="3"/>
      <c r="F1077" s="7"/>
      <c r="G1077" s="7"/>
      <c r="H1077" s="20"/>
      <c r="I1077" s="11"/>
      <c r="J1077" s="31" t="str">
        <f>IF(I1077="","",VLOOKUP(I1077,parametres!$D$3:$E$38,2,FALSE))</f>
        <v/>
      </c>
      <c r="K1077" s="32" t="str">
        <f t="shared" si="48"/>
        <v xml:space="preserve"> </v>
      </c>
      <c r="L1077" s="24"/>
      <c r="N1077" s="57">
        <f t="shared" si="49"/>
        <v>0</v>
      </c>
      <c r="O1077" s="59">
        <f t="shared" si="50"/>
        <v>0</v>
      </c>
    </row>
    <row r="1078" spans="1:15">
      <c r="A1078" s="5">
        <v>1075</v>
      </c>
      <c r="B1078" s="18"/>
      <c r="C1078" s="2"/>
      <c r="D1078" s="3"/>
      <c r="E1078" s="3"/>
      <c r="F1078" s="7"/>
      <c r="G1078" s="7"/>
      <c r="H1078" s="20"/>
      <c r="I1078" s="11"/>
      <c r="J1078" s="31" t="str">
        <f>IF(I1078="","",VLOOKUP(I1078,parametres!$D$3:$E$38,2,FALSE))</f>
        <v/>
      </c>
      <c r="K1078" s="32" t="str">
        <f t="shared" si="48"/>
        <v xml:space="preserve"> </v>
      </c>
      <c r="L1078" s="24"/>
      <c r="N1078" s="57">
        <f t="shared" si="49"/>
        <v>0</v>
      </c>
      <c r="O1078" s="59">
        <f t="shared" si="50"/>
        <v>0</v>
      </c>
    </row>
    <row r="1079" spans="1:15">
      <c r="A1079" s="9">
        <v>1076</v>
      </c>
      <c r="B1079" s="18"/>
      <c r="C1079" s="2"/>
      <c r="D1079" s="3"/>
      <c r="E1079" s="3"/>
      <c r="F1079" s="7"/>
      <c r="G1079" s="7"/>
      <c r="H1079" s="20"/>
      <c r="I1079" s="11"/>
      <c r="J1079" s="31" t="str">
        <f>IF(I1079="","",VLOOKUP(I1079,parametres!$D$3:$E$38,2,FALSE))</f>
        <v/>
      </c>
      <c r="K1079" s="32" t="str">
        <f t="shared" si="48"/>
        <v xml:space="preserve"> </v>
      </c>
      <c r="L1079" s="24"/>
      <c r="N1079" s="57">
        <f t="shared" si="49"/>
        <v>0</v>
      </c>
      <c r="O1079" s="59">
        <f t="shared" si="50"/>
        <v>0</v>
      </c>
    </row>
    <row r="1080" spans="1:15">
      <c r="A1080" s="5">
        <v>1077</v>
      </c>
      <c r="B1080" s="18"/>
      <c r="C1080" s="2"/>
      <c r="D1080" s="3"/>
      <c r="E1080" s="3"/>
      <c r="F1080" s="7"/>
      <c r="G1080" s="7"/>
      <c r="H1080" s="20"/>
      <c r="I1080" s="11"/>
      <c r="J1080" s="31" t="str">
        <f>IF(I1080="","",VLOOKUP(I1080,parametres!$D$3:$E$38,2,FALSE))</f>
        <v/>
      </c>
      <c r="K1080" s="32" t="str">
        <f t="shared" si="48"/>
        <v xml:space="preserve"> </v>
      </c>
      <c r="L1080" s="24"/>
      <c r="N1080" s="57">
        <f t="shared" si="49"/>
        <v>0</v>
      </c>
      <c r="O1080" s="59">
        <f t="shared" si="50"/>
        <v>0</v>
      </c>
    </row>
    <row r="1081" spans="1:15">
      <c r="A1081" s="9">
        <v>1078</v>
      </c>
      <c r="B1081" s="18"/>
      <c r="C1081" s="2"/>
      <c r="D1081" s="3"/>
      <c r="E1081" s="3"/>
      <c r="F1081" s="7"/>
      <c r="G1081" s="7"/>
      <c r="H1081" s="20"/>
      <c r="I1081" s="11"/>
      <c r="J1081" s="31" t="str">
        <f>IF(I1081="","",VLOOKUP(I1081,parametres!$D$3:$E$38,2,FALSE))</f>
        <v/>
      </c>
      <c r="K1081" s="32" t="str">
        <f t="shared" si="48"/>
        <v xml:space="preserve"> </v>
      </c>
      <c r="L1081" s="24"/>
      <c r="N1081" s="57">
        <f t="shared" si="49"/>
        <v>0</v>
      </c>
      <c r="O1081" s="59">
        <f t="shared" si="50"/>
        <v>0</v>
      </c>
    </row>
    <row r="1082" spans="1:15">
      <c r="A1082" s="5">
        <v>1079</v>
      </c>
      <c r="B1082" s="18"/>
      <c r="C1082" s="2"/>
      <c r="D1082" s="3"/>
      <c r="E1082" s="3"/>
      <c r="F1082" s="7"/>
      <c r="G1082" s="7"/>
      <c r="H1082" s="20"/>
      <c r="I1082" s="11"/>
      <c r="J1082" s="31" t="str">
        <f>IF(I1082="","",VLOOKUP(I1082,parametres!$D$3:$E$38,2,FALSE))</f>
        <v/>
      </c>
      <c r="K1082" s="32" t="str">
        <f t="shared" si="48"/>
        <v xml:space="preserve"> </v>
      </c>
      <c r="L1082" s="24"/>
      <c r="N1082" s="57">
        <f t="shared" si="49"/>
        <v>0</v>
      </c>
      <c r="O1082" s="59">
        <f t="shared" si="50"/>
        <v>0</v>
      </c>
    </row>
    <row r="1083" spans="1:15">
      <c r="A1083" s="9">
        <v>1080</v>
      </c>
      <c r="B1083" s="18"/>
      <c r="C1083" s="2"/>
      <c r="D1083" s="3"/>
      <c r="E1083" s="3"/>
      <c r="F1083" s="7"/>
      <c r="G1083" s="7"/>
      <c r="H1083" s="20"/>
      <c r="I1083" s="11"/>
      <c r="J1083" s="31" t="str">
        <f>IF(I1083="","",VLOOKUP(I1083,parametres!$D$3:$E$38,2,FALSE))</f>
        <v/>
      </c>
      <c r="K1083" s="32" t="str">
        <f t="shared" si="48"/>
        <v xml:space="preserve"> </v>
      </c>
      <c r="L1083" s="24"/>
      <c r="N1083" s="57">
        <f t="shared" si="49"/>
        <v>0</v>
      </c>
      <c r="O1083" s="59">
        <f t="shared" si="50"/>
        <v>0</v>
      </c>
    </row>
    <row r="1084" spans="1:15">
      <c r="A1084" s="5">
        <v>1081</v>
      </c>
      <c r="B1084" s="18"/>
      <c r="C1084" s="2"/>
      <c r="D1084" s="3"/>
      <c r="E1084" s="3"/>
      <c r="F1084" s="7"/>
      <c r="G1084" s="7"/>
      <c r="H1084" s="20"/>
      <c r="I1084" s="11"/>
      <c r="J1084" s="31" t="str">
        <f>IF(I1084="","",VLOOKUP(I1084,parametres!$D$3:$E$38,2,FALSE))</f>
        <v/>
      </c>
      <c r="K1084" s="32" t="str">
        <f t="shared" si="48"/>
        <v xml:space="preserve"> </v>
      </c>
      <c r="L1084" s="24"/>
      <c r="N1084" s="57">
        <f t="shared" si="49"/>
        <v>0</v>
      </c>
      <c r="O1084" s="59">
        <f t="shared" si="50"/>
        <v>0</v>
      </c>
    </row>
    <row r="1085" spans="1:15">
      <c r="A1085" s="9">
        <v>1082</v>
      </c>
      <c r="B1085" s="18"/>
      <c r="C1085" s="2"/>
      <c r="D1085" s="3"/>
      <c r="E1085" s="3"/>
      <c r="F1085" s="7"/>
      <c r="G1085" s="7"/>
      <c r="H1085" s="20"/>
      <c r="I1085" s="11"/>
      <c r="J1085" s="31" t="str">
        <f>IF(I1085="","",VLOOKUP(I1085,parametres!$D$3:$E$38,2,FALSE))</f>
        <v/>
      </c>
      <c r="K1085" s="32" t="str">
        <f t="shared" si="48"/>
        <v xml:space="preserve"> </v>
      </c>
      <c r="L1085" s="24"/>
      <c r="N1085" s="57">
        <f t="shared" si="49"/>
        <v>0</v>
      </c>
      <c r="O1085" s="59">
        <f t="shared" si="50"/>
        <v>0</v>
      </c>
    </row>
    <row r="1086" spans="1:15">
      <c r="A1086" s="5">
        <v>1083</v>
      </c>
      <c r="B1086" s="18"/>
      <c r="C1086" s="2"/>
      <c r="D1086" s="3"/>
      <c r="E1086" s="3"/>
      <c r="F1086" s="7"/>
      <c r="G1086" s="7"/>
      <c r="H1086" s="20"/>
      <c r="I1086" s="11"/>
      <c r="J1086" s="31" t="str">
        <f>IF(I1086="","",VLOOKUP(I1086,parametres!$D$3:$E$38,2,FALSE))</f>
        <v/>
      </c>
      <c r="K1086" s="32" t="str">
        <f t="shared" si="48"/>
        <v xml:space="preserve"> </v>
      </c>
      <c r="L1086" s="24"/>
      <c r="N1086" s="57">
        <f t="shared" si="49"/>
        <v>0</v>
      </c>
      <c r="O1086" s="59">
        <f t="shared" si="50"/>
        <v>0</v>
      </c>
    </row>
    <row r="1087" spans="1:15">
      <c r="A1087" s="9">
        <v>1084</v>
      </c>
      <c r="B1087" s="18"/>
      <c r="C1087" s="2"/>
      <c r="D1087" s="3"/>
      <c r="E1087" s="3"/>
      <c r="F1087" s="7"/>
      <c r="G1087" s="7"/>
      <c r="H1087" s="20"/>
      <c r="I1087" s="11"/>
      <c r="J1087" s="31" t="str">
        <f>IF(I1087="","",VLOOKUP(I1087,parametres!$D$3:$E$38,2,FALSE))</f>
        <v/>
      </c>
      <c r="K1087" s="32" t="str">
        <f t="shared" si="48"/>
        <v xml:space="preserve"> </v>
      </c>
      <c r="L1087" s="24"/>
      <c r="N1087" s="57">
        <f t="shared" si="49"/>
        <v>0</v>
      </c>
      <c r="O1087" s="59">
        <f t="shared" si="50"/>
        <v>0</v>
      </c>
    </row>
    <row r="1088" spans="1:15">
      <c r="A1088" s="5">
        <v>1085</v>
      </c>
      <c r="B1088" s="18"/>
      <c r="C1088" s="2"/>
      <c r="D1088" s="3"/>
      <c r="E1088" s="3"/>
      <c r="F1088" s="7"/>
      <c r="G1088" s="7"/>
      <c r="H1088" s="20"/>
      <c r="I1088" s="11"/>
      <c r="J1088" s="31" t="str">
        <f>IF(I1088="","",VLOOKUP(I1088,parametres!$D$3:$E$38,2,FALSE))</f>
        <v/>
      </c>
      <c r="K1088" s="32" t="str">
        <f t="shared" si="48"/>
        <v xml:space="preserve"> </v>
      </c>
      <c r="L1088" s="24"/>
      <c r="N1088" s="57">
        <f t="shared" si="49"/>
        <v>0</v>
      </c>
      <c r="O1088" s="59">
        <f t="shared" si="50"/>
        <v>0</v>
      </c>
    </row>
    <row r="1089" spans="1:15">
      <c r="A1089" s="9">
        <v>1086</v>
      </c>
      <c r="B1089" s="18"/>
      <c r="C1089" s="2"/>
      <c r="D1089" s="3"/>
      <c r="E1089" s="3"/>
      <c r="F1089" s="7"/>
      <c r="G1089" s="7"/>
      <c r="H1089" s="20"/>
      <c r="I1089" s="11"/>
      <c r="J1089" s="31" t="str">
        <f>IF(I1089="","",VLOOKUP(I1089,parametres!$D$3:$E$38,2,FALSE))</f>
        <v/>
      </c>
      <c r="K1089" s="32" t="str">
        <f t="shared" si="48"/>
        <v xml:space="preserve"> </v>
      </c>
      <c r="L1089" s="24"/>
      <c r="N1089" s="57">
        <f t="shared" si="49"/>
        <v>0</v>
      </c>
      <c r="O1089" s="59">
        <f t="shared" si="50"/>
        <v>0</v>
      </c>
    </row>
    <row r="1090" spans="1:15">
      <c r="A1090" s="5">
        <v>1087</v>
      </c>
      <c r="B1090" s="18"/>
      <c r="C1090" s="2"/>
      <c r="D1090" s="3"/>
      <c r="E1090" s="3"/>
      <c r="F1090" s="7"/>
      <c r="G1090" s="7"/>
      <c r="H1090" s="20"/>
      <c r="I1090" s="11"/>
      <c r="J1090" s="31" t="str">
        <f>IF(I1090="","",VLOOKUP(I1090,parametres!$D$3:$E$38,2,FALSE))</f>
        <v/>
      </c>
      <c r="K1090" s="32" t="str">
        <f t="shared" si="48"/>
        <v xml:space="preserve"> </v>
      </c>
      <c r="L1090" s="24"/>
      <c r="N1090" s="57">
        <f t="shared" si="49"/>
        <v>0</v>
      </c>
      <c r="O1090" s="59">
        <f t="shared" si="50"/>
        <v>0</v>
      </c>
    </row>
    <row r="1091" spans="1:15">
      <c r="A1091" s="9">
        <v>1088</v>
      </c>
      <c r="B1091" s="18"/>
      <c r="C1091" s="2"/>
      <c r="D1091" s="3"/>
      <c r="E1091" s="3"/>
      <c r="F1091" s="7"/>
      <c r="G1091" s="7"/>
      <c r="H1091" s="20"/>
      <c r="I1091" s="11"/>
      <c r="J1091" s="31" t="str">
        <f>IF(I1091="","",VLOOKUP(I1091,parametres!$D$3:$E$38,2,FALSE))</f>
        <v/>
      </c>
      <c r="K1091" s="32" t="str">
        <f t="shared" si="48"/>
        <v xml:space="preserve"> </v>
      </c>
      <c r="L1091" s="24"/>
      <c r="N1091" s="57">
        <f t="shared" si="49"/>
        <v>0</v>
      </c>
      <c r="O1091" s="59">
        <f t="shared" si="50"/>
        <v>0</v>
      </c>
    </row>
    <row r="1092" spans="1:15">
      <c r="A1092" s="5">
        <v>1089</v>
      </c>
      <c r="B1092" s="18"/>
      <c r="C1092" s="2"/>
      <c r="D1092" s="3"/>
      <c r="E1092" s="3"/>
      <c r="F1092" s="7"/>
      <c r="G1092" s="7"/>
      <c r="H1092" s="20"/>
      <c r="I1092" s="11"/>
      <c r="J1092" s="31" t="str">
        <f>IF(I1092="","",VLOOKUP(I1092,parametres!$D$3:$E$38,2,FALSE))</f>
        <v/>
      </c>
      <c r="K1092" s="32" t="str">
        <f t="shared" si="48"/>
        <v xml:space="preserve"> </v>
      </c>
      <c r="L1092" s="24"/>
      <c r="N1092" s="57">
        <f t="shared" si="49"/>
        <v>0</v>
      </c>
      <c r="O1092" s="59">
        <f t="shared" si="50"/>
        <v>0</v>
      </c>
    </row>
    <row r="1093" spans="1:15">
      <c r="A1093" s="9">
        <v>1090</v>
      </c>
      <c r="B1093" s="18"/>
      <c r="C1093" s="2"/>
      <c r="D1093" s="3"/>
      <c r="E1093" s="3"/>
      <c r="F1093" s="7"/>
      <c r="G1093" s="7"/>
      <c r="H1093" s="20"/>
      <c r="I1093" s="11"/>
      <c r="J1093" s="31" t="str">
        <f>IF(I1093="","",VLOOKUP(I1093,parametres!$D$3:$E$38,2,FALSE))</f>
        <v/>
      </c>
      <c r="K1093" s="32" t="str">
        <f t="shared" ref="K1093:K1156" si="51">IF(ISBLANK(I1093)," ","pl.")</f>
        <v xml:space="preserve"> </v>
      </c>
      <c r="L1093" s="24"/>
      <c r="N1093" s="57">
        <f t="shared" ref="N1093:N1156" si="52">D1093-C1093</f>
        <v>0</v>
      </c>
      <c r="O1093" s="59">
        <f t="shared" ref="O1093:O1156" si="53">N1093*$O$3*F1093</f>
        <v>0</v>
      </c>
    </row>
    <row r="1094" spans="1:15">
      <c r="A1094" s="5">
        <v>1091</v>
      </c>
      <c r="B1094" s="18"/>
      <c r="C1094" s="2"/>
      <c r="D1094" s="3"/>
      <c r="E1094" s="3"/>
      <c r="F1094" s="7"/>
      <c r="G1094" s="7"/>
      <c r="H1094" s="20"/>
      <c r="I1094" s="11"/>
      <c r="J1094" s="31" t="str">
        <f>IF(I1094="","",VLOOKUP(I1094,parametres!$D$3:$E$38,2,FALSE))</f>
        <v/>
      </c>
      <c r="K1094" s="32" t="str">
        <f t="shared" si="51"/>
        <v xml:space="preserve"> </v>
      </c>
      <c r="L1094" s="24"/>
      <c r="N1094" s="57">
        <f t="shared" si="52"/>
        <v>0</v>
      </c>
      <c r="O1094" s="59">
        <f t="shared" si="53"/>
        <v>0</v>
      </c>
    </row>
    <row r="1095" spans="1:15">
      <c r="A1095" s="9">
        <v>1092</v>
      </c>
      <c r="B1095" s="18"/>
      <c r="C1095" s="2"/>
      <c r="D1095" s="3"/>
      <c r="E1095" s="3"/>
      <c r="F1095" s="7"/>
      <c r="G1095" s="7"/>
      <c r="H1095" s="20"/>
      <c r="I1095" s="11"/>
      <c r="J1095" s="31" t="str">
        <f>IF(I1095="","",VLOOKUP(I1095,parametres!$D$3:$E$38,2,FALSE))</f>
        <v/>
      </c>
      <c r="K1095" s="32" t="str">
        <f t="shared" si="51"/>
        <v xml:space="preserve"> </v>
      </c>
      <c r="L1095" s="24"/>
      <c r="N1095" s="57">
        <f t="shared" si="52"/>
        <v>0</v>
      </c>
      <c r="O1095" s="59">
        <f t="shared" si="53"/>
        <v>0</v>
      </c>
    </row>
    <row r="1096" spans="1:15">
      <c r="A1096" s="5">
        <v>1093</v>
      </c>
      <c r="B1096" s="18"/>
      <c r="C1096" s="2"/>
      <c r="D1096" s="3"/>
      <c r="E1096" s="3"/>
      <c r="F1096" s="7"/>
      <c r="G1096" s="7"/>
      <c r="H1096" s="20"/>
      <c r="I1096" s="11"/>
      <c r="J1096" s="31" t="str">
        <f>IF(I1096="","",VLOOKUP(I1096,parametres!$D$3:$E$38,2,FALSE))</f>
        <v/>
      </c>
      <c r="K1096" s="32" t="str">
        <f t="shared" si="51"/>
        <v xml:space="preserve"> </v>
      </c>
      <c r="L1096" s="24"/>
      <c r="N1096" s="57">
        <f t="shared" si="52"/>
        <v>0</v>
      </c>
      <c r="O1096" s="59">
        <f t="shared" si="53"/>
        <v>0</v>
      </c>
    </row>
    <row r="1097" spans="1:15">
      <c r="A1097" s="9">
        <v>1094</v>
      </c>
      <c r="B1097" s="18"/>
      <c r="C1097" s="2"/>
      <c r="D1097" s="3"/>
      <c r="E1097" s="3"/>
      <c r="F1097" s="7"/>
      <c r="G1097" s="7"/>
      <c r="H1097" s="20"/>
      <c r="I1097" s="11"/>
      <c r="J1097" s="31" t="str">
        <f>IF(I1097="","",VLOOKUP(I1097,parametres!$D$3:$E$38,2,FALSE))</f>
        <v/>
      </c>
      <c r="K1097" s="32" t="str">
        <f t="shared" si="51"/>
        <v xml:space="preserve"> </v>
      </c>
      <c r="L1097" s="24"/>
      <c r="N1097" s="57">
        <f t="shared" si="52"/>
        <v>0</v>
      </c>
      <c r="O1097" s="59">
        <f t="shared" si="53"/>
        <v>0</v>
      </c>
    </row>
    <row r="1098" spans="1:15">
      <c r="A1098" s="5">
        <v>1095</v>
      </c>
      <c r="B1098" s="18"/>
      <c r="C1098" s="2"/>
      <c r="D1098" s="3"/>
      <c r="E1098" s="3"/>
      <c r="F1098" s="7"/>
      <c r="G1098" s="7"/>
      <c r="H1098" s="20"/>
      <c r="I1098" s="11"/>
      <c r="J1098" s="31" t="str">
        <f>IF(I1098="","",VLOOKUP(I1098,parametres!$D$3:$E$38,2,FALSE))</f>
        <v/>
      </c>
      <c r="K1098" s="32" t="str">
        <f t="shared" si="51"/>
        <v xml:space="preserve"> </v>
      </c>
      <c r="L1098" s="24"/>
      <c r="N1098" s="57">
        <f t="shared" si="52"/>
        <v>0</v>
      </c>
      <c r="O1098" s="59">
        <f t="shared" si="53"/>
        <v>0</v>
      </c>
    </row>
    <row r="1099" spans="1:15">
      <c r="A1099" s="9">
        <v>1096</v>
      </c>
      <c r="B1099" s="18"/>
      <c r="C1099" s="2"/>
      <c r="D1099" s="3"/>
      <c r="E1099" s="3"/>
      <c r="F1099" s="7"/>
      <c r="G1099" s="7"/>
      <c r="H1099" s="20"/>
      <c r="I1099" s="11"/>
      <c r="J1099" s="31" t="str">
        <f>IF(I1099="","",VLOOKUP(I1099,parametres!$D$3:$E$38,2,FALSE))</f>
        <v/>
      </c>
      <c r="K1099" s="32" t="str">
        <f t="shared" si="51"/>
        <v xml:space="preserve"> </v>
      </c>
      <c r="L1099" s="24"/>
      <c r="N1099" s="57">
        <f t="shared" si="52"/>
        <v>0</v>
      </c>
      <c r="O1099" s="59">
        <f t="shared" si="53"/>
        <v>0</v>
      </c>
    </row>
    <row r="1100" spans="1:15">
      <c r="A1100" s="5">
        <v>1097</v>
      </c>
      <c r="B1100" s="18"/>
      <c r="C1100" s="2"/>
      <c r="D1100" s="3"/>
      <c r="E1100" s="3"/>
      <c r="F1100" s="7"/>
      <c r="G1100" s="7"/>
      <c r="H1100" s="20"/>
      <c r="I1100" s="11"/>
      <c r="J1100" s="31" t="str">
        <f>IF(I1100="","",VLOOKUP(I1100,parametres!$D$3:$E$38,2,FALSE))</f>
        <v/>
      </c>
      <c r="K1100" s="32" t="str">
        <f t="shared" si="51"/>
        <v xml:space="preserve"> </v>
      </c>
      <c r="L1100" s="24"/>
      <c r="N1100" s="57">
        <f t="shared" si="52"/>
        <v>0</v>
      </c>
      <c r="O1100" s="59">
        <f t="shared" si="53"/>
        <v>0</v>
      </c>
    </row>
    <row r="1101" spans="1:15">
      <c r="A1101" s="9">
        <v>1098</v>
      </c>
      <c r="B1101" s="18"/>
      <c r="C1101" s="2"/>
      <c r="D1101" s="3"/>
      <c r="E1101" s="3"/>
      <c r="F1101" s="7"/>
      <c r="G1101" s="7"/>
      <c r="H1101" s="20"/>
      <c r="I1101" s="11"/>
      <c r="J1101" s="31" t="str">
        <f>IF(I1101="","",VLOOKUP(I1101,parametres!$D$3:$E$38,2,FALSE))</f>
        <v/>
      </c>
      <c r="K1101" s="32" t="str">
        <f t="shared" si="51"/>
        <v xml:space="preserve"> </v>
      </c>
      <c r="L1101" s="24"/>
      <c r="N1101" s="57">
        <f t="shared" si="52"/>
        <v>0</v>
      </c>
      <c r="O1101" s="59">
        <f t="shared" si="53"/>
        <v>0</v>
      </c>
    </row>
    <row r="1102" spans="1:15">
      <c r="A1102" s="5">
        <v>1099</v>
      </c>
      <c r="B1102" s="18"/>
      <c r="C1102" s="2"/>
      <c r="D1102" s="3"/>
      <c r="E1102" s="3"/>
      <c r="F1102" s="7"/>
      <c r="G1102" s="7"/>
      <c r="H1102" s="20"/>
      <c r="I1102" s="11"/>
      <c r="J1102" s="31" t="str">
        <f>IF(I1102="","",VLOOKUP(I1102,parametres!$D$3:$E$38,2,FALSE))</f>
        <v/>
      </c>
      <c r="K1102" s="32" t="str">
        <f t="shared" si="51"/>
        <v xml:space="preserve"> </v>
      </c>
      <c r="L1102" s="24"/>
      <c r="N1102" s="57">
        <f t="shared" si="52"/>
        <v>0</v>
      </c>
      <c r="O1102" s="59">
        <f t="shared" si="53"/>
        <v>0</v>
      </c>
    </row>
    <row r="1103" spans="1:15">
      <c r="A1103" s="9">
        <v>1100</v>
      </c>
      <c r="B1103" s="18"/>
      <c r="C1103" s="2"/>
      <c r="D1103" s="3"/>
      <c r="E1103" s="3"/>
      <c r="F1103" s="7"/>
      <c r="G1103" s="7"/>
      <c r="H1103" s="20"/>
      <c r="I1103" s="11"/>
      <c r="J1103" s="31" t="str">
        <f>IF(I1103="","",VLOOKUP(I1103,parametres!$D$3:$E$38,2,FALSE))</f>
        <v/>
      </c>
      <c r="K1103" s="32" t="str">
        <f t="shared" si="51"/>
        <v xml:space="preserve"> </v>
      </c>
      <c r="L1103" s="24"/>
      <c r="N1103" s="57">
        <f t="shared" si="52"/>
        <v>0</v>
      </c>
      <c r="O1103" s="59">
        <f t="shared" si="53"/>
        <v>0</v>
      </c>
    </row>
    <row r="1104" spans="1:15">
      <c r="A1104" s="5">
        <v>1101</v>
      </c>
      <c r="B1104" s="18"/>
      <c r="C1104" s="2"/>
      <c r="D1104" s="3"/>
      <c r="E1104" s="3"/>
      <c r="F1104" s="7"/>
      <c r="G1104" s="7"/>
      <c r="H1104" s="20"/>
      <c r="I1104" s="11"/>
      <c r="J1104" s="31" t="str">
        <f>IF(I1104="","",VLOOKUP(I1104,parametres!$D$3:$E$38,2,FALSE))</f>
        <v/>
      </c>
      <c r="K1104" s="32" t="str">
        <f t="shared" si="51"/>
        <v xml:space="preserve"> </v>
      </c>
      <c r="L1104" s="24"/>
      <c r="N1104" s="57">
        <f t="shared" si="52"/>
        <v>0</v>
      </c>
      <c r="O1104" s="59">
        <f t="shared" si="53"/>
        <v>0</v>
      </c>
    </row>
    <row r="1105" spans="1:15">
      <c r="A1105" s="9">
        <v>1102</v>
      </c>
      <c r="B1105" s="18"/>
      <c r="C1105" s="2"/>
      <c r="D1105" s="3"/>
      <c r="E1105" s="3"/>
      <c r="F1105" s="7"/>
      <c r="G1105" s="7"/>
      <c r="H1105" s="20"/>
      <c r="I1105" s="11"/>
      <c r="J1105" s="31" t="str">
        <f>IF(I1105="","",VLOOKUP(I1105,parametres!$D$3:$E$38,2,FALSE))</f>
        <v/>
      </c>
      <c r="K1105" s="32" t="str">
        <f t="shared" si="51"/>
        <v xml:space="preserve"> </v>
      </c>
      <c r="L1105" s="24"/>
      <c r="N1105" s="57">
        <f t="shared" si="52"/>
        <v>0</v>
      </c>
      <c r="O1105" s="59">
        <f t="shared" si="53"/>
        <v>0</v>
      </c>
    </row>
    <row r="1106" spans="1:15">
      <c r="A1106" s="5">
        <v>1103</v>
      </c>
      <c r="B1106" s="18"/>
      <c r="C1106" s="2"/>
      <c r="D1106" s="3"/>
      <c r="E1106" s="3"/>
      <c r="F1106" s="7"/>
      <c r="G1106" s="7"/>
      <c r="H1106" s="20"/>
      <c r="I1106" s="11"/>
      <c r="J1106" s="31" t="str">
        <f>IF(I1106="","",VLOOKUP(I1106,parametres!$D$3:$E$38,2,FALSE))</f>
        <v/>
      </c>
      <c r="K1106" s="32" t="str">
        <f t="shared" si="51"/>
        <v xml:space="preserve"> </v>
      </c>
      <c r="L1106" s="24"/>
      <c r="N1106" s="57">
        <f t="shared" si="52"/>
        <v>0</v>
      </c>
      <c r="O1106" s="59">
        <f t="shared" si="53"/>
        <v>0</v>
      </c>
    </row>
    <row r="1107" spans="1:15">
      <c r="A1107" s="9">
        <v>1104</v>
      </c>
      <c r="B1107" s="18"/>
      <c r="C1107" s="2"/>
      <c r="D1107" s="3"/>
      <c r="E1107" s="3"/>
      <c r="F1107" s="7"/>
      <c r="G1107" s="7"/>
      <c r="H1107" s="20"/>
      <c r="I1107" s="11"/>
      <c r="J1107" s="31" t="str">
        <f>IF(I1107="","",VLOOKUP(I1107,parametres!$D$3:$E$38,2,FALSE))</f>
        <v/>
      </c>
      <c r="K1107" s="32" t="str">
        <f t="shared" si="51"/>
        <v xml:space="preserve"> </v>
      </c>
      <c r="L1107" s="24"/>
      <c r="N1107" s="57">
        <f t="shared" si="52"/>
        <v>0</v>
      </c>
      <c r="O1107" s="59">
        <f t="shared" si="53"/>
        <v>0</v>
      </c>
    </row>
    <row r="1108" spans="1:15">
      <c r="A1108" s="5">
        <v>1105</v>
      </c>
      <c r="B1108" s="18"/>
      <c r="C1108" s="2"/>
      <c r="D1108" s="3"/>
      <c r="E1108" s="3"/>
      <c r="F1108" s="7"/>
      <c r="G1108" s="7"/>
      <c r="H1108" s="20"/>
      <c r="I1108" s="11"/>
      <c r="J1108" s="31" t="str">
        <f>IF(I1108="","",VLOOKUP(I1108,parametres!$D$3:$E$38,2,FALSE))</f>
        <v/>
      </c>
      <c r="K1108" s="32" t="str">
        <f t="shared" si="51"/>
        <v xml:space="preserve"> </v>
      </c>
      <c r="L1108" s="24"/>
      <c r="N1108" s="57">
        <f t="shared" si="52"/>
        <v>0</v>
      </c>
      <c r="O1108" s="59">
        <f t="shared" si="53"/>
        <v>0</v>
      </c>
    </row>
    <row r="1109" spans="1:15">
      <c r="A1109" s="9">
        <v>1106</v>
      </c>
      <c r="B1109" s="18"/>
      <c r="C1109" s="2"/>
      <c r="D1109" s="3"/>
      <c r="E1109" s="3"/>
      <c r="F1109" s="7"/>
      <c r="G1109" s="7"/>
      <c r="H1109" s="20"/>
      <c r="I1109" s="11"/>
      <c r="J1109" s="31" t="str">
        <f>IF(I1109="","",VLOOKUP(I1109,parametres!$D$3:$E$38,2,FALSE))</f>
        <v/>
      </c>
      <c r="K1109" s="32" t="str">
        <f t="shared" si="51"/>
        <v xml:space="preserve"> </v>
      </c>
      <c r="L1109" s="24"/>
      <c r="N1109" s="57">
        <f t="shared" si="52"/>
        <v>0</v>
      </c>
      <c r="O1109" s="59">
        <f t="shared" si="53"/>
        <v>0</v>
      </c>
    </row>
    <row r="1110" spans="1:15">
      <c r="A1110" s="5">
        <v>1107</v>
      </c>
      <c r="B1110" s="18"/>
      <c r="C1110" s="2"/>
      <c r="D1110" s="3"/>
      <c r="E1110" s="3"/>
      <c r="F1110" s="7"/>
      <c r="G1110" s="7"/>
      <c r="H1110" s="20"/>
      <c r="I1110" s="11"/>
      <c r="J1110" s="31" t="str">
        <f>IF(I1110="","",VLOOKUP(I1110,parametres!$D$3:$E$38,2,FALSE))</f>
        <v/>
      </c>
      <c r="K1110" s="32" t="str">
        <f t="shared" si="51"/>
        <v xml:space="preserve"> </v>
      </c>
      <c r="L1110" s="24"/>
      <c r="N1110" s="57">
        <f t="shared" si="52"/>
        <v>0</v>
      </c>
      <c r="O1110" s="59">
        <f t="shared" si="53"/>
        <v>0</v>
      </c>
    </row>
    <row r="1111" spans="1:15">
      <c r="A1111" s="9">
        <v>1108</v>
      </c>
      <c r="B1111" s="18"/>
      <c r="C1111" s="2"/>
      <c r="D1111" s="3"/>
      <c r="E1111" s="3"/>
      <c r="F1111" s="7"/>
      <c r="G1111" s="7"/>
      <c r="H1111" s="20"/>
      <c r="I1111" s="11"/>
      <c r="J1111" s="31" t="str">
        <f>IF(I1111="","",VLOOKUP(I1111,parametres!$D$3:$E$38,2,FALSE))</f>
        <v/>
      </c>
      <c r="K1111" s="32" t="str">
        <f t="shared" si="51"/>
        <v xml:space="preserve"> </v>
      </c>
      <c r="L1111" s="24"/>
      <c r="N1111" s="57">
        <f t="shared" si="52"/>
        <v>0</v>
      </c>
      <c r="O1111" s="59">
        <f t="shared" si="53"/>
        <v>0</v>
      </c>
    </row>
    <row r="1112" spans="1:15">
      <c r="A1112" s="5">
        <v>1109</v>
      </c>
      <c r="B1112" s="18"/>
      <c r="C1112" s="2"/>
      <c r="D1112" s="3"/>
      <c r="E1112" s="3"/>
      <c r="F1112" s="7"/>
      <c r="G1112" s="7"/>
      <c r="H1112" s="20"/>
      <c r="I1112" s="11"/>
      <c r="J1112" s="31" t="str">
        <f>IF(I1112="","",VLOOKUP(I1112,parametres!$D$3:$E$38,2,FALSE))</f>
        <v/>
      </c>
      <c r="K1112" s="32" t="str">
        <f t="shared" si="51"/>
        <v xml:space="preserve"> </v>
      </c>
      <c r="L1112" s="24"/>
      <c r="N1112" s="57">
        <f t="shared" si="52"/>
        <v>0</v>
      </c>
      <c r="O1112" s="59">
        <f t="shared" si="53"/>
        <v>0</v>
      </c>
    </row>
    <row r="1113" spans="1:15">
      <c r="A1113" s="9">
        <v>1110</v>
      </c>
      <c r="B1113" s="18"/>
      <c r="C1113" s="2"/>
      <c r="D1113" s="3"/>
      <c r="E1113" s="3"/>
      <c r="F1113" s="7"/>
      <c r="G1113" s="7"/>
      <c r="H1113" s="20"/>
      <c r="I1113" s="11"/>
      <c r="J1113" s="31" t="str">
        <f>IF(I1113="","",VLOOKUP(I1113,parametres!$D$3:$E$38,2,FALSE))</f>
        <v/>
      </c>
      <c r="K1113" s="32" t="str">
        <f t="shared" si="51"/>
        <v xml:space="preserve"> </v>
      </c>
      <c r="L1113" s="24"/>
      <c r="N1113" s="57">
        <f t="shared" si="52"/>
        <v>0</v>
      </c>
      <c r="O1113" s="59">
        <f t="shared" si="53"/>
        <v>0</v>
      </c>
    </row>
    <row r="1114" spans="1:15">
      <c r="A1114" s="5">
        <v>1111</v>
      </c>
      <c r="B1114" s="18"/>
      <c r="C1114" s="2"/>
      <c r="D1114" s="3"/>
      <c r="E1114" s="3"/>
      <c r="F1114" s="7"/>
      <c r="G1114" s="7"/>
      <c r="H1114" s="20"/>
      <c r="I1114" s="11"/>
      <c r="J1114" s="31" t="str">
        <f>IF(I1114="","",VLOOKUP(I1114,parametres!$D$3:$E$38,2,FALSE))</f>
        <v/>
      </c>
      <c r="K1114" s="32" t="str">
        <f t="shared" si="51"/>
        <v xml:space="preserve"> </v>
      </c>
      <c r="L1114" s="24"/>
      <c r="N1114" s="57">
        <f t="shared" si="52"/>
        <v>0</v>
      </c>
      <c r="O1114" s="59">
        <f t="shared" si="53"/>
        <v>0</v>
      </c>
    </row>
    <row r="1115" spans="1:15">
      <c r="A1115" s="9">
        <v>1112</v>
      </c>
      <c r="B1115" s="18"/>
      <c r="C1115" s="2"/>
      <c r="D1115" s="3"/>
      <c r="E1115" s="3"/>
      <c r="F1115" s="7"/>
      <c r="G1115" s="7"/>
      <c r="H1115" s="20"/>
      <c r="I1115" s="11"/>
      <c r="J1115" s="31" t="str">
        <f>IF(I1115="","",VLOOKUP(I1115,parametres!$D$3:$E$38,2,FALSE))</f>
        <v/>
      </c>
      <c r="K1115" s="32" t="str">
        <f t="shared" si="51"/>
        <v xml:space="preserve"> </v>
      </c>
      <c r="L1115" s="24"/>
      <c r="N1115" s="57">
        <f t="shared" si="52"/>
        <v>0</v>
      </c>
      <c r="O1115" s="59">
        <f t="shared" si="53"/>
        <v>0</v>
      </c>
    </row>
    <row r="1116" spans="1:15">
      <c r="A1116" s="5">
        <v>1113</v>
      </c>
      <c r="B1116" s="18"/>
      <c r="C1116" s="2"/>
      <c r="D1116" s="3"/>
      <c r="E1116" s="3"/>
      <c r="F1116" s="7"/>
      <c r="G1116" s="7"/>
      <c r="H1116" s="20"/>
      <c r="I1116" s="11"/>
      <c r="J1116" s="31" t="str">
        <f>IF(I1116="","",VLOOKUP(I1116,parametres!$D$3:$E$38,2,FALSE))</f>
        <v/>
      </c>
      <c r="K1116" s="32" t="str">
        <f t="shared" si="51"/>
        <v xml:space="preserve"> </v>
      </c>
      <c r="L1116" s="24"/>
      <c r="N1116" s="57">
        <f t="shared" si="52"/>
        <v>0</v>
      </c>
      <c r="O1116" s="59">
        <f t="shared" si="53"/>
        <v>0</v>
      </c>
    </row>
    <row r="1117" spans="1:15">
      <c r="A1117" s="9">
        <v>1114</v>
      </c>
      <c r="B1117" s="18"/>
      <c r="C1117" s="2"/>
      <c r="D1117" s="3"/>
      <c r="E1117" s="3"/>
      <c r="F1117" s="7"/>
      <c r="G1117" s="7"/>
      <c r="H1117" s="20"/>
      <c r="I1117" s="11"/>
      <c r="J1117" s="31" t="str">
        <f>IF(I1117="","",VLOOKUP(I1117,parametres!$D$3:$E$38,2,FALSE))</f>
        <v/>
      </c>
      <c r="K1117" s="32" t="str">
        <f t="shared" si="51"/>
        <v xml:space="preserve"> </v>
      </c>
      <c r="L1117" s="24"/>
      <c r="N1117" s="57">
        <f t="shared" si="52"/>
        <v>0</v>
      </c>
      <c r="O1117" s="59">
        <f t="shared" si="53"/>
        <v>0</v>
      </c>
    </row>
    <row r="1118" spans="1:15">
      <c r="A1118" s="5">
        <v>1115</v>
      </c>
      <c r="B1118" s="18"/>
      <c r="C1118" s="2"/>
      <c r="D1118" s="3"/>
      <c r="E1118" s="3"/>
      <c r="F1118" s="7"/>
      <c r="G1118" s="7"/>
      <c r="H1118" s="20"/>
      <c r="I1118" s="11"/>
      <c r="J1118" s="31" t="str">
        <f>IF(I1118="","",VLOOKUP(I1118,parametres!$D$3:$E$38,2,FALSE))</f>
        <v/>
      </c>
      <c r="K1118" s="32" t="str">
        <f t="shared" si="51"/>
        <v xml:space="preserve"> </v>
      </c>
      <c r="L1118" s="24"/>
      <c r="N1118" s="57">
        <f t="shared" si="52"/>
        <v>0</v>
      </c>
      <c r="O1118" s="59">
        <f t="shared" si="53"/>
        <v>0</v>
      </c>
    </row>
    <row r="1119" spans="1:15">
      <c r="A1119" s="9">
        <v>1116</v>
      </c>
      <c r="B1119" s="18"/>
      <c r="C1119" s="2"/>
      <c r="D1119" s="3"/>
      <c r="E1119" s="3"/>
      <c r="F1119" s="7"/>
      <c r="G1119" s="7"/>
      <c r="H1119" s="20"/>
      <c r="I1119" s="11"/>
      <c r="J1119" s="31" t="str">
        <f>IF(I1119="","",VLOOKUP(I1119,parametres!$D$3:$E$38,2,FALSE))</f>
        <v/>
      </c>
      <c r="K1119" s="32" t="str">
        <f t="shared" si="51"/>
        <v xml:space="preserve"> </v>
      </c>
      <c r="L1119" s="24"/>
      <c r="N1119" s="57">
        <f t="shared" si="52"/>
        <v>0</v>
      </c>
      <c r="O1119" s="59">
        <f t="shared" si="53"/>
        <v>0</v>
      </c>
    </row>
    <row r="1120" spans="1:15">
      <c r="A1120" s="5">
        <v>1117</v>
      </c>
      <c r="B1120" s="18"/>
      <c r="C1120" s="2"/>
      <c r="D1120" s="3"/>
      <c r="E1120" s="3"/>
      <c r="F1120" s="7"/>
      <c r="G1120" s="7"/>
      <c r="H1120" s="20"/>
      <c r="I1120" s="11"/>
      <c r="J1120" s="31" t="str">
        <f>IF(I1120="","",VLOOKUP(I1120,parametres!$D$3:$E$38,2,FALSE))</f>
        <v/>
      </c>
      <c r="K1120" s="32" t="str">
        <f t="shared" si="51"/>
        <v xml:space="preserve"> </v>
      </c>
      <c r="L1120" s="24"/>
      <c r="N1120" s="57">
        <f t="shared" si="52"/>
        <v>0</v>
      </c>
      <c r="O1120" s="59">
        <f t="shared" si="53"/>
        <v>0</v>
      </c>
    </row>
    <row r="1121" spans="1:15">
      <c r="A1121" s="9">
        <v>1118</v>
      </c>
      <c r="B1121" s="18"/>
      <c r="C1121" s="2"/>
      <c r="D1121" s="3"/>
      <c r="E1121" s="3"/>
      <c r="F1121" s="7"/>
      <c r="G1121" s="7"/>
      <c r="H1121" s="20"/>
      <c r="I1121" s="11"/>
      <c r="J1121" s="31" t="str">
        <f>IF(I1121="","",VLOOKUP(I1121,parametres!$D$3:$E$38,2,FALSE))</f>
        <v/>
      </c>
      <c r="K1121" s="32" t="str">
        <f t="shared" si="51"/>
        <v xml:space="preserve"> </v>
      </c>
      <c r="L1121" s="24"/>
      <c r="N1121" s="57">
        <f t="shared" si="52"/>
        <v>0</v>
      </c>
      <c r="O1121" s="59">
        <f t="shared" si="53"/>
        <v>0</v>
      </c>
    </row>
    <row r="1122" spans="1:15">
      <c r="A1122" s="5">
        <v>1119</v>
      </c>
      <c r="B1122" s="18"/>
      <c r="C1122" s="2"/>
      <c r="D1122" s="3"/>
      <c r="E1122" s="3"/>
      <c r="F1122" s="7"/>
      <c r="G1122" s="7"/>
      <c r="H1122" s="20"/>
      <c r="I1122" s="11"/>
      <c r="J1122" s="31" t="str">
        <f>IF(I1122="","",VLOOKUP(I1122,parametres!$D$3:$E$38,2,FALSE))</f>
        <v/>
      </c>
      <c r="K1122" s="32" t="str">
        <f t="shared" si="51"/>
        <v xml:space="preserve"> </v>
      </c>
      <c r="L1122" s="24"/>
      <c r="N1122" s="57">
        <f t="shared" si="52"/>
        <v>0</v>
      </c>
      <c r="O1122" s="59">
        <f t="shared" si="53"/>
        <v>0</v>
      </c>
    </row>
    <row r="1123" spans="1:15">
      <c r="A1123" s="9">
        <v>1120</v>
      </c>
      <c r="B1123" s="18"/>
      <c r="C1123" s="2"/>
      <c r="D1123" s="3"/>
      <c r="E1123" s="3"/>
      <c r="F1123" s="7"/>
      <c r="G1123" s="7"/>
      <c r="H1123" s="20"/>
      <c r="I1123" s="11"/>
      <c r="J1123" s="31" t="str">
        <f>IF(I1123="","",VLOOKUP(I1123,parametres!$D$3:$E$38,2,FALSE))</f>
        <v/>
      </c>
      <c r="K1123" s="32" t="str">
        <f t="shared" si="51"/>
        <v xml:space="preserve"> </v>
      </c>
      <c r="L1123" s="24"/>
      <c r="N1123" s="57">
        <f t="shared" si="52"/>
        <v>0</v>
      </c>
      <c r="O1123" s="59">
        <f t="shared" si="53"/>
        <v>0</v>
      </c>
    </row>
    <row r="1124" spans="1:15">
      <c r="A1124" s="5">
        <v>1121</v>
      </c>
      <c r="B1124" s="18"/>
      <c r="C1124" s="2"/>
      <c r="D1124" s="3"/>
      <c r="E1124" s="3"/>
      <c r="F1124" s="7"/>
      <c r="G1124" s="7"/>
      <c r="H1124" s="20"/>
      <c r="I1124" s="11"/>
      <c r="J1124" s="31" t="str">
        <f>IF(I1124="","",VLOOKUP(I1124,parametres!$D$3:$E$38,2,FALSE))</f>
        <v/>
      </c>
      <c r="K1124" s="32" t="str">
        <f t="shared" si="51"/>
        <v xml:space="preserve"> </v>
      </c>
      <c r="L1124" s="24"/>
      <c r="N1124" s="57">
        <f t="shared" si="52"/>
        <v>0</v>
      </c>
      <c r="O1124" s="59">
        <f t="shared" si="53"/>
        <v>0</v>
      </c>
    </row>
    <row r="1125" spans="1:15">
      <c r="A1125" s="9">
        <v>1122</v>
      </c>
      <c r="B1125" s="18"/>
      <c r="C1125" s="2"/>
      <c r="D1125" s="3"/>
      <c r="E1125" s="3"/>
      <c r="F1125" s="7"/>
      <c r="G1125" s="7"/>
      <c r="H1125" s="20"/>
      <c r="I1125" s="11"/>
      <c r="J1125" s="31" t="str">
        <f>IF(I1125="","",VLOOKUP(I1125,parametres!$D$3:$E$38,2,FALSE))</f>
        <v/>
      </c>
      <c r="K1125" s="32" t="str">
        <f t="shared" si="51"/>
        <v xml:space="preserve"> </v>
      </c>
      <c r="L1125" s="24"/>
      <c r="N1125" s="57">
        <f t="shared" si="52"/>
        <v>0</v>
      </c>
      <c r="O1125" s="59">
        <f t="shared" si="53"/>
        <v>0</v>
      </c>
    </row>
    <row r="1126" spans="1:15">
      <c r="A1126" s="5">
        <v>1123</v>
      </c>
      <c r="B1126" s="18"/>
      <c r="C1126" s="2"/>
      <c r="D1126" s="3"/>
      <c r="E1126" s="3"/>
      <c r="F1126" s="7"/>
      <c r="G1126" s="7"/>
      <c r="H1126" s="20"/>
      <c r="I1126" s="11"/>
      <c r="J1126" s="31" t="str">
        <f>IF(I1126="","",VLOOKUP(I1126,parametres!$D$3:$E$38,2,FALSE))</f>
        <v/>
      </c>
      <c r="K1126" s="32" t="str">
        <f t="shared" si="51"/>
        <v xml:space="preserve"> </v>
      </c>
      <c r="L1126" s="24"/>
      <c r="N1126" s="57">
        <f t="shared" si="52"/>
        <v>0</v>
      </c>
      <c r="O1126" s="59">
        <f t="shared" si="53"/>
        <v>0</v>
      </c>
    </row>
    <row r="1127" spans="1:15">
      <c r="A1127" s="9">
        <v>1124</v>
      </c>
      <c r="B1127" s="18"/>
      <c r="C1127" s="2"/>
      <c r="D1127" s="3"/>
      <c r="E1127" s="3"/>
      <c r="F1127" s="7"/>
      <c r="G1127" s="7"/>
      <c r="H1127" s="20"/>
      <c r="I1127" s="11"/>
      <c r="J1127" s="31" t="str">
        <f>IF(I1127="","",VLOOKUP(I1127,parametres!$D$3:$E$38,2,FALSE))</f>
        <v/>
      </c>
      <c r="K1127" s="32" t="str">
        <f t="shared" si="51"/>
        <v xml:space="preserve"> </v>
      </c>
      <c r="L1127" s="24"/>
      <c r="N1127" s="57">
        <f t="shared" si="52"/>
        <v>0</v>
      </c>
      <c r="O1127" s="59">
        <f t="shared" si="53"/>
        <v>0</v>
      </c>
    </row>
    <row r="1128" spans="1:15">
      <c r="A1128" s="5">
        <v>1125</v>
      </c>
      <c r="B1128" s="18"/>
      <c r="C1128" s="2"/>
      <c r="D1128" s="3"/>
      <c r="E1128" s="3"/>
      <c r="F1128" s="7"/>
      <c r="G1128" s="7"/>
      <c r="H1128" s="20"/>
      <c r="I1128" s="11"/>
      <c r="J1128" s="31" t="str">
        <f>IF(I1128="","",VLOOKUP(I1128,parametres!$D$3:$E$38,2,FALSE))</f>
        <v/>
      </c>
      <c r="K1128" s="32" t="str">
        <f t="shared" si="51"/>
        <v xml:space="preserve"> </v>
      </c>
      <c r="L1128" s="24"/>
      <c r="N1128" s="57">
        <f t="shared" si="52"/>
        <v>0</v>
      </c>
      <c r="O1128" s="59">
        <f t="shared" si="53"/>
        <v>0</v>
      </c>
    </row>
    <row r="1129" spans="1:15">
      <c r="A1129" s="9">
        <v>1126</v>
      </c>
      <c r="B1129" s="18"/>
      <c r="C1129" s="2"/>
      <c r="D1129" s="3"/>
      <c r="E1129" s="3"/>
      <c r="F1129" s="7"/>
      <c r="G1129" s="7"/>
      <c r="H1129" s="20"/>
      <c r="I1129" s="11"/>
      <c r="J1129" s="31" t="str">
        <f>IF(I1129="","",VLOOKUP(I1129,parametres!$D$3:$E$38,2,FALSE))</f>
        <v/>
      </c>
      <c r="K1129" s="32" t="str">
        <f t="shared" si="51"/>
        <v xml:space="preserve"> </v>
      </c>
      <c r="L1129" s="24"/>
      <c r="N1129" s="57">
        <f t="shared" si="52"/>
        <v>0</v>
      </c>
      <c r="O1129" s="59">
        <f t="shared" si="53"/>
        <v>0</v>
      </c>
    </row>
    <row r="1130" spans="1:15">
      <c r="A1130" s="5">
        <v>1127</v>
      </c>
      <c r="B1130" s="18"/>
      <c r="C1130" s="2"/>
      <c r="D1130" s="3"/>
      <c r="E1130" s="3"/>
      <c r="F1130" s="7"/>
      <c r="G1130" s="7"/>
      <c r="H1130" s="20"/>
      <c r="I1130" s="11"/>
      <c r="J1130" s="31" t="str">
        <f>IF(I1130="","",VLOOKUP(I1130,parametres!$D$3:$E$38,2,FALSE))</f>
        <v/>
      </c>
      <c r="K1130" s="32" t="str">
        <f t="shared" si="51"/>
        <v xml:space="preserve"> </v>
      </c>
      <c r="L1130" s="24"/>
      <c r="N1130" s="57">
        <f t="shared" si="52"/>
        <v>0</v>
      </c>
      <c r="O1130" s="59">
        <f t="shared" si="53"/>
        <v>0</v>
      </c>
    </row>
    <row r="1131" spans="1:15">
      <c r="A1131" s="9">
        <v>1128</v>
      </c>
      <c r="B1131" s="18"/>
      <c r="C1131" s="2"/>
      <c r="D1131" s="3"/>
      <c r="E1131" s="3"/>
      <c r="F1131" s="7"/>
      <c r="G1131" s="7"/>
      <c r="H1131" s="20"/>
      <c r="I1131" s="11"/>
      <c r="J1131" s="31" t="str">
        <f>IF(I1131="","",VLOOKUP(I1131,parametres!$D$3:$E$38,2,FALSE))</f>
        <v/>
      </c>
      <c r="K1131" s="32" t="str">
        <f t="shared" si="51"/>
        <v xml:space="preserve"> </v>
      </c>
      <c r="L1131" s="24"/>
      <c r="N1131" s="57">
        <f t="shared" si="52"/>
        <v>0</v>
      </c>
      <c r="O1131" s="59">
        <f t="shared" si="53"/>
        <v>0</v>
      </c>
    </row>
    <row r="1132" spans="1:15">
      <c r="A1132" s="5">
        <v>1129</v>
      </c>
      <c r="B1132" s="18"/>
      <c r="C1132" s="2"/>
      <c r="D1132" s="3"/>
      <c r="E1132" s="3"/>
      <c r="F1132" s="7"/>
      <c r="G1132" s="7"/>
      <c r="H1132" s="20"/>
      <c r="I1132" s="11"/>
      <c r="J1132" s="31" t="str">
        <f>IF(I1132="","",VLOOKUP(I1132,parametres!$D$3:$E$38,2,FALSE))</f>
        <v/>
      </c>
      <c r="K1132" s="32" t="str">
        <f t="shared" si="51"/>
        <v xml:space="preserve"> </v>
      </c>
      <c r="L1132" s="24"/>
      <c r="N1132" s="57">
        <f t="shared" si="52"/>
        <v>0</v>
      </c>
      <c r="O1132" s="59">
        <f t="shared" si="53"/>
        <v>0</v>
      </c>
    </row>
    <row r="1133" spans="1:15">
      <c r="A1133" s="9">
        <v>1130</v>
      </c>
      <c r="B1133" s="18"/>
      <c r="C1133" s="2"/>
      <c r="D1133" s="3"/>
      <c r="E1133" s="3"/>
      <c r="F1133" s="7"/>
      <c r="G1133" s="7"/>
      <c r="H1133" s="20"/>
      <c r="I1133" s="11"/>
      <c r="J1133" s="31" t="str">
        <f>IF(I1133="","",VLOOKUP(I1133,parametres!$D$3:$E$38,2,FALSE))</f>
        <v/>
      </c>
      <c r="K1133" s="32" t="str">
        <f t="shared" si="51"/>
        <v xml:space="preserve"> </v>
      </c>
      <c r="L1133" s="24"/>
      <c r="N1133" s="57">
        <f t="shared" si="52"/>
        <v>0</v>
      </c>
      <c r="O1133" s="59">
        <f t="shared" si="53"/>
        <v>0</v>
      </c>
    </row>
    <row r="1134" spans="1:15">
      <c r="A1134" s="5">
        <v>1131</v>
      </c>
      <c r="B1134" s="18"/>
      <c r="C1134" s="2"/>
      <c r="D1134" s="3"/>
      <c r="E1134" s="3"/>
      <c r="F1134" s="7"/>
      <c r="G1134" s="7"/>
      <c r="H1134" s="20"/>
      <c r="I1134" s="11"/>
      <c r="J1134" s="31" t="str">
        <f>IF(I1134="","",VLOOKUP(I1134,parametres!$D$3:$E$38,2,FALSE))</f>
        <v/>
      </c>
      <c r="K1134" s="32" t="str">
        <f t="shared" si="51"/>
        <v xml:space="preserve"> </v>
      </c>
      <c r="L1134" s="24"/>
      <c r="N1134" s="57">
        <f t="shared" si="52"/>
        <v>0</v>
      </c>
      <c r="O1134" s="59">
        <f t="shared" si="53"/>
        <v>0</v>
      </c>
    </row>
    <row r="1135" spans="1:15">
      <c r="A1135" s="9">
        <v>1132</v>
      </c>
      <c r="B1135" s="18"/>
      <c r="C1135" s="2"/>
      <c r="D1135" s="3"/>
      <c r="E1135" s="3"/>
      <c r="F1135" s="7"/>
      <c r="G1135" s="7"/>
      <c r="H1135" s="20"/>
      <c r="I1135" s="11"/>
      <c r="J1135" s="31" t="str">
        <f>IF(I1135="","",VLOOKUP(I1135,parametres!$D$3:$E$38,2,FALSE))</f>
        <v/>
      </c>
      <c r="K1135" s="32" t="str">
        <f t="shared" si="51"/>
        <v xml:space="preserve"> </v>
      </c>
      <c r="L1135" s="24"/>
      <c r="N1135" s="57">
        <f t="shared" si="52"/>
        <v>0</v>
      </c>
      <c r="O1135" s="59">
        <f t="shared" si="53"/>
        <v>0</v>
      </c>
    </row>
    <row r="1136" spans="1:15">
      <c r="A1136" s="5">
        <v>1133</v>
      </c>
      <c r="B1136" s="18"/>
      <c r="C1136" s="2"/>
      <c r="D1136" s="3"/>
      <c r="E1136" s="3"/>
      <c r="F1136" s="7"/>
      <c r="G1136" s="7"/>
      <c r="H1136" s="20"/>
      <c r="I1136" s="11"/>
      <c r="J1136" s="31" t="str">
        <f>IF(I1136="","",VLOOKUP(I1136,parametres!$D$3:$E$38,2,FALSE))</f>
        <v/>
      </c>
      <c r="K1136" s="32" t="str">
        <f t="shared" si="51"/>
        <v xml:space="preserve"> </v>
      </c>
      <c r="L1136" s="24"/>
      <c r="N1136" s="57">
        <f t="shared" si="52"/>
        <v>0</v>
      </c>
      <c r="O1136" s="59">
        <f t="shared" si="53"/>
        <v>0</v>
      </c>
    </row>
    <row r="1137" spans="1:15">
      <c r="A1137" s="9">
        <v>1134</v>
      </c>
      <c r="B1137" s="18"/>
      <c r="C1137" s="2"/>
      <c r="D1137" s="3"/>
      <c r="E1137" s="3"/>
      <c r="F1137" s="7"/>
      <c r="G1137" s="7"/>
      <c r="H1137" s="20"/>
      <c r="I1137" s="11"/>
      <c r="J1137" s="31" t="str">
        <f>IF(I1137="","",VLOOKUP(I1137,parametres!$D$3:$E$38,2,FALSE))</f>
        <v/>
      </c>
      <c r="K1137" s="32" t="str">
        <f t="shared" si="51"/>
        <v xml:space="preserve"> </v>
      </c>
      <c r="L1137" s="24"/>
      <c r="N1137" s="57">
        <f t="shared" si="52"/>
        <v>0</v>
      </c>
      <c r="O1137" s="59">
        <f t="shared" si="53"/>
        <v>0</v>
      </c>
    </row>
    <row r="1138" spans="1:15">
      <c r="A1138" s="5">
        <v>1135</v>
      </c>
      <c r="B1138" s="18"/>
      <c r="C1138" s="2"/>
      <c r="D1138" s="3"/>
      <c r="E1138" s="3"/>
      <c r="F1138" s="7"/>
      <c r="G1138" s="7"/>
      <c r="H1138" s="20"/>
      <c r="I1138" s="11"/>
      <c r="J1138" s="31" t="str">
        <f>IF(I1138="","",VLOOKUP(I1138,parametres!$D$3:$E$38,2,FALSE))</f>
        <v/>
      </c>
      <c r="K1138" s="32" t="str">
        <f t="shared" si="51"/>
        <v xml:space="preserve"> </v>
      </c>
      <c r="L1138" s="24"/>
      <c r="N1138" s="57">
        <f t="shared" si="52"/>
        <v>0</v>
      </c>
      <c r="O1138" s="59">
        <f t="shared" si="53"/>
        <v>0</v>
      </c>
    </row>
    <row r="1139" spans="1:15">
      <c r="A1139" s="9">
        <v>1136</v>
      </c>
      <c r="B1139" s="18"/>
      <c r="C1139" s="2"/>
      <c r="D1139" s="3"/>
      <c r="E1139" s="3"/>
      <c r="F1139" s="7"/>
      <c r="G1139" s="7"/>
      <c r="H1139" s="20"/>
      <c r="I1139" s="11"/>
      <c r="J1139" s="31" t="str">
        <f>IF(I1139="","",VLOOKUP(I1139,parametres!$D$3:$E$38,2,FALSE))</f>
        <v/>
      </c>
      <c r="K1139" s="32" t="str">
        <f t="shared" si="51"/>
        <v xml:space="preserve"> </v>
      </c>
      <c r="L1139" s="24"/>
      <c r="N1139" s="57">
        <f t="shared" si="52"/>
        <v>0</v>
      </c>
      <c r="O1139" s="59">
        <f t="shared" si="53"/>
        <v>0</v>
      </c>
    </row>
    <row r="1140" spans="1:15">
      <c r="A1140" s="5">
        <v>1137</v>
      </c>
      <c r="B1140" s="18"/>
      <c r="C1140" s="2"/>
      <c r="D1140" s="3"/>
      <c r="E1140" s="3"/>
      <c r="F1140" s="7"/>
      <c r="G1140" s="7"/>
      <c r="H1140" s="20"/>
      <c r="I1140" s="11"/>
      <c r="J1140" s="31" t="str">
        <f>IF(I1140="","",VLOOKUP(I1140,parametres!$D$3:$E$38,2,FALSE))</f>
        <v/>
      </c>
      <c r="K1140" s="32" t="str">
        <f t="shared" si="51"/>
        <v xml:space="preserve"> </v>
      </c>
      <c r="L1140" s="24"/>
      <c r="N1140" s="57">
        <f t="shared" si="52"/>
        <v>0</v>
      </c>
      <c r="O1140" s="59">
        <f t="shared" si="53"/>
        <v>0</v>
      </c>
    </row>
    <row r="1141" spans="1:15">
      <c r="A1141" s="9">
        <v>1138</v>
      </c>
      <c r="B1141" s="18"/>
      <c r="C1141" s="2"/>
      <c r="D1141" s="3"/>
      <c r="E1141" s="3"/>
      <c r="F1141" s="7"/>
      <c r="G1141" s="7"/>
      <c r="H1141" s="20"/>
      <c r="I1141" s="11"/>
      <c r="J1141" s="31" t="str">
        <f>IF(I1141="","",VLOOKUP(I1141,parametres!$D$3:$E$38,2,FALSE))</f>
        <v/>
      </c>
      <c r="K1141" s="32" t="str">
        <f t="shared" si="51"/>
        <v xml:space="preserve"> </v>
      </c>
      <c r="L1141" s="24"/>
      <c r="N1141" s="57">
        <f t="shared" si="52"/>
        <v>0</v>
      </c>
      <c r="O1141" s="59">
        <f t="shared" si="53"/>
        <v>0</v>
      </c>
    </row>
    <row r="1142" spans="1:15">
      <c r="A1142" s="5">
        <v>1139</v>
      </c>
      <c r="B1142" s="18"/>
      <c r="C1142" s="2"/>
      <c r="D1142" s="3"/>
      <c r="E1142" s="3"/>
      <c r="F1142" s="7"/>
      <c r="G1142" s="7"/>
      <c r="H1142" s="20"/>
      <c r="I1142" s="11"/>
      <c r="J1142" s="31" t="str">
        <f>IF(I1142="","",VLOOKUP(I1142,parametres!$D$3:$E$38,2,FALSE))</f>
        <v/>
      </c>
      <c r="K1142" s="32" t="str">
        <f t="shared" si="51"/>
        <v xml:space="preserve"> </v>
      </c>
      <c r="L1142" s="24"/>
      <c r="N1142" s="57">
        <f t="shared" si="52"/>
        <v>0</v>
      </c>
      <c r="O1142" s="59">
        <f t="shared" si="53"/>
        <v>0</v>
      </c>
    </row>
    <row r="1143" spans="1:15">
      <c r="A1143" s="9">
        <v>1140</v>
      </c>
      <c r="B1143" s="18"/>
      <c r="C1143" s="2"/>
      <c r="D1143" s="3"/>
      <c r="E1143" s="3"/>
      <c r="F1143" s="7"/>
      <c r="G1143" s="7"/>
      <c r="H1143" s="20"/>
      <c r="I1143" s="11"/>
      <c r="J1143" s="31" t="str">
        <f>IF(I1143="","",VLOOKUP(I1143,parametres!$D$3:$E$38,2,FALSE))</f>
        <v/>
      </c>
      <c r="K1143" s="32" t="str">
        <f t="shared" si="51"/>
        <v xml:space="preserve"> </v>
      </c>
      <c r="L1143" s="24"/>
      <c r="N1143" s="57">
        <f t="shared" si="52"/>
        <v>0</v>
      </c>
      <c r="O1143" s="59">
        <f t="shared" si="53"/>
        <v>0</v>
      </c>
    </row>
    <row r="1144" spans="1:15">
      <c r="A1144" s="5">
        <v>1141</v>
      </c>
      <c r="B1144" s="18"/>
      <c r="C1144" s="2"/>
      <c r="D1144" s="3"/>
      <c r="E1144" s="3"/>
      <c r="F1144" s="7"/>
      <c r="G1144" s="7"/>
      <c r="H1144" s="20"/>
      <c r="I1144" s="11"/>
      <c r="J1144" s="31" t="str">
        <f>IF(I1144="","",VLOOKUP(I1144,parametres!$D$3:$E$38,2,FALSE))</f>
        <v/>
      </c>
      <c r="K1144" s="32" t="str">
        <f t="shared" si="51"/>
        <v xml:space="preserve"> </v>
      </c>
      <c r="L1144" s="24"/>
      <c r="N1144" s="57">
        <f t="shared" si="52"/>
        <v>0</v>
      </c>
      <c r="O1144" s="59">
        <f t="shared" si="53"/>
        <v>0</v>
      </c>
    </row>
    <row r="1145" spans="1:15">
      <c r="A1145" s="9">
        <v>1142</v>
      </c>
      <c r="B1145" s="18"/>
      <c r="C1145" s="2"/>
      <c r="D1145" s="3"/>
      <c r="E1145" s="3"/>
      <c r="F1145" s="7"/>
      <c r="G1145" s="7"/>
      <c r="H1145" s="20"/>
      <c r="I1145" s="11"/>
      <c r="J1145" s="31" t="str">
        <f>IF(I1145="","",VLOOKUP(I1145,parametres!$D$3:$E$38,2,FALSE))</f>
        <v/>
      </c>
      <c r="K1145" s="32" t="str">
        <f t="shared" si="51"/>
        <v xml:space="preserve"> </v>
      </c>
      <c r="L1145" s="24"/>
      <c r="N1145" s="57">
        <f t="shared" si="52"/>
        <v>0</v>
      </c>
      <c r="O1145" s="59">
        <f t="shared" si="53"/>
        <v>0</v>
      </c>
    </row>
    <row r="1146" spans="1:15">
      <c r="A1146" s="5">
        <v>1143</v>
      </c>
      <c r="B1146" s="18"/>
      <c r="C1146" s="2"/>
      <c r="D1146" s="3"/>
      <c r="E1146" s="3"/>
      <c r="F1146" s="7"/>
      <c r="G1146" s="7"/>
      <c r="H1146" s="20"/>
      <c r="I1146" s="11"/>
      <c r="J1146" s="31" t="str">
        <f>IF(I1146="","",VLOOKUP(I1146,parametres!$D$3:$E$38,2,FALSE))</f>
        <v/>
      </c>
      <c r="K1146" s="32" t="str">
        <f t="shared" si="51"/>
        <v xml:space="preserve"> </v>
      </c>
      <c r="L1146" s="24"/>
      <c r="N1146" s="57">
        <f t="shared" si="52"/>
        <v>0</v>
      </c>
      <c r="O1146" s="59">
        <f t="shared" si="53"/>
        <v>0</v>
      </c>
    </row>
    <row r="1147" spans="1:15">
      <c r="A1147" s="9">
        <v>1144</v>
      </c>
      <c r="B1147" s="18"/>
      <c r="C1147" s="2"/>
      <c r="D1147" s="3"/>
      <c r="E1147" s="3"/>
      <c r="F1147" s="7"/>
      <c r="G1147" s="7"/>
      <c r="H1147" s="20"/>
      <c r="I1147" s="11"/>
      <c r="J1147" s="31" t="str">
        <f>IF(I1147="","",VLOOKUP(I1147,parametres!$D$3:$E$38,2,FALSE))</f>
        <v/>
      </c>
      <c r="K1147" s="32" t="str">
        <f t="shared" si="51"/>
        <v xml:space="preserve"> </v>
      </c>
      <c r="L1147" s="24"/>
      <c r="N1147" s="57">
        <f t="shared" si="52"/>
        <v>0</v>
      </c>
      <c r="O1147" s="59">
        <f t="shared" si="53"/>
        <v>0</v>
      </c>
    </row>
    <row r="1148" spans="1:15">
      <c r="A1148" s="5">
        <v>1145</v>
      </c>
      <c r="B1148" s="18"/>
      <c r="C1148" s="2"/>
      <c r="D1148" s="3"/>
      <c r="E1148" s="3"/>
      <c r="F1148" s="7"/>
      <c r="G1148" s="7"/>
      <c r="H1148" s="20"/>
      <c r="I1148" s="11"/>
      <c r="J1148" s="31" t="str">
        <f>IF(I1148="","",VLOOKUP(I1148,parametres!$D$3:$E$38,2,FALSE))</f>
        <v/>
      </c>
      <c r="K1148" s="32" t="str">
        <f t="shared" si="51"/>
        <v xml:space="preserve"> </v>
      </c>
      <c r="L1148" s="24"/>
      <c r="N1148" s="57">
        <f t="shared" si="52"/>
        <v>0</v>
      </c>
      <c r="O1148" s="59">
        <f t="shared" si="53"/>
        <v>0</v>
      </c>
    </row>
    <row r="1149" spans="1:15">
      <c r="A1149" s="9">
        <v>1146</v>
      </c>
      <c r="B1149" s="18"/>
      <c r="C1149" s="2"/>
      <c r="D1149" s="3"/>
      <c r="E1149" s="3"/>
      <c r="F1149" s="7"/>
      <c r="G1149" s="7"/>
      <c r="H1149" s="20"/>
      <c r="I1149" s="11"/>
      <c r="J1149" s="31" t="str">
        <f>IF(I1149="","",VLOOKUP(I1149,parametres!$D$3:$E$38,2,FALSE))</f>
        <v/>
      </c>
      <c r="K1149" s="32" t="str">
        <f t="shared" si="51"/>
        <v xml:space="preserve"> </v>
      </c>
      <c r="L1149" s="24"/>
      <c r="N1149" s="57">
        <f t="shared" si="52"/>
        <v>0</v>
      </c>
      <c r="O1149" s="59">
        <f t="shared" si="53"/>
        <v>0</v>
      </c>
    </row>
    <row r="1150" spans="1:15">
      <c r="A1150" s="5">
        <v>1147</v>
      </c>
      <c r="B1150" s="18"/>
      <c r="C1150" s="2"/>
      <c r="D1150" s="3"/>
      <c r="E1150" s="3"/>
      <c r="F1150" s="7"/>
      <c r="G1150" s="7"/>
      <c r="H1150" s="20"/>
      <c r="I1150" s="11"/>
      <c r="J1150" s="31" t="str">
        <f>IF(I1150="","",VLOOKUP(I1150,parametres!$D$3:$E$38,2,FALSE))</f>
        <v/>
      </c>
      <c r="K1150" s="32" t="str">
        <f t="shared" si="51"/>
        <v xml:space="preserve"> </v>
      </c>
      <c r="L1150" s="24"/>
      <c r="N1150" s="57">
        <f t="shared" si="52"/>
        <v>0</v>
      </c>
      <c r="O1150" s="59">
        <f t="shared" si="53"/>
        <v>0</v>
      </c>
    </row>
    <row r="1151" spans="1:15">
      <c r="A1151" s="9">
        <v>1148</v>
      </c>
      <c r="B1151" s="18"/>
      <c r="C1151" s="2"/>
      <c r="D1151" s="3"/>
      <c r="E1151" s="3"/>
      <c r="F1151" s="7"/>
      <c r="G1151" s="7"/>
      <c r="H1151" s="20"/>
      <c r="I1151" s="11"/>
      <c r="J1151" s="31" t="str">
        <f>IF(I1151="","",VLOOKUP(I1151,parametres!$D$3:$E$38,2,FALSE))</f>
        <v/>
      </c>
      <c r="K1151" s="32" t="str">
        <f t="shared" si="51"/>
        <v xml:space="preserve"> </v>
      </c>
      <c r="L1151" s="24"/>
      <c r="N1151" s="57">
        <f t="shared" si="52"/>
        <v>0</v>
      </c>
      <c r="O1151" s="59">
        <f t="shared" si="53"/>
        <v>0</v>
      </c>
    </row>
    <row r="1152" spans="1:15">
      <c r="A1152" s="5">
        <v>1149</v>
      </c>
      <c r="B1152" s="18"/>
      <c r="C1152" s="2"/>
      <c r="D1152" s="3"/>
      <c r="E1152" s="3"/>
      <c r="F1152" s="7"/>
      <c r="G1152" s="7"/>
      <c r="H1152" s="20"/>
      <c r="I1152" s="11"/>
      <c r="J1152" s="31" t="str">
        <f>IF(I1152="","",VLOOKUP(I1152,parametres!$D$3:$E$38,2,FALSE))</f>
        <v/>
      </c>
      <c r="K1152" s="32" t="str">
        <f t="shared" si="51"/>
        <v xml:space="preserve"> </v>
      </c>
      <c r="L1152" s="24"/>
      <c r="N1152" s="57">
        <f t="shared" si="52"/>
        <v>0</v>
      </c>
      <c r="O1152" s="59">
        <f t="shared" si="53"/>
        <v>0</v>
      </c>
    </row>
    <row r="1153" spans="1:15">
      <c r="A1153" s="9">
        <v>1150</v>
      </c>
      <c r="B1153" s="18"/>
      <c r="C1153" s="2"/>
      <c r="D1153" s="3"/>
      <c r="E1153" s="3"/>
      <c r="F1153" s="7"/>
      <c r="G1153" s="7"/>
      <c r="H1153" s="20"/>
      <c r="I1153" s="11"/>
      <c r="J1153" s="31" t="str">
        <f>IF(I1153="","",VLOOKUP(I1153,parametres!$D$3:$E$38,2,FALSE))</f>
        <v/>
      </c>
      <c r="K1153" s="32" t="str">
        <f t="shared" si="51"/>
        <v xml:space="preserve"> </v>
      </c>
      <c r="L1153" s="24"/>
      <c r="N1153" s="57">
        <f t="shared" si="52"/>
        <v>0</v>
      </c>
      <c r="O1153" s="59">
        <f t="shared" si="53"/>
        <v>0</v>
      </c>
    </row>
    <row r="1154" spans="1:15">
      <c r="A1154" s="5">
        <v>1151</v>
      </c>
      <c r="B1154" s="18"/>
      <c r="C1154" s="2"/>
      <c r="D1154" s="3"/>
      <c r="E1154" s="3"/>
      <c r="F1154" s="7"/>
      <c r="G1154" s="7"/>
      <c r="H1154" s="20"/>
      <c r="I1154" s="11"/>
      <c r="J1154" s="31" t="str">
        <f>IF(I1154="","",VLOOKUP(I1154,parametres!$D$3:$E$38,2,FALSE))</f>
        <v/>
      </c>
      <c r="K1154" s="32" t="str">
        <f t="shared" si="51"/>
        <v xml:space="preserve"> </v>
      </c>
      <c r="L1154" s="24"/>
      <c r="N1154" s="57">
        <f t="shared" si="52"/>
        <v>0</v>
      </c>
      <c r="O1154" s="59">
        <f t="shared" si="53"/>
        <v>0</v>
      </c>
    </row>
    <row r="1155" spans="1:15">
      <c r="A1155" s="9">
        <v>1152</v>
      </c>
      <c r="B1155" s="18"/>
      <c r="C1155" s="2"/>
      <c r="D1155" s="3"/>
      <c r="E1155" s="3"/>
      <c r="F1155" s="7"/>
      <c r="G1155" s="7"/>
      <c r="H1155" s="20"/>
      <c r="I1155" s="11"/>
      <c r="J1155" s="31" t="str">
        <f>IF(I1155="","",VLOOKUP(I1155,parametres!$D$3:$E$38,2,FALSE))</f>
        <v/>
      </c>
      <c r="K1155" s="32" t="str">
        <f t="shared" si="51"/>
        <v xml:space="preserve"> </v>
      </c>
      <c r="L1155" s="24"/>
      <c r="N1155" s="57">
        <f t="shared" si="52"/>
        <v>0</v>
      </c>
      <c r="O1155" s="59">
        <f t="shared" si="53"/>
        <v>0</v>
      </c>
    </row>
    <row r="1156" spans="1:15">
      <c r="A1156" s="5">
        <v>1153</v>
      </c>
      <c r="B1156" s="18"/>
      <c r="C1156" s="2"/>
      <c r="D1156" s="3"/>
      <c r="E1156" s="3"/>
      <c r="F1156" s="7"/>
      <c r="G1156" s="7"/>
      <c r="H1156" s="20"/>
      <c r="I1156" s="11"/>
      <c r="J1156" s="31" t="str">
        <f>IF(I1156="","",VLOOKUP(I1156,parametres!$D$3:$E$38,2,FALSE))</f>
        <v/>
      </c>
      <c r="K1156" s="32" t="str">
        <f t="shared" si="51"/>
        <v xml:space="preserve"> </v>
      </c>
      <c r="L1156" s="24"/>
      <c r="N1156" s="57">
        <f t="shared" si="52"/>
        <v>0</v>
      </c>
      <c r="O1156" s="59">
        <f t="shared" si="53"/>
        <v>0</v>
      </c>
    </row>
    <row r="1157" spans="1:15">
      <c r="A1157" s="9">
        <v>1154</v>
      </c>
      <c r="B1157" s="18"/>
      <c r="C1157" s="2"/>
      <c r="D1157" s="3"/>
      <c r="E1157" s="3"/>
      <c r="F1157" s="7"/>
      <c r="G1157" s="7"/>
      <c r="H1157" s="20"/>
      <c r="I1157" s="11"/>
      <c r="J1157" s="31" t="str">
        <f>IF(I1157="","",VLOOKUP(I1157,parametres!$D$3:$E$38,2,FALSE))</f>
        <v/>
      </c>
      <c r="K1157" s="32" t="str">
        <f t="shared" ref="K1157:K1220" si="54">IF(ISBLANK(I1157)," ","pl.")</f>
        <v xml:space="preserve"> </v>
      </c>
      <c r="L1157" s="24"/>
      <c r="N1157" s="57">
        <f t="shared" ref="N1157:N1220" si="55">D1157-C1157</f>
        <v>0</v>
      </c>
      <c r="O1157" s="59">
        <f t="shared" ref="O1157:O1220" si="56">N1157*$O$3*F1157</f>
        <v>0</v>
      </c>
    </row>
    <row r="1158" spans="1:15">
      <c r="A1158" s="5">
        <v>1155</v>
      </c>
      <c r="B1158" s="18"/>
      <c r="C1158" s="2"/>
      <c r="D1158" s="3"/>
      <c r="E1158" s="3"/>
      <c r="F1158" s="7"/>
      <c r="G1158" s="7"/>
      <c r="H1158" s="20"/>
      <c r="I1158" s="11"/>
      <c r="J1158" s="31" t="str">
        <f>IF(I1158="","",VLOOKUP(I1158,parametres!$D$3:$E$38,2,FALSE))</f>
        <v/>
      </c>
      <c r="K1158" s="32" t="str">
        <f t="shared" si="54"/>
        <v xml:space="preserve"> </v>
      </c>
      <c r="L1158" s="24"/>
      <c r="N1158" s="57">
        <f t="shared" si="55"/>
        <v>0</v>
      </c>
      <c r="O1158" s="59">
        <f t="shared" si="56"/>
        <v>0</v>
      </c>
    </row>
    <row r="1159" spans="1:15">
      <c r="A1159" s="9">
        <v>1156</v>
      </c>
      <c r="B1159" s="18"/>
      <c r="C1159" s="2"/>
      <c r="D1159" s="3"/>
      <c r="E1159" s="3"/>
      <c r="F1159" s="7"/>
      <c r="G1159" s="7"/>
      <c r="H1159" s="20"/>
      <c r="I1159" s="11"/>
      <c r="J1159" s="31" t="str">
        <f>IF(I1159="","",VLOOKUP(I1159,parametres!$D$3:$E$38,2,FALSE))</f>
        <v/>
      </c>
      <c r="K1159" s="32" t="str">
        <f t="shared" si="54"/>
        <v xml:space="preserve"> </v>
      </c>
      <c r="L1159" s="24"/>
      <c r="N1159" s="57">
        <f t="shared" si="55"/>
        <v>0</v>
      </c>
      <c r="O1159" s="59">
        <f t="shared" si="56"/>
        <v>0</v>
      </c>
    </row>
    <row r="1160" spans="1:15">
      <c r="A1160" s="5">
        <v>1157</v>
      </c>
      <c r="B1160" s="18"/>
      <c r="C1160" s="2"/>
      <c r="D1160" s="3"/>
      <c r="E1160" s="3"/>
      <c r="F1160" s="7"/>
      <c r="G1160" s="7"/>
      <c r="H1160" s="20"/>
      <c r="I1160" s="11"/>
      <c r="J1160" s="31" t="str">
        <f>IF(I1160="","",VLOOKUP(I1160,parametres!$D$3:$E$38,2,FALSE))</f>
        <v/>
      </c>
      <c r="K1160" s="32" t="str">
        <f t="shared" si="54"/>
        <v xml:space="preserve"> </v>
      </c>
      <c r="L1160" s="24"/>
      <c r="N1160" s="57">
        <f t="shared" si="55"/>
        <v>0</v>
      </c>
      <c r="O1160" s="59">
        <f t="shared" si="56"/>
        <v>0</v>
      </c>
    </row>
    <row r="1161" spans="1:15">
      <c r="A1161" s="9">
        <v>1158</v>
      </c>
      <c r="B1161" s="18"/>
      <c r="C1161" s="2"/>
      <c r="D1161" s="3"/>
      <c r="E1161" s="3"/>
      <c r="F1161" s="7"/>
      <c r="G1161" s="7"/>
      <c r="H1161" s="20"/>
      <c r="I1161" s="11"/>
      <c r="J1161" s="31" t="str">
        <f>IF(I1161="","",VLOOKUP(I1161,parametres!$D$3:$E$38,2,FALSE))</f>
        <v/>
      </c>
      <c r="K1161" s="32" t="str">
        <f t="shared" si="54"/>
        <v xml:space="preserve"> </v>
      </c>
      <c r="L1161" s="24"/>
      <c r="N1161" s="57">
        <f t="shared" si="55"/>
        <v>0</v>
      </c>
      <c r="O1161" s="59">
        <f t="shared" si="56"/>
        <v>0</v>
      </c>
    </row>
    <row r="1162" spans="1:15">
      <c r="A1162" s="5">
        <v>1159</v>
      </c>
      <c r="B1162" s="18"/>
      <c r="C1162" s="2"/>
      <c r="D1162" s="3"/>
      <c r="E1162" s="3"/>
      <c r="F1162" s="7"/>
      <c r="G1162" s="7"/>
      <c r="H1162" s="20"/>
      <c r="I1162" s="11"/>
      <c r="J1162" s="31" t="str">
        <f>IF(I1162="","",VLOOKUP(I1162,parametres!$D$3:$E$38,2,FALSE))</f>
        <v/>
      </c>
      <c r="K1162" s="32" t="str">
        <f t="shared" si="54"/>
        <v xml:space="preserve"> </v>
      </c>
      <c r="L1162" s="24"/>
      <c r="N1162" s="57">
        <f t="shared" si="55"/>
        <v>0</v>
      </c>
      <c r="O1162" s="59">
        <f t="shared" si="56"/>
        <v>0</v>
      </c>
    </row>
    <row r="1163" spans="1:15">
      <c r="A1163" s="9">
        <v>1160</v>
      </c>
      <c r="B1163" s="18"/>
      <c r="C1163" s="2"/>
      <c r="D1163" s="3"/>
      <c r="E1163" s="3"/>
      <c r="F1163" s="7"/>
      <c r="G1163" s="7"/>
      <c r="H1163" s="20"/>
      <c r="I1163" s="11"/>
      <c r="J1163" s="31" t="str">
        <f>IF(I1163="","",VLOOKUP(I1163,parametres!$D$3:$E$38,2,FALSE))</f>
        <v/>
      </c>
      <c r="K1163" s="32" t="str">
        <f t="shared" si="54"/>
        <v xml:space="preserve"> </v>
      </c>
      <c r="L1163" s="24"/>
      <c r="N1163" s="57">
        <f t="shared" si="55"/>
        <v>0</v>
      </c>
      <c r="O1163" s="59">
        <f t="shared" si="56"/>
        <v>0</v>
      </c>
    </row>
    <row r="1164" spans="1:15">
      <c r="A1164" s="5">
        <v>1161</v>
      </c>
      <c r="B1164" s="18"/>
      <c r="C1164" s="2"/>
      <c r="D1164" s="3"/>
      <c r="E1164" s="3"/>
      <c r="F1164" s="7"/>
      <c r="G1164" s="7"/>
      <c r="H1164" s="20"/>
      <c r="I1164" s="11"/>
      <c r="J1164" s="31" t="str">
        <f>IF(I1164="","",VLOOKUP(I1164,parametres!$D$3:$E$38,2,FALSE))</f>
        <v/>
      </c>
      <c r="K1164" s="32" t="str">
        <f t="shared" si="54"/>
        <v xml:space="preserve"> </v>
      </c>
      <c r="L1164" s="24"/>
      <c r="N1164" s="57">
        <f t="shared" si="55"/>
        <v>0</v>
      </c>
      <c r="O1164" s="59">
        <f t="shared" si="56"/>
        <v>0</v>
      </c>
    </row>
    <row r="1165" spans="1:15">
      <c r="A1165" s="9">
        <v>1162</v>
      </c>
      <c r="B1165" s="18"/>
      <c r="C1165" s="2"/>
      <c r="D1165" s="3"/>
      <c r="E1165" s="3"/>
      <c r="F1165" s="7"/>
      <c r="G1165" s="7"/>
      <c r="H1165" s="20"/>
      <c r="I1165" s="11"/>
      <c r="J1165" s="31" t="str">
        <f>IF(I1165="","",VLOOKUP(I1165,parametres!$D$3:$E$38,2,FALSE))</f>
        <v/>
      </c>
      <c r="K1165" s="32" t="str">
        <f t="shared" si="54"/>
        <v xml:space="preserve"> </v>
      </c>
      <c r="L1165" s="24"/>
      <c r="N1165" s="57">
        <f t="shared" si="55"/>
        <v>0</v>
      </c>
      <c r="O1165" s="59">
        <f t="shared" si="56"/>
        <v>0</v>
      </c>
    </row>
    <row r="1166" spans="1:15">
      <c r="A1166" s="5">
        <v>1163</v>
      </c>
      <c r="B1166" s="18"/>
      <c r="C1166" s="2"/>
      <c r="D1166" s="3"/>
      <c r="E1166" s="3"/>
      <c r="F1166" s="7"/>
      <c r="G1166" s="7"/>
      <c r="H1166" s="20"/>
      <c r="I1166" s="11"/>
      <c r="J1166" s="31" t="str">
        <f>IF(I1166="","",VLOOKUP(I1166,parametres!$D$3:$E$38,2,FALSE))</f>
        <v/>
      </c>
      <c r="K1166" s="32" t="str">
        <f t="shared" si="54"/>
        <v xml:space="preserve"> </v>
      </c>
      <c r="L1166" s="24"/>
      <c r="N1166" s="57">
        <f t="shared" si="55"/>
        <v>0</v>
      </c>
      <c r="O1166" s="59">
        <f t="shared" si="56"/>
        <v>0</v>
      </c>
    </row>
    <row r="1167" spans="1:15">
      <c r="A1167" s="9">
        <v>1164</v>
      </c>
      <c r="B1167" s="18"/>
      <c r="C1167" s="2"/>
      <c r="D1167" s="3"/>
      <c r="E1167" s="3"/>
      <c r="F1167" s="7"/>
      <c r="G1167" s="7"/>
      <c r="H1167" s="20"/>
      <c r="I1167" s="11"/>
      <c r="J1167" s="31" t="str">
        <f>IF(I1167="","",VLOOKUP(I1167,parametres!$D$3:$E$38,2,FALSE))</f>
        <v/>
      </c>
      <c r="K1167" s="32" t="str">
        <f t="shared" si="54"/>
        <v xml:space="preserve"> </v>
      </c>
      <c r="L1167" s="24"/>
      <c r="N1167" s="57">
        <f t="shared" si="55"/>
        <v>0</v>
      </c>
      <c r="O1167" s="59">
        <f t="shared" si="56"/>
        <v>0</v>
      </c>
    </row>
    <row r="1168" spans="1:15">
      <c r="A1168" s="5">
        <v>1165</v>
      </c>
      <c r="B1168" s="18"/>
      <c r="C1168" s="2"/>
      <c r="D1168" s="3"/>
      <c r="E1168" s="3"/>
      <c r="F1168" s="7"/>
      <c r="G1168" s="7"/>
      <c r="H1168" s="20"/>
      <c r="I1168" s="11"/>
      <c r="J1168" s="31" t="str">
        <f>IF(I1168="","",VLOOKUP(I1168,parametres!$D$3:$E$38,2,FALSE))</f>
        <v/>
      </c>
      <c r="K1168" s="32" t="str">
        <f t="shared" si="54"/>
        <v xml:space="preserve"> </v>
      </c>
      <c r="L1168" s="24"/>
      <c r="N1168" s="57">
        <f t="shared" si="55"/>
        <v>0</v>
      </c>
      <c r="O1168" s="59">
        <f t="shared" si="56"/>
        <v>0</v>
      </c>
    </row>
    <row r="1169" spans="1:15">
      <c r="A1169" s="9">
        <v>1166</v>
      </c>
      <c r="B1169" s="18"/>
      <c r="C1169" s="2"/>
      <c r="D1169" s="3"/>
      <c r="E1169" s="3"/>
      <c r="F1169" s="7"/>
      <c r="G1169" s="7"/>
      <c r="H1169" s="20"/>
      <c r="I1169" s="11"/>
      <c r="J1169" s="31" t="str">
        <f>IF(I1169="","",VLOOKUP(I1169,parametres!$D$3:$E$38,2,FALSE))</f>
        <v/>
      </c>
      <c r="K1169" s="32" t="str">
        <f t="shared" si="54"/>
        <v xml:space="preserve"> </v>
      </c>
      <c r="L1169" s="24"/>
      <c r="N1169" s="57">
        <f t="shared" si="55"/>
        <v>0</v>
      </c>
      <c r="O1169" s="59">
        <f t="shared" si="56"/>
        <v>0</v>
      </c>
    </row>
    <row r="1170" spans="1:15">
      <c r="A1170" s="5">
        <v>1167</v>
      </c>
      <c r="B1170" s="18"/>
      <c r="C1170" s="2"/>
      <c r="D1170" s="3"/>
      <c r="E1170" s="3"/>
      <c r="F1170" s="7"/>
      <c r="G1170" s="7"/>
      <c r="H1170" s="20"/>
      <c r="I1170" s="11"/>
      <c r="J1170" s="31" t="str">
        <f>IF(I1170="","",VLOOKUP(I1170,parametres!$D$3:$E$38,2,FALSE))</f>
        <v/>
      </c>
      <c r="K1170" s="32" t="str">
        <f t="shared" si="54"/>
        <v xml:space="preserve"> </v>
      </c>
      <c r="L1170" s="24"/>
      <c r="N1170" s="57">
        <f t="shared" si="55"/>
        <v>0</v>
      </c>
      <c r="O1170" s="59">
        <f t="shared" si="56"/>
        <v>0</v>
      </c>
    </row>
    <row r="1171" spans="1:15">
      <c r="A1171" s="9">
        <v>1168</v>
      </c>
      <c r="B1171" s="18"/>
      <c r="C1171" s="2"/>
      <c r="D1171" s="3"/>
      <c r="E1171" s="3"/>
      <c r="F1171" s="7"/>
      <c r="G1171" s="7"/>
      <c r="H1171" s="20"/>
      <c r="I1171" s="11"/>
      <c r="J1171" s="31" t="str">
        <f>IF(I1171="","",VLOOKUP(I1171,parametres!$D$3:$E$38,2,FALSE))</f>
        <v/>
      </c>
      <c r="K1171" s="32" t="str">
        <f t="shared" si="54"/>
        <v xml:space="preserve"> </v>
      </c>
      <c r="L1171" s="24"/>
      <c r="N1171" s="57">
        <f t="shared" si="55"/>
        <v>0</v>
      </c>
      <c r="O1171" s="59">
        <f t="shared" si="56"/>
        <v>0</v>
      </c>
    </row>
    <row r="1172" spans="1:15">
      <c r="A1172" s="5">
        <v>1169</v>
      </c>
      <c r="B1172" s="18"/>
      <c r="C1172" s="2"/>
      <c r="D1172" s="3"/>
      <c r="E1172" s="3"/>
      <c r="F1172" s="7"/>
      <c r="G1172" s="7"/>
      <c r="H1172" s="20"/>
      <c r="I1172" s="11"/>
      <c r="J1172" s="31" t="str">
        <f>IF(I1172="","",VLOOKUP(I1172,parametres!$D$3:$E$38,2,FALSE))</f>
        <v/>
      </c>
      <c r="K1172" s="32" t="str">
        <f t="shared" si="54"/>
        <v xml:space="preserve"> </v>
      </c>
      <c r="L1172" s="24"/>
      <c r="N1172" s="57">
        <f t="shared" si="55"/>
        <v>0</v>
      </c>
      <c r="O1172" s="59">
        <f t="shared" si="56"/>
        <v>0</v>
      </c>
    </row>
    <row r="1173" spans="1:15">
      <c r="A1173" s="9">
        <v>1170</v>
      </c>
      <c r="B1173" s="18"/>
      <c r="C1173" s="2"/>
      <c r="D1173" s="3"/>
      <c r="E1173" s="3"/>
      <c r="F1173" s="7"/>
      <c r="G1173" s="7"/>
      <c r="H1173" s="20"/>
      <c r="I1173" s="11"/>
      <c r="J1173" s="31" t="str">
        <f>IF(I1173="","",VLOOKUP(I1173,parametres!$D$3:$E$38,2,FALSE))</f>
        <v/>
      </c>
      <c r="K1173" s="32" t="str">
        <f t="shared" si="54"/>
        <v xml:space="preserve"> </v>
      </c>
      <c r="L1173" s="24"/>
      <c r="N1173" s="57">
        <f t="shared" si="55"/>
        <v>0</v>
      </c>
      <c r="O1173" s="59">
        <f t="shared" si="56"/>
        <v>0</v>
      </c>
    </row>
    <row r="1174" spans="1:15">
      <c r="A1174" s="5">
        <v>1171</v>
      </c>
      <c r="B1174" s="18"/>
      <c r="C1174" s="2"/>
      <c r="D1174" s="3"/>
      <c r="E1174" s="3"/>
      <c r="F1174" s="7"/>
      <c r="G1174" s="7"/>
      <c r="H1174" s="20"/>
      <c r="I1174" s="11"/>
      <c r="J1174" s="31" t="str">
        <f>IF(I1174="","",VLOOKUP(I1174,parametres!$D$3:$E$38,2,FALSE))</f>
        <v/>
      </c>
      <c r="K1174" s="32" t="str">
        <f t="shared" si="54"/>
        <v xml:space="preserve"> </v>
      </c>
      <c r="L1174" s="24"/>
      <c r="N1174" s="57">
        <f t="shared" si="55"/>
        <v>0</v>
      </c>
      <c r="O1174" s="59">
        <f t="shared" si="56"/>
        <v>0</v>
      </c>
    </row>
    <row r="1175" spans="1:15">
      <c r="A1175" s="9">
        <v>1172</v>
      </c>
      <c r="B1175" s="18"/>
      <c r="C1175" s="2"/>
      <c r="D1175" s="3"/>
      <c r="E1175" s="3"/>
      <c r="F1175" s="7"/>
      <c r="G1175" s="7"/>
      <c r="H1175" s="20"/>
      <c r="I1175" s="11"/>
      <c r="J1175" s="31" t="str">
        <f>IF(I1175="","",VLOOKUP(I1175,parametres!$D$3:$E$38,2,FALSE))</f>
        <v/>
      </c>
      <c r="K1175" s="32" t="str">
        <f t="shared" si="54"/>
        <v xml:space="preserve"> </v>
      </c>
      <c r="L1175" s="24"/>
      <c r="N1175" s="57">
        <f t="shared" si="55"/>
        <v>0</v>
      </c>
      <c r="O1175" s="59">
        <f t="shared" si="56"/>
        <v>0</v>
      </c>
    </row>
    <row r="1176" spans="1:15">
      <c r="A1176" s="5">
        <v>1173</v>
      </c>
      <c r="B1176" s="18"/>
      <c r="C1176" s="2"/>
      <c r="D1176" s="3"/>
      <c r="E1176" s="3"/>
      <c r="F1176" s="7"/>
      <c r="G1176" s="7"/>
      <c r="H1176" s="20"/>
      <c r="I1176" s="11"/>
      <c r="J1176" s="31" t="str">
        <f>IF(I1176="","",VLOOKUP(I1176,parametres!$D$3:$E$38,2,FALSE))</f>
        <v/>
      </c>
      <c r="K1176" s="32" t="str">
        <f t="shared" si="54"/>
        <v xml:space="preserve"> </v>
      </c>
      <c r="L1176" s="24"/>
      <c r="N1176" s="57">
        <f t="shared" si="55"/>
        <v>0</v>
      </c>
      <c r="O1176" s="59">
        <f t="shared" si="56"/>
        <v>0</v>
      </c>
    </row>
    <row r="1177" spans="1:15">
      <c r="A1177" s="9">
        <v>1174</v>
      </c>
      <c r="B1177" s="18"/>
      <c r="C1177" s="2"/>
      <c r="D1177" s="3"/>
      <c r="E1177" s="3"/>
      <c r="F1177" s="7"/>
      <c r="G1177" s="7"/>
      <c r="H1177" s="20"/>
      <c r="I1177" s="11"/>
      <c r="J1177" s="31" t="str">
        <f>IF(I1177="","",VLOOKUP(I1177,parametres!$D$3:$E$38,2,FALSE))</f>
        <v/>
      </c>
      <c r="K1177" s="32" t="str">
        <f t="shared" si="54"/>
        <v xml:space="preserve"> </v>
      </c>
      <c r="L1177" s="24"/>
      <c r="N1177" s="57">
        <f t="shared" si="55"/>
        <v>0</v>
      </c>
      <c r="O1177" s="59">
        <f t="shared" si="56"/>
        <v>0</v>
      </c>
    </row>
    <row r="1178" spans="1:15">
      <c r="A1178" s="5">
        <v>1175</v>
      </c>
      <c r="B1178" s="18"/>
      <c r="C1178" s="2"/>
      <c r="D1178" s="3"/>
      <c r="E1178" s="3"/>
      <c r="F1178" s="7"/>
      <c r="G1178" s="7"/>
      <c r="H1178" s="20"/>
      <c r="I1178" s="11"/>
      <c r="J1178" s="31" t="str">
        <f>IF(I1178="","",VLOOKUP(I1178,parametres!$D$3:$E$38,2,FALSE))</f>
        <v/>
      </c>
      <c r="K1178" s="32" t="str">
        <f t="shared" si="54"/>
        <v xml:space="preserve"> </v>
      </c>
      <c r="L1178" s="24"/>
      <c r="N1178" s="57">
        <f t="shared" si="55"/>
        <v>0</v>
      </c>
      <c r="O1178" s="59">
        <f t="shared" si="56"/>
        <v>0</v>
      </c>
    </row>
    <row r="1179" spans="1:15">
      <c r="A1179" s="9">
        <v>1176</v>
      </c>
      <c r="B1179" s="18"/>
      <c r="C1179" s="2"/>
      <c r="D1179" s="3"/>
      <c r="E1179" s="3"/>
      <c r="F1179" s="7"/>
      <c r="G1179" s="7"/>
      <c r="H1179" s="20"/>
      <c r="I1179" s="11"/>
      <c r="J1179" s="31" t="str">
        <f>IF(I1179="","",VLOOKUP(I1179,parametres!$D$3:$E$38,2,FALSE))</f>
        <v/>
      </c>
      <c r="K1179" s="32" t="str">
        <f t="shared" si="54"/>
        <v xml:space="preserve"> </v>
      </c>
      <c r="L1179" s="24"/>
      <c r="N1179" s="57">
        <f t="shared" si="55"/>
        <v>0</v>
      </c>
      <c r="O1179" s="59">
        <f t="shared" si="56"/>
        <v>0</v>
      </c>
    </row>
    <row r="1180" spans="1:15">
      <c r="A1180" s="5">
        <v>1177</v>
      </c>
      <c r="B1180" s="18"/>
      <c r="C1180" s="2"/>
      <c r="D1180" s="3"/>
      <c r="E1180" s="3"/>
      <c r="F1180" s="7"/>
      <c r="G1180" s="7"/>
      <c r="H1180" s="20"/>
      <c r="I1180" s="11"/>
      <c r="J1180" s="31" t="str">
        <f>IF(I1180="","",VLOOKUP(I1180,parametres!$D$3:$E$38,2,FALSE))</f>
        <v/>
      </c>
      <c r="K1180" s="32" t="str">
        <f t="shared" si="54"/>
        <v xml:space="preserve"> </v>
      </c>
      <c r="L1180" s="24"/>
      <c r="N1180" s="57">
        <f t="shared" si="55"/>
        <v>0</v>
      </c>
      <c r="O1180" s="59">
        <f t="shared" si="56"/>
        <v>0</v>
      </c>
    </row>
    <row r="1181" spans="1:15">
      <c r="A1181" s="9">
        <v>1178</v>
      </c>
      <c r="B1181" s="18"/>
      <c r="C1181" s="2"/>
      <c r="D1181" s="3"/>
      <c r="E1181" s="3"/>
      <c r="F1181" s="7"/>
      <c r="G1181" s="7"/>
      <c r="H1181" s="20"/>
      <c r="I1181" s="11"/>
      <c r="J1181" s="31" t="str">
        <f>IF(I1181="","",VLOOKUP(I1181,parametres!$D$3:$E$38,2,FALSE))</f>
        <v/>
      </c>
      <c r="K1181" s="32" t="str">
        <f t="shared" si="54"/>
        <v xml:space="preserve"> </v>
      </c>
      <c r="L1181" s="24"/>
      <c r="N1181" s="57">
        <f t="shared" si="55"/>
        <v>0</v>
      </c>
      <c r="O1181" s="59">
        <f t="shared" si="56"/>
        <v>0</v>
      </c>
    </row>
    <row r="1182" spans="1:15">
      <c r="A1182" s="5">
        <v>1179</v>
      </c>
      <c r="B1182" s="18"/>
      <c r="C1182" s="2"/>
      <c r="D1182" s="3"/>
      <c r="E1182" s="3"/>
      <c r="F1182" s="7"/>
      <c r="G1182" s="7"/>
      <c r="H1182" s="20"/>
      <c r="I1182" s="11"/>
      <c r="J1182" s="31" t="str">
        <f>IF(I1182="","",VLOOKUP(I1182,parametres!$D$3:$E$38,2,FALSE))</f>
        <v/>
      </c>
      <c r="K1182" s="32" t="str">
        <f t="shared" si="54"/>
        <v xml:space="preserve"> </v>
      </c>
      <c r="L1182" s="24"/>
      <c r="N1182" s="57">
        <f t="shared" si="55"/>
        <v>0</v>
      </c>
      <c r="O1182" s="59">
        <f t="shared" si="56"/>
        <v>0</v>
      </c>
    </row>
    <row r="1183" spans="1:15">
      <c r="A1183" s="9">
        <v>1180</v>
      </c>
      <c r="B1183" s="18"/>
      <c r="C1183" s="2"/>
      <c r="D1183" s="3"/>
      <c r="E1183" s="3"/>
      <c r="F1183" s="7"/>
      <c r="G1183" s="7"/>
      <c r="H1183" s="20"/>
      <c r="I1183" s="11"/>
      <c r="J1183" s="31" t="str">
        <f>IF(I1183="","",VLOOKUP(I1183,parametres!$D$3:$E$38,2,FALSE))</f>
        <v/>
      </c>
      <c r="K1183" s="32" t="str">
        <f t="shared" si="54"/>
        <v xml:space="preserve"> </v>
      </c>
      <c r="L1183" s="24"/>
      <c r="N1183" s="57">
        <f t="shared" si="55"/>
        <v>0</v>
      </c>
      <c r="O1183" s="59">
        <f t="shared" si="56"/>
        <v>0</v>
      </c>
    </row>
    <row r="1184" spans="1:15">
      <c r="A1184" s="5">
        <v>1181</v>
      </c>
      <c r="B1184" s="18"/>
      <c r="C1184" s="2"/>
      <c r="D1184" s="3"/>
      <c r="E1184" s="3"/>
      <c r="F1184" s="7"/>
      <c r="G1184" s="7"/>
      <c r="H1184" s="20"/>
      <c r="I1184" s="11"/>
      <c r="J1184" s="31" t="str">
        <f>IF(I1184="","",VLOOKUP(I1184,parametres!$D$3:$E$38,2,FALSE))</f>
        <v/>
      </c>
      <c r="K1184" s="32" t="str">
        <f t="shared" si="54"/>
        <v xml:space="preserve"> </v>
      </c>
      <c r="L1184" s="24"/>
      <c r="N1184" s="57">
        <f t="shared" si="55"/>
        <v>0</v>
      </c>
      <c r="O1184" s="59">
        <f t="shared" si="56"/>
        <v>0</v>
      </c>
    </row>
    <row r="1185" spans="1:15">
      <c r="A1185" s="9">
        <v>1182</v>
      </c>
      <c r="B1185" s="18"/>
      <c r="C1185" s="2"/>
      <c r="D1185" s="3"/>
      <c r="E1185" s="3"/>
      <c r="F1185" s="7"/>
      <c r="G1185" s="7"/>
      <c r="H1185" s="20"/>
      <c r="I1185" s="11"/>
      <c r="J1185" s="31" t="str">
        <f>IF(I1185="","",VLOOKUP(I1185,parametres!$D$3:$E$38,2,FALSE))</f>
        <v/>
      </c>
      <c r="K1185" s="32" t="str">
        <f t="shared" si="54"/>
        <v xml:space="preserve"> </v>
      </c>
      <c r="L1185" s="24"/>
      <c r="N1185" s="57">
        <f t="shared" si="55"/>
        <v>0</v>
      </c>
      <c r="O1185" s="59">
        <f t="shared" si="56"/>
        <v>0</v>
      </c>
    </row>
    <row r="1186" spans="1:15">
      <c r="A1186" s="5">
        <v>1183</v>
      </c>
      <c r="B1186" s="18"/>
      <c r="C1186" s="2"/>
      <c r="D1186" s="3"/>
      <c r="E1186" s="3"/>
      <c r="F1186" s="7"/>
      <c r="G1186" s="7"/>
      <c r="H1186" s="20"/>
      <c r="I1186" s="11"/>
      <c r="J1186" s="31" t="str">
        <f>IF(I1186="","",VLOOKUP(I1186,parametres!$D$3:$E$38,2,FALSE))</f>
        <v/>
      </c>
      <c r="K1186" s="32" t="str">
        <f t="shared" si="54"/>
        <v xml:space="preserve"> </v>
      </c>
      <c r="L1186" s="24"/>
      <c r="N1186" s="57">
        <f t="shared" si="55"/>
        <v>0</v>
      </c>
      <c r="O1186" s="59">
        <f t="shared" si="56"/>
        <v>0</v>
      </c>
    </row>
    <row r="1187" spans="1:15">
      <c r="A1187" s="9">
        <v>1184</v>
      </c>
      <c r="B1187" s="18"/>
      <c r="C1187" s="2"/>
      <c r="D1187" s="3"/>
      <c r="E1187" s="3"/>
      <c r="F1187" s="7"/>
      <c r="G1187" s="7"/>
      <c r="H1187" s="20"/>
      <c r="I1187" s="11"/>
      <c r="J1187" s="31" t="str">
        <f>IF(I1187="","",VLOOKUP(I1187,parametres!$D$3:$E$38,2,FALSE))</f>
        <v/>
      </c>
      <c r="K1187" s="32" t="str">
        <f t="shared" si="54"/>
        <v xml:space="preserve"> </v>
      </c>
      <c r="L1187" s="24"/>
      <c r="N1187" s="57">
        <f t="shared" si="55"/>
        <v>0</v>
      </c>
      <c r="O1187" s="59">
        <f t="shared" si="56"/>
        <v>0</v>
      </c>
    </row>
    <row r="1188" spans="1:15">
      <c r="A1188" s="5">
        <v>1185</v>
      </c>
      <c r="B1188" s="18"/>
      <c r="C1188" s="2"/>
      <c r="D1188" s="3"/>
      <c r="E1188" s="3"/>
      <c r="F1188" s="7"/>
      <c r="G1188" s="7"/>
      <c r="H1188" s="20"/>
      <c r="I1188" s="11"/>
      <c r="J1188" s="31" t="str">
        <f>IF(I1188="","",VLOOKUP(I1188,parametres!$D$3:$E$38,2,FALSE))</f>
        <v/>
      </c>
      <c r="K1188" s="32" t="str">
        <f t="shared" si="54"/>
        <v xml:space="preserve"> </v>
      </c>
      <c r="L1188" s="24"/>
      <c r="N1188" s="57">
        <f t="shared" si="55"/>
        <v>0</v>
      </c>
      <c r="O1188" s="59">
        <f t="shared" si="56"/>
        <v>0</v>
      </c>
    </row>
    <row r="1189" spans="1:15">
      <c r="A1189" s="9">
        <v>1186</v>
      </c>
      <c r="B1189" s="18"/>
      <c r="C1189" s="2"/>
      <c r="D1189" s="3"/>
      <c r="E1189" s="3"/>
      <c r="F1189" s="7"/>
      <c r="G1189" s="7"/>
      <c r="H1189" s="20"/>
      <c r="I1189" s="11"/>
      <c r="J1189" s="31" t="str">
        <f>IF(I1189="","",VLOOKUP(I1189,parametres!$D$3:$E$38,2,FALSE))</f>
        <v/>
      </c>
      <c r="K1189" s="32" t="str">
        <f t="shared" si="54"/>
        <v xml:space="preserve"> </v>
      </c>
      <c r="L1189" s="24"/>
      <c r="N1189" s="57">
        <f t="shared" si="55"/>
        <v>0</v>
      </c>
      <c r="O1189" s="59">
        <f t="shared" si="56"/>
        <v>0</v>
      </c>
    </row>
    <row r="1190" spans="1:15">
      <c r="A1190" s="5">
        <v>1187</v>
      </c>
      <c r="B1190" s="18"/>
      <c r="C1190" s="2"/>
      <c r="D1190" s="3"/>
      <c r="E1190" s="3"/>
      <c r="F1190" s="7"/>
      <c r="G1190" s="7"/>
      <c r="H1190" s="20"/>
      <c r="I1190" s="11"/>
      <c r="J1190" s="31" t="str">
        <f>IF(I1190="","",VLOOKUP(I1190,parametres!$D$3:$E$38,2,FALSE))</f>
        <v/>
      </c>
      <c r="K1190" s="32" t="str">
        <f t="shared" si="54"/>
        <v xml:space="preserve"> </v>
      </c>
      <c r="L1190" s="24"/>
      <c r="N1190" s="57">
        <f t="shared" si="55"/>
        <v>0</v>
      </c>
      <c r="O1190" s="59">
        <f t="shared" si="56"/>
        <v>0</v>
      </c>
    </row>
    <row r="1191" spans="1:15">
      <c r="A1191" s="9">
        <v>1188</v>
      </c>
      <c r="B1191" s="18"/>
      <c r="C1191" s="2"/>
      <c r="D1191" s="3"/>
      <c r="E1191" s="3"/>
      <c r="F1191" s="7"/>
      <c r="G1191" s="7"/>
      <c r="H1191" s="20"/>
      <c r="I1191" s="11"/>
      <c r="J1191" s="31" t="str">
        <f>IF(I1191="","",VLOOKUP(I1191,parametres!$D$3:$E$38,2,FALSE))</f>
        <v/>
      </c>
      <c r="K1191" s="32" t="str">
        <f t="shared" si="54"/>
        <v xml:space="preserve"> </v>
      </c>
      <c r="L1191" s="24"/>
      <c r="N1191" s="57">
        <f t="shared" si="55"/>
        <v>0</v>
      </c>
      <c r="O1191" s="59">
        <f t="shared" si="56"/>
        <v>0</v>
      </c>
    </row>
    <row r="1192" spans="1:15">
      <c r="A1192" s="5">
        <v>1189</v>
      </c>
      <c r="B1192" s="18"/>
      <c r="C1192" s="2"/>
      <c r="D1192" s="3"/>
      <c r="E1192" s="3"/>
      <c r="F1192" s="7"/>
      <c r="G1192" s="7"/>
      <c r="H1192" s="20"/>
      <c r="I1192" s="11"/>
      <c r="J1192" s="31" t="str">
        <f>IF(I1192="","",VLOOKUP(I1192,parametres!$D$3:$E$38,2,FALSE))</f>
        <v/>
      </c>
      <c r="K1192" s="32" t="str">
        <f t="shared" si="54"/>
        <v xml:space="preserve"> </v>
      </c>
      <c r="L1192" s="24"/>
      <c r="N1192" s="57">
        <f t="shared" si="55"/>
        <v>0</v>
      </c>
      <c r="O1192" s="59">
        <f t="shared" si="56"/>
        <v>0</v>
      </c>
    </row>
    <row r="1193" spans="1:15">
      <c r="A1193" s="9">
        <v>1190</v>
      </c>
      <c r="B1193" s="18"/>
      <c r="C1193" s="2"/>
      <c r="D1193" s="3"/>
      <c r="E1193" s="3"/>
      <c r="F1193" s="7"/>
      <c r="G1193" s="7"/>
      <c r="H1193" s="20"/>
      <c r="I1193" s="11"/>
      <c r="J1193" s="31" t="str">
        <f>IF(I1193="","",VLOOKUP(I1193,parametres!$D$3:$E$38,2,FALSE))</f>
        <v/>
      </c>
      <c r="K1193" s="32" t="str">
        <f t="shared" si="54"/>
        <v xml:space="preserve"> </v>
      </c>
      <c r="L1193" s="24"/>
      <c r="N1193" s="57">
        <f t="shared" si="55"/>
        <v>0</v>
      </c>
      <c r="O1193" s="59">
        <f t="shared" si="56"/>
        <v>0</v>
      </c>
    </row>
    <row r="1194" spans="1:15">
      <c r="A1194" s="5">
        <v>1191</v>
      </c>
      <c r="B1194" s="18"/>
      <c r="C1194" s="2"/>
      <c r="D1194" s="3"/>
      <c r="E1194" s="3"/>
      <c r="F1194" s="7"/>
      <c r="G1194" s="7"/>
      <c r="H1194" s="20"/>
      <c r="I1194" s="11"/>
      <c r="J1194" s="31" t="str">
        <f>IF(I1194="","",VLOOKUP(I1194,parametres!$D$3:$E$38,2,FALSE))</f>
        <v/>
      </c>
      <c r="K1194" s="32" t="str">
        <f t="shared" si="54"/>
        <v xml:space="preserve"> </v>
      </c>
      <c r="L1194" s="24"/>
      <c r="N1194" s="57">
        <f t="shared" si="55"/>
        <v>0</v>
      </c>
      <c r="O1194" s="59">
        <f t="shared" si="56"/>
        <v>0</v>
      </c>
    </row>
    <row r="1195" spans="1:15">
      <c r="A1195" s="9">
        <v>1192</v>
      </c>
      <c r="B1195" s="18"/>
      <c r="C1195" s="2"/>
      <c r="D1195" s="3"/>
      <c r="E1195" s="3"/>
      <c r="F1195" s="7"/>
      <c r="G1195" s="7"/>
      <c r="H1195" s="20"/>
      <c r="I1195" s="11"/>
      <c r="J1195" s="31" t="str">
        <f>IF(I1195="","",VLOOKUP(I1195,parametres!$D$3:$E$38,2,FALSE))</f>
        <v/>
      </c>
      <c r="K1195" s="32" t="str">
        <f t="shared" si="54"/>
        <v xml:space="preserve"> </v>
      </c>
      <c r="L1195" s="24"/>
      <c r="N1195" s="57">
        <f t="shared" si="55"/>
        <v>0</v>
      </c>
      <c r="O1195" s="59">
        <f t="shared" si="56"/>
        <v>0</v>
      </c>
    </row>
    <row r="1196" spans="1:15">
      <c r="A1196" s="5">
        <v>1193</v>
      </c>
      <c r="B1196" s="18"/>
      <c r="C1196" s="2"/>
      <c r="D1196" s="3"/>
      <c r="E1196" s="3"/>
      <c r="F1196" s="7"/>
      <c r="G1196" s="7"/>
      <c r="H1196" s="20"/>
      <c r="I1196" s="11"/>
      <c r="J1196" s="31" t="str">
        <f>IF(I1196="","",VLOOKUP(I1196,parametres!$D$3:$E$38,2,FALSE))</f>
        <v/>
      </c>
      <c r="K1196" s="32" t="str">
        <f t="shared" si="54"/>
        <v xml:space="preserve"> </v>
      </c>
      <c r="L1196" s="24"/>
      <c r="N1196" s="57">
        <f t="shared" si="55"/>
        <v>0</v>
      </c>
      <c r="O1196" s="59">
        <f t="shared" si="56"/>
        <v>0</v>
      </c>
    </row>
    <row r="1197" spans="1:15">
      <c r="A1197" s="9">
        <v>1194</v>
      </c>
      <c r="B1197" s="18"/>
      <c r="C1197" s="2"/>
      <c r="D1197" s="3"/>
      <c r="E1197" s="3"/>
      <c r="F1197" s="7"/>
      <c r="G1197" s="7"/>
      <c r="H1197" s="20"/>
      <c r="I1197" s="11"/>
      <c r="J1197" s="31" t="str">
        <f>IF(I1197="","",VLOOKUP(I1197,parametres!$D$3:$E$38,2,FALSE))</f>
        <v/>
      </c>
      <c r="K1197" s="32" t="str">
        <f t="shared" si="54"/>
        <v xml:space="preserve"> </v>
      </c>
      <c r="L1197" s="24"/>
      <c r="N1197" s="57">
        <f t="shared" si="55"/>
        <v>0</v>
      </c>
      <c r="O1197" s="59">
        <f t="shared" si="56"/>
        <v>0</v>
      </c>
    </row>
    <row r="1198" spans="1:15">
      <c r="A1198" s="5">
        <v>1195</v>
      </c>
      <c r="B1198" s="18"/>
      <c r="C1198" s="2"/>
      <c r="D1198" s="3"/>
      <c r="E1198" s="3"/>
      <c r="F1198" s="7"/>
      <c r="G1198" s="7"/>
      <c r="H1198" s="20"/>
      <c r="I1198" s="11"/>
      <c r="J1198" s="31" t="str">
        <f>IF(I1198="","",VLOOKUP(I1198,parametres!$D$3:$E$38,2,FALSE))</f>
        <v/>
      </c>
      <c r="K1198" s="32" t="str">
        <f t="shared" si="54"/>
        <v xml:space="preserve"> </v>
      </c>
      <c r="L1198" s="24"/>
      <c r="N1198" s="57">
        <f t="shared" si="55"/>
        <v>0</v>
      </c>
      <c r="O1198" s="59">
        <f t="shared" si="56"/>
        <v>0</v>
      </c>
    </row>
    <row r="1199" spans="1:15">
      <c r="A1199" s="9">
        <v>1196</v>
      </c>
      <c r="B1199" s="18"/>
      <c r="C1199" s="2"/>
      <c r="D1199" s="3"/>
      <c r="E1199" s="3"/>
      <c r="F1199" s="7"/>
      <c r="G1199" s="7"/>
      <c r="H1199" s="20"/>
      <c r="I1199" s="11"/>
      <c r="J1199" s="31" t="str">
        <f>IF(I1199="","",VLOOKUP(I1199,parametres!$D$3:$E$38,2,FALSE))</f>
        <v/>
      </c>
      <c r="K1199" s="32" t="str">
        <f t="shared" si="54"/>
        <v xml:space="preserve"> </v>
      </c>
      <c r="L1199" s="24"/>
      <c r="N1199" s="57">
        <f t="shared" si="55"/>
        <v>0</v>
      </c>
      <c r="O1199" s="59">
        <f t="shared" si="56"/>
        <v>0</v>
      </c>
    </row>
    <row r="1200" spans="1:15">
      <c r="A1200" s="5">
        <v>1197</v>
      </c>
      <c r="B1200" s="18"/>
      <c r="C1200" s="2"/>
      <c r="D1200" s="3"/>
      <c r="E1200" s="3"/>
      <c r="F1200" s="7"/>
      <c r="G1200" s="7"/>
      <c r="H1200" s="20"/>
      <c r="I1200" s="11"/>
      <c r="J1200" s="31" t="str">
        <f>IF(I1200="","",VLOOKUP(I1200,parametres!$D$3:$E$38,2,FALSE))</f>
        <v/>
      </c>
      <c r="K1200" s="32" t="str">
        <f t="shared" si="54"/>
        <v xml:space="preserve"> </v>
      </c>
      <c r="L1200" s="24"/>
      <c r="N1200" s="57">
        <f t="shared" si="55"/>
        <v>0</v>
      </c>
      <c r="O1200" s="59">
        <f t="shared" si="56"/>
        <v>0</v>
      </c>
    </row>
    <row r="1201" spans="1:15">
      <c r="A1201" s="9">
        <v>1198</v>
      </c>
      <c r="B1201" s="18"/>
      <c r="C1201" s="2"/>
      <c r="D1201" s="3"/>
      <c r="E1201" s="3"/>
      <c r="F1201" s="7"/>
      <c r="G1201" s="7"/>
      <c r="H1201" s="20"/>
      <c r="I1201" s="11"/>
      <c r="J1201" s="31" t="str">
        <f>IF(I1201="","",VLOOKUP(I1201,parametres!$D$3:$E$38,2,FALSE))</f>
        <v/>
      </c>
      <c r="K1201" s="32" t="str">
        <f t="shared" si="54"/>
        <v xml:space="preserve"> </v>
      </c>
      <c r="L1201" s="24"/>
      <c r="N1201" s="57">
        <f t="shared" si="55"/>
        <v>0</v>
      </c>
      <c r="O1201" s="59">
        <f t="shared" si="56"/>
        <v>0</v>
      </c>
    </row>
    <row r="1202" spans="1:15">
      <c r="A1202" s="5">
        <v>1199</v>
      </c>
      <c r="B1202" s="18"/>
      <c r="C1202" s="2"/>
      <c r="D1202" s="3"/>
      <c r="E1202" s="3"/>
      <c r="F1202" s="7"/>
      <c r="G1202" s="7"/>
      <c r="H1202" s="20"/>
      <c r="I1202" s="11"/>
      <c r="J1202" s="31" t="str">
        <f>IF(I1202="","",VLOOKUP(I1202,parametres!$D$3:$E$38,2,FALSE))</f>
        <v/>
      </c>
      <c r="K1202" s="32" t="str">
        <f t="shared" si="54"/>
        <v xml:space="preserve"> </v>
      </c>
      <c r="L1202" s="24"/>
      <c r="N1202" s="57">
        <f t="shared" si="55"/>
        <v>0</v>
      </c>
      <c r="O1202" s="59">
        <f t="shared" si="56"/>
        <v>0</v>
      </c>
    </row>
    <row r="1203" spans="1:15">
      <c r="A1203" s="9">
        <v>1200</v>
      </c>
      <c r="B1203" s="18"/>
      <c r="C1203" s="2"/>
      <c r="D1203" s="3"/>
      <c r="E1203" s="3"/>
      <c r="F1203" s="7"/>
      <c r="G1203" s="7"/>
      <c r="H1203" s="20"/>
      <c r="I1203" s="11"/>
      <c r="J1203" s="31" t="str">
        <f>IF(I1203="","",VLOOKUP(I1203,parametres!$D$3:$E$38,2,FALSE))</f>
        <v/>
      </c>
      <c r="K1203" s="32" t="str">
        <f t="shared" si="54"/>
        <v xml:space="preserve"> </v>
      </c>
      <c r="L1203" s="24"/>
      <c r="N1203" s="57">
        <f t="shared" si="55"/>
        <v>0</v>
      </c>
      <c r="O1203" s="59">
        <f t="shared" si="56"/>
        <v>0</v>
      </c>
    </row>
    <row r="1204" spans="1:15">
      <c r="A1204" s="5">
        <v>1201</v>
      </c>
      <c r="B1204" s="18"/>
      <c r="C1204" s="2"/>
      <c r="D1204" s="3"/>
      <c r="E1204" s="3"/>
      <c r="F1204" s="7"/>
      <c r="G1204" s="7"/>
      <c r="H1204" s="20"/>
      <c r="I1204" s="11"/>
      <c r="J1204" s="31" t="str">
        <f>IF(I1204="","",VLOOKUP(I1204,parametres!$D$3:$E$38,2,FALSE))</f>
        <v/>
      </c>
      <c r="K1204" s="32" t="str">
        <f t="shared" si="54"/>
        <v xml:space="preserve"> </v>
      </c>
      <c r="L1204" s="24"/>
      <c r="N1204" s="57">
        <f t="shared" si="55"/>
        <v>0</v>
      </c>
      <c r="O1204" s="59">
        <f t="shared" si="56"/>
        <v>0</v>
      </c>
    </row>
    <row r="1205" spans="1:15">
      <c r="A1205" s="9">
        <v>1202</v>
      </c>
      <c r="B1205" s="18"/>
      <c r="C1205" s="2"/>
      <c r="D1205" s="3"/>
      <c r="E1205" s="3"/>
      <c r="F1205" s="7"/>
      <c r="G1205" s="7"/>
      <c r="H1205" s="20"/>
      <c r="I1205" s="11"/>
      <c r="J1205" s="31" t="str">
        <f>IF(I1205="","",VLOOKUP(I1205,parametres!$D$3:$E$38,2,FALSE))</f>
        <v/>
      </c>
      <c r="K1205" s="32" t="str">
        <f t="shared" si="54"/>
        <v xml:space="preserve"> </v>
      </c>
      <c r="L1205" s="24"/>
      <c r="N1205" s="57">
        <f t="shared" si="55"/>
        <v>0</v>
      </c>
      <c r="O1205" s="59">
        <f t="shared" si="56"/>
        <v>0</v>
      </c>
    </row>
    <row r="1206" spans="1:15">
      <c r="A1206" s="5">
        <v>1203</v>
      </c>
      <c r="B1206" s="18"/>
      <c r="C1206" s="2"/>
      <c r="D1206" s="3"/>
      <c r="E1206" s="3"/>
      <c r="F1206" s="7"/>
      <c r="G1206" s="7"/>
      <c r="H1206" s="20"/>
      <c r="I1206" s="11"/>
      <c r="J1206" s="31" t="str">
        <f>IF(I1206="","",VLOOKUP(I1206,parametres!$D$3:$E$38,2,FALSE))</f>
        <v/>
      </c>
      <c r="K1206" s="32" t="str">
        <f t="shared" si="54"/>
        <v xml:space="preserve"> </v>
      </c>
      <c r="L1206" s="24"/>
      <c r="N1206" s="57">
        <f t="shared" si="55"/>
        <v>0</v>
      </c>
      <c r="O1206" s="59">
        <f t="shared" si="56"/>
        <v>0</v>
      </c>
    </row>
    <row r="1207" spans="1:15">
      <c r="A1207" s="9">
        <v>1204</v>
      </c>
      <c r="B1207" s="18"/>
      <c r="C1207" s="2"/>
      <c r="D1207" s="3"/>
      <c r="E1207" s="3"/>
      <c r="F1207" s="7"/>
      <c r="G1207" s="7"/>
      <c r="H1207" s="20"/>
      <c r="I1207" s="11"/>
      <c r="J1207" s="31" t="str">
        <f>IF(I1207="","",VLOOKUP(I1207,parametres!$D$3:$E$38,2,FALSE))</f>
        <v/>
      </c>
      <c r="K1207" s="32" t="str">
        <f t="shared" si="54"/>
        <v xml:space="preserve"> </v>
      </c>
      <c r="L1207" s="24"/>
      <c r="N1207" s="57">
        <f t="shared" si="55"/>
        <v>0</v>
      </c>
      <c r="O1207" s="59">
        <f t="shared" si="56"/>
        <v>0</v>
      </c>
    </row>
    <row r="1208" spans="1:15">
      <c r="A1208" s="5">
        <v>1205</v>
      </c>
      <c r="B1208" s="18"/>
      <c r="C1208" s="2"/>
      <c r="D1208" s="3"/>
      <c r="E1208" s="3"/>
      <c r="F1208" s="7"/>
      <c r="G1208" s="7"/>
      <c r="H1208" s="20"/>
      <c r="I1208" s="11"/>
      <c r="J1208" s="31" t="str">
        <f>IF(I1208="","",VLOOKUP(I1208,parametres!$D$3:$E$38,2,FALSE))</f>
        <v/>
      </c>
      <c r="K1208" s="32" t="str">
        <f t="shared" si="54"/>
        <v xml:space="preserve"> </v>
      </c>
      <c r="L1208" s="24"/>
      <c r="N1208" s="57">
        <f t="shared" si="55"/>
        <v>0</v>
      </c>
      <c r="O1208" s="59">
        <f t="shared" si="56"/>
        <v>0</v>
      </c>
    </row>
    <row r="1209" spans="1:15">
      <c r="A1209" s="9">
        <v>1206</v>
      </c>
      <c r="B1209" s="18"/>
      <c r="C1209" s="2"/>
      <c r="D1209" s="3"/>
      <c r="E1209" s="3"/>
      <c r="F1209" s="7"/>
      <c r="G1209" s="7"/>
      <c r="H1209" s="20"/>
      <c r="I1209" s="11"/>
      <c r="J1209" s="31" t="str">
        <f>IF(I1209="","",VLOOKUP(I1209,parametres!$D$3:$E$38,2,FALSE))</f>
        <v/>
      </c>
      <c r="K1209" s="32" t="str">
        <f t="shared" si="54"/>
        <v xml:space="preserve"> </v>
      </c>
      <c r="L1209" s="24"/>
      <c r="N1209" s="57">
        <f t="shared" si="55"/>
        <v>0</v>
      </c>
      <c r="O1209" s="59">
        <f t="shared" si="56"/>
        <v>0</v>
      </c>
    </row>
    <row r="1210" spans="1:15">
      <c r="A1210" s="5">
        <v>1207</v>
      </c>
      <c r="B1210" s="18"/>
      <c r="C1210" s="2"/>
      <c r="D1210" s="3"/>
      <c r="E1210" s="3"/>
      <c r="F1210" s="7"/>
      <c r="G1210" s="7"/>
      <c r="H1210" s="20"/>
      <c r="I1210" s="11"/>
      <c r="J1210" s="31" t="str">
        <f>IF(I1210="","",VLOOKUP(I1210,parametres!$D$3:$E$38,2,FALSE))</f>
        <v/>
      </c>
      <c r="K1210" s="32" t="str">
        <f t="shared" si="54"/>
        <v xml:space="preserve"> </v>
      </c>
      <c r="L1210" s="24"/>
      <c r="N1210" s="57">
        <f t="shared" si="55"/>
        <v>0</v>
      </c>
      <c r="O1210" s="59">
        <f t="shared" si="56"/>
        <v>0</v>
      </c>
    </row>
    <row r="1211" spans="1:15">
      <c r="A1211" s="9">
        <v>1208</v>
      </c>
      <c r="B1211" s="18"/>
      <c r="C1211" s="2"/>
      <c r="D1211" s="3"/>
      <c r="E1211" s="3"/>
      <c r="F1211" s="7"/>
      <c r="G1211" s="7"/>
      <c r="H1211" s="20"/>
      <c r="I1211" s="11"/>
      <c r="J1211" s="31" t="str">
        <f>IF(I1211="","",VLOOKUP(I1211,parametres!$D$3:$E$38,2,FALSE))</f>
        <v/>
      </c>
      <c r="K1211" s="32" t="str">
        <f t="shared" si="54"/>
        <v xml:space="preserve"> </v>
      </c>
      <c r="L1211" s="24"/>
      <c r="N1211" s="57">
        <f t="shared" si="55"/>
        <v>0</v>
      </c>
      <c r="O1211" s="59">
        <f t="shared" si="56"/>
        <v>0</v>
      </c>
    </row>
    <row r="1212" spans="1:15">
      <c r="A1212" s="5">
        <v>1209</v>
      </c>
      <c r="B1212" s="18"/>
      <c r="C1212" s="2"/>
      <c r="D1212" s="3"/>
      <c r="E1212" s="3"/>
      <c r="F1212" s="7"/>
      <c r="G1212" s="7"/>
      <c r="H1212" s="20"/>
      <c r="I1212" s="11"/>
      <c r="J1212" s="31" t="str">
        <f>IF(I1212="","",VLOOKUP(I1212,parametres!$D$3:$E$38,2,FALSE))</f>
        <v/>
      </c>
      <c r="K1212" s="32" t="str">
        <f t="shared" si="54"/>
        <v xml:space="preserve"> </v>
      </c>
      <c r="L1212" s="24"/>
      <c r="N1212" s="57">
        <f t="shared" si="55"/>
        <v>0</v>
      </c>
      <c r="O1212" s="59">
        <f t="shared" si="56"/>
        <v>0</v>
      </c>
    </row>
    <row r="1213" spans="1:15">
      <c r="A1213" s="9">
        <v>1210</v>
      </c>
      <c r="B1213" s="18"/>
      <c r="C1213" s="2"/>
      <c r="D1213" s="3"/>
      <c r="E1213" s="3"/>
      <c r="F1213" s="7"/>
      <c r="G1213" s="7"/>
      <c r="H1213" s="20"/>
      <c r="I1213" s="11"/>
      <c r="J1213" s="31" t="str">
        <f>IF(I1213="","",VLOOKUP(I1213,parametres!$D$3:$E$38,2,FALSE))</f>
        <v/>
      </c>
      <c r="K1213" s="32" t="str">
        <f t="shared" si="54"/>
        <v xml:space="preserve"> </v>
      </c>
      <c r="L1213" s="24"/>
      <c r="N1213" s="57">
        <f t="shared" si="55"/>
        <v>0</v>
      </c>
      <c r="O1213" s="59">
        <f t="shared" si="56"/>
        <v>0</v>
      </c>
    </row>
    <row r="1214" spans="1:15">
      <c r="A1214" s="5">
        <v>1211</v>
      </c>
      <c r="B1214" s="18"/>
      <c r="C1214" s="2"/>
      <c r="D1214" s="3"/>
      <c r="E1214" s="3"/>
      <c r="F1214" s="7"/>
      <c r="G1214" s="7"/>
      <c r="H1214" s="20"/>
      <c r="I1214" s="11"/>
      <c r="J1214" s="31" t="str">
        <f>IF(I1214="","",VLOOKUP(I1214,parametres!$D$3:$E$38,2,FALSE))</f>
        <v/>
      </c>
      <c r="K1214" s="32" t="str">
        <f t="shared" si="54"/>
        <v xml:space="preserve"> </v>
      </c>
      <c r="L1214" s="24"/>
      <c r="N1214" s="57">
        <f t="shared" si="55"/>
        <v>0</v>
      </c>
      <c r="O1214" s="59">
        <f t="shared" si="56"/>
        <v>0</v>
      </c>
    </row>
    <row r="1215" spans="1:15">
      <c r="A1215" s="9">
        <v>1212</v>
      </c>
      <c r="B1215" s="18"/>
      <c r="C1215" s="2"/>
      <c r="D1215" s="3"/>
      <c r="E1215" s="3"/>
      <c r="F1215" s="7"/>
      <c r="G1215" s="7"/>
      <c r="H1215" s="20"/>
      <c r="I1215" s="11"/>
      <c r="J1215" s="31" t="str">
        <f>IF(I1215="","",VLOOKUP(I1215,parametres!$D$3:$E$38,2,FALSE))</f>
        <v/>
      </c>
      <c r="K1215" s="32" t="str">
        <f t="shared" si="54"/>
        <v xml:space="preserve"> </v>
      </c>
      <c r="L1215" s="24"/>
      <c r="N1215" s="57">
        <f t="shared" si="55"/>
        <v>0</v>
      </c>
      <c r="O1215" s="59">
        <f t="shared" si="56"/>
        <v>0</v>
      </c>
    </row>
    <row r="1216" spans="1:15">
      <c r="A1216" s="5">
        <v>1213</v>
      </c>
      <c r="B1216" s="18"/>
      <c r="C1216" s="2"/>
      <c r="D1216" s="3"/>
      <c r="E1216" s="3"/>
      <c r="F1216" s="7"/>
      <c r="G1216" s="7"/>
      <c r="H1216" s="20"/>
      <c r="I1216" s="11"/>
      <c r="J1216" s="31" t="str">
        <f>IF(I1216="","",VLOOKUP(I1216,parametres!$D$3:$E$38,2,FALSE))</f>
        <v/>
      </c>
      <c r="K1216" s="32" t="str">
        <f t="shared" si="54"/>
        <v xml:space="preserve"> </v>
      </c>
      <c r="L1216" s="24"/>
      <c r="N1216" s="57">
        <f t="shared" si="55"/>
        <v>0</v>
      </c>
      <c r="O1216" s="59">
        <f t="shared" si="56"/>
        <v>0</v>
      </c>
    </row>
    <row r="1217" spans="1:15">
      <c r="A1217" s="9">
        <v>1214</v>
      </c>
      <c r="B1217" s="18"/>
      <c r="C1217" s="2"/>
      <c r="D1217" s="3"/>
      <c r="E1217" s="3"/>
      <c r="F1217" s="7"/>
      <c r="G1217" s="7"/>
      <c r="H1217" s="20"/>
      <c r="I1217" s="11"/>
      <c r="J1217" s="31" t="str">
        <f>IF(I1217="","",VLOOKUP(I1217,parametres!$D$3:$E$38,2,FALSE))</f>
        <v/>
      </c>
      <c r="K1217" s="32" t="str">
        <f t="shared" si="54"/>
        <v xml:space="preserve"> </v>
      </c>
      <c r="L1217" s="24"/>
      <c r="N1217" s="57">
        <f t="shared" si="55"/>
        <v>0</v>
      </c>
      <c r="O1217" s="59">
        <f t="shared" si="56"/>
        <v>0</v>
      </c>
    </row>
    <row r="1218" spans="1:15">
      <c r="A1218" s="5">
        <v>1215</v>
      </c>
      <c r="B1218" s="18"/>
      <c r="C1218" s="2"/>
      <c r="D1218" s="3"/>
      <c r="E1218" s="3"/>
      <c r="F1218" s="7"/>
      <c r="G1218" s="7"/>
      <c r="H1218" s="20"/>
      <c r="I1218" s="11"/>
      <c r="J1218" s="31" t="str">
        <f>IF(I1218="","",VLOOKUP(I1218,parametres!$D$3:$E$38,2,FALSE))</f>
        <v/>
      </c>
      <c r="K1218" s="32" t="str">
        <f t="shared" si="54"/>
        <v xml:space="preserve"> </v>
      </c>
      <c r="L1218" s="24"/>
      <c r="N1218" s="57">
        <f t="shared" si="55"/>
        <v>0</v>
      </c>
      <c r="O1218" s="59">
        <f t="shared" si="56"/>
        <v>0</v>
      </c>
    </row>
    <row r="1219" spans="1:15">
      <c r="A1219" s="9">
        <v>1216</v>
      </c>
      <c r="B1219" s="18"/>
      <c r="C1219" s="2"/>
      <c r="D1219" s="3"/>
      <c r="E1219" s="3"/>
      <c r="F1219" s="7"/>
      <c r="G1219" s="7"/>
      <c r="H1219" s="20"/>
      <c r="I1219" s="11"/>
      <c r="J1219" s="31" t="str">
        <f>IF(I1219="","",VLOOKUP(I1219,parametres!$D$3:$E$38,2,FALSE))</f>
        <v/>
      </c>
      <c r="K1219" s="32" t="str">
        <f t="shared" si="54"/>
        <v xml:space="preserve"> </v>
      </c>
      <c r="L1219" s="24"/>
      <c r="N1219" s="57">
        <f t="shared" si="55"/>
        <v>0</v>
      </c>
      <c r="O1219" s="59">
        <f t="shared" si="56"/>
        <v>0</v>
      </c>
    </row>
    <row r="1220" spans="1:15">
      <c r="A1220" s="5">
        <v>1217</v>
      </c>
      <c r="B1220" s="18"/>
      <c r="C1220" s="2"/>
      <c r="D1220" s="3"/>
      <c r="E1220" s="3"/>
      <c r="F1220" s="7"/>
      <c r="G1220" s="7"/>
      <c r="H1220" s="20"/>
      <c r="I1220" s="11"/>
      <c r="J1220" s="31" t="str">
        <f>IF(I1220="","",VLOOKUP(I1220,parametres!$D$3:$E$38,2,FALSE))</f>
        <v/>
      </c>
      <c r="K1220" s="32" t="str">
        <f t="shared" si="54"/>
        <v xml:space="preserve"> </v>
      </c>
      <c r="L1220" s="24"/>
      <c r="N1220" s="57">
        <f t="shared" si="55"/>
        <v>0</v>
      </c>
      <c r="O1220" s="59">
        <f t="shared" si="56"/>
        <v>0</v>
      </c>
    </row>
    <row r="1221" spans="1:15">
      <c r="A1221" s="9">
        <v>1218</v>
      </c>
      <c r="B1221" s="18"/>
      <c r="C1221" s="2"/>
      <c r="D1221" s="3"/>
      <c r="E1221" s="3"/>
      <c r="F1221" s="7"/>
      <c r="G1221" s="7"/>
      <c r="H1221" s="20"/>
      <c r="I1221" s="11"/>
      <c r="J1221" s="31" t="str">
        <f>IF(I1221="","",VLOOKUP(I1221,parametres!$D$3:$E$38,2,FALSE))</f>
        <v/>
      </c>
      <c r="K1221" s="32" t="str">
        <f t="shared" ref="K1221:K1284" si="57">IF(ISBLANK(I1221)," ","pl.")</f>
        <v xml:space="preserve"> </v>
      </c>
      <c r="L1221" s="24"/>
      <c r="N1221" s="57">
        <f t="shared" ref="N1221:N1284" si="58">D1221-C1221</f>
        <v>0</v>
      </c>
      <c r="O1221" s="59">
        <f t="shared" ref="O1221:O1284" si="59">N1221*$O$3*F1221</f>
        <v>0</v>
      </c>
    </row>
    <row r="1222" spans="1:15">
      <c r="A1222" s="5">
        <v>1219</v>
      </c>
      <c r="B1222" s="18"/>
      <c r="C1222" s="2"/>
      <c r="D1222" s="3"/>
      <c r="E1222" s="3"/>
      <c r="F1222" s="7"/>
      <c r="G1222" s="7"/>
      <c r="H1222" s="20"/>
      <c r="I1222" s="11"/>
      <c r="J1222" s="31" t="str">
        <f>IF(I1222="","",VLOOKUP(I1222,parametres!$D$3:$E$38,2,FALSE))</f>
        <v/>
      </c>
      <c r="K1222" s="32" t="str">
        <f t="shared" si="57"/>
        <v xml:space="preserve"> </v>
      </c>
      <c r="L1222" s="24"/>
      <c r="N1222" s="57">
        <f t="shared" si="58"/>
        <v>0</v>
      </c>
      <c r="O1222" s="59">
        <f t="shared" si="59"/>
        <v>0</v>
      </c>
    </row>
    <row r="1223" spans="1:15">
      <c r="A1223" s="9">
        <v>1220</v>
      </c>
      <c r="B1223" s="18"/>
      <c r="C1223" s="2"/>
      <c r="D1223" s="3"/>
      <c r="E1223" s="3"/>
      <c r="F1223" s="7"/>
      <c r="G1223" s="7"/>
      <c r="H1223" s="20"/>
      <c r="I1223" s="11"/>
      <c r="J1223" s="31" t="str">
        <f>IF(I1223="","",VLOOKUP(I1223,parametres!$D$3:$E$38,2,FALSE))</f>
        <v/>
      </c>
      <c r="K1223" s="32" t="str">
        <f t="shared" si="57"/>
        <v xml:space="preserve"> </v>
      </c>
      <c r="L1223" s="24"/>
      <c r="N1223" s="57">
        <f t="shared" si="58"/>
        <v>0</v>
      </c>
      <c r="O1223" s="59">
        <f t="shared" si="59"/>
        <v>0</v>
      </c>
    </row>
    <row r="1224" spans="1:15">
      <c r="A1224" s="5">
        <v>1221</v>
      </c>
      <c r="B1224" s="18"/>
      <c r="C1224" s="2"/>
      <c r="D1224" s="3"/>
      <c r="E1224" s="3"/>
      <c r="F1224" s="7"/>
      <c r="G1224" s="7"/>
      <c r="H1224" s="20"/>
      <c r="I1224" s="11"/>
      <c r="J1224" s="31" t="str">
        <f>IF(I1224="","",VLOOKUP(I1224,parametres!$D$3:$E$38,2,FALSE))</f>
        <v/>
      </c>
      <c r="K1224" s="32" t="str">
        <f t="shared" si="57"/>
        <v xml:space="preserve"> </v>
      </c>
      <c r="L1224" s="24"/>
      <c r="N1224" s="57">
        <f t="shared" si="58"/>
        <v>0</v>
      </c>
      <c r="O1224" s="59">
        <f t="shared" si="59"/>
        <v>0</v>
      </c>
    </row>
    <row r="1225" spans="1:15">
      <c r="A1225" s="9">
        <v>1222</v>
      </c>
      <c r="B1225" s="18"/>
      <c r="C1225" s="2"/>
      <c r="D1225" s="3"/>
      <c r="E1225" s="3"/>
      <c r="F1225" s="7"/>
      <c r="G1225" s="7"/>
      <c r="H1225" s="20"/>
      <c r="I1225" s="11"/>
      <c r="J1225" s="31" t="str">
        <f>IF(I1225="","",VLOOKUP(I1225,parametres!$D$3:$E$38,2,FALSE))</f>
        <v/>
      </c>
      <c r="K1225" s="32" t="str">
        <f t="shared" si="57"/>
        <v xml:space="preserve"> </v>
      </c>
      <c r="L1225" s="24"/>
      <c r="N1225" s="57">
        <f t="shared" si="58"/>
        <v>0</v>
      </c>
      <c r="O1225" s="59">
        <f t="shared" si="59"/>
        <v>0</v>
      </c>
    </row>
    <row r="1226" spans="1:15">
      <c r="A1226" s="5">
        <v>1223</v>
      </c>
      <c r="B1226" s="18"/>
      <c r="C1226" s="2"/>
      <c r="D1226" s="3"/>
      <c r="E1226" s="3"/>
      <c r="F1226" s="7"/>
      <c r="G1226" s="7"/>
      <c r="H1226" s="20"/>
      <c r="I1226" s="11"/>
      <c r="J1226" s="31" t="str">
        <f>IF(I1226="","",VLOOKUP(I1226,parametres!$D$3:$E$38,2,FALSE))</f>
        <v/>
      </c>
      <c r="K1226" s="32" t="str">
        <f t="shared" si="57"/>
        <v xml:space="preserve"> </v>
      </c>
      <c r="L1226" s="24"/>
      <c r="N1226" s="57">
        <f t="shared" si="58"/>
        <v>0</v>
      </c>
      <c r="O1226" s="59">
        <f t="shared" si="59"/>
        <v>0</v>
      </c>
    </row>
    <row r="1227" spans="1:15">
      <c r="A1227" s="9">
        <v>1224</v>
      </c>
      <c r="B1227" s="18"/>
      <c r="C1227" s="2"/>
      <c r="D1227" s="3"/>
      <c r="E1227" s="3"/>
      <c r="F1227" s="7"/>
      <c r="G1227" s="7"/>
      <c r="H1227" s="20"/>
      <c r="I1227" s="11"/>
      <c r="J1227" s="31" t="str">
        <f>IF(I1227="","",VLOOKUP(I1227,parametres!$D$3:$E$38,2,FALSE))</f>
        <v/>
      </c>
      <c r="K1227" s="32" t="str">
        <f t="shared" si="57"/>
        <v xml:space="preserve"> </v>
      </c>
      <c r="L1227" s="24"/>
      <c r="N1227" s="57">
        <f t="shared" si="58"/>
        <v>0</v>
      </c>
      <c r="O1227" s="59">
        <f t="shared" si="59"/>
        <v>0</v>
      </c>
    </row>
    <row r="1228" spans="1:15">
      <c r="A1228" s="5">
        <v>1225</v>
      </c>
      <c r="B1228" s="18"/>
      <c r="C1228" s="2"/>
      <c r="D1228" s="3"/>
      <c r="E1228" s="3"/>
      <c r="F1228" s="7"/>
      <c r="G1228" s="7"/>
      <c r="H1228" s="20"/>
      <c r="I1228" s="11"/>
      <c r="J1228" s="31" t="str">
        <f>IF(I1228="","",VLOOKUP(I1228,parametres!$D$3:$E$38,2,FALSE))</f>
        <v/>
      </c>
      <c r="K1228" s="32" t="str">
        <f t="shared" si="57"/>
        <v xml:space="preserve"> </v>
      </c>
      <c r="L1228" s="24"/>
      <c r="N1228" s="57">
        <f t="shared" si="58"/>
        <v>0</v>
      </c>
      <c r="O1228" s="59">
        <f t="shared" si="59"/>
        <v>0</v>
      </c>
    </row>
    <row r="1229" spans="1:15">
      <c r="A1229" s="9">
        <v>1226</v>
      </c>
      <c r="B1229" s="18"/>
      <c r="C1229" s="2"/>
      <c r="D1229" s="3"/>
      <c r="E1229" s="3"/>
      <c r="F1229" s="7"/>
      <c r="G1229" s="7"/>
      <c r="H1229" s="20"/>
      <c r="I1229" s="11"/>
      <c r="J1229" s="31" t="str">
        <f>IF(I1229="","",VLOOKUP(I1229,parametres!$D$3:$E$38,2,FALSE))</f>
        <v/>
      </c>
      <c r="K1229" s="32" t="str">
        <f t="shared" si="57"/>
        <v xml:space="preserve"> </v>
      </c>
      <c r="L1229" s="24"/>
      <c r="N1229" s="57">
        <f t="shared" si="58"/>
        <v>0</v>
      </c>
      <c r="O1229" s="59">
        <f t="shared" si="59"/>
        <v>0</v>
      </c>
    </row>
    <row r="1230" spans="1:15">
      <c r="A1230" s="5">
        <v>1227</v>
      </c>
      <c r="B1230" s="18"/>
      <c r="C1230" s="2"/>
      <c r="D1230" s="3"/>
      <c r="E1230" s="3"/>
      <c r="F1230" s="7"/>
      <c r="G1230" s="7"/>
      <c r="H1230" s="20"/>
      <c r="I1230" s="11"/>
      <c r="J1230" s="31" t="str">
        <f>IF(I1230="","",VLOOKUP(I1230,parametres!$D$3:$E$38,2,FALSE))</f>
        <v/>
      </c>
      <c r="K1230" s="32" t="str">
        <f t="shared" si="57"/>
        <v xml:space="preserve"> </v>
      </c>
      <c r="L1230" s="24"/>
      <c r="N1230" s="57">
        <f t="shared" si="58"/>
        <v>0</v>
      </c>
      <c r="O1230" s="59">
        <f t="shared" si="59"/>
        <v>0</v>
      </c>
    </row>
    <row r="1231" spans="1:15">
      <c r="A1231" s="9">
        <v>1228</v>
      </c>
      <c r="B1231" s="18"/>
      <c r="C1231" s="2"/>
      <c r="D1231" s="3"/>
      <c r="E1231" s="3"/>
      <c r="F1231" s="7"/>
      <c r="G1231" s="7"/>
      <c r="H1231" s="20"/>
      <c r="I1231" s="11"/>
      <c r="J1231" s="31" t="str">
        <f>IF(I1231="","",VLOOKUP(I1231,parametres!$D$3:$E$38,2,FALSE))</f>
        <v/>
      </c>
      <c r="K1231" s="32" t="str">
        <f t="shared" si="57"/>
        <v xml:space="preserve"> </v>
      </c>
      <c r="L1231" s="24"/>
      <c r="N1231" s="57">
        <f t="shared" si="58"/>
        <v>0</v>
      </c>
      <c r="O1231" s="59">
        <f t="shared" si="59"/>
        <v>0</v>
      </c>
    </row>
    <row r="1232" spans="1:15">
      <c r="A1232" s="5">
        <v>1229</v>
      </c>
      <c r="B1232" s="18"/>
      <c r="C1232" s="2"/>
      <c r="D1232" s="3"/>
      <c r="E1232" s="3"/>
      <c r="F1232" s="7"/>
      <c r="G1232" s="7"/>
      <c r="H1232" s="20"/>
      <c r="I1232" s="11"/>
      <c r="J1232" s="31" t="str">
        <f>IF(I1232="","",VLOOKUP(I1232,parametres!$D$3:$E$38,2,FALSE))</f>
        <v/>
      </c>
      <c r="K1232" s="32" t="str">
        <f t="shared" si="57"/>
        <v xml:space="preserve"> </v>
      </c>
      <c r="L1232" s="24"/>
      <c r="N1232" s="57">
        <f t="shared" si="58"/>
        <v>0</v>
      </c>
      <c r="O1232" s="59">
        <f t="shared" si="59"/>
        <v>0</v>
      </c>
    </row>
    <row r="1233" spans="1:15">
      <c r="A1233" s="9">
        <v>1230</v>
      </c>
      <c r="B1233" s="18"/>
      <c r="C1233" s="2"/>
      <c r="D1233" s="3"/>
      <c r="E1233" s="3"/>
      <c r="F1233" s="7"/>
      <c r="G1233" s="7"/>
      <c r="H1233" s="20"/>
      <c r="I1233" s="11"/>
      <c r="J1233" s="31" t="str">
        <f>IF(I1233="","",VLOOKUP(I1233,parametres!$D$3:$E$38,2,FALSE))</f>
        <v/>
      </c>
      <c r="K1233" s="32" t="str">
        <f t="shared" si="57"/>
        <v xml:space="preserve"> </v>
      </c>
      <c r="L1233" s="24"/>
      <c r="N1233" s="57">
        <f t="shared" si="58"/>
        <v>0</v>
      </c>
      <c r="O1233" s="59">
        <f t="shared" si="59"/>
        <v>0</v>
      </c>
    </row>
    <row r="1234" spans="1:15">
      <c r="A1234" s="5">
        <v>1231</v>
      </c>
      <c r="B1234" s="18"/>
      <c r="C1234" s="2"/>
      <c r="D1234" s="3"/>
      <c r="E1234" s="3"/>
      <c r="F1234" s="7"/>
      <c r="G1234" s="7"/>
      <c r="H1234" s="20"/>
      <c r="I1234" s="11"/>
      <c r="J1234" s="31" t="str">
        <f>IF(I1234="","",VLOOKUP(I1234,parametres!$D$3:$E$38,2,FALSE))</f>
        <v/>
      </c>
      <c r="K1234" s="32" t="str">
        <f t="shared" si="57"/>
        <v xml:space="preserve"> </v>
      </c>
      <c r="L1234" s="24"/>
      <c r="N1234" s="57">
        <f t="shared" si="58"/>
        <v>0</v>
      </c>
      <c r="O1234" s="59">
        <f t="shared" si="59"/>
        <v>0</v>
      </c>
    </row>
    <row r="1235" spans="1:15">
      <c r="A1235" s="9">
        <v>1232</v>
      </c>
      <c r="B1235" s="18"/>
      <c r="C1235" s="2"/>
      <c r="D1235" s="3"/>
      <c r="E1235" s="3"/>
      <c r="F1235" s="7"/>
      <c r="G1235" s="7"/>
      <c r="H1235" s="20"/>
      <c r="I1235" s="11"/>
      <c r="J1235" s="31" t="str">
        <f>IF(I1235="","",VLOOKUP(I1235,parametres!$D$3:$E$38,2,FALSE))</f>
        <v/>
      </c>
      <c r="K1235" s="32" t="str">
        <f t="shared" si="57"/>
        <v xml:space="preserve"> </v>
      </c>
      <c r="L1235" s="24"/>
      <c r="N1235" s="57">
        <f t="shared" si="58"/>
        <v>0</v>
      </c>
      <c r="O1235" s="59">
        <f t="shared" si="59"/>
        <v>0</v>
      </c>
    </row>
    <row r="1236" spans="1:15">
      <c r="A1236" s="5">
        <v>1233</v>
      </c>
      <c r="B1236" s="18"/>
      <c r="C1236" s="2"/>
      <c r="D1236" s="3"/>
      <c r="E1236" s="3"/>
      <c r="F1236" s="7"/>
      <c r="G1236" s="7"/>
      <c r="H1236" s="20"/>
      <c r="I1236" s="11"/>
      <c r="J1236" s="31" t="str">
        <f>IF(I1236="","",VLOOKUP(I1236,parametres!$D$3:$E$38,2,FALSE))</f>
        <v/>
      </c>
      <c r="K1236" s="32" t="str">
        <f t="shared" si="57"/>
        <v xml:space="preserve"> </v>
      </c>
      <c r="L1236" s="24"/>
      <c r="N1236" s="57">
        <f t="shared" si="58"/>
        <v>0</v>
      </c>
      <c r="O1236" s="59">
        <f t="shared" si="59"/>
        <v>0</v>
      </c>
    </row>
    <row r="1237" spans="1:15">
      <c r="A1237" s="9">
        <v>1234</v>
      </c>
      <c r="B1237" s="18"/>
      <c r="C1237" s="2"/>
      <c r="D1237" s="3"/>
      <c r="E1237" s="3"/>
      <c r="F1237" s="7"/>
      <c r="G1237" s="7"/>
      <c r="H1237" s="20"/>
      <c r="I1237" s="11"/>
      <c r="J1237" s="31" t="str">
        <f>IF(I1237="","",VLOOKUP(I1237,parametres!$D$3:$E$38,2,FALSE))</f>
        <v/>
      </c>
      <c r="K1237" s="32" t="str">
        <f t="shared" si="57"/>
        <v xml:space="preserve"> </v>
      </c>
      <c r="L1237" s="24"/>
      <c r="N1237" s="57">
        <f t="shared" si="58"/>
        <v>0</v>
      </c>
      <c r="O1237" s="59">
        <f t="shared" si="59"/>
        <v>0</v>
      </c>
    </row>
    <row r="1238" spans="1:15">
      <c r="A1238" s="5">
        <v>1235</v>
      </c>
      <c r="B1238" s="18"/>
      <c r="C1238" s="2"/>
      <c r="D1238" s="3"/>
      <c r="E1238" s="3"/>
      <c r="F1238" s="7"/>
      <c r="G1238" s="7"/>
      <c r="H1238" s="20"/>
      <c r="I1238" s="11"/>
      <c r="J1238" s="31" t="str">
        <f>IF(I1238="","",VLOOKUP(I1238,parametres!$D$3:$E$38,2,FALSE))</f>
        <v/>
      </c>
      <c r="K1238" s="32" t="str">
        <f t="shared" si="57"/>
        <v xml:space="preserve"> </v>
      </c>
      <c r="L1238" s="24"/>
      <c r="N1238" s="57">
        <f t="shared" si="58"/>
        <v>0</v>
      </c>
      <c r="O1238" s="59">
        <f t="shared" si="59"/>
        <v>0</v>
      </c>
    </row>
    <row r="1239" spans="1:15">
      <c r="A1239" s="9">
        <v>1236</v>
      </c>
      <c r="B1239" s="18"/>
      <c r="C1239" s="2"/>
      <c r="D1239" s="3"/>
      <c r="E1239" s="3"/>
      <c r="F1239" s="7"/>
      <c r="G1239" s="7"/>
      <c r="H1239" s="20"/>
      <c r="I1239" s="11"/>
      <c r="J1239" s="31" t="str">
        <f>IF(I1239="","",VLOOKUP(I1239,parametres!$D$3:$E$38,2,FALSE))</f>
        <v/>
      </c>
      <c r="K1239" s="32" t="str">
        <f t="shared" si="57"/>
        <v xml:space="preserve"> </v>
      </c>
      <c r="L1239" s="24"/>
      <c r="N1239" s="57">
        <f t="shared" si="58"/>
        <v>0</v>
      </c>
      <c r="O1239" s="59">
        <f t="shared" si="59"/>
        <v>0</v>
      </c>
    </row>
    <row r="1240" spans="1:15">
      <c r="A1240" s="5">
        <v>1237</v>
      </c>
      <c r="B1240" s="18"/>
      <c r="C1240" s="2"/>
      <c r="D1240" s="3"/>
      <c r="E1240" s="3"/>
      <c r="F1240" s="7"/>
      <c r="G1240" s="7"/>
      <c r="H1240" s="20"/>
      <c r="I1240" s="11"/>
      <c r="J1240" s="31" t="str">
        <f>IF(I1240="","",VLOOKUP(I1240,parametres!$D$3:$E$38,2,FALSE))</f>
        <v/>
      </c>
      <c r="K1240" s="32" t="str">
        <f t="shared" si="57"/>
        <v xml:space="preserve"> </v>
      </c>
      <c r="L1240" s="24"/>
      <c r="N1240" s="57">
        <f t="shared" si="58"/>
        <v>0</v>
      </c>
      <c r="O1240" s="59">
        <f t="shared" si="59"/>
        <v>0</v>
      </c>
    </row>
    <row r="1241" spans="1:15">
      <c r="A1241" s="9">
        <v>1238</v>
      </c>
      <c r="B1241" s="18"/>
      <c r="C1241" s="2"/>
      <c r="D1241" s="3"/>
      <c r="E1241" s="3"/>
      <c r="F1241" s="7"/>
      <c r="G1241" s="7"/>
      <c r="H1241" s="20"/>
      <c r="I1241" s="11"/>
      <c r="J1241" s="31" t="str">
        <f>IF(I1241="","",VLOOKUP(I1241,parametres!$D$3:$E$38,2,FALSE))</f>
        <v/>
      </c>
      <c r="K1241" s="32" t="str">
        <f t="shared" si="57"/>
        <v xml:space="preserve"> </v>
      </c>
      <c r="L1241" s="24"/>
      <c r="N1241" s="57">
        <f t="shared" si="58"/>
        <v>0</v>
      </c>
      <c r="O1241" s="59">
        <f t="shared" si="59"/>
        <v>0</v>
      </c>
    </row>
    <row r="1242" spans="1:15">
      <c r="A1242" s="5">
        <v>1239</v>
      </c>
      <c r="B1242" s="18"/>
      <c r="C1242" s="2"/>
      <c r="D1242" s="3"/>
      <c r="E1242" s="3"/>
      <c r="F1242" s="7"/>
      <c r="G1242" s="7"/>
      <c r="H1242" s="20"/>
      <c r="I1242" s="11"/>
      <c r="J1242" s="31" t="str">
        <f>IF(I1242="","",VLOOKUP(I1242,parametres!$D$3:$E$38,2,FALSE))</f>
        <v/>
      </c>
      <c r="K1242" s="32" t="str">
        <f t="shared" si="57"/>
        <v xml:space="preserve"> </v>
      </c>
      <c r="L1242" s="24"/>
      <c r="N1242" s="57">
        <f t="shared" si="58"/>
        <v>0</v>
      </c>
      <c r="O1242" s="59">
        <f t="shared" si="59"/>
        <v>0</v>
      </c>
    </row>
    <row r="1243" spans="1:15">
      <c r="A1243" s="9">
        <v>1240</v>
      </c>
      <c r="B1243" s="18"/>
      <c r="C1243" s="2"/>
      <c r="D1243" s="3"/>
      <c r="E1243" s="3"/>
      <c r="F1243" s="7"/>
      <c r="G1243" s="7"/>
      <c r="H1243" s="20"/>
      <c r="I1243" s="11"/>
      <c r="J1243" s="31" t="str">
        <f>IF(I1243="","",VLOOKUP(I1243,parametres!$D$3:$E$38,2,FALSE))</f>
        <v/>
      </c>
      <c r="K1243" s="32" t="str">
        <f t="shared" si="57"/>
        <v xml:space="preserve"> </v>
      </c>
      <c r="L1243" s="24"/>
      <c r="N1243" s="57">
        <f t="shared" si="58"/>
        <v>0</v>
      </c>
      <c r="O1243" s="59">
        <f t="shared" si="59"/>
        <v>0</v>
      </c>
    </row>
    <row r="1244" spans="1:15">
      <c r="A1244" s="5">
        <v>1241</v>
      </c>
      <c r="B1244" s="18"/>
      <c r="C1244" s="2"/>
      <c r="D1244" s="3"/>
      <c r="E1244" s="3"/>
      <c r="F1244" s="7"/>
      <c r="G1244" s="7"/>
      <c r="H1244" s="20"/>
      <c r="I1244" s="11"/>
      <c r="J1244" s="31" t="str">
        <f>IF(I1244="","",VLOOKUP(I1244,parametres!$D$3:$E$38,2,FALSE))</f>
        <v/>
      </c>
      <c r="K1244" s="32" t="str">
        <f t="shared" si="57"/>
        <v xml:space="preserve"> </v>
      </c>
      <c r="L1244" s="24"/>
      <c r="N1244" s="57">
        <f t="shared" si="58"/>
        <v>0</v>
      </c>
      <c r="O1244" s="59">
        <f t="shared" si="59"/>
        <v>0</v>
      </c>
    </row>
    <row r="1245" spans="1:15">
      <c r="A1245" s="9">
        <v>1242</v>
      </c>
      <c r="B1245" s="18"/>
      <c r="C1245" s="2"/>
      <c r="D1245" s="3"/>
      <c r="E1245" s="3"/>
      <c r="F1245" s="7"/>
      <c r="G1245" s="7"/>
      <c r="H1245" s="20"/>
      <c r="I1245" s="11"/>
      <c r="J1245" s="31" t="str">
        <f>IF(I1245="","",VLOOKUP(I1245,parametres!$D$3:$E$38,2,FALSE))</f>
        <v/>
      </c>
      <c r="K1245" s="32" t="str">
        <f t="shared" si="57"/>
        <v xml:space="preserve"> </v>
      </c>
      <c r="L1245" s="24"/>
      <c r="N1245" s="57">
        <f t="shared" si="58"/>
        <v>0</v>
      </c>
      <c r="O1245" s="59">
        <f t="shared" si="59"/>
        <v>0</v>
      </c>
    </row>
    <row r="1246" spans="1:15">
      <c r="A1246" s="5">
        <v>1243</v>
      </c>
      <c r="B1246" s="18"/>
      <c r="C1246" s="2"/>
      <c r="D1246" s="3"/>
      <c r="E1246" s="3"/>
      <c r="F1246" s="7"/>
      <c r="G1246" s="7"/>
      <c r="H1246" s="20"/>
      <c r="I1246" s="11"/>
      <c r="J1246" s="31" t="str">
        <f>IF(I1246="","",VLOOKUP(I1246,parametres!$D$3:$E$38,2,FALSE))</f>
        <v/>
      </c>
      <c r="K1246" s="32" t="str">
        <f t="shared" si="57"/>
        <v xml:space="preserve"> </v>
      </c>
      <c r="L1246" s="24"/>
      <c r="N1246" s="57">
        <f t="shared" si="58"/>
        <v>0</v>
      </c>
      <c r="O1246" s="59">
        <f t="shared" si="59"/>
        <v>0</v>
      </c>
    </row>
    <row r="1247" spans="1:15">
      <c r="A1247" s="9">
        <v>1244</v>
      </c>
      <c r="B1247" s="18"/>
      <c r="C1247" s="2"/>
      <c r="D1247" s="3"/>
      <c r="E1247" s="3"/>
      <c r="F1247" s="7"/>
      <c r="G1247" s="7"/>
      <c r="H1247" s="20"/>
      <c r="I1247" s="11"/>
      <c r="J1247" s="31" t="str">
        <f>IF(I1247="","",VLOOKUP(I1247,parametres!$D$3:$E$38,2,FALSE))</f>
        <v/>
      </c>
      <c r="K1247" s="32" t="str">
        <f t="shared" si="57"/>
        <v xml:space="preserve"> </v>
      </c>
      <c r="L1247" s="24"/>
      <c r="N1247" s="57">
        <f t="shared" si="58"/>
        <v>0</v>
      </c>
      <c r="O1247" s="59">
        <f t="shared" si="59"/>
        <v>0</v>
      </c>
    </row>
    <row r="1248" spans="1:15">
      <c r="A1248" s="5">
        <v>1245</v>
      </c>
      <c r="B1248" s="18"/>
      <c r="C1248" s="2"/>
      <c r="D1248" s="3"/>
      <c r="E1248" s="3"/>
      <c r="F1248" s="7"/>
      <c r="G1248" s="7"/>
      <c r="H1248" s="20"/>
      <c r="I1248" s="11"/>
      <c r="J1248" s="31" t="str">
        <f>IF(I1248="","",VLOOKUP(I1248,parametres!$D$3:$E$38,2,FALSE))</f>
        <v/>
      </c>
      <c r="K1248" s="32" t="str">
        <f t="shared" si="57"/>
        <v xml:space="preserve"> </v>
      </c>
      <c r="L1248" s="24"/>
      <c r="N1248" s="57">
        <f t="shared" si="58"/>
        <v>0</v>
      </c>
      <c r="O1248" s="59">
        <f t="shared" si="59"/>
        <v>0</v>
      </c>
    </row>
    <row r="1249" spans="1:15">
      <c r="A1249" s="9">
        <v>1246</v>
      </c>
      <c r="B1249" s="18"/>
      <c r="C1249" s="2"/>
      <c r="D1249" s="3"/>
      <c r="E1249" s="3"/>
      <c r="F1249" s="7"/>
      <c r="G1249" s="7"/>
      <c r="H1249" s="20"/>
      <c r="I1249" s="11"/>
      <c r="J1249" s="31" t="str">
        <f>IF(I1249="","",VLOOKUP(I1249,parametres!$D$3:$E$38,2,FALSE))</f>
        <v/>
      </c>
      <c r="K1249" s="32" t="str">
        <f t="shared" si="57"/>
        <v xml:space="preserve"> </v>
      </c>
      <c r="L1249" s="24"/>
      <c r="N1249" s="57">
        <f t="shared" si="58"/>
        <v>0</v>
      </c>
      <c r="O1249" s="59">
        <f t="shared" si="59"/>
        <v>0</v>
      </c>
    </row>
    <row r="1250" spans="1:15">
      <c r="A1250" s="5">
        <v>1247</v>
      </c>
      <c r="B1250" s="18"/>
      <c r="C1250" s="2"/>
      <c r="D1250" s="3"/>
      <c r="E1250" s="3"/>
      <c r="F1250" s="7"/>
      <c r="G1250" s="7"/>
      <c r="H1250" s="20"/>
      <c r="I1250" s="11"/>
      <c r="J1250" s="31" t="str">
        <f>IF(I1250="","",VLOOKUP(I1250,parametres!$D$3:$E$38,2,FALSE))</f>
        <v/>
      </c>
      <c r="K1250" s="32" t="str">
        <f t="shared" si="57"/>
        <v xml:space="preserve"> </v>
      </c>
      <c r="L1250" s="24"/>
      <c r="N1250" s="57">
        <f t="shared" si="58"/>
        <v>0</v>
      </c>
      <c r="O1250" s="59">
        <f t="shared" si="59"/>
        <v>0</v>
      </c>
    </row>
    <row r="1251" spans="1:15">
      <c r="A1251" s="9">
        <v>1248</v>
      </c>
      <c r="B1251" s="18"/>
      <c r="C1251" s="2"/>
      <c r="D1251" s="3"/>
      <c r="E1251" s="3"/>
      <c r="F1251" s="7"/>
      <c r="G1251" s="7"/>
      <c r="H1251" s="20"/>
      <c r="I1251" s="11"/>
      <c r="J1251" s="31" t="str">
        <f>IF(I1251="","",VLOOKUP(I1251,parametres!$D$3:$E$38,2,FALSE))</f>
        <v/>
      </c>
      <c r="K1251" s="32" t="str">
        <f t="shared" si="57"/>
        <v xml:space="preserve"> </v>
      </c>
      <c r="L1251" s="24"/>
      <c r="N1251" s="57">
        <f t="shared" si="58"/>
        <v>0</v>
      </c>
      <c r="O1251" s="59">
        <f t="shared" si="59"/>
        <v>0</v>
      </c>
    </row>
    <row r="1252" spans="1:15">
      <c r="A1252" s="5">
        <v>1249</v>
      </c>
      <c r="B1252" s="18"/>
      <c r="C1252" s="2"/>
      <c r="D1252" s="3"/>
      <c r="E1252" s="3"/>
      <c r="F1252" s="7"/>
      <c r="G1252" s="7"/>
      <c r="H1252" s="20"/>
      <c r="I1252" s="11"/>
      <c r="J1252" s="31" t="str">
        <f>IF(I1252="","",VLOOKUP(I1252,parametres!$D$3:$E$38,2,FALSE))</f>
        <v/>
      </c>
      <c r="K1252" s="32" t="str">
        <f t="shared" si="57"/>
        <v xml:space="preserve"> </v>
      </c>
      <c r="L1252" s="24"/>
      <c r="N1252" s="57">
        <f t="shared" si="58"/>
        <v>0</v>
      </c>
      <c r="O1252" s="59">
        <f t="shared" si="59"/>
        <v>0</v>
      </c>
    </row>
    <row r="1253" spans="1:15">
      <c r="A1253" s="9">
        <v>1250</v>
      </c>
      <c r="B1253" s="18"/>
      <c r="C1253" s="2"/>
      <c r="D1253" s="3"/>
      <c r="E1253" s="3"/>
      <c r="F1253" s="7"/>
      <c r="G1253" s="7"/>
      <c r="H1253" s="20"/>
      <c r="I1253" s="11"/>
      <c r="J1253" s="31" t="str">
        <f>IF(I1253="","",VLOOKUP(I1253,parametres!$D$3:$E$38,2,FALSE))</f>
        <v/>
      </c>
      <c r="K1253" s="32" t="str">
        <f t="shared" si="57"/>
        <v xml:space="preserve"> </v>
      </c>
      <c r="L1253" s="24"/>
      <c r="N1253" s="57">
        <f t="shared" si="58"/>
        <v>0</v>
      </c>
      <c r="O1253" s="59">
        <f t="shared" si="59"/>
        <v>0</v>
      </c>
    </row>
    <row r="1254" spans="1:15">
      <c r="A1254" s="5">
        <v>1251</v>
      </c>
      <c r="B1254" s="18"/>
      <c r="C1254" s="2"/>
      <c r="D1254" s="3"/>
      <c r="E1254" s="3"/>
      <c r="F1254" s="7"/>
      <c r="G1254" s="7"/>
      <c r="H1254" s="20"/>
      <c r="I1254" s="11"/>
      <c r="J1254" s="31" t="str">
        <f>IF(I1254="","",VLOOKUP(I1254,parametres!$D$3:$E$38,2,FALSE))</f>
        <v/>
      </c>
      <c r="K1254" s="32" t="str">
        <f t="shared" si="57"/>
        <v xml:space="preserve"> </v>
      </c>
      <c r="L1254" s="24"/>
      <c r="N1254" s="57">
        <f t="shared" si="58"/>
        <v>0</v>
      </c>
      <c r="O1254" s="59">
        <f t="shared" si="59"/>
        <v>0</v>
      </c>
    </row>
    <row r="1255" spans="1:15">
      <c r="A1255" s="9">
        <v>1252</v>
      </c>
      <c r="B1255" s="18"/>
      <c r="C1255" s="2"/>
      <c r="D1255" s="3"/>
      <c r="E1255" s="3"/>
      <c r="F1255" s="7"/>
      <c r="G1255" s="7"/>
      <c r="H1255" s="20"/>
      <c r="I1255" s="11"/>
      <c r="J1255" s="31" t="str">
        <f>IF(I1255="","",VLOOKUP(I1255,parametres!$D$3:$E$38,2,FALSE))</f>
        <v/>
      </c>
      <c r="K1255" s="32" t="str">
        <f t="shared" si="57"/>
        <v xml:space="preserve"> </v>
      </c>
      <c r="L1255" s="24"/>
      <c r="N1255" s="57">
        <f t="shared" si="58"/>
        <v>0</v>
      </c>
      <c r="O1255" s="59">
        <f t="shared" si="59"/>
        <v>0</v>
      </c>
    </row>
    <row r="1256" spans="1:15">
      <c r="A1256" s="5">
        <v>1253</v>
      </c>
      <c r="B1256" s="18"/>
      <c r="C1256" s="2"/>
      <c r="D1256" s="3"/>
      <c r="E1256" s="3"/>
      <c r="F1256" s="7"/>
      <c r="G1256" s="7"/>
      <c r="H1256" s="20"/>
      <c r="I1256" s="11"/>
      <c r="J1256" s="31" t="str">
        <f>IF(I1256="","",VLOOKUP(I1256,parametres!$D$3:$E$38,2,FALSE))</f>
        <v/>
      </c>
      <c r="K1256" s="32" t="str">
        <f t="shared" si="57"/>
        <v xml:space="preserve"> </v>
      </c>
      <c r="L1256" s="24"/>
      <c r="N1256" s="57">
        <f t="shared" si="58"/>
        <v>0</v>
      </c>
      <c r="O1256" s="59">
        <f t="shared" si="59"/>
        <v>0</v>
      </c>
    </row>
    <row r="1257" spans="1:15">
      <c r="A1257" s="9">
        <v>1254</v>
      </c>
      <c r="B1257" s="18"/>
      <c r="C1257" s="2"/>
      <c r="D1257" s="3"/>
      <c r="E1257" s="3"/>
      <c r="F1257" s="7"/>
      <c r="G1257" s="7"/>
      <c r="H1257" s="20"/>
      <c r="I1257" s="11"/>
      <c r="J1257" s="31" t="str">
        <f>IF(I1257="","",VLOOKUP(I1257,parametres!$D$3:$E$38,2,FALSE))</f>
        <v/>
      </c>
      <c r="K1257" s="32" t="str">
        <f t="shared" si="57"/>
        <v xml:space="preserve"> </v>
      </c>
      <c r="L1257" s="24"/>
      <c r="N1257" s="57">
        <f t="shared" si="58"/>
        <v>0</v>
      </c>
      <c r="O1257" s="59">
        <f t="shared" si="59"/>
        <v>0</v>
      </c>
    </row>
    <row r="1258" spans="1:15">
      <c r="A1258" s="5">
        <v>1255</v>
      </c>
      <c r="B1258" s="18"/>
      <c r="C1258" s="2"/>
      <c r="D1258" s="3"/>
      <c r="E1258" s="3"/>
      <c r="F1258" s="7"/>
      <c r="G1258" s="7"/>
      <c r="H1258" s="20"/>
      <c r="I1258" s="11"/>
      <c r="J1258" s="31" t="str">
        <f>IF(I1258="","",VLOOKUP(I1258,parametres!$D$3:$E$38,2,FALSE))</f>
        <v/>
      </c>
      <c r="K1258" s="32" t="str">
        <f t="shared" si="57"/>
        <v xml:space="preserve"> </v>
      </c>
      <c r="L1258" s="24"/>
      <c r="N1258" s="57">
        <f t="shared" si="58"/>
        <v>0</v>
      </c>
      <c r="O1258" s="59">
        <f t="shared" si="59"/>
        <v>0</v>
      </c>
    </row>
    <row r="1259" spans="1:15">
      <c r="A1259" s="9">
        <v>1256</v>
      </c>
      <c r="B1259" s="18"/>
      <c r="C1259" s="2"/>
      <c r="D1259" s="3"/>
      <c r="E1259" s="3"/>
      <c r="F1259" s="7"/>
      <c r="G1259" s="7"/>
      <c r="H1259" s="20"/>
      <c r="I1259" s="11"/>
      <c r="J1259" s="31" t="str">
        <f>IF(I1259="","",VLOOKUP(I1259,parametres!$D$3:$E$38,2,FALSE))</f>
        <v/>
      </c>
      <c r="K1259" s="32" t="str">
        <f t="shared" si="57"/>
        <v xml:space="preserve"> </v>
      </c>
      <c r="L1259" s="24"/>
      <c r="N1259" s="57">
        <f t="shared" si="58"/>
        <v>0</v>
      </c>
      <c r="O1259" s="59">
        <f t="shared" si="59"/>
        <v>0</v>
      </c>
    </row>
    <row r="1260" spans="1:15">
      <c r="A1260" s="5">
        <v>1257</v>
      </c>
      <c r="B1260" s="18"/>
      <c r="C1260" s="2"/>
      <c r="D1260" s="3"/>
      <c r="E1260" s="3"/>
      <c r="F1260" s="7"/>
      <c r="G1260" s="7"/>
      <c r="H1260" s="20"/>
      <c r="I1260" s="11"/>
      <c r="J1260" s="31" t="str">
        <f>IF(I1260="","",VLOOKUP(I1260,parametres!$D$3:$E$38,2,FALSE))</f>
        <v/>
      </c>
      <c r="K1260" s="32" t="str">
        <f t="shared" si="57"/>
        <v xml:space="preserve"> </v>
      </c>
      <c r="L1260" s="24"/>
      <c r="N1260" s="57">
        <f t="shared" si="58"/>
        <v>0</v>
      </c>
      <c r="O1260" s="59">
        <f t="shared" si="59"/>
        <v>0</v>
      </c>
    </row>
    <row r="1261" spans="1:15">
      <c r="A1261" s="9">
        <v>1258</v>
      </c>
      <c r="B1261" s="18"/>
      <c r="C1261" s="2"/>
      <c r="D1261" s="3"/>
      <c r="E1261" s="3"/>
      <c r="F1261" s="7"/>
      <c r="G1261" s="7"/>
      <c r="H1261" s="20"/>
      <c r="I1261" s="11"/>
      <c r="J1261" s="31" t="str">
        <f>IF(I1261="","",VLOOKUP(I1261,parametres!$D$3:$E$38,2,FALSE))</f>
        <v/>
      </c>
      <c r="K1261" s="32" t="str">
        <f t="shared" si="57"/>
        <v xml:space="preserve"> </v>
      </c>
      <c r="L1261" s="24"/>
      <c r="N1261" s="57">
        <f t="shared" si="58"/>
        <v>0</v>
      </c>
      <c r="O1261" s="59">
        <f t="shared" si="59"/>
        <v>0</v>
      </c>
    </row>
    <row r="1262" spans="1:15">
      <c r="A1262" s="5">
        <v>1259</v>
      </c>
      <c r="B1262" s="18"/>
      <c r="C1262" s="2"/>
      <c r="D1262" s="3"/>
      <c r="E1262" s="3"/>
      <c r="F1262" s="7"/>
      <c r="G1262" s="7"/>
      <c r="H1262" s="20"/>
      <c r="I1262" s="11"/>
      <c r="J1262" s="31" t="str">
        <f>IF(I1262="","",VLOOKUP(I1262,parametres!$D$3:$E$38,2,FALSE))</f>
        <v/>
      </c>
      <c r="K1262" s="32" t="str">
        <f t="shared" si="57"/>
        <v xml:space="preserve"> </v>
      </c>
      <c r="L1262" s="24"/>
      <c r="N1262" s="57">
        <f t="shared" si="58"/>
        <v>0</v>
      </c>
      <c r="O1262" s="59">
        <f t="shared" si="59"/>
        <v>0</v>
      </c>
    </row>
    <row r="1263" spans="1:15">
      <c r="A1263" s="9">
        <v>1260</v>
      </c>
      <c r="B1263" s="18"/>
      <c r="C1263" s="2"/>
      <c r="D1263" s="3"/>
      <c r="E1263" s="3"/>
      <c r="F1263" s="7"/>
      <c r="G1263" s="7"/>
      <c r="H1263" s="20"/>
      <c r="I1263" s="11"/>
      <c r="J1263" s="31" t="str">
        <f>IF(I1263="","",VLOOKUP(I1263,parametres!$D$3:$E$38,2,FALSE))</f>
        <v/>
      </c>
      <c r="K1263" s="32" t="str">
        <f t="shared" si="57"/>
        <v xml:space="preserve"> </v>
      </c>
      <c r="L1263" s="24"/>
      <c r="N1263" s="57">
        <f t="shared" si="58"/>
        <v>0</v>
      </c>
      <c r="O1263" s="59">
        <f t="shared" si="59"/>
        <v>0</v>
      </c>
    </row>
    <row r="1264" spans="1:15">
      <c r="A1264" s="5">
        <v>1261</v>
      </c>
      <c r="B1264" s="18"/>
      <c r="C1264" s="2"/>
      <c r="D1264" s="3"/>
      <c r="E1264" s="3"/>
      <c r="F1264" s="7"/>
      <c r="G1264" s="7"/>
      <c r="H1264" s="20"/>
      <c r="I1264" s="11"/>
      <c r="J1264" s="31" t="str">
        <f>IF(I1264="","",VLOOKUP(I1264,parametres!$D$3:$E$38,2,FALSE))</f>
        <v/>
      </c>
      <c r="K1264" s="32" t="str">
        <f t="shared" si="57"/>
        <v xml:space="preserve"> </v>
      </c>
      <c r="L1264" s="24"/>
      <c r="N1264" s="57">
        <f t="shared" si="58"/>
        <v>0</v>
      </c>
      <c r="O1264" s="59">
        <f t="shared" si="59"/>
        <v>0</v>
      </c>
    </row>
    <row r="1265" spans="1:15">
      <c r="A1265" s="9">
        <v>1262</v>
      </c>
      <c r="B1265" s="18"/>
      <c r="C1265" s="2"/>
      <c r="D1265" s="3"/>
      <c r="E1265" s="3"/>
      <c r="F1265" s="7"/>
      <c r="G1265" s="7"/>
      <c r="H1265" s="20"/>
      <c r="I1265" s="11"/>
      <c r="J1265" s="31" t="str">
        <f>IF(I1265="","",VLOOKUP(I1265,parametres!$D$3:$E$38,2,FALSE))</f>
        <v/>
      </c>
      <c r="K1265" s="32" t="str">
        <f t="shared" si="57"/>
        <v xml:space="preserve"> </v>
      </c>
      <c r="L1265" s="24"/>
      <c r="N1265" s="57">
        <f t="shared" si="58"/>
        <v>0</v>
      </c>
      <c r="O1265" s="59">
        <f t="shared" si="59"/>
        <v>0</v>
      </c>
    </row>
    <row r="1266" spans="1:15">
      <c r="A1266" s="5">
        <v>1263</v>
      </c>
      <c r="B1266" s="18"/>
      <c r="C1266" s="2"/>
      <c r="D1266" s="3"/>
      <c r="E1266" s="3"/>
      <c r="F1266" s="7"/>
      <c r="G1266" s="7"/>
      <c r="H1266" s="20"/>
      <c r="I1266" s="11"/>
      <c r="J1266" s="31" t="str">
        <f>IF(I1266="","",VLOOKUP(I1266,parametres!$D$3:$E$38,2,FALSE))</f>
        <v/>
      </c>
      <c r="K1266" s="32" t="str">
        <f t="shared" si="57"/>
        <v xml:space="preserve"> </v>
      </c>
      <c r="L1266" s="24"/>
      <c r="N1266" s="57">
        <f t="shared" si="58"/>
        <v>0</v>
      </c>
      <c r="O1266" s="59">
        <f t="shared" si="59"/>
        <v>0</v>
      </c>
    </row>
    <row r="1267" spans="1:15">
      <c r="A1267" s="9">
        <v>1264</v>
      </c>
      <c r="B1267" s="18"/>
      <c r="C1267" s="2"/>
      <c r="D1267" s="3"/>
      <c r="E1267" s="3"/>
      <c r="F1267" s="7"/>
      <c r="G1267" s="7"/>
      <c r="H1267" s="20"/>
      <c r="I1267" s="11"/>
      <c r="J1267" s="31" t="str">
        <f>IF(I1267="","",VLOOKUP(I1267,parametres!$D$3:$E$38,2,FALSE))</f>
        <v/>
      </c>
      <c r="K1267" s="32" t="str">
        <f t="shared" si="57"/>
        <v xml:space="preserve"> </v>
      </c>
      <c r="L1267" s="24"/>
      <c r="N1267" s="57">
        <f t="shared" si="58"/>
        <v>0</v>
      </c>
      <c r="O1267" s="59">
        <f t="shared" si="59"/>
        <v>0</v>
      </c>
    </row>
    <row r="1268" spans="1:15">
      <c r="A1268" s="5">
        <v>1265</v>
      </c>
      <c r="B1268" s="18"/>
      <c r="C1268" s="2"/>
      <c r="D1268" s="3"/>
      <c r="E1268" s="3"/>
      <c r="F1268" s="7"/>
      <c r="G1268" s="7"/>
      <c r="H1268" s="20"/>
      <c r="I1268" s="11"/>
      <c r="J1268" s="31" t="str">
        <f>IF(I1268="","",VLOOKUP(I1268,parametres!$D$3:$E$38,2,FALSE))</f>
        <v/>
      </c>
      <c r="K1268" s="32" t="str">
        <f t="shared" si="57"/>
        <v xml:space="preserve"> </v>
      </c>
      <c r="L1268" s="24"/>
      <c r="N1268" s="57">
        <f t="shared" si="58"/>
        <v>0</v>
      </c>
      <c r="O1268" s="59">
        <f t="shared" si="59"/>
        <v>0</v>
      </c>
    </row>
    <row r="1269" spans="1:15">
      <c r="A1269" s="9">
        <v>1266</v>
      </c>
      <c r="B1269" s="18"/>
      <c r="C1269" s="2"/>
      <c r="D1269" s="3"/>
      <c r="E1269" s="3"/>
      <c r="F1269" s="7"/>
      <c r="G1269" s="7"/>
      <c r="H1269" s="20"/>
      <c r="I1269" s="11"/>
      <c r="J1269" s="31" t="str">
        <f>IF(I1269="","",VLOOKUP(I1269,parametres!$D$3:$E$38,2,FALSE))</f>
        <v/>
      </c>
      <c r="K1269" s="32" t="str">
        <f t="shared" si="57"/>
        <v xml:space="preserve"> </v>
      </c>
      <c r="L1269" s="24"/>
      <c r="N1269" s="57">
        <f t="shared" si="58"/>
        <v>0</v>
      </c>
      <c r="O1269" s="59">
        <f t="shared" si="59"/>
        <v>0</v>
      </c>
    </row>
    <row r="1270" spans="1:15">
      <c r="A1270" s="5">
        <v>1267</v>
      </c>
      <c r="B1270" s="18"/>
      <c r="C1270" s="2"/>
      <c r="D1270" s="3"/>
      <c r="E1270" s="3"/>
      <c r="F1270" s="7"/>
      <c r="G1270" s="7"/>
      <c r="H1270" s="20"/>
      <c r="I1270" s="11"/>
      <c r="J1270" s="31" t="str">
        <f>IF(I1270="","",VLOOKUP(I1270,parametres!$D$3:$E$38,2,FALSE))</f>
        <v/>
      </c>
      <c r="K1270" s="32" t="str">
        <f t="shared" si="57"/>
        <v xml:space="preserve"> </v>
      </c>
      <c r="L1270" s="24"/>
      <c r="N1270" s="57">
        <f t="shared" si="58"/>
        <v>0</v>
      </c>
      <c r="O1270" s="59">
        <f t="shared" si="59"/>
        <v>0</v>
      </c>
    </row>
    <row r="1271" spans="1:15">
      <c r="A1271" s="9">
        <v>1268</v>
      </c>
      <c r="B1271" s="18"/>
      <c r="C1271" s="2"/>
      <c r="D1271" s="3"/>
      <c r="E1271" s="3"/>
      <c r="F1271" s="7"/>
      <c r="G1271" s="7"/>
      <c r="H1271" s="20"/>
      <c r="I1271" s="11"/>
      <c r="J1271" s="31" t="str">
        <f>IF(I1271="","",VLOOKUP(I1271,parametres!$D$3:$E$38,2,FALSE))</f>
        <v/>
      </c>
      <c r="K1271" s="32" t="str">
        <f t="shared" si="57"/>
        <v xml:space="preserve"> </v>
      </c>
      <c r="L1271" s="24"/>
      <c r="N1271" s="57">
        <f t="shared" si="58"/>
        <v>0</v>
      </c>
      <c r="O1271" s="59">
        <f t="shared" si="59"/>
        <v>0</v>
      </c>
    </row>
    <row r="1272" spans="1:15">
      <c r="A1272" s="5">
        <v>1269</v>
      </c>
      <c r="B1272" s="18"/>
      <c r="C1272" s="2"/>
      <c r="D1272" s="3"/>
      <c r="E1272" s="3"/>
      <c r="F1272" s="7"/>
      <c r="G1272" s="7"/>
      <c r="H1272" s="20"/>
      <c r="I1272" s="11"/>
      <c r="J1272" s="31" t="str">
        <f>IF(I1272="","",VLOOKUP(I1272,parametres!$D$3:$E$38,2,FALSE))</f>
        <v/>
      </c>
      <c r="K1272" s="32" t="str">
        <f t="shared" si="57"/>
        <v xml:space="preserve"> </v>
      </c>
      <c r="L1272" s="24"/>
      <c r="N1272" s="57">
        <f t="shared" si="58"/>
        <v>0</v>
      </c>
      <c r="O1272" s="59">
        <f t="shared" si="59"/>
        <v>0</v>
      </c>
    </row>
    <row r="1273" spans="1:15">
      <c r="A1273" s="9">
        <v>1270</v>
      </c>
      <c r="B1273" s="18"/>
      <c r="C1273" s="2"/>
      <c r="D1273" s="3"/>
      <c r="E1273" s="3"/>
      <c r="F1273" s="7"/>
      <c r="G1273" s="7"/>
      <c r="H1273" s="20"/>
      <c r="I1273" s="11"/>
      <c r="J1273" s="31" t="str">
        <f>IF(I1273="","",VLOOKUP(I1273,parametres!$D$3:$E$38,2,FALSE))</f>
        <v/>
      </c>
      <c r="K1273" s="32" t="str">
        <f t="shared" si="57"/>
        <v xml:space="preserve"> </v>
      </c>
      <c r="L1273" s="24"/>
      <c r="N1273" s="57">
        <f t="shared" si="58"/>
        <v>0</v>
      </c>
      <c r="O1273" s="59">
        <f t="shared" si="59"/>
        <v>0</v>
      </c>
    </row>
    <row r="1274" spans="1:15">
      <c r="A1274" s="5">
        <v>1271</v>
      </c>
      <c r="B1274" s="18"/>
      <c r="C1274" s="2"/>
      <c r="D1274" s="3"/>
      <c r="E1274" s="3"/>
      <c r="F1274" s="7"/>
      <c r="G1274" s="7"/>
      <c r="H1274" s="20"/>
      <c r="I1274" s="11"/>
      <c r="J1274" s="31" t="str">
        <f>IF(I1274="","",VLOOKUP(I1274,parametres!$D$3:$E$38,2,FALSE))</f>
        <v/>
      </c>
      <c r="K1274" s="32" t="str">
        <f t="shared" si="57"/>
        <v xml:space="preserve"> </v>
      </c>
      <c r="L1274" s="24"/>
      <c r="N1274" s="57">
        <f t="shared" si="58"/>
        <v>0</v>
      </c>
      <c r="O1274" s="59">
        <f t="shared" si="59"/>
        <v>0</v>
      </c>
    </row>
    <row r="1275" spans="1:15">
      <c r="A1275" s="9">
        <v>1272</v>
      </c>
      <c r="B1275" s="18"/>
      <c r="C1275" s="2"/>
      <c r="D1275" s="3"/>
      <c r="E1275" s="3"/>
      <c r="F1275" s="7"/>
      <c r="G1275" s="7"/>
      <c r="H1275" s="20"/>
      <c r="I1275" s="11"/>
      <c r="J1275" s="31" t="str">
        <f>IF(I1275="","",VLOOKUP(I1275,parametres!$D$3:$E$38,2,FALSE))</f>
        <v/>
      </c>
      <c r="K1275" s="32" t="str">
        <f t="shared" si="57"/>
        <v xml:space="preserve"> </v>
      </c>
      <c r="L1275" s="24"/>
      <c r="N1275" s="57">
        <f t="shared" si="58"/>
        <v>0</v>
      </c>
      <c r="O1275" s="59">
        <f t="shared" si="59"/>
        <v>0</v>
      </c>
    </row>
    <row r="1276" spans="1:15">
      <c r="A1276" s="5">
        <v>1273</v>
      </c>
      <c r="B1276" s="18"/>
      <c r="C1276" s="2"/>
      <c r="D1276" s="3"/>
      <c r="E1276" s="3"/>
      <c r="F1276" s="7"/>
      <c r="G1276" s="7"/>
      <c r="H1276" s="20"/>
      <c r="I1276" s="11"/>
      <c r="J1276" s="31" t="str">
        <f>IF(I1276="","",VLOOKUP(I1276,parametres!$D$3:$E$38,2,FALSE))</f>
        <v/>
      </c>
      <c r="K1276" s="32" t="str">
        <f t="shared" si="57"/>
        <v xml:space="preserve"> </v>
      </c>
      <c r="L1276" s="24"/>
      <c r="N1276" s="57">
        <f t="shared" si="58"/>
        <v>0</v>
      </c>
      <c r="O1276" s="59">
        <f t="shared" si="59"/>
        <v>0</v>
      </c>
    </row>
    <row r="1277" spans="1:15">
      <c r="A1277" s="9">
        <v>1274</v>
      </c>
      <c r="B1277" s="18"/>
      <c r="C1277" s="2"/>
      <c r="D1277" s="3"/>
      <c r="E1277" s="3"/>
      <c r="F1277" s="7"/>
      <c r="G1277" s="7"/>
      <c r="H1277" s="20"/>
      <c r="I1277" s="11"/>
      <c r="J1277" s="31" t="str">
        <f>IF(I1277="","",VLOOKUP(I1277,parametres!$D$3:$E$38,2,FALSE))</f>
        <v/>
      </c>
      <c r="K1277" s="32" t="str">
        <f t="shared" si="57"/>
        <v xml:space="preserve"> </v>
      </c>
      <c r="L1277" s="24"/>
      <c r="N1277" s="57">
        <f t="shared" si="58"/>
        <v>0</v>
      </c>
      <c r="O1277" s="59">
        <f t="shared" si="59"/>
        <v>0</v>
      </c>
    </row>
    <row r="1278" spans="1:15">
      <c r="A1278" s="5">
        <v>1275</v>
      </c>
      <c r="B1278" s="18"/>
      <c r="C1278" s="2"/>
      <c r="D1278" s="3"/>
      <c r="E1278" s="3"/>
      <c r="F1278" s="7"/>
      <c r="G1278" s="7"/>
      <c r="H1278" s="20"/>
      <c r="I1278" s="11"/>
      <c r="J1278" s="31" t="str">
        <f>IF(I1278="","",VLOOKUP(I1278,parametres!$D$3:$E$38,2,FALSE))</f>
        <v/>
      </c>
      <c r="K1278" s="32" t="str">
        <f t="shared" si="57"/>
        <v xml:space="preserve"> </v>
      </c>
      <c r="L1278" s="24"/>
      <c r="N1278" s="57">
        <f t="shared" si="58"/>
        <v>0</v>
      </c>
      <c r="O1278" s="59">
        <f t="shared" si="59"/>
        <v>0</v>
      </c>
    </row>
    <row r="1279" spans="1:15">
      <c r="A1279" s="9">
        <v>1276</v>
      </c>
      <c r="B1279" s="18"/>
      <c r="C1279" s="2"/>
      <c r="D1279" s="3"/>
      <c r="E1279" s="3"/>
      <c r="F1279" s="7"/>
      <c r="G1279" s="7"/>
      <c r="H1279" s="20"/>
      <c r="I1279" s="11"/>
      <c r="J1279" s="31" t="str">
        <f>IF(I1279="","",VLOOKUP(I1279,parametres!$D$3:$E$38,2,FALSE))</f>
        <v/>
      </c>
      <c r="K1279" s="32" t="str">
        <f t="shared" si="57"/>
        <v xml:space="preserve"> </v>
      </c>
      <c r="L1279" s="24"/>
      <c r="N1279" s="57">
        <f t="shared" si="58"/>
        <v>0</v>
      </c>
      <c r="O1279" s="59">
        <f t="shared" si="59"/>
        <v>0</v>
      </c>
    </row>
    <row r="1280" spans="1:15">
      <c r="A1280" s="5">
        <v>1277</v>
      </c>
      <c r="B1280" s="18"/>
      <c r="C1280" s="2"/>
      <c r="D1280" s="3"/>
      <c r="E1280" s="3"/>
      <c r="F1280" s="7"/>
      <c r="G1280" s="7"/>
      <c r="H1280" s="20"/>
      <c r="I1280" s="11"/>
      <c r="J1280" s="31" t="str">
        <f>IF(I1280="","",VLOOKUP(I1280,parametres!$D$3:$E$38,2,FALSE))</f>
        <v/>
      </c>
      <c r="K1280" s="32" t="str">
        <f t="shared" si="57"/>
        <v xml:space="preserve"> </v>
      </c>
      <c r="L1280" s="24"/>
      <c r="N1280" s="57">
        <f t="shared" si="58"/>
        <v>0</v>
      </c>
      <c r="O1280" s="59">
        <f t="shared" si="59"/>
        <v>0</v>
      </c>
    </row>
    <row r="1281" spans="1:15">
      <c r="A1281" s="9">
        <v>1278</v>
      </c>
      <c r="B1281" s="18"/>
      <c r="C1281" s="2"/>
      <c r="D1281" s="3"/>
      <c r="E1281" s="3"/>
      <c r="F1281" s="7"/>
      <c r="G1281" s="7"/>
      <c r="H1281" s="20"/>
      <c r="I1281" s="11"/>
      <c r="J1281" s="31" t="str">
        <f>IF(I1281="","",VLOOKUP(I1281,parametres!$D$3:$E$38,2,FALSE))</f>
        <v/>
      </c>
      <c r="K1281" s="32" t="str">
        <f t="shared" si="57"/>
        <v xml:space="preserve"> </v>
      </c>
      <c r="L1281" s="24"/>
      <c r="N1281" s="57">
        <f t="shared" si="58"/>
        <v>0</v>
      </c>
      <c r="O1281" s="59">
        <f t="shared" si="59"/>
        <v>0</v>
      </c>
    </row>
    <row r="1282" spans="1:15">
      <c r="A1282" s="5">
        <v>1279</v>
      </c>
      <c r="B1282" s="18"/>
      <c r="C1282" s="2"/>
      <c r="D1282" s="3"/>
      <c r="E1282" s="3"/>
      <c r="F1282" s="7"/>
      <c r="G1282" s="7"/>
      <c r="H1282" s="20"/>
      <c r="I1282" s="11"/>
      <c r="J1282" s="31" t="str">
        <f>IF(I1282="","",VLOOKUP(I1282,parametres!$D$3:$E$38,2,FALSE))</f>
        <v/>
      </c>
      <c r="K1282" s="32" t="str">
        <f t="shared" si="57"/>
        <v xml:space="preserve"> </v>
      </c>
      <c r="L1282" s="24"/>
      <c r="N1282" s="57">
        <f t="shared" si="58"/>
        <v>0</v>
      </c>
      <c r="O1282" s="59">
        <f t="shared" si="59"/>
        <v>0</v>
      </c>
    </row>
    <row r="1283" spans="1:15">
      <c r="A1283" s="9">
        <v>1280</v>
      </c>
      <c r="B1283" s="18"/>
      <c r="C1283" s="2"/>
      <c r="D1283" s="3"/>
      <c r="E1283" s="3"/>
      <c r="F1283" s="7"/>
      <c r="G1283" s="7"/>
      <c r="H1283" s="20"/>
      <c r="I1283" s="11"/>
      <c r="J1283" s="31" t="str">
        <f>IF(I1283="","",VLOOKUP(I1283,parametres!$D$3:$E$38,2,FALSE))</f>
        <v/>
      </c>
      <c r="K1283" s="32" t="str">
        <f t="shared" si="57"/>
        <v xml:space="preserve"> </v>
      </c>
      <c r="L1283" s="24"/>
      <c r="N1283" s="57">
        <f t="shared" si="58"/>
        <v>0</v>
      </c>
      <c r="O1283" s="59">
        <f t="shared" si="59"/>
        <v>0</v>
      </c>
    </row>
    <row r="1284" spans="1:15">
      <c r="A1284" s="5">
        <v>1281</v>
      </c>
      <c r="B1284" s="18"/>
      <c r="C1284" s="2"/>
      <c r="D1284" s="3"/>
      <c r="E1284" s="3"/>
      <c r="F1284" s="7"/>
      <c r="G1284" s="7"/>
      <c r="H1284" s="20"/>
      <c r="I1284" s="11"/>
      <c r="J1284" s="31" t="str">
        <f>IF(I1284="","",VLOOKUP(I1284,parametres!$D$3:$E$38,2,FALSE))</f>
        <v/>
      </c>
      <c r="K1284" s="32" t="str">
        <f t="shared" si="57"/>
        <v xml:space="preserve"> </v>
      </c>
      <c r="L1284" s="24"/>
      <c r="N1284" s="57">
        <f t="shared" si="58"/>
        <v>0</v>
      </c>
      <c r="O1284" s="59">
        <f t="shared" si="59"/>
        <v>0</v>
      </c>
    </row>
    <row r="1285" spans="1:15">
      <c r="A1285" s="9">
        <v>1282</v>
      </c>
      <c r="B1285" s="18"/>
      <c r="C1285" s="2"/>
      <c r="D1285" s="3"/>
      <c r="E1285" s="3"/>
      <c r="F1285" s="7"/>
      <c r="G1285" s="7"/>
      <c r="H1285" s="20"/>
      <c r="I1285" s="11"/>
      <c r="J1285" s="31" t="str">
        <f>IF(I1285="","",VLOOKUP(I1285,parametres!$D$3:$E$38,2,FALSE))</f>
        <v/>
      </c>
      <c r="K1285" s="32" t="str">
        <f t="shared" ref="K1285:K1348" si="60">IF(ISBLANK(I1285)," ","pl.")</f>
        <v xml:space="preserve"> </v>
      </c>
      <c r="L1285" s="24"/>
      <c r="N1285" s="57">
        <f t="shared" ref="N1285:N1348" si="61">D1285-C1285</f>
        <v>0</v>
      </c>
      <c r="O1285" s="59">
        <f t="shared" ref="O1285:O1348" si="62">N1285*$O$3*F1285</f>
        <v>0</v>
      </c>
    </row>
    <row r="1286" spans="1:15">
      <c r="A1286" s="5">
        <v>1283</v>
      </c>
      <c r="B1286" s="18"/>
      <c r="C1286" s="2"/>
      <c r="D1286" s="3"/>
      <c r="E1286" s="3"/>
      <c r="F1286" s="7"/>
      <c r="G1286" s="7"/>
      <c r="H1286" s="20"/>
      <c r="I1286" s="11"/>
      <c r="J1286" s="31" t="str">
        <f>IF(I1286="","",VLOOKUP(I1286,parametres!$D$3:$E$38,2,FALSE))</f>
        <v/>
      </c>
      <c r="K1286" s="32" t="str">
        <f t="shared" si="60"/>
        <v xml:space="preserve"> </v>
      </c>
      <c r="L1286" s="24"/>
      <c r="N1286" s="57">
        <f t="shared" si="61"/>
        <v>0</v>
      </c>
      <c r="O1286" s="59">
        <f t="shared" si="62"/>
        <v>0</v>
      </c>
    </row>
    <row r="1287" spans="1:15">
      <c r="A1287" s="9">
        <v>1284</v>
      </c>
      <c r="B1287" s="18"/>
      <c r="C1287" s="2"/>
      <c r="D1287" s="3"/>
      <c r="E1287" s="3"/>
      <c r="F1287" s="7"/>
      <c r="G1287" s="7"/>
      <c r="H1287" s="20"/>
      <c r="I1287" s="11"/>
      <c r="J1287" s="31" t="str">
        <f>IF(I1287="","",VLOOKUP(I1287,parametres!$D$3:$E$38,2,FALSE))</f>
        <v/>
      </c>
      <c r="K1287" s="32" t="str">
        <f t="shared" si="60"/>
        <v xml:space="preserve"> </v>
      </c>
      <c r="L1287" s="24"/>
      <c r="N1287" s="57">
        <f t="shared" si="61"/>
        <v>0</v>
      </c>
      <c r="O1287" s="59">
        <f t="shared" si="62"/>
        <v>0</v>
      </c>
    </row>
    <row r="1288" spans="1:15">
      <c r="A1288" s="5">
        <v>1285</v>
      </c>
      <c r="B1288" s="18"/>
      <c r="C1288" s="2"/>
      <c r="D1288" s="3"/>
      <c r="E1288" s="3"/>
      <c r="F1288" s="7"/>
      <c r="G1288" s="7"/>
      <c r="H1288" s="20"/>
      <c r="I1288" s="11"/>
      <c r="J1288" s="31" t="str">
        <f>IF(I1288="","",VLOOKUP(I1288,parametres!$D$3:$E$38,2,FALSE))</f>
        <v/>
      </c>
      <c r="K1288" s="32" t="str">
        <f t="shared" si="60"/>
        <v xml:space="preserve"> </v>
      </c>
      <c r="L1288" s="24"/>
      <c r="N1288" s="57">
        <f t="shared" si="61"/>
        <v>0</v>
      </c>
      <c r="O1288" s="59">
        <f t="shared" si="62"/>
        <v>0</v>
      </c>
    </row>
    <row r="1289" spans="1:15">
      <c r="A1289" s="9">
        <v>1286</v>
      </c>
      <c r="B1289" s="18"/>
      <c r="C1289" s="2"/>
      <c r="D1289" s="3"/>
      <c r="E1289" s="3"/>
      <c r="F1289" s="7"/>
      <c r="G1289" s="7"/>
      <c r="H1289" s="20"/>
      <c r="I1289" s="11"/>
      <c r="J1289" s="31" t="str">
        <f>IF(I1289="","",VLOOKUP(I1289,parametres!$D$3:$E$38,2,FALSE))</f>
        <v/>
      </c>
      <c r="K1289" s="32" t="str">
        <f t="shared" si="60"/>
        <v xml:space="preserve"> </v>
      </c>
      <c r="L1289" s="24"/>
      <c r="N1289" s="57">
        <f t="shared" si="61"/>
        <v>0</v>
      </c>
      <c r="O1289" s="59">
        <f t="shared" si="62"/>
        <v>0</v>
      </c>
    </row>
    <row r="1290" spans="1:15">
      <c r="A1290" s="5">
        <v>1287</v>
      </c>
      <c r="B1290" s="18"/>
      <c r="C1290" s="2"/>
      <c r="D1290" s="3"/>
      <c r="E1290" s="3"/>
      <c r="F1290" s="7"/>
      <c r="G1290" s="7"/>
      <c r="H1290" s="20"/>
      <c r="I1290" s="11"/>
      <c r="J1290" s="31" t="str">
        <f>IF(I1290="","",VLOOKUP(I1290,parametres!$D$3:$E$38,2,FALSE))</f>
        <v/>
      </c>
      <c r="K1290" s="32" t="str">
        <f t="shared" si="60"/>
        <v xml:space="preserve"> </v>
      </c>
      <c r="L1290" s="24"/>
      <c r="N1290" s="57">
        <f t="shared" si="61"/>
        <v>0</v>
      </c>
      <c r="O1290" s="59">
        <f t="shared" si="62"/>
        <v>0</v>
      </c>
    </row>
    <row r="1291" spans="1:15">
      <c r="A1291" s="9">
        <v>1288</v>
      </c>
      <c r="B1291" s="18"/>
      <c r="C1291" s="2"/>
      <c r="D1291" s="3"/>
      <c r="E1291" s="3"/>
      <c r="F1291" s="7"/>
      <c r="G1291" s="7"/>
      <c r="H1291" s="20"/>
      <c r="I1291" s="11"/>
      <c r="J1291" s="31" t="str">
        <f>IF(I1291="","",VLOOKUP(I1291,parametres!$D$3:$E$38,2,FALSE))</f>
        <v/>
      </c>
      <c r="K1291" s="32" t="str">
        <f t="shared" si="60"/>
        <v xml:space="preserve"> </v>
      </c>
      <c r="L1291" s="24"/>
      <c r="N1291" s="57">
        <f t="shared" si="61"/>
        <v>0</v>
      </c>
      <c r="O1291" s="59">
        <f t="shared" si="62"/>
        <v>0</v>
      </c>
    </row>
    <row r="1292" spans="1:15">
      <c r="A1292" s="5">
        <v>1289</v>
      </c>
      <c r="B1292" s="18"/>
      <c r="C1292" s="2"/>
      <c r="D1292" s="3"/>
      <c r="E1292" s="3"/>
      <c r="F1292" s="7"/>
      <c r="G1292" s="7"/>
      <c r="H1292" s="20"/>
      <c r="I1292" s="11"/>
      <c r="J1292" s="31" t="str">
        <f>IF(I1292="","",VLOOKUP(I1292,parametres!$D$3:$E$38,2,FALSE))</f>
        <v/>
      </c>
      <c r="K1292" s="32" t="str">
        <f t="shared" si="60"/>
        <v xml:space="preserve"> </v>
      </c>
      <c r="L1292" s="24"/>
      <c r="N1292" s="57">
        <f t="shared" si="61"/>
        <v>0</v>
      </c>
      <c r="O1292" s="59">
        <f t="shared" si="62"/>
        <v>0</v>
      </c>
    </row>
    <row r="1293" spans="1:15">
      <c r="A1293" s="9">
        <v>1290</v>
      </c>
      <c r="B1293" s="18"/>
      <c r="C1293" s="2"/>
      <c r="D1293" s="3"/>
      <c r="E1293" s="3"/>
      <c r="F1293" s="7"/>
      <c r="G1293" s="7"/>
      <c r="H1293" s="20"/>
      <c r="I1293" s="11"/>
      <c r="J1293" s="31" t="str">
        <f>IF(I1293="","",VLOOKUP(I1293,parametres!$D$3:$E$38,2,FALSE))</f>
        <v/>
      </c>
      <c r="K1293" s="32" t="str">
        <f t="shared" si="60"/>
        <v xml:space="preserve"> </v>
      </c>
      <c r="L1293" s="24"/>
      <c r="N1293" s="57">
        <f t="shared" si="61"/>
        <v>0</v>
      </c>
      <c r="O1293" s="59">
        <f t="shared" si="62"/>
        <v>0</v>
      </c>
    </row>
    <row r="1294" spans="1:15">
      <c r="A1294" s="5">
        <v>1291</v>
      </c>
      <c r="B1294" s="18"/>
      <c r="C1294" s="2"/>
      <c r="D1294" s="3"/>
      <c r="E1294" s="3"/>
      <c r="F1294" s="7"/>
      <c r="G1294" s="7"/>
      <c r="H1294" s="20"/>
      <c r="I1294" s="11"/>
      <c r="J1294" s="31" t="str">
        <f>IF(I1294="","",VLOOKUP(I1294,parametres!$D$3:$E$38,2,FALSE))</f>
        <v/>
      </c>
      <c r="K1294" s="32" t="str">
        <f t="shared" si="60"/>
        <v xml:space="preserve"> </v>
      </c>
      <c r="L1294" s="24"/>
      <c r="N1294" s="57">
        <f t="shared" si="61"/>
        <v>0</v>
      </c>
      <c r="O1294" s="59">
        <f t="shared" si="62"/>
        <v>0</v>
      </c>
    </row>
    <row r="1295" spans="1:15">
      <c r="A1295" s="9">
        <v>1292</v>
      </c>
      <c r="B1295" s="18"/>
      <c r="C1295" s="2"/>
      <c r="D1295" s="3"/>
      <c r="E1295" s="3"/>
      <c r="F1295" s="7"/>
      <c r="G1295" s="7"/>
      <c r="H1295" s="20"/>
      <c r="I1295" s="11"/>
      <c r="J1295" s="31" t="str">
        <f>IF(I1295="","",VLOOKUP(I1295,parametres!$D$3:$E$38,2,FALSE))</f>
        <v/>
      </c>
      <c r="K1295" s="32" t="str">
        <f t="shared" si="60"/>
        <v xml:space="preserve"> </v>
      </c>
      <c r="L1295" s="24"/>
      <c r="N1295" s="57">
        <f t="shared" si="61"/>
        <v>0</v>
      </c>
      <c r="O1295" s="59">
        <f t="shared" si="62"/>
        <v>0</v>
      </c>
    </row>
    <row r="1296" spans="1:15">
      <c r="A1296" s="5">
        <v>1293</v>
      </c>
      <c r="B1296" s="18"/>
      <c r="C1296" s="2"/>
      <c r="D1296" s="3"/>
      <c r="E1296" s="3"/>
      <c r="F1296" s="7"/>
      <c r="G1296" s="7"/>
      <c r="H1296" s="20"/>
      <c r="I1296" s="11"/>
      <c r="J1296" s="31" t="str">
        <f>IF(I1296="","",VLOOKUP(I1296,parametres!$D$3:$E$38,2,FALSE))</f>
        <v/>
      </c>
      <c r="K1296" s="32" t="str">
        <f t="shared" si="60"/>
        <v xml:space="preserve"> </v>
      </c>
      <c r="L1296" s="24"/>
      <c r="N1296" s="57">
        <f t="shared" si="61"/>
        <v>0</v>
      </c>
      <c r="O1296" s="59">
        <f t="shared" si="62"/>
        <v>0</v>
      </c>
    </row>
    <row r="1297" spans="1:15">
      <c r="A1297" s="9">
        <v>1294</v>
      </c>
      <c r="B1297" s="18"/>
      <c r="C1297" s="2"/>
      <c r="D1297" s="3"/>
      <c r="E1297" s="3"/>
      <c r="F1297" s="7"/>
      <c r="G1297" s="7"/>
      <c r="H1297" s="20"/>
      <c r="I1297" s="11"/>
      <c r="J1297" s="31" t="str">
        <f>IF(I1297="","",VLOOKUP(I1297,parametres!$D$3:$E$38,2,FALSE))</f>
        <v/>
      </c>
      <c r="K1297" s="32" t="str">
        <f t="shared" si="60"/>
        <v xml:space="preserve"> </v>
      </c>
      <c r="L1297" s="24"/>
      <c r="N1297" s="57">
        <f t="shared" si="61"/>
        <v>0</v>
      </c>
      <c r="O1297" s="59">
        <f t="shared" si="62"/>
        <v>0</v>
      </c>
    </row>
    <row r="1298" spans="1:15">
      <c r="A1298" s="5">
        <v>1295</v>
      </c>
      <c r="B1298" s="18"/>
      <c r="C1298" s="2"/>
      <c r="D1298" s="3"/>
      <c r="E1298" s="3"/>
      <c r="F1298" s="7"/>
      <c r="G1298" s="7"/>
      <c r="H1298" s="20"/>
      <c r="I1298" s="11"/>
      <c r="J1298" s="31" t="str">
        <f>IF(I1298="","",VLOOKUP(I1298,parametres!$D$3:$E$38,2,FALSE))</f>
        <v/>
      </c>
      <c r="K1298" s="32" t="str">
        <f t="shared" si="60"/>
        <v xml:space="preserve"> </v>
      </c>
      <c r="L1298" s="24"/>
      <c r="N1298" s="57">
        <f t="shared" si="61"/>
        <v>0</v>
      </c>
      <c r="O1298" s="59">
        <f t="shared" si="62"/>
        <v>0</v>
      </c>
    </row>
    <row r="1299" spans="1:15">
      <c r="A1299" s="9">
        <v>1296</v>
      </c>
      <c r="B1299" s="18"/>
      <c r="C1299" s="2"/>
      <c r="D1299" s="3"/>
      <c r="E1299" s="3"/>
      <c r="F1299" s="7"/>
      <c r="G1299" s="7"/>
      <c r="H1299" s="20"/>
      <c r="I1299" s="11"/>
      <c r="J1299" s="31" t="str">
        <f>IF(I1299="","",VLOOKUP(I1299,parametres!$D$3:$E$38,2,FALSE))</f>
        <v/>
      </c>
      <c r="K1299" s="32" t="str">
        <f t="shared" si="60"/>
        <v xml:space="preserve"> </v>
      </c>
      <c r="L1299" s="24"/>
      <c r="N1299" s="57">
        <f t="shared" si="61"/>
        <v>0</v>
      </c>
      <c r="O1299" s="59">
        <f t="shared" si="62"/>
        <v>0</v>
      </c>
    </row>
    <row r="1300" spans="1:15">
      <c r="A1300" s="5">
        <v>1297</v>
      </c>
      <c r="B1300" s="18"/>
      <c r="C1300" s="2"/>
      <c r="D1300" s="3"/>
      <c r="E1300" s="3"/>
      <c r="F1300" s="7"/>
      <c r="G1300" s="7"/>
      <c r="H1300" s="20"/>
      <c r="I1300" s="11"/>
      <c r="J1300" s="31" t="str">
        <f>IF(I1300="","",VLOOKUP(I1300,parametres!$D$3:$E$38,2,FALSE))</f>
        <v/>
      </c>
      <c r="K1300" s="32" t="str">
        <f t="shared" si="60"/>
        <v xml:space="preserve"> </v>
      </c>
      <c r="L1300" s="24"/>
      <c r="N1300" s="57">
        <f t="shared" si="61"/>
        <v>0</v>
      </c>
      <c r="O1300" s="59">
        <f t="shared" si="62"/>
        <v>0</v>
      </c>
    </row>
    <row r="1301" spans="1:15">
      <c r="A1301" s="9">
        <v>1298</v>
      </c>
      <c r="B1301" s="18"/>
      <c r="C1301" s="2"/>
      <c r="D1301" s="3"/>
      <c r="E1301" s="3"/>
      <c r="F1301" s="7"/>
      <c r="G1301" s="7"/>
      <c r="H1301" s="20"/>
      <c r="I1301" s="11"/>
      <c r="J1301" s="31" t="str">
        <f>IF(I1301="","",VLOOKUP(I1301,parametres!$D$3:$E$38,2,FALSE))</f>
        <v/>
      </c>
      <c r="K1301" s="32" t="str">
        <f t="shared" si="60"/>
        <v xml:space="preserve"> </v>
      </c>
      <c r="L1301" s="24"/>
      <c r="N1301" s="57">
        <f t="shared" si="61"/>
        <v>0</v>
      </c>
      <c r="O1301" s="59">
        <f t="shared" si="62"/>
        <v>0</v>
      </c>
    </row>
    <row r="1302" spans="1:15">
      <c r="A1302" s="5">
        <v>1299</v>
      </c>
      <c r="B1302" s="18"/>
      <c r="C1302" s="2"/>
      <c r="D1302" s="3"/>
      <c r="E1302" s="3"/>
      <c r="F1302" s="7"/>
      <c r="G1302" s="7"/>
      <c r="H1302" s="20"/>
      <c r="I1302" s="11"/>
      <c r="J1302" s="31" t="str">
        <f>IF(I1302="","",VLOOKUP(I1302,parametres!$D$3:$E$38,2,FALSE))</f>
        <v/>
      </c>
      <c r="K1302" s="32" t="str">
        <f t="shared" si="60"/>
        <v xml:space="preserve"> </v>
      </c>
      <c r="L1302" s="24"/>
      <c r="N1302" s="57">
        <f t="shared" si="61"/>
        <v>0</v>
      </c>
      <c r="O1302" s="59">
        <f t="shared" si="62"/>
        <v>0</v>
      </c>
    </row>
    <row r="1303" spans="1:15">
      <c r="A1303" s="9">
        <v>1300</v>
      </c>
      <c r="B1303" s="18"/>
      <c r="C1303" s="2"/>
      <c r="D1303" s="3"/>
      <c r="E1303" s="3"/>
      <c r="F1303" s="7"/>
      <c r="G1303" s="7"/>
      <c r="H1303" s="20"/>
      <c r="I1303" s="11"/>
      <c r="J1303" s="31" t="str">
        <f>IF(I1303="","",VLOOKUP(I1303,parametres!$D$3:$E$38,2,FALSE))</f>
        <v/>
      </c>
      <c r="K1303" s="32" t="str">
        <f t="shared" si="60"/>
        <v xml:space="preserve"> </v>
      </c>
      <c r="L1303" s="24"/>
      <c r="N1303" s="57">
        <f t="shared" si="61"/>
        <v>0</v>
      </c>
      <c r="O1303" s="59">
        <f t="shared" si="62"/>
        <v>0</v>
      </c>
    </row>
    <row r="1304" spans="1:15">
      <c r="A1304" s="5">
        <v>1301</v>
      </c>
      <c r="B1304" s="18"/>
      <c r="C1304" s="2"/>
      <c r="D1304" s="3"/>
      <c r="E1304" s="3"/>
      <c r="F1304" s="7"/>
      <c r="G1304" s="7"/>
      <c r="H1304" s="20"/>
      <c r="I1304" s="11"/>
      <c r="J1304" s="31" t="str">
        <f>IF(I1304="","",VLOOKUP(I1304,parametres!$D$3:$E$38,2,FALSE))</f>
        <v/>
      </c>
      <c r="K1304" s="32" t="str">
        <f t="shared" si="60"/>
        <v xml:space="preserve"> </v>
      </c>
      <c r="L1304" s="24"/>
      <c r="N1304" s="57">
        <f t="shared" si="61"/>
        <v>0</v>
      </c>
      <c r="O1304" s="59">
        <f t="shared" si="62"/>
        <v>0</v>
      </c>
    </row>
    <row r="1305" spans="1:15">
      <c r="A1305" s="9">
        <v>1302</v>
      </c>
      <c r="B1305" s="18"/>
      <c r="C1305" s="2"/>
      <c r="D1305" s="3"/>
      <c r="E1305" s="3"/>
      <c r="F1305" s="7"/>
      <c r="G1305" s="7"/>
      <c r="H1305" s="20"/>
      <c r="I1305" s="11"/>
      <c r="J1305" s="31" t="str">
        <f>IF(I1305="","",VLOOKUP(I1305,parametres!$D$3:$E$38,2,FALSE))</f>
        <v/>
      </c>
      <c r="K1305" s="32" t="str">
        <f t="shared" si="60"/>
        <v xml:space="preserve"> </v>
      </c>
      <c r="L1305" s="24"/>
      <c r="N1305" s="57">
        <f t="shared" si="61"/>
        <v>0</v>
      </c>
      <c r="O1305" s="59">
        <f t="shared" si="62"/>
        <v>0</v>
      </c>
    </row>
    <row r="1306" spans="1:15">
      <c r="A1306" s="5">
        <v>1303</v>
      </c>
      <c r="B1306" s="18"/>
      <c r="C1306" s="2"/>
      <c r="D1306" s="3"/>
      <c r="E1306" s="3"/>
      <c r="F1306" s="7"/>
      <c r="G1306" s="7"/>
      <c r="H1306" s="20"/>
      <c r="I1306" s="11"/>
      <c r="J1306" s="31" t="str">
        <f>IF(I1306="","",VLOOKUP(I1306,parametres!$D$3:$E$38,2,FALSE))</f>
        <v/>
      </c>
      <c r="K1306" s="32" t="str">
        <f t="shared" si="60"/>
        <v xml:space="preserve"> </v>
      </c>
      <c r="L1306" s="24"/>
      <c r="N1306" s="57">
        <f t="shared" si="61"/>
        <v>0</v>
      </c>
      <c r="O1306" s="59">
        <f t="shared" si="62"/>
        <v>0</v>
      </c>
    </row>
    <row r="1307" spans="1:15">
      <c r="A1307" s="9">
        <v>1304</v>
      </c>
      <c r="B1307" s="18"/>
      <c r="C1307" s="2"/>
      <c r="D1307" s="3"/>
      <c r="E1307" s="3"/>
      <c r="F1307" s="7"/>
      <c r="G1307" s="7"/>
      <c r="H1307" s="20"/>
      <c r="I1307" s="11"/>
      <c r="J1307" s="31" t="str">
        <f>IF(I1307="","",VLOOKUP(I1307,parametres!$D$3:$E$38,2,FALSE))</f>
        <v/>
      </c>
      <c r="K1307" s="32" t="str">
        <f t="shared" si="60"/>
        <v xml:space="preserve"> </v>
      </c>
      <c r="L1307" s="24"/>
      <c r="N1307" s="57">
        <f t="shared" si="61"/>
        <v>0</v>
      </c>
      <c r="O1307" s="59">
        <f t="shared" si="62"/>
        <v>0</v>
      </c>
    </row>
    <row r="1308" spans="1:15">
      <c r="A1308" s="5">
        <v>1305</v>
      </c>
      <c r="B1308" s="18"/>
      <c r="C1308" s="2"/>
      <c r="D1308" s="3"/>
      <c r="E1308" s="3"/>
      <c r="F1308" s="7"/>
      <c r="G1308" s="7"/>
      <c r="H1308" s="20"/>
      <c r="I1308" s="11"/>
      <c r="J1308" s="31" t="str">
        <f>IF(I1308="","",VLOOKUP(I1308,parametres!$D$3:$E$38,2,FALSE))</f>
        <v/>
      </c>
      <c r="K1308" s="32" t="str">
        <f t="shared" si="60"/>
        <v xml:space="preserve"> </v>
      </c>
      <c r="L1308" s="24"/>
      <c r="N1308" s="57">
        <f t="shared" si="61"/>
        <v>0</v>
      </c>
      <c r="O1308" s="59">
        <f t="shared" si="62"/>
        <v>0</v>
      </c>
    </row>
    <row r="1309" spans="1:15">
      <c r="A1309" s="9">
        <v>1306</v>
      </c>
      <c r="B1309" s="18"/>
      <c r="C1309" s="2"/>
      <c r="D1309" s="3"/>
      <c r="E1309" s="3"/>
      <c r="F1309" s="7"/>
      <c r="G1309" s="7"/>
      <c r="H1309" s="20"/>
      <c r="I1309" s="11"/>
      <c r="J1309" s="31" t="str">
        <f>IF(I1309="","",VLOOKUP(I1309,parametres!$D$3:$E$38,2,FALSE))</f>
        <v/>
      </c>
      <c r="K1309" s="32" t="str">
        <f t="shared" si="60"/>
        <v xml:space="preserve"> </v>
      </c>
      <c r="L1309" s="24"/>
      <c r="N1309" s="57">
        <f t="shared" si="61"/>
        <v>0</v>
      </c>
      <c r="O1309" s="59">
        <f t="shared" si="62"/>
        <v>0</v>
      </c>
    </row>
    <row r="1310" spans="1:15">
      <c r="A1310" s="5">
        <v>1307</v>
      </c>
      <c r="B1310" s="18"/>
      <c r="C1310" s="2"/>
      <c r="D1310" s="3"/>
      <c r="E1310" s="3"/>
      <c r="F1310" s="7"/>
      <c r="G1310" s="7"/>
      <c r="H1310" s="20"/>
      <c r="I1310" s="11"/>
      <c r="J1310" s="31" t="str">
        <f>IF(I1310="","",VLOOKUP(I1310,parametres!$D$3:$E$38,2,FALSE))</f>
        <v/>
      </c>
      <c r="K1310" s="32" t="str">
        <f t="shared" si="60"/>
        <v xml:space="preserve"> </v>
      </c>
      <c r="L1310" s="24"/>
      <c r="N1310" s="57">
        <f t="shared" si="61"/>
        <v>0</v>
      </c>
      <c r="O1310" s="59">
        <f t="shared" si="62"/>
        <v>0</v>
      </c>
    </row>
    <row r="1311" spans="1:15">
      <c r="A1311" s="9">
        <v>1308</v>
      </c>
      <c r="B1311" s="18"/>
      <c r="C1311" s="2"/>
      <c r="D1311" s="3"/>
      <c r="E1311" s="3"/>
      <c r="F1311" s="7"/>
      <c r="G1311" s="7"/>
      <c r="H1311" s="20"/>
      <c r="I1311" s="11"/>
      <c r="J1311" s="31" t="str">
        <f>IF(I1311="","",VLOOKUP(I1311,parametres!$D$3:$E$38,2,FALSE))</f>
        <v/>
      </c>
      <c r="K1311" s="32" t="str">
        <f t="shared" si="60"/>
        <v xml:space="preserve"> </v>
      </c>
      <c r="L1311" s="24"/>
      <c r="N1311" s="57">
        <f t="shared" si="61"/>
        <v>0</v>
      </c>
      <c r="O1311" s="59">
        <f t="shared" si="62"/>
        <v>0</v>
      </c>
    </row>
    <row r="1312" spans="1:15">
      <c r="A1312" s="5">
        <v>1309</v>
      </c>
      <c r="B1312" s="18"/>
      <c r="C1312" s="2"/>
      <c r="D1312" s="3"/>
      <c r="E1312" s="3"/>
      <c r="F1312" s="7"/>
      <c r="G1312" s="7"/>
      <c r="H1312" s="20"/>
      <c r="I1312" s="11"/>
      <c r="J1312" s="31" t="str">
        <f>IF(I1312="","",VLOOKUP(I1312,parametres!$D$3:$E$38,2,FALSE))</f>
        <v/>
      </c>
      <c r="K1312" s="32" t="str">
        <f t="shared" si="60"/>
        <v xml:space="preserve"> </v>
      </c>
      <c r="L1312" s="24"/>
      <c r="N1312" s="57">
        <f t="shared" si="61"/>
        <v>0</v>
      </c>
      <c r="O1312" s="59">
        <f t="shared" si="62"/>
        <v>0</v>
      </c>
    </row>
    <row r="1313" spans="1:15">
      <c r="A1313" s="9">
        <v>1310</v>
      </c>
      <c r="B1313" s="18"/>
      <c r="C1313" s="2"/>
      <c r="D1313" s="3"/>
      <c r="E1313" s="3"/>
      <c r="F1313" s="7"/>
      <c r="G1313" s="7"/>
      <c r="H1313" s="20"/>
      <c r="I1313" s="11"/>
      <c r="J1313" s="31" t="str">
        <f>IF(I1313="","",VLOOKUP(I1313,parametres!$D$3:$E$38,2,FALSE))</f>
        <v/>
      </c>
      <c r="K1313" s="32" t="str">
        <f t="shared" si="60"/>
        <v xml:space="preserve"> </v>
      </c>
      <c r="L1313" s="24"/>
      <c r="N1313" s="57">
        <f t="shared" si="61"/>
        <v>0</v>
      </c>
      <c r="O1313" s="59">
        <f t="shared" si="62"/>
        <v>0</v>
      </c>
    </row>
    <row r="1314" spans="1:15">
      <c r="A1314" s="5">
        <v>1311</v>
      </c>
      <c r="B1314" s="18"/>
      <c r="C1314" s="2"/>
      <c r="D1314" s="3"/>
      <c r="E1314" s="3"/>
      <c r="F1314" s="7"/>
      <c r="G1314" s="7"/>
      <c r="H1314" s="20"/>
      <c r="I1314" s="11"/>
      <c r="J1314" s="31" t="str">
        <f>IF(I1314="","",VLOOKUP(I1314,parametres!$D$3:$E$38,2,FALSE))</f>
        <v/>
      </c>
      <c r="K1314" s="32" t="str">
        <f t="shared" si="60"/>
        <v xml:space="preserve"> </v>
      </c>
      <c r="L1314" s="24"/>
      <c r="N1314" s="57">
        <f t="shared" si="61"/>
        <v>0</v>
      </c>
      <c r="O1314" s="59">
        <f t="shared" si="62"/>
        <v>0</v>
      </c>
    </row>
    <row r="1315" spans="1:15">
      <c r="A1315" s="9">
        <v>1312</v>
      </c>
      <c r="B1315" s="18"/>
      <c r="C1315" s="2"/>
      <c r="D1315" s="3"/>
      <c r="E1315" s="3"/>
      <c r="F1315" s="7"/>
      <c r="G1315" s="7"/>
      <c r="H1315" s="20"/>
      <c r="I1315" s="11"/>
      <c r="J1315" s="31" t="str">
        <f>IF(I1315="","",VLOOKUP(I1315,parametres!$D$3:$E$38,2,FALSE))</f>
        <v/>
      </c>
      <c r="K1315" s="32" t="str">
        <f t="shared" si="60"/>
        <v xml:space="preserve"> </v>
      </c>
      <c r="L1315" s="24"/>
      <c r="N1315" s="57">
        <f t="shared" si="61"/>
        <v>0</v>
      </c>
      <c r="O1315" s="59">
        <f t="shared" si="62"/>
        <v>0</v>
      </c>
    </row>
    <row r="1316" spans="1:15">
      <c r="A1316" s="5">
        <v>1313</v>
      </c>
      <c r="B1316" s="18"/>
      <c r="C1316" s="2"/>
      <c r="D1316" s="3"/>
      <c r="E1316" s="3"/>
      <c r="F1316" s="7"/>
      <c r="G1316" s="7"/>
      <c r="H1316" s="20"/>
      <c r="I1316" s="11"/>
      <c r="J1316" s="31" t="str">
        <f>IF(I1316="","",VLOOKUP(I1316,parametres!$D$3:$E$38,2,FALSE))</f>
        <v/>
      </c>
      <c r="K1316" s="32" t="str">
        <f t="shared" si="60"/>
        <v xml:space="preserve"> </v>
      </c>
      <c r="L1316" s="24"/>
      <c r="N1316" s="57">
        <f t="shared" si="61"/>
        <v>0</v>
      </c>
      <c r="O1316" s="59">
        <f t="shared" si="62"/>
        <v>0</v>
      </c>
    </row>
    <row r="1317" spans="1:15">
      <c r="A1317" s="9">
        <v>1314</v>
      </c>
      <c r="B1317" s="18"/>
      <c r="C1317" s="2"/>
      <c r="D1317" s="3"/>
      <c r="E1317" s="3"/>
      <c r="F1317" s="7"/>
      <c r="G1317" s="7"/>
      <c r="H1317" s="20"/>
      <c r="I1317" s="11"/>
      <c r="J1317" s="31" t="str">
        <f>IF(I1317="","",VLOOKUP(I1317,parametres!$D$3:$E$38,2,FALSE))</f>
        <v/>
      </c>
      <c r="K1317" s="32" t="str">
        <f t="shared" si="60"/>
        <v xml:space="preserve"> </v>
      </c>
      <c r="L1317" s="24"/>
      <c r="N1317" s="57">
        <f t="shared" si="61"/>
        <v>0</v>
      </c>
      <c r="O1317" s="59">
        <f t="shared" si="62"/>
        <v>0</v>
      </c>
    </row>
    <row r="1318" spans="1:15">
      <c r="A1318" s="5">
        <v>1315</v>
      </c>
      <c r="B1318" s="18"/>
      <c r="C1318" s="2"/>
      <c r="D1318" s="3"/>
      <c r="E1318" s="3"/>
      <c r="F1318" s="7"/>
      <c r="G1318" s="7"/>
      <c r="H1318" s="20"/>
      <c r="I1318" s="11"/>
      <c r="J1318" s="31" t="str">
        <f>IF(I1318="","",VLOOKUP(I1318,parametres!$D$3:$E$38,2,FALSE))</f>
        <v/>
      </c>
      <c r="K1318" s="32" t="str">
        <f t="shared" si="60"/>
        <v xml:space="preserve"> </v>
      </c>
      <c r="L1318" s="24"/>
      <c r="N1318" s="57">
        <f t="shared" si="61"/>
        <v>0</v>
      </c>
      <c r="O1318" s="59">
        <f t="shared" si="62"/>
        <v>0</v>
      </c>
    </row>
    <row r="1319" spans="1:15">
      <c r="A1319" s="9">
        <v>1316</v>
      </c>
      <c r="B1319" s="18"/>
      <c r="C1319" s="2"/>
      <c r="D1319" s="3"/>
      <c r="E1319" s="3"/>
      <c r="F1319" s="7"/>
      <c r="G1319" s="7"/>
      <c r="H1319" s="20"/>
      <c r="I1319" s="11"/>
      <c r="J1319" s="31" t="str">
        <f>IF(I1319="","",VLOOKUP(I1319,parametres!$D$3:$E$38,2,FALSE))</f>
        <v/>
      </c>
      <c r="K1319" s="32" t="str">
        <f t="shared" si="60"/>
        <v xml:space="preserve"> </v>
      </c>
      <c r="L1319" s="24"/>
      <c r="N1319" s="57">
        <f t="shared" si="61"/>
        <v>0</v>
      </c>
      <c r="O1319" s="59">
        <f t="shared" si="62"/>
        <v>0</v>
      </c>
    </row>
    <row r="1320" spans="1:15">
      <c r="A1320" s="5">
        <v>1317</v>
      </c>
      <c r="B1320" s="18"/>
      <c r="C1320" s="2"/>
      <c r="D1320" s="3"/>
      <c r="E1320" s="3"/>
      <c r="F1320" s="7"/>
      <c r="G1320" s="7"/>
      <c r="H1320" s="20"/>
      <c r="I1320" s="11"/>
      <c r="J1320" s="31" t="str">
        <f>IF(I1320="","",VLOOKUP(I1320,parametres!$D$3:$E$38,2,FALSE))</f>
        <v/>
      </c>
      <c r="K1320" s="32" t="str">
        <f t="shared" si="60"/>
        <v xml:space="preserve"> </v>
      </c>
      <c r="L1320" s="24"/>
      <c r="N1320" s="57">
        <f t="shared" si="61"/>
        <v>0</v>
      </c>
      <c r="O1320" s="59">
        <f t="shared" si="62"/>
        <v>0</v>
      </c>
    </row>
    <row r="1321" spans="1:15">
      <c r="A1321" s="9">
        <v>1318</v>
      </c>
      <c r="B1321" s="18"/>
      <c r="C1321" s="2"/>
      <c r="D1321" s="3"/>
      <c r="E1321" s="3"/>
      <c r="F1321" s="7"/>
      <c r="G1321" s="7"/>
      <c r="H1321" s="20"/>
      <c r="I1321" s="11"/>
      <c r="J1321" s="31" t="str">
        <f>IF(I1321="","",VLOOKUP(I1321,parametres!$D$3:$E$38,2,FALSE))</f>
        <v/>
      </c>
      <c r="K1321" s="32" t="str">
        <f t="shared" si="60"/>
        <v xml:space="preserve"> </v>
      </c>
      <c r="L1321" s="24"/>
      <c r="N1321" s="57">
        <f t="shared" si="61"/>
        <v>0</v>
      </c>
      <c r="O1321" s="59">
        <f t="shared" si="62"/>
        <v>0</v>
      </c>
    </row>
    <row r="1322" spans="1:15">
      <c r="A1322" s="5">
        <v>1319</v>
      </c>
      <c r="B1322" s="18"/>
      <c r="C1322" s="2"/>
      <c r="D1322" s="3"/>
      <c r="E1322" s="3"/>
      <c r="F1322" s="7"/>
      <c r="G1322" s="7"/>
      <c r="H1322" s="20"/>
      <c r="I1322" s="11"/>
      <c r="J1322" s="31" t="str">
        <f>IF(I1322="","",VLOOKUP(I1322,parametres!$D$3:$E$38,2,FALSE))</f>
        <v/>
      </c>
      <c r="K1322" s="32" t="str">
        <f t="shared" si="60"/>
        <v xml:space="preserve"> </v>
      </c>
      <c r="L1322" s="24"/>
      <c r="N1322" s="57">
        <f t="shared" si="61"/>
        <v>0</v>
      </c>
      <c r="O1322" s="59">
        <f t="shared" si="62"/>
        <v>0</v>
      </c>
    </row>
    <row r="1323" spans="1:15">
      <c r="A1323" s="9">
        <v>1320</v>
      </c>
      <c r="B1323" s="18"/>
      <c r="C1323" s="2"/>
      <c r="D1323" s="3"/>
      <c r="E1323" s="3"/>
      <c r="F1323" s="7"/>
      <c r="G1323" s="7"/>
      <c r="H1323" s="20"/>
      <c r="I1323" s="11"/>
      <c r="J1323" s="31" t="str">
        <f>IF(I1323="","",VLOOKUP(I1323,parametres!$D$3:$E$38,2,FALSE))</f>
        <v/>
      </c>
      <c r="K1323" s="32" t="str">
        <f t="shared" si="60"/>
        <v xml:space="preserve"> </v>
      </c>
      <c r="L1323" s="24"/>
      <c r="N1323" s="57">
        <f t="shared" si="61"/>
        <v>0</v>
      </c>
      <c r="O1323" s="59">
        <f t="shared" si="62"/>
        <v>0</v>
      </c>
    </row>
    <row r="1324" spans="1:15">
      <c r="A1324" s="5">
        <v>1321</v>
      </c>
      <c r="B1324" s="18"/>
      <c r="C1324" s="2"/>
      <c r="D1324" s="3"/>
      <c r="E1324" s="3"/>
      <c r="F1324" s="7"/>
      <c r="G1324" s="7"/>
      <c r="H1324" s="20"/>
      <c r="I1324" s="11"/>
      <c r="J1324" s="31" t="str">
        <f>IF(I1324="","",VLOOKUP(I1324,parametres!$D$3:$E$38,2,FALSE))</f>
        <v/>
      </c>
      <c r="K1324" s="32" t="str">
        <f t="shared" si="60"/>
        <v xml:space="preserve"> </v>
      </c>
      <c r="L1324" s="24"/>
      <c r="N1324" s="57">
        <f t="shared" si="61"/>
        <v>0</v>
      </c>
      <c r="O1324" s="59">
        <f t="shared" si="62"/>
        <v>0</v>
      </c>
    </row>
    <row r="1325" spans="1:15">
      <c r="A1325" s="9">
        <v>1322</v>
      </c>
      <c r="B1325" s="18"/>
      <c r="C1325" s="2"/>
      <c r="D1325" s="3"/>
      <c r="E1325" s="3"/>
      <c r="F1325" s="7"/>
      <c r="G1325" s="7"/>
      <c r="H1325" s="20"/>
      <c r="I1325" s="11"/>
      <c r="J1325" s="31" t="str">
        <f>IF(I1325="","",VLOOKUP(I1325,parametres!$D$3:$E$38,2,FALSE))</f>
        <v/>
      </c>
      <c r="K1325" s="32" t="str">
        <f t="shared" si="60"/>
        <v xml:space="preserve"> </v>
      </c>
      <c r="L1325" s="24"/>
      <c r="N1325" s="57">
        <f t="shared" si="61"/>
        <v>0</v>
      </c>
      <c r="O1325" s="59">
        <f t="shared" si="62"/>
        <v>0</v>
      </c>
    </row>
    <row r="1326" spans="1:15">
      <c r="A1326" s="5">
        <v>1323</v>
      </c>
      <c r="B1326" s="18"/>
      <c r="C1326" s="2"/>
      <c r="D1326" s="3"/>
      <c r="E1326" s="3"/>
      <c r="F1326" s="7"/>
      <c r="G1326" s="7"/>
      <c r="H1326" s="20"/>
      <c r="I1326" s="11"/>
      <c r="J1326" s="31" t="str">
        <f>IF(I1326="","",VLOOKUP(I1326,parametres!$D$3:$E$38,2,FALSE))</f>
        <v/>
      </c>
      <c r="K1326" s="32" t="str">
        <f t="shared" si="60"/>
        <v xml:space="preserve"> </v>
      </c>
      <c r="L1326" s="24"/>
      <c r="N1326" s="57">
        <f t="shared" si="61"/>
        <v>0</v>
      </c>
      <c r="O1326" s="59">
        <f t="shared" si="62"/>
        <v>0</v>
      </c>
    </row>
    <row r="1327" spans="1:15">
      <c r="A1327" s="9">
        <v>1324</v>
      </c>
      <c r="B1327" s="18"/>
      <c r="C1327" s="2"/>
      <c r="D1327" s="3"/>
      <c r="E1327" s="3"/>
      <c r="F1327" s="7"/>
      <c r="G1327" s="7"/>
      <c r="H1327" s="20"/>
      <c r="I1327" s="11"/>
      <c r="J1327" s="31" t="str">
        <f>IF(I1327="","",VLOOKUP(I1327,parametres!$D$3:$E$38,2,FALSE))</f>
        <v/>
      </c>
      <c r="K1327" s="32" t="str">
        <f t="shared" si="60"/>
        <v xml:space="preserve"> </v>
      </c>
      <c r="L1327" s="24"/>
      <c r="N1327" s="57">
        <f t="shared" si="61"/>
        <v>0</v>
      </c>
      <c r="O1327" s="59">
        <f t="shared" si="62"/>
        <v>0</v>
      </c>
    </row>
    <row r="1328" spans="1:15">
      <c r="A1328" s="5">
        <v>1325</v>
      </c>
      <c r="B1328" s="18"/>
      <c r="C1328" s="2"/>
      <c r="D1328" s="3"/>
      <c r="E1328" s="3"/>
      <c r="F1328" s="7"/>
      <c r="G1328" s="7"/>
      <c r="H1328" s="20"/>
      <c r="I1328" s="11"/>
      <c r="J1328" s="31" t="str">
        <f>IF(I1328="","",VLOOKUP(I1328,parametres!$D$3:$E$38,2,FALSE))</f>
        <v/>
      </c>
      <c r="K1328" s="32" t="str">
        <f t="shared" si="60"/>
        <v xml:space="preserve"> </v>
      </c>
      <c r="L1328" s="24"/>
      <c r="N1328" s="57">
        <f t="shared" si="61"/>
        <v>0</v>
      </c>
      <c r="O1328" s="59">
        <f t="shared" si="62"/>
        <v>0</v>
      </c>
    </row>
    <row r="1329" spans="1:15">
      <c r="A1329" s="9">
        <v>1326</v>
      </c>
      <c r="B1329" s="18"/>
      <c r="C1329" s="2"/>
      <c r="D1329" s="3"/>
      <c r="E1329" s="3"/>
      <c r="F1329" s="7"/>
      <c r="G1329" s="7"/>
      <c r="H1329" s="20"/>
      <c r="I1329" s="11"/>
      <c r="J1329" s="31" t="str">
        <f>IF(I1329="","",VLOOKUP(I1329,parametres!$D$3:$E$38,2,FALSE))</f>
        <v/>
      </c>
      <c r="K1329" s="32" t="str">
        <f t="shared" si="60"/>
        <v xml:space="preserve"> </v>
      </c>
      <c r="L1329" s="24"/>
      <c r="N1329" s="57">
        <f t="shared" si="61"/>
        <v>0</v>
      </c>
      <c r="O1329" s="59">
        <f t="shared" si="62"/>
        <v>0</v>
      </c>
    </row>
    <row r="1330" spans="1:15">
      <c r="A1330" s="5">
        <v>1327</v>
      </c>
      <c r="B1330" s="18"/>
      <c r="C1330" s="2"/>
      <c r="D1330" s="3"/>
      <c r="E1330" s="3"/>
      <c r="F1330" s="7"/>
      <c r="G1330" s="7"/>
      <c r="H1330" s="20"/>
      <c r="I1330" s="11"/>
      <c r="J1330" s="31" t="str">
        <f>IF(I1330="","",VLOOKUP(I1330,parametres!$D$3:$E$38,2,FALSE))</f>
        <v/>
      </c>
      <c r="K1330" s="32" t="str">
        <f t="shared" si="60"/>
        <v xml:space="preserve"> </v>
      </c>
      <c r="L1330" s="24"/>
      <c r="N1330" s="57">
        <f t="shared" si="61"/>
        <v>0</v>
      </c>
      <c r="O1330" s="59">
        <f t="shared" si="62"/>
        <v>0</v>
      </c>
    </row>
    <row r="1331" spans="1:15">
      <c r="A1331" s="9">
        <v>1328</v>
      </c>
      <c r="B1331" s="18"/>
      <c r="C1331" s="2"/>
      <c r="D1331" s="3"/>
      <c r="E1331" s="3"/>
      <c r="F1331" s="7"/>
      <c r="G1331" s="7"/>
      <c r="H1331" s="20"/>
      <c r="I1331" s="11"/>
      <c r="J1331" s="31" t="str">
        <f>IF(I1331="","",VLOOKUP(I1331,parametres!$D$3:$E$38,2,FALSE))</f>
        <v/>
      </c>
      <c r="K1331" s="32" t="str">
        <f t="shared" si="60"/>
        <v xml:space="preserve"> </v>
      </c>
      <c r="L1331" s="24"/>
      <c r="N1331" s="57">
        <f t="shared" si="61"/>
        <v>0</v>
      </c>
      <c r="O1331" s="59">
        <f t="shared" si="62"/>
        <v>0</v>
      </c>
    </row>
    <row r="1332" spans="1:15">
      <c r="A1332" s="5">
        <v>1329</v>
      </c>
      <c r="B1332" s="18"/>
      <c r="C1332" s="2"/>
      <c r="D1332" s="3"/>
      <c r="E1332" s="3"/>
      <c r="F1332" s="7"/>
      <c r="G1332" s="7"/>
      <c r="H1332" s="20"/>
      <c r="I1332" s="11"/>
      <c r="J1332" s="31" t="str">
        <f>IF(I1332="","",VLOOKUP(I1332,parametres!$D$3:$E$38,2,FALSE))</f>
        <v/>
      </c>
      <c r="K1332" s="32" t="str">
        <f t="shared" si="60"/>
        <v xml:space="preserve"> </v>
      </c>
      <c r="L1332" s="24"/>
      <c r="N1332" s="57">
        <f t="shared" si="61"/>
        <v>0</v>
      </c>
      <c r="O1332" s="59">
        <f t="shared" si="62"/>
        <v>0</v>
      </c>
    </row>
    <row r="1333" spans="1:15">
      <c r="A1333" s="9">
        <v>1330</v>
      </c>
      <c r="B1333" s="18"/>
      <c r="C1333" s="2"/>
      <c r="D1333" s="3"/>
      <c r="E1333" s="3"/>
      <c r="F1333" s="7"/>
      <c r="G1333" s="7"/>
      <c r="H1333" s="20"/>
      <c r="I1333" s="11"/>
      <c r="J1333" s="31" t="str">
        <f>IF(I1333="","",VLOOKUP(I1333,parametres!$D$3:$E$38,2,FALSE))</f>
        <v/>
      </c>
      <c r="K1333" s="32" t="str">
        <f t="shared" si="60"/>
        <v xml:space="preserve"> </v>
      </c>
      <c r="L1333" s="24"/>
      <c r="N1333" s="57">
        <f t="shared" si="61"/>
        <v>0</v>
      </c>
      <c r="O1333" s="59">
        <f t="shared" si="62"/>
        <v>0</v>
      </c>
    </row>
    <row r="1334" spans="1:15">
      <c r="A1334" s="5">
        <v>1331</v>
      </c>
      <c r="B1334" s="18"/>
      <c r="C1334" s="2"/>
      <c r="D1334" s="3"/>
      <c r="E1334" s="3"/>
      <c r="F1334" s="7"/>
      <c r="G1334" s="7"/>
      <c r="H1334" s="20"/>
      <c r="I1334" s="11"/>
      <c r="J1334" s="31" t="str">
        <f>IF(I1334="","",VLOOKUP(I1334,parametres!$D$3:$E$38,2,FALSE))</f>
        <v/>
      </c>
      <c r="K1334" s="32" t="str">
        <f t="shared" si="60"/>
        <v xml:space="preserve"> </v>
      </c>
      <c r="L1334" s="24"/>
      <c r="N1334" s="57">
        <f t="shared" si="61"/>
        <v>0</v>
      </c>
      <c r="O1334" s="59">
        <f t="shared" si="62"/>
        <v>0</v>
      </c>
    </row>
    <row r="1335" spans="1:15">
      <c r="A1335" s="9">
        <v>1332</v>
      </c>
      <c r="B1335" s="18"/>
      <c r="C1335" s="2"/>
      <c r="D1335" s="3"/>
      <c r="E1335" s="3"/>
      <c r="F1335" s="7"/>
      <c r="G1335" s="7"/>
      <c r="H1335" s="20"/>
      <c r="I1335" s="11"/>
      <c r="J1335" s="31" t="str">
        <f>IF(I1335="","",VLOOKUP(I1335,parametres!$D$3:$E$38,2,FALSE))</f>
        <v/>
      </c>
      <c r="K1335" s="32" t="str">
        <f t="shared" si="60"/>
        <v xml:space="preserve"> </v>
      </c>
      <c r="L1335" s="24"/>
      <c r="N1335" s="57">
        <f t="shared" si="61"/>
        <v>0</v>
      </c>
      <c r="O1335" s="59">
        <f t="shared" si="62"/>
        <v>0</v>
      </c>
    </row>
    <row r="1336" spans="1:15">
      <c r="A1336" s="5">
        <v>1333</v>
      </c>
      <c r="B1336" s="18"/>
      <c r="C1336" s="2"/>
      <c r="D1336" s="3"/>
      <c r="E1336" s="3"/>
      <c r="F1336" s="7"/>
      <c r="G1336" s="7"/>
      <c r="H1336" s="20"/>
      <c r="I1336" s="11"/>
      <c r="J1336" s="31" t="str">
        <f>IF(I1336="","",VLOOKUP(I1336,parametres!$D$3:$E$38,2,FALSE))</f>
        <v/>
      </c>
      <c r="K1336" s="32" t="str">
        <f t="shared" si="60"/>
        <v xml:space="preserve"> </v>
      </c>
      <c r="L1336" s="24"/>
      <c r="N1336" s="57">
        <f t="shared" si="61"/>
        <v>0</v>
      </c>
      <c r="O1336" s="59">
        <f t="shared" si="62"/>
        <v>0</v>
      </c>
    </row>
    <row r="1337" spans="1:15">
      <c r="A1337" s="9">
        <v>1334</v>
      </c>
      <c r="B1337" s="18"/>
      <c r="C1337" s="2"/>
      <c r="D1337" s="3"/>
      <c r="E1337" s="3"/>
      <c r="F1337" s="7"/>
      <c r="G1337" s="7"/>
      <c r="H1337" s="20"/>
      <c r="I1337" s="11"/>
      <c r="J1337" s="31" t="str">
        <f>IF(I1337="","",VLOOKUP(I1337,parametres!$D$3:$E$38,2,FALSE))</f>
        <v/>
      </c>
      <c r="K1337" s="32" t="str">
        <f t="shared" si="60"/>
        <v xml:space="preserve"> </v>
      </c>
      <c r="L1337" s="24"/>
      <c r="N1337" s="57">
        <f t="shared" si="61"/>
        <v>0</v>
      </c>
      <c r="O1337" s="59">
        <f t="shared" si="62"/>
        <v>0</v>
      </c>
    </row>
    <row r="1338" spans="1:15">
      <c r="A1338" s="5">
        <v>1335</v>
      </c>
      <c r="B1338" s="18"/>
      <c r="C1338" s="2"/>
      <c r="D1338" s="3"/>
      <c r="E1338" s="3"/>
      <c r="F1338" s="7"/>
      <c r="G1338" s="7"/>
      <c r="H1338" s="20"/>
      <c r="I1338" s="11"/>
      <c r="J1338" s="31" t="str">
        <f>IF(I1338="","",VLOOKUP(I1338,parametres!$D$3:$E$38,2,FALSE))</f>
        <v/>
      </c>
      <c r="K1338" s="32" t="str">
        <f t="shared" si="60"/>
        <v xml:space="preserve"> </v>
      </c>
      <c r="L1338" s="24"/>
      <c r="N1338" s="57">
        <f t="shared" si="61"/>
        <v>0</v>
      </c>
      <c r="O1338" s="59">
        <f t="shared" si="62"/>
        <v>0</v>
      </c>
    </row>
    <row r="1339" spans="1:15">
      <c r="A1339" s="9">
        <v>1336</v>
      </c>
      <c r="B1339" s="18"/>
      <c r="C1339" s="2"/>
      <c r="D1339" s="3"/>
      <c r="E1339" s="3"/>
      <c r="F1339" s="7"/>
      <c r="G1339" s="7"/>
      <c r="H1339" s="20"/>
      <c r="I1339" s="11"/>
      <c r="J1339" s="31" t="str">
        <f>IF(I1339="","",VLOOKUP(I1339,parametres!$D$3:$E$38,2,FALSE))</f>
        <v/>
      </c>
      <c r="K1339" s="32" t="str">
        <f t="shared" si="60"/>
        <v xml:space="preserve"> </v>
      </c>
      <c r="L1339" s="24"/>
      <c r="N1339" s="57">
        <f t="shared" si="61"/>
        <v>0</v>
      </c>
      <c r="O1339" s="59">
        <f t="shared" si="62"/>
        <v>0</v>
      </c>
    </row>
    <row r="1340" spans="1:15">
      <c r="A1340" s="5">
        <v>1337</v>
      </c>
      <c r="B1340" s="18"/>
      <c r="C1340" s="2"/>
      <c r="D1340" s="3"/>
      <c r="E1340" s="3"/>
      <c r="F1340" s="7"/>
      <c r="G1340" s="7"/>
      <c r="H1340" s="20"/>
      <c r="I1340" s="11"/>
      <c r="J1340" s="31" t="str">
        <f>IF(I1340="","",VLOOKUP(I1340,parametres!$D$3:$E$38,2,FALSE))</f>
        <v/>
      </c>
      <c r="K1340" s="32" t="str">
        <f t="shared" si="60"/>
        <v xml:space="preserve"> </v>
      </c>
      <c r="L1340" s="24"/>
      <c r="N1340" s="57">
        <f t="shared" si="61"/>
        <v>0</v>
      </c>
      <c r="O1340" s="59">
        <f t="shared" si="62"/>
        <v>0</v>
      </c>
    </row>
    <row r="1341" spans="1:15">
      <c r="A1341" s="9">
        <v>1338</v>
      </c>
      <c r="B1341" s="18"/>
      <c r="C1341" s="2"/>
      <c r="D1341" s="3"/>
      <c r="E1341" s="3"/>
      <c r="F1341" s="7"/>
      <c r="G1341" s="7"/>
      <c r="H1341" s="20"/>
      <c r="I1341" s="11"/>
      <c r="J1341" s="31" t="str">
        <f>IF(I1341="","",VLOOKUP(I1341,parametres!$D$3:$E$38,2,FALSE))</f>
        <v/>
      </c>
      <c r="K1341" s="32" t="str">
        <f t="shared" si="60"/>
        <v xml:space="preserve"> </v>
      </c>
      <c r="L1341" s="24"/>
      <c r="N1341" s="57">
        <f t="shared" si="61"/>
        <v>0</v>
      </c>
      <c r="O1341" s="59">
        <f t="shared" si="62"/>
        <v>0</v>
      </c>
    </row>
    <row r="1342" spans="1:15">
      <c r="A1342" s="5">
        <v>1339</v>
      </c>
      <c r="B1342" s="18"/>
      <c r="C1342" s="2"/>
      <c r="D1342" s="3"/>
      <c r="E1342" s="3"/>
      <c r="F1342" s="7"/>
      <c r="G1342" s="7"/>
      <c r="H1342" s="20"/>
      <c r="I1342" s="11"/>
      <c r="J1342" s="31" t="str">
        <f>IF(I1342="","",VLOOKUP(I1342,parametres!$D$3:$E$38,2,FALSE))</f>
        <v/>
      </c>
      <c r="K1342" s="32" t="str">
        <f t="shared" si="60"/>
        <v xml:space="preserve"> </v>
      </c>
      <c r="L1342" s="24"/>
      <c r="N1342" s="57">
        <f t="shared" si="61"/>
        <v>0</v>
      </c>
      <c r="O1342" s="59">
        <f t="shared" si="62"/>
        <v>0</v>
      </c>
    </row>
    <row r="1343" spans="1:15">
      <c r="A1343" s="9">
        <v>1340</v>
      </c>
      <c r="B1343" s="18"/>
      <c r="C1343" s="2"/>
      <c r="D1343" s="3"/>
      <c r="E1343" s="3"/>
      <c r="F1343" s="7"/>
      <c r="G1343" s="7"/>
      <c r="H1343" s="20"/>
      <c r="I1343" s="11"/>
      <c r="J1343" s="31" t="str">
        <f>IF(I1343="","",VLOOKUP(I1343,parametres!$D$3:$E$38,2,FALSE))</f>
        <v/>
      </c>
      <c r="K1343" s="32" t="str">
        <f t="shared" si="60"/>
        <v xml:space="preserve"> </v>
      </c>
      <c r="L1343" s="24"/>
      <c r="N1343" s="57">
        <f t="shared" si="61"/>
        <v>0</v>
      </c>
      <c r="O1343" s="59">
        <f t="shared" si="62"/>
        <v>0</v>
      </c>
    </row>
    <row r="1344" spans="1:15">
      <c r="A1344" s="5">
        <v>1341</v>
      </c>
      <c r="B1344" s="18"/>
      <c r="C1344" s="2"/>
      <c r="D1344" s="3"/>
      <c r="E1344" s="3"/>
      <c r="F1344" s="7"/>
      <c r="G1344" s="7"/>
      <c r="H1344" s="20"/>
      <c r="I1344" s="11"/>
      <c r="J1344" s="31" t="str">
        <f>IF(I1344="","",VLOOKUP(I1344,parametres!$D$3:$E$38,2,FALSE))</f>
        <v/>
      </c>
      <c r="K1344" s="32" t="str">
        <f t="shared" si="60"/>
        <v xml:space="preserve"> </v>
      </c>
      <c r="L1344" s="24"/>
      <c r="N1344" s="57">
        <f t="shared" si="61"/>
        <v>0</v>
      </c>
      <c r="O1344" s="59">
        <f t="shared" si="62"/>
        <v>0</v>
      </c>
    </row>
    <row r="1345" spans="1:15">
      <c r="A1345" s="9">
        <v>1342</v>
      </c>
      <c r="B1345" s="18"/>
      <c r="C1345" s="2"/>
      <c r="D1345" s="3"/>
      <c r="E1345" s="3"/>
      <c r="F1345" s="7"/>
      <c r="G1345" s="7"/>
      <c r="H1345" s="20"/>
      <c r="I1345" s="11"/>
      <c r="J1345" s="31" t="str">
        <f>IF(I1345="","",VLOOKUP(I1345,parametres!$D$3:$E$38,2,FALSE))</f>
        <v/>
      </c>
      <c r="K1345" s="32" t="str">
        <f t="shared" si="60"/>
        <v xml:space="preserve"> </v>
      </c>
      <c r="L1345" s="24"/>
      <c r="N1345" s="57">
        <f t="shared" si="61"/>
        <v>0</v>
      </c>
      <c r="O1345" s="59">
        <f t="shared" si="62"/>
        <v>0</v>
      </c>
    </row>
    <row r="1346" spans="1:15">
      <c r="A1346" s="5">
        <v>1343</v>
      </c>
      <c r="B1346" s="18"/>
      <c r="C1346" s="2"/>
      <c r="D1346" s="3"/>
      <c r="E1346" s="3"/>
      <c r="F1346" s="7"/>
      <c r="G1346" s="7"/>
      <c r="H1346" s="20"/>
      <c r="I1346" s="11"/>
      <c r="J1346" s="31" t="str">
        <f>IF(I1346="","",VLOOKUP(I1346,parametres!$D$3:$E$38,2,FALSE))</f>
        <v/>
      </c>
      <c r="K1346" s="32" t="str">
        <f t="shared" si="60"/>
        <v xml:space="preserve"> </v>
      </c>
      <c r="L1346" s="24"/>
      <c r="N1346" s="57">
        <f t="shared" si="61"/>
        <v>0</v>
      </c>
      <c r="O1346" s="59">
        <f t="shared" si="62"/>
        <v>0</v>
      </c>
    </row>
    <row r="1347" spans="1:15">
      <c r="A1347" s="9">
        <v>1344</v>
      </c>
      <c r="B1347" s="18"/>
      <c r="C1347" s="2"/>
      <c r="D1347" s="3"/>
      <c r="E1347" s="3"/>
      <c r="F1347" s="7"/>
      <c r="G1347" s="7"/>
      <c r="H1347" s="20"/>
      <c r="I1347" s="11"/>
      <c r="J1347" s="31" t="str">
        <f>IF(I1347="","",VLOOKUP(I1347,parametres!$D$3:$E$38,2,FALSE))</f>
        <v/>
      </c>
      <c r="K1347" s="32" t="str">
        <f t="shared" si="60"/>
        <v xml:space="preserve"> </v>
      </c>
      <c r="L1347" s="24"/>
      <c r="N1347" s="57">
        <f t="shared" si="61"/>
        <v>0</v>
      </c>
      <c r="O1347" s="59">
        <f t="shared" si="62"/>
        <v>0</v>
      </c>
    </row>
    <row r="1348" spans="1:15">
      <c r="A1348" s="5">
        <v>1345</v>
      </c>
      <c r="B1348" s="18"/>
      <c r="C1348" s="2"/>
      <c r="D1348" s="3"/>
      <c r="E1348" s="3"/>
      <c r="F1348" s="7"/>
      <c r="G1348" s="7"/>
      <c r="H1348" s="20"/>
      <c r="I1348" s="11"/>
      <c r="J1348" s="31" t="str">
        <f>IF(I1348="","",VLOOKUP(I1348,parametres!$D$3:$E$38,2,FALSE))</f>
        <v/>
      </c>
      <c r="K1348" s="32" t="str">
        <f t="shared" si="60"/>
        <v xml:space="preserve"> </v>
      </c>
      <c r="L1348" s="24"/>
      <c r="N1348" s="57">
        <f t="shared" si="61"/>
        <v>0</v>
      </c>
      <c r="O1348" s="59">
        <f t="shared" si="62"/>
        <v>0</v>
      </c>
    </row>
    <row r="1349" spans="1:15">
      <c r="A1349" s="9">
        <v>1346</v>
      </c>
      <c r="B1349" s="18"/>
      <c r="C1349" s="2"/>
      <c r="D1349" s="3"/>
      <c r="E1349" s="3"/>
      <c r="F1349" s="7"/>
      <c r="G1349" s="7"/>
      <c r="H1349" s="20"/>
      <c r="I1349" s="11"/>
      <c r="J1349" s="31" t="str">
        <f>IF(I1349="","",VLOOKUP(I1349,parametres!$D$3:$E$38,2,FALSE))</f>
        <v/>
      </c>
      <c r="K1349" s="32" t="str">
        <f t="shared" ref="K1349:K1412" si="63">IF(ISBLANK(I1349)," ","pl.")</f>
        <v xml:space="preserve"> </v>
      </c>
      <c r="L1349" s="24"/>
      <c r="N1349" s="57">
        <f t="shared" ref="N1349:N1412" si="64">D1349-C1349</f>
        <v>0</v>
      </c>
      <c r="O1349" s="59">
        <f t="shared" ref="O1349:O1412" si="65">N1349*$O$3*F1349</f>
        <v>0</v>
      </c>
    </row>
    <row r="1350" spans="1:15">
      <c r="A1350" s="5">
        <v>1347</v>
      </c>
      <c r="B1350" s="18"/>
      <c r="C1350" s="2"/>
      <c r="D1350" s="3"/>
      <c r="E1350" s="3"/>
      <c r="F1350" s="7"/>
      <c r="G1350" s="7"/>
      <c r="H1350" s="20"/>
      <c r="I1350" s="11"/>
      <c r="J1350" s="31" t="str">
        <f>IF(I1350="","",VLOOKUP(I1350,parametres!$D$3:$E$38,2,FALSE))</f>
        <v/>
      </c>
      <c r="K1350" s="32" t="str">
        <f t="shared" si="63"/>
        <v xml:space="preserve"> </v>
      </c>
      <c r="L1350" s="24"/>
      <c r="N1350" s="57">
        <f t="shared" si="64"/>
        <v>0</v>
      </c>
      <c r="O1350" s="59">
        <f t="shared" si="65"/>
        <v>0</v>
      </c>
    </row>
    <row r="1351" spans="1:15">
      <c r="A1351" s="9">
        <v>1348</v>
      </c>
      <c r="B1351" s="18"/>
      <c r="C1351" s="2"/>
      <c r="D1351" s="3"/>
      <c r="E1351" s="3"/>
      <c r="F1351" s="7"/>
      <c r="G1351" s="7"/>
      <c r="H1351" s="20"/>
      <c r="I1351" s="11"/>
      <c r="J1351" s="31" t="str">
        <f>IF(I1351="","",VLOOKUP(I1351,parametres!$D$3:$E$38,2,FALSE))</f>
        <v/>
      </c>
      <c r="K1351" s="32" t="str">
        <f t="shared" si="63"/>
        <v xml:space="preserve"> </v>
      </c>
      <c r="L1351" s="24"/>
      <c r="N1351" s="57">
        <f t="shared" si="64"/>
        <v>0</v>
      </c>
      <c r="O1351" s="59">
        <f t="shared" si="65"/>
        <v>0</v>
      </c>
    </row>
    <row r="1352" spans="1:15">
      <c r="A1352" s="5">
        <v>1349</v>
      </c>
      <c r="B1352" s="18"/>
      <c r="C1352" s="2"/>
      <c r="D1352" s="3"/>
      <c r="E1352" s="3"/>
      <c r="F1352" s="7"/>
      <c r="G1352" s="7"/>
      <c r="H1352" s="20"/>
      <c r="I1352" s="11"/>
      <c r="J1352" s="31" t="str">
        <f>IF(I1352="","",VLOOKUP(I1352,parametres!$D$3:$E$38,2,FALSE))</f>
        <v/>
      </c>
      <c r="K1352" s="32" t="str">
        <f t="shared" si="63"/>
        <v xml:space="preserve"> </v>
      </c>
      <c r="L1352" s="24"/>
      <c r="N1352" s="57">
        <f t="shared" si="64"/>
        <v>0</v>
      </c>
      <c r="O1352" s="59">
        <f t="shared" si="65"/>
        <v>0</v>
      </c>
    </row>
    <row r="1353" spans="1:15">
      <c r="A1353" s="9">
        <v>1350</v>
      </c>
      <c r="B1353" s="18"/>
      <c r="C1353" s="2"/>
      <c r="D1353" s="3"/>
      <c r="E1353" s="3"/>
      <c r="F1353" s="7"/>
      <c r="G1353" s="7"/>
      <c r="H1353" s="20"/>
      <c r="I1353" s="11"/>
      <c r="J1353" s="31" t="str">
        <f>IF(I1353="","",VLOOKUP(I1353,parametres!$D$3:$E$38,2,FALSE))</f>
        <v/>
      </c>
      <c r="K1353" s="32" t="str">
        <f t="shared" si="63"/>
        <v xml:space="preserve"> </v>
      </c>
      <c r="L1353" s="24"/>
      <c r="N1353" s="57">
        <f t="shared" si="64"/>
        <v>0</v>
      </c>
      <c r="O1353" s="59">
        <f t="shared" si="65"/>
        <v>0</v>
      </c>
    </row>
    <row r="1354" spans="1:15">
      <c r="A1354" s="5">
        <v>1351</v>
      </c>
      <c r="B1354" s="18"/>
      <c r="C1354" s="2"/>
      <c r="D1354" s="3"/>
      <c r="E1354" s="3"/>
      <c r="F1354" s="7"/>
      <c r="G1354" s="7"/>
      <c r="H1354" s="20"/>
      <c r="I1354" s="11"/>
      <c r="J1354" s="31" t="str">
        <f>IF(I1354="","",VLOOKUP(I1354,parametres!$D$3:$E$38,2,FALSE))</f>
        <v/>
      </c>
      <c r="K1354" s="32" t="str">
        <f t="shared" si="63"/>
        <v xml:space="preserve"> </v>
      </c>
      <c r="L1354" s="24"/>
      <c r="N1354" s="57">
        <f t="shared" si="64"/>
        <v>0</v>
      </c>
      <c r="O1354" s="59">
        <f t="shared" si="65"/>
        <v>0</v>
      </c>
    </row>
    <row r="1355" spans="1:15">
      <c r="A1355" s="9">
        <v>1352</v>
      </c>
      <c r="B1355" s="18"/>
      <c r="C1355" s="2"/>
      <c r="D1355" s="3"/>
      <c r="E1355" s="3"/>
      <c r="F1355" s="7"/>
      <c r="G1355" s="7"/>
      <c r="H1355" s="20"/>
      <c r="I1355" s="11"/>
      <c r="J1355" s="31" t="str">
        <f>IF(I1355="","",VLOOKUP(I1355,parametres!$D$3:$E$38,2,FALSE))</f>
        <v/>
      </c>
      <c r="K1355" s="32" t="str">
        <f t="shared" si="63"/>
        <v xml:space="preserve"> </v>
      </c>
      <c r="L1355" s="24"/>
      <c r="N1355" s="57">
        <f t="shared" si="64"/>
        <v>0</v>
      </c>
      <c r="O1355" s="59">
        <f t="shared" si="65"/>
        <v>0</v>
      </c>
    </row>
    <row r="1356" spans="1:15">
      <c r="A1356" s="5">
        <v>1353</v>
      </c>
      <c r="B1356" s="18"/>
      <c r="C1356" s="2"/>
      <c r="D1356" s="3"/>
      <c r="E1356" s="3"/>
      <c r="F1356" s="7"/>
      <c r="G1356" s="7"/>
      <c r="H1356" s="20"/>
      <c r="I1356" s="11"/>
      <c r="J1356" s="31" t="str">
        <f>IF(I1356="","",VLOOKUP(I1356,parametres!$D$3:$E$38,2,FALSE))</f>
        <v/>
      </c>
      <c r="K1356" s="32" t="str">
        <f t="shared" si="63"/>
        <v xml:space="preserve"> </v>
      </c>
      <c r="L1356" s="24"/>
      <c r="N1356" s="57">
        <f t="shared" si="64"/>
        <v>0</v>
      </c>
      <c r="O1356" s="59">
        <f t="shared" si="65"/>
        <v>0</v>
      </c>
    </row>
    <row r="1357" spans="1:15">
      <c r="A1357" s="9">
        <v>1354</v>
      </c>
      <c r="B1357" s="18"/>
      <c r="C1357" s="2"/>
      <c r="D1357" s="3"/>
      <c r="E1357" s="3"/>
      <c r="F1357" s="7"/>
      <c r="G1357" s="7"/>
      <c r="H1357" s="20"/>
      <c r="I1357" s="11"/>
      <c r="J1357" s="31" t="str">
        <f>IF(I1357="","",VLOOKUP(I1357,parametres!$D$3:$E$38,2,FALSE))</f>
        <v/>
      </c>
      <c r="K1357" s="32" t="str">
        <f t="shared" si="63"/>
        <v xml:space="preserve"> </v>
      </c>
      <c r="L1357" s="24"/>
      <c r="N1357" s="57">
        <f t="shared" si="64"/>
        <v>0</v>
      </c>
      <c r="O1357" s="59">
        <f t="shared" si="65"/>
        <v>0</v>
      </c>
    </row>
    <row r="1358" spans="1:15">
      <c r="A1358" s="5">
        <v>1355</v>
      </c>
      <c r="B1358" s="18"/>
      <c r="C1358" s="2"/>
      <c r="D1358" s="3"/>
      <c r="E1358" s="3"/>
      <c r="F1358" s="7"/>
      <c r="G1358" s="7"/>
      <c r="H1358" s="20"/>
      <c r="I1358" s="11"/>
      <c r="J1358" s="31" t="str">
        <f>IF(I1358="","",VLOOKUP(I1358,parametres!$D$3:$E$38,2,FALSE))</f>
        <v/>
      </c>
      <c r="K1358" s="32" t="str">
        <f t="shared" si="63"/>
        <v xml:space="preserve"> </v>
      </c>
      <c r="L1358" s="24"/>
      <c r="N1358" s="57">
        <f t="shared" si="64"/>
        <v>0</v>
      </c>
      <c r="O1358" s="59">
        <f t="shared" si="65"/>
        <v>0</v>
      </c>
    </row>
    <row r="1359" spans="1:15">
      <c r="A1359" s="9">
        <v>1356</v>
      </c>
      <c r="B1359" s="18"/>
      <c r="C1359" s="2"/>
      <c r="D1359" s="3"/>
      <c r="E1359" s="3"/>
      <c r="F1359" s="7"/>
      <c r="G1359" s="7"/>
      <c r="H1359" s="20"/>
      <c r="I1359" s="11"/>
      <c r="J1359" s="31" t="str">
        <f>IF(I1359="","",VLOOKUP(I1359,parametres!$D$3:$E$38,2,FALSE))</f>
        <v/>
      </c>
      <c r="K1359" s="32" t="str">
        <f t="shared" si="63"/>
        <v xml:space="preserve"> </v>
      </c>
      <c r="L1359" s="24"/>
      <c r="N1359" s="57">
        <f t="shared" si="64"/>
        <v>0</v>
      </c>
      <c r="O1359" s="59">
        <f t="shared" si="65"/>
        <v>0</v>
      </c>
    </row>
    <row r="1360" spans="1:15">
      <c r="A1360" s="5">
        <v>1357</v>
      </c>
      <c r="B1360" s="18"/>
      <c r="C1360" s="2"/>
      <c r="D1360" s="3"/>
      <c r="E1360" s="3"/>
      <c r="F1360" s="7"/>
      <c r="G1360" s="7"/>
      <c r="H1360" s="20"/>
      <c r="I1360" s="11"/>
      <c r="J1360" s="31" t="str">
        <f>IF(I1360="","",VLOOKUP(I1360,parametres!$D$3:$E$38,2,FALSE))</f>
        <v/>
      </c>
      <c r="K1360" s="32" t="str">
        <f t="shared" si="63"/>
        <v xml:space="preserve"> </v>
      </c>
      <c r="L1360" s="24"/>
      <c r="N1360" s="57">
        <f t="shared" si="64"/>
        <v>0</v>
      </c>
      <c r="O1360" s="59">
        <f t="shared" si="65"/>
        <v>0</v>
      </c>
    </row>
    <row r="1361" spans="1:15">
      <c r="A1361" s="9">
        <v>1358</v>
      </c>
      <c r="B1361" s="18"/>
      <c r="C1361" s="2"/>
      <c r="D1361" s="3"/>
      <c r="E1361" s="3"/>
      <c r="F1361" s="7"/>
      <c r="G1361" s="7"/>
      <c r="H1361" s="20"/>
      <c r="I1361" s="11"/>
      <c r="J1361" s="31" t="str">
        <f>IF(I1361="","",VLOOKUP(I1361,parametres!$D$3:$E$38,2,FALSE))</f>
        <v/>
      </c>
      <c r="K1361" s="32" t="str">
        <f t="shared" si="63"/>
        <v xml:space="preserve"> </v>
      </c>
      <c r="L1361" s="24"/>
      <c r="N1361" s="57">
        <f t="shared" si="64"/>
        <v>0</v>
      </c>
      <c r="O1361" s="59">
        <f t="shared" si="65"/>
        <v>0</v>
      </c>
    </row>
    <row r="1362" spans="1:15">
      <c r="A1362" s="5">
        <v>1359</v>
      </c>
      <c r="B1362" s="18"/>
      <c r="C1362" s="2"/>
      <c r="D1362" s="3"/>
      <c r="E1362" s="3"/>
      <c r="F1362" s="7"/>
      <c r="G1362" s="7"/>
      <c r="H1362" s="20"/>
      <c r="I1362" s="11"/>
      <c r="J1362" s="31" t="str">
        <f>IF(I1362="","",VLOOKUP(I1362,parametres!$D$3:$E$38,2,FALSE))</f>
        <v/>
      </c>
      <c r="K1362" s="32" t="str">
        <f t="shared" si="63"/>
        <v xml:space="preserve"> </v>
      </c>
      <c r="L1362" s="24"/>
      <c r="N1362" s="57">
        <f t="shared" si="64"/>
        <v>0</v>
      </c>
      <c r="O1362" s="59">
        <f t="shared" si="65"/>
        <v>0</v>
      </c>
    </row>
    <row r="1363" spans="1:15">
      <c r="A1363" s="9">
        <v>1360</v>
      </c>
      <c r="B1363" s="18"/>
      <c r="C1363" s="2"/>
      <c r="D1363" s="3"/>
      <c r="E1363" s="3"/>
      <c r="F1363" s="7"/>
      <c r="G1363" s="7"/>
      <c r="H1363" s="20"/>
      <c r="I1363" s="11"/>
      <c r="J1363" s="31" t="str">
        <f>IF(I1363="","",VLOOKUP(I1363,parametres!$D$3:$E$38,2,FALSE))</f>
        <v/>
      </c>
      <c r="K1363" s="32" t="str">
        <f t="shared" si="63"/>
        <v xml:space="preserve"> </v>
      </c>
      <c r="L1363" s="24"/>
      <c r="N1363" s="57">
        <f t="shared" si="64"/>
        <v>0</v>
      </c>
      <c r="O1363" s="59">
        <f t="shared" si="65"/>
        <v>0</v>
      </c>
    </row>
    <row r="1364" spans="1:15">
      <c r="A1364" s="5">
        <v>1361</v>
      </c>
      <c r="B1364" s="18"/>
      <c r="C1364" s="2"/>
      <c r="D1364" s="3"/>
      <c r="E1364" s="3"/>
      <c r="F1364" s="7"/>
      <c r="G1364" s="7"/>
      <c r="H1364" s="20"/>
      <c r="I1364" s="11"/>
      <c r="J1364" s="31" t="str">
        <f>IF(I1364="","",VLOOKUP(I1364,parametres!$D$3:$E$38,2,FALSE))</f>
        <v/>
      </c>
      <c r="K1364" s="32" t="str">
        <f t="shared" si="63"/>
        <v xml:space="preserve"> </v>
      </c>
      <c r="L1364" s="24"/>
      <c r="N1364" s="57">
        <f t="shared" si="64"/>
        <v>0</v>
      </c>
      <c r="O1364" s="59">
        <f t="shared" si="65"/>
        <v>0</v>
      </c>
    </row>
    <row r="1365" spans="1:15">
      <c r="A1365" s="9">
        <v>1362</v>
      </c>
      <c r="B1365" s="18"/>
      <c r="C1365" s="2"/>
      <c r="D1365" s="3"/>
      <c r="E1365" s="3"/>
      <c r="F1365" s="7"/>
      <c r="G1365" s="7"/>
      <c r="H1365" s="20"/>
      <c r="I1365" s="11"/>
      <c r="J1365" s="31" t="str">
        <f>IF(I1365="","",VLOOKUP(I1365,parametres!$D$3:$E$38,2,FALSE))</f>
        <v/>
      </c>
      <c r="K1365" s="32" t="str">
        <f t="shared" si="63"/>
        <v xml:space="preserve"> </v>
      </c>
      <c r="L1365" s="24"/>
      <c r="N1365" s="57">
        <f t="shared" si="64"/>
        <v>0</v>
      </c>
      <c r="O1365" s="59">
        <f t="shared" si="65"/>
        <v>0</v>
      </c>
    </row>
    <row r="1366" spans="1:15">
      <c r="A1366" s="5">
        <v>1363</v>
      </c>
      <c r="B1366" s="18"/>
      <c r="C1366" s="2"/>
      <c r="D1366" s="3"/>
      <c r="E1366" s="3"/>
      <c r="F1366" s="7"/>
      <c r="G1366" s="7"/>
      <c r="H1366" s="20"/>
      <c r="I1366" s="11"/>
      <c r="J1366" s="31" t="str">
        <f>IF(I1366="","",VLOOKUP(I1366,parametres!$D$3:$E$38,2,FALSE))</f>
        <v/>
      </c>
      <c r="K1366" s="32" t="str">
        <f t="shared" si="63"/>
        <v xml:space="preserve"> </v>
      </c>
      <c r="L1366" s="24"/>
      <c r="N1366" s="57">
        <f t="shared" si="64"/>
        <v>0</v>
      </c>
      <c r="O1366" s="59">
        <f t="shared" si="65"/>
        <v>0</v>
      </c>
    </row>
    <row r="1367" spans="1:15">
      <c r="A1367" s="9">
        <v>1364</v>
      </c>
      <c r="B1367" s="18"/>
      <c r="C1367" s="2"/>
      <c r="D1367" s="3"/>
      <c r="E1367" s="3"/>
      <c r="F1367" s="7"/>
      <c r="G1367" s="7"/>
      <c r="H1367" s="20"/>
      <c r="I1367" s="11"/>
      <c r="J1367" s="31" t="str">
        <f>IF(I1367="","",VLOOKUP(I1367,parametres!$D$3:$E$38,2,FALSE))</f>
        <v/>
      </c>
      <c r="K1367" s="32" t="str">
        <f t="shared" si="63"/>
        <v xml:space="preserve"> </v>
      </c>
      <c r="L1367" s="24"/>
      <c r="N1367" s="57">
        <f t="shared" si="64"/>
        <v>0</v>
      </c>
      <c r="O1367" s="59">
        <f t="shared" si="65"/>
        <v>0</v>
      </c>
    </row>
    <row r="1368" spans="1:15">
      <c r="A1368" s="5">
        <v>1365</v>
      </c>
      <c r="B1368" s="18"/>
      <c r="C1368" s="2"/>
      <c r="D1368" s="3"/>
      <c r="E1368" s="3"/>
      <c r="F1368" s="7"/>
      <c r="G1368" s="7"/>
      <c r="H1368" s="20"/>
      <c r="I1368" s="11"/>
      <c r="J1368" s="31" t="str">
        <f>IF(I1368="","",VLOOKUP(I1368,parametres!$D$3:$E$38,2,FALSE))</f>
        <v/>
      </c>
      <c r="K1368" s="32" t="str">
        <f t="shared" si="63"/>
        <v xml:space="preserve"> </v>
      </c>
      <c r="L1368" s="24"/>
      <c r="N1368" s="57">
        <f t="shared" si="64"/>
        <v>0</v>
      </c>
      <c r="O1368" s="59">
        <f t="shared" si="65"/>
        <v>0</v>
      </c>
    </row>
    <row r="1369" spans="1:15">
      <c r="A1369" s="9">
        <v>1366</v>
      </c>
      <c r="B1369" s="18"/>
      <c r="C1369" s="2"/>
      <c r="D1369" s="3"/>
      <c r="E1369" s="3"/>
      <c r="F1369" s="7"/>
      <c r="G1369" s="7"/>
      <c r="H1369" s="20"/>
      <c r="I1369" s="11"/>
      <c r="J1369" s="31" t="str">
        <f>IF(I1369="","",VLOOKUP(I1369,parametres!$D$3:$E$38,2,FALSE))</f>
        <v/>
      </c>
      <c r="K1369" s="32" t="str">
        <f t="shared" si="63"/>
        <v xml:space="preserve"> </v>
      </c>
      <c r="L1369" s="24"/>
      <c r="N1369" s="57">
        <f t="shared" si="64"/>
        <v>0</v>
      </c>
      <c r="O1369" s="59">
        <f t="shared" si="65"/>
        <v>0</v>
      </c>
    </row>
    <row r="1370" spans="1:15">
      <c r="A1370" s="5">
        <v>1367</v>
      </c>
      <c r="B1370" s="18"/>
      <c r="C1370" s="2"/>
      <c r="D1370" s="3"/>
      <c r="E1370" s="3"/>
      <c r="F1370" s="7"/>
      <c r="G1370" s="7"/>
      <c r="H1370" s="20"/>
      <c r="I1370" s="11"/>
      <c r="J1370" s="31" t="str">
        <f>IF(I1370="","",VLOOKUP(I1370,parametres!$D$3:$E$38,2,FALSE))</f>
        <v/>
      </c>
      <c r="K1370" s="32" t="str">
        <f t="shared" si="63"/>
        <v xml:space="preserve"> </v>
      </c>
      <c r="L1370" s="24"/>
      <c r="N1370" s="57">
        <f t="shared" si="64"/>
        <v>0</v>
      </c>
      <c r="O1370" s="59">
        <f t="shared" si="65"/>
        <v>0</v>
      </c>
    </row>
    <row r="1371" spans="1:15">
      <c r="A1371" s="9">
        <v>1368</v>
      </c>
      <c r="B1371" s="18"/>
      <c r="C1371" s="2"/>
      <c r="D1371" s="3"/>
      <c r="E1371" s="3"/>
      <c r="F1371" s="7"/>
      <c r="G1371" s="7"/>
      <c r="H1371" s="20"/>
      <c r="I1371" s="11"/>
      <c r="J1371" s="31" t="str">
        <f>IF(I1371="","",VLOOKUP(I1371,parametres!$D$3:$E$38,2,FALSE))</f>
        <v/>
      </c>
      <c r="K1371" s="32" t="str">
        <f t="shared" si="63"/>
        <v xml:space="preserve"> </v>
      </c>
      <c r="L1371" s="24"/>
      <c r="N1371" s="57">
        <f t="shared" si="64"/>
        <v>0</v>
      </c>
      <c r="O1371" s="59">
        <f t="shared" si="65"/>
        <v>0</v>
      </c>
    </row>
    <row r="1372" spans="1:15">
      <c r="A1372" s="5">
        <v>1369</v>
      </c>
      <c r="B1372" s="18"/>
      <c r="C1372" s="2"/>
      <c r="D1372" s="3"/>
      <c r="E1372" s="3"/>
      <c r="F1372" s="7"/>
      <c r="G1372" s="7"/>
      <c r="H1372" s="20"/>
      <c r="I1372" s="11"/>
      <c r="J1372" s="31" t="str">
        <f>IF(I1372="","",VLOOKUP(I1372,parametres!$D$3:$E$38,2,FALSE))</f>
        <v/>
      </c>
      <c r="K1372" s="32" t="str">
        <f t="shared" si="63"/>
        <v xml:space="preserve"> </v>
      </c>
      <c r="L1372" s="24"/>
      <c r="N1372" s="57">
        <f t="shared" si="64"/>
        <v>0</v>
      </c>
      <c r="O1372" s="59">
        <f t="shared" si="65"/>
        <v>0</v>
      </c>
    </row>
    <row r="1373" spans="1:15">
      <c r="A1373" s="9">
        <v>1370</v>
      </c>
      <c r="B1373" s="18"/>
      <c r="C1373" s="2"/>
      <c r="D1373" s="3"/>
      <c r="E1373" s="3"/>
      <c r="F1373" s="7"/>
      <c r="G1373" s="7"/>
      <c r="H1373" s="20"/>
      <c r="I1373" s="11"/>
      <c r="J1373" s="31" t="str">
        <f>IF(I1373="","",VLOOKUP(I1373,parametres!$D$3:$E$38,2,FALSE))</f>
        <v/>
      </c>
      <c r="K1373" s="32" t="str">
        <f t="shared" si="63"/>
        <v xml:space="preserve"> </v>
      </c>
      <c r="L1373" s="24"/>
      <c r="N1373" s="57">
        <f t="shared" si="64"/>
        <v>0</v>
      </c>
      <c r="O1373" s="59">
        <f t="shared" si="65"/>
        <v>0</v>
      </c>
    </row>
    <row r="1374" spans="1:15">
      <c r="A1374" s="5">
        <v>1371</v>
      </c>
      <c r="B1374" s="18"/>
      <c r="C1374" s="2"/>
      <c r="D1374" s="3"/>
      <c r="E1374" s="3"/>
      <c r="F1374" s="7"/>
      <c r="G1374" s="7"/>
      <c r="H1374" s="20"/>
      <c r="I1374" s="11"/>
      <c r="J1374" s="31" t="str">
        <f>IF(I1374="","",VLOOKUP(I1374,parametres!$D$3:$E$38,2,FALSE))</f>
        <v/>
      </c>
      <c r="K1374" s="32" t="str">
        <f t="shared" si="63"/>
        <v xml:space="preserve"> </v>
      </c>
      <c r="L1374" s="24"/>
      <c r="N1374" s="57">
        <f t="shared" si="64"/>
        <v>0</v>
      </c>
      <c r="O1374" s="59">
        <f t="shared" si="65"/>
        <v>0</v>
      </c>
    </row>
    <row r="1375" spans="1:15">
      <c r="A1375" s="9">
        <v>1372</v>
      </c>
      <c r="B1375" s="18"/>
      <c r="C1375" s="2"/>
      <c r="D1375" s="3"/>
      <c r="E1375" s="3"/>
      <c r="F1375" s="7"/>
      <c r="G1375" s="7"/>
      <c r="H1375" s="20"/>
      <c r="I1375" s="11"/>
      <c r="J1375" s="31" t="str">
        <f>IF(I1375="","",VLOOKUP(I1375,parametres!$D$3:$E$38,2,FALSE))</f>
        <v/>
      </c>
      <c r="K1375" s="32" t="str">
        <f t="shared" si="63"/>
        <v xml:space="preserve"> </v>
      </c>
      <c r="L1375" s="24"/>
      <c r="N1375" s="57">
        <f t="shared" si="64"/>
        <v>0</v>
      </c>
      <c r="O1375" s="59">
        <f t="shared" si="65"/>
        <v>0</v>
      </c>
    </row>
    <row r="1376" spans="1:15">
      <c r="A1376" s="5">
        <v>1373</v>
      </c>
      <c r="B1376" s="18"/>
      <c r="C1376" s="2"/>
      <c r="D1376" s="3"/>
      <c r="E1376" s="3"/>
      <c r="F1376" s="7"/>
      <c r="G1376" s="7"/>
      <c r="H1376" s="20"/>
      <c r="I1376" s="11"/>
      <c r="J1376" s="31" t="str">
        <f>IF(I1376="","",VLOOKUP(I1376,parametres!$D$3:$E$38,2,FALSE))</f>
        <v/>
      </c>
      <c r="K1376" s="32" t="str">
        <f t="shared" si="63"/>
        <v xml:space="preserve"> </v>
      </c>
      <c r="L1376" s="24"/>
      <c r="N1376" s="57">
        <f t="shared" si="64"/>
        <v>0</v>
      </c>
      <c r="O1376" s="59">
        <f t="shared" si="65"/>
        <v>0</v>
      </c>
    </row>
    <row r="1377" spans="1:15">
      <c r="A1377" s="9">
        <v>1374</v>
      </c>
      <c r="B1377" s="18"/>
      <c r="C1377" s="2"/>
      <c r="D1377" s="3"/>
      <c r="E1377" s="3"/>
      <c r="F1377" s="7"/>
      <c r="G1377" s="7"/>
      <c r="H1377" s="20"/>
      <c r="I1377" s="11"/>
      <c r="J1377" s="31" t="str">
        <f>IF(I1377="","",VLOOKUP(I1377,parametres!$D$3:$E$38,2,FALSE))</f>
        <v/>
      </c>
      <c r="K1377" s="32" t="str">
        <f t="shared" si="63"/>
        <v xml:space="preserve"> </v>
      </c>
      <c r="L1377" s="24"/>
      <c r="N1377" s="57">
        <f t="shared" si="64"/>
        <v>0</v>
      </c>
      <c r="O1377" s="59">
        <f t="shared" si="65"/>
        <v>0</v>
      </c>
    </row>
    <row r="1378" spans="1:15">
      <c r="A1378" s="5">
        <v>1375</v>
      </c>
      <c r="B1378" s="18"/>
      <c r="C1378" s="2"/>
      <c r="D1378" s="3"/>
      <c r="E1378" s="3"/>
      <c r="F1378" s="7"/>
      <c r="G1378" s="7"/>
      <c r="H1378" s="20"/>
      <c r="I1378" s="11"/>
      <c r="J1378" s="31" t="str">
        <f>IF(I1378="","",VLOOKUP(I1378,parametres!$D$3:$E$38,2,FALSE))</f>
        <v/>
      </c>
      <c r="K1378" s="32" t="str">
        <f t="shared" si="63"/>
        <v xml:space="preserve"> </v>
      </c>
      <c r="L1378" s="24"/>
      <c r="N1378" s="57">
        <f t="shared" si="64"/>
        <v>0</v>
      </c>
      <c r="O1378" s="59">
        <f t="shared" si="65"/>
        <v>0</v>
      </c>
    </row>
    <row r="1379" spans="1:15">
      <c r="A1379" s="9">
        <v>1376</v>
      </c>
      <c r="B1379" s="18"/>
      <c r="C1379" s="2"/>
      <c r="D1379" s="3"/>
      <c r="E1379" s="3"/>
      <c r="F1379" s="7"/>
      <c r="G1379" s="7"/>
      <c r="H1379" s="20"/>
      <c r="I1379" s="11"/>
      <c r="J1379" s="31" t="str">
        <f>IF(I1379="","",VLOOKUP(I1379,parametres!$D$3:$E$38,2,FALSE))</f>
        <v/>
      </c>
      <c r="K1379" s="32" t="str">
        <f t="shared" si="63"/>
        <v xml:space="preserve"> </v>
      </c>
      <c r="L1379" s="24"/>
      <c r="N1379" s="57">
        <f t="shared" si="64"/>
        <v>0</v>
      </c>
      <c r="O1379" s="59">
        <f t="shared" si="65"/>
        <v>0</v>
      </c>
    </row>
    <row r="1380" spans="1:15">
      <c r="A1380" s="5">
        <v>1377</v>
      </c>
      <c r="B1380" s="18"/>
      <c r="C1380" s="2"/>
      <c r="D1380" s="3"/>
      <c r="E1380" s="3"/>
      <c r="F1380" s="7"/>
      <c r="G1380" s="7"/>
      <c r="H1380" s="20"/>
      <c r="I1380" s="11"/>
      <c r="J1380" s="31" t="str">
        <f>IF(I1380="","",VLOOKUP(I1380,parametres!$D$3:$E$38,2,FALSE))</f>
        <v/>
      </c>
      <c r="K1380" s="32" t="str">
        <f t="shared" si="63"/>
        <v xml:space="preserve"> </v>
      </c>
      <c r="L1380" s="24"/>
      <c r="N1380" s="57">
        <f t="shared" si="64"/>
        <v>0</v>
      </c>
      <c r="O1380" s="59">
        <f t="shared" si="65"/>
        <v>0</v>
      </c>
    </row>
    <row r="1381" spans="1:15">
      <c r="A1381" s="9">
        <v>1378</v>
      </c>
      <c r="B1381" s="18"/>
      <c r="C1381" s="2"/>
      <c r="D1381" s="3"/>
      <c r="E1381" s="3"/>
      <c r="F1381" s="7"/>
      <c r="G1381" s="7"/>
      <c r="H1381" s="20"/>
      <c r="I1381" s="11"/>
      <c r="J1381" s="31" t="str">
        <f>IF(I1381="","",VLOOKUP(I1381,parametres!$D$3:$E$38,2,FALSE))</f>
        <v/>
      </c>
      <c r="K1381" s="32" t="str">
        <f t="shared" si="63"/>
        <v xml:space="preserve"> </v>
      </c>
      <c r="L1381" s="24"/>
      <c r="N1381" s="57">
        <f t="shared" si="64"/>
        <v>0</v>
      </c>
      <c r="O1381" s="59">
        <f t="shared" si="65"/>
        <v>0</v>
      </c>
    </row>
    <row r="1382" spans="1:15">
      <c r="A1382" s="5">
        <v>1379</v>
      </c>
      <c r="B1382" s="18"/>
      <c r="C1382" s="2"/>
      <c r="D1382" s="3"/>
      <c r="E1382" s="3"/>
      <c r="F1382" s="7"/>
      <c r="G1382" s="7"/>
      <c r="H1382" s="20"/>
      <c r="I1382" s="11"/>
      <c r="J1382" s="31" t="str">
        <f>IF(I1382="","",VLOOKUP(I1382,parametres!$D$3:$E$38,2,FALSE))</f>
        <v/>
      </c>
      <c r="K1382" s="32" t="str">
        <f t="shared" si="63"/>
        <v xml:space="preserve"> </v>
      </c>
      <c r="L1382" s="24"/>
      <c r="N1382" s="57">
        <f t="shared" si="64"/>
        <v>0</v>
      </c>
      <c r="O1382" s="59">
        <f t="shared" si="65"/>
        <v>0</v>
      </c>
    </row>
    <row r="1383" spans="1:15">
      <c r="A1383" s="9">
        <v>1380</v>
      </c>
      <c r="B1383" s="18"/>
      <c r="C1383" s="2"/>
      <c r="D1383" s="3"/>
      <c r="E1383" s="3"/>
      <c r="F1383" s="7"/>
      <c r="G1383" s="7"/>
      <c r="H1383" s="20"/>
      <c r="I1383" s="11"/>
      <c r="J1383" s="31" t="str">
        <f>IF(I1383="","",VLOOKUP(I1383,parametres!$D$3:$E$38,2,FALSE))</f>
        <v/>
      </c>
      <c r="K1383" s="32" t="str">
        <f t="shared" si="63"/>
        <v xml:space="preserve"> </v>
      </c>
      <c r="L1383" s="24"/>
      <c r="N1383" s="57">
        <f t="shared" si="64"/>
        <v>0</v>
      </c>
      <c r="O1383" s="59">
        <f t="shared" si="65"/>
        <v>0</v>
      </c>
    </row>
    <row r="1384" spans="1:15">
      <c r="A1384" s="5">
        <v>1381</v>
      </c>
      <c r="B1384" s="18"/>
      <c r="C1384" s="2"/>
      <c r="D1384" s="3"/>
      <c r="E1384" s="3"/>
      <c r="F1384" s="7"/>
      <c r="G1384" s="7"/>
      <c r="H1384" s="20"/>
      <c r="I1384" s="11"/>
      <c r="J1384" s="31" t="str">
        <f>IF(I1384="","",VLOOKUP(I1384,parametres!$D$3:$E$38,2,FALSE))</f>
        <v/>
      </c>
      <c r="K1384" s="32" t="str">
        <f t="shared" si="63"/>
        <v xml:space="preserve"> </v>
      </c>
      <c r="L1384" s="24"/>
      <c r="N1384" s="57">
        <f t="shared" si="64"/>
        <v>0</v>
      </c>
      <c r="O1384" s="59">
        <f t="shared" si="65"/>
        <v>0</v>
      </c>
    </row>
    <row r="1385" spans="1:15">
      <c r="A1385" s="9">
        <v>1382</v>
      </c>
      <c r="B1385" s="18"/>
      <c r="C1385" s="2"/>
      <c r="D1385" s="3"/>
      <c r="E1385" s="3"/>
      <c r="F1385" s="7"/>
      <c r="G1385" s="7"/>
      <c r="H1385" s="20"/>
      <c r="I1385" s="11"/>
      <c r="J1385" s="31" t="str">
        <f>IF(I1385="","",VLOOKUP(I1385,parametres!$D$3:$E$38,2,FALSE))</f>
        <v/>
      </c>
      <c r="K1385" s="32" t="str">
        <f t="shared" si="63"/>
        <v xml:space="preserve"> </v>
      </c>
      <c r="L1385" s="24"/>
      <c r="N1385" s="57">
        <f t="shared" si="64"/>
        <v>0</v>
      </c>
      <c r="O1385" s="59">
        <f t="shared" si="65"/>
        <v>0</v>
      </c>
    </row>
    <row r="1386" spans="1:15">
      <c r="A1386" s="5">
        <v>1383</v>
      </c>
      <c r="B1386" s="18"/>
      <c r="C1386" s="2"/>
      <c r="D1386" s="3"/>
      <c r="E1386" s="3"/>
      <c r="F1386" s="7"/>
      <c r="G1386" s="7"/>
      <c r="H1386" s="20"/>
      <c r="I1386" s="11"/>
      <c r="J1386" s="31" t="str">
        <f>IF(I1386="","",VLOOKUP(I1386,parametres!$D$3:$E$38,2,FALSE))</f>
        <v/>
      </c>
      <c r="K1386" s="32" t="str">
        <f t="shared" si="63"/>
        <v xml:space="preserve"> </v>
      </c>
      <c r="L1386" s="24"/>
      <c r="N1386" s="57">
        <f t="shared" si="64"/>
        <v>0</v>
      </c>
      <c r="O1386" s="59">
        <f t="shared" si="65"/>
        <v>0</v>
      </c>
    </row>
    <row r="1387" spans="1:15">
      <c r="A1387" s="9">
        <v>1384</v>
      </c>
      <c r="B1387" s="18"/>
      <c r="C1387" s="2"/>
      <c r="D1387" s="3"/>
      <c r="E1387" s="3"/>
      <c r="F1387" s="7"/>
      <c r="G1387" s="7"/>
      <c r="H1387" s="20"/>
      <c r="I1387" s="11"/>
      <c r="J1387" s="31" t="str">
        <f>IF(I1387="","",VLOOKUP(I1387,parametres!$D$3:$E$38,2,FALSE))</f>
        <v/>
      </c>
      <c r="K1387" s="32" t="str">
        <f t="shared" si="63"/>
        <v xml:space="preserve"> </v>
      </c>
      <c r="L1387" s="24"/>
      <c r="N1387" s="57">
        <f t="shared" si="64"/>
        <v>0</v>
      </c>
      <c r="O1387" s="59">
        <f t="shared" si="65"/>
        <v>0</v>
      </c>
    </row>
    <row r="1388" spans="1:15">
      <c r="A1388" s="5">
        <v>1385</v>
      </c>
      <c r="B1388" s="18"/>
      <c r="C1388" s="2"/>
      <c r="D1388" s="3"/>
      <c r="E1388" s="3"/>
      <c r="F1388" s="7"/>
      <c r="G1388" s="7"/>
      <c r="H1388" s="20"/>
      <c r="I1388" s="11"/>
      <c r="J1388" s="31" t="str">
        <f>IF(I1388="","",VLOOKUP(I1388,parametres!$D$3:$E$38,2,FALSE))</f>
        <v/>
      </c>
      <c r="K1388" s="32" t="str">
        <f t="shared" si="63"/>
        <v xml:space="preserve"> </v>
      </c>
      <c r="L1388" s="24"/>
      <c r="N1388" s="57">
        <f t="shared" si="64"/>
        <v>0</v>
      </c>
      <c r="O1388" s="59">
        <f t="shared" si="65"/>
        <v>0</v>
      </c>
    </row>
    <row r="1389" spans="1:15">
      <c r="A1389" s="9">
        <v>1386</v>
      </c>
      <c r="B1389" s="18"/>
      <c r="C1389" s="2"/>
      <c r="D1389" s="3"/>
      <c r="E1389" s="3"/>
      <c r="F1389" s="7"/>
      <c r="G1389" s="7"/>
      <c r="H1389" s="20"/>
      <c r="I1389" s="11"/>
      <c r="J1389" s="31" t="str">
        <f>IF(I1389="","",VLOOKUP(I1389,parametres!$D$3:$E$38,2,FALSE))</f>
        <v/>
      </c>
      <c r="K1389" s="32" t="str">
        <f t="shared" si="63"/>
        <v xml:space="preserve"> </v>
      </c>
      <c r="L1389" s="24"/>
      <c r="N1389" s="57">
        <f t="shared" si="64"/>
        <v>0</v>
      </c>
      <c r="O1389" s="59">
        <f t="shared" si="65"/>
        <v>0</v>
      </c>
    </row>
    <row r="1390" spans="1:15">
      <c r="A1390" s="5">
        <v>1387</v>
      </c>
      <c r="B1390" s="18"/>
      <c r="C1390" s="2"/>
      <c r="D1390" s="3"/>
      <c r="E1390" s="3"/>
      <c r="F1390" s="7"/>
      <c r="G1390" s="7"/>
      <c r="H1390" s="20"/>
      <c r="I1390" s="11"/>
      <c r="J1390" s="31" t="str">
        <f>IF(I1390="","",VLOOKUP(I1390,parametres!$D$3:$E$38,2,FALSE))</f>
        <v/>
      </c>
      <c r="K1390" s="32" t="str">
        <f t="shared" si="63"/>
        <v xml:space="preserve"> </v>
      </c>
      <c r="L1390" s="24"/>
      <c r="N1390" s="57">
        <f t="shared" si="64"/>
        <v>0</v>
      </c>
      <c r="O1390" s="59">
        <f t="shared" si="65"/>
        <v>0</v>
      </c>
    </row>
    <row r="1391" spans="1:15">
      <c r="A1391" s="9">
        <v>1388</v>
      </c>
      <c r="B1391" s="18"/>
      <c r="C1391" s="2"/>
      <c r="D1391" s="3"/>
      <c r="E1391" s="3"/>
      <c r="F1391" s="7"/>
      <c r="G1391" s="7"/>
      <c r="H1391" s="20"/>
      <c r="I1391" s="11"/>
      <c r="J1391" s="31" t="str">
        <f>IF(I1391="","",VLOOKUP(I1391,parametres!$D$3:$E$38,2,FALSE))</f>
        <v/>
      </c>
      <c r="K1391" s="32" t="str">
        <f t="shared" si="63"/>
        <v xml:space="preserve"> </v>
      </c>
      <c r="L1391" s="24"/>
      <c r="N1391" s="57">
        <f t="shared" si="64"/>
        <v>0</v>
      </c>
      <c r="O1391" s="59">
        <f t="shared" si="65"/>
        <v>0</v>
      </c>
    </row>
    <row r="1392" spans="1:15">
      <c r="A1392" s="5">
        <v>1389</v>
      </c>
      <c r="B1392" s="18"/>
      <c r="C1392" s="2"/>
      <c r="D1392" s="3"/>
      <c r="E1392" s="3"/>
      <c r="F1392" s="7"/>
      <c r="G1392" s="7"/>
      <c r="H1392" s="20"/>
      <c r="I1392" s="11"/>
      <c r="J1392" s="31" t="str">
        <f>IF(I1392="","",VLOOKUP(I1392,parametres!$D$3:$E$38,2,FALSE))</f>
        <v/>
      </c>
      <c r="K1392" s="32" t="str">
        <f t="shared" si="63"/>
        <v xml:space="preserve"> </v>
      </c>
      <c r="L1392" s="24"/>
      <c r="N1392" s="57">
        <f t="shared" si="64"/>
        <v>0</v>
      </c>
      <c r="O1392" s="59">
        <f t="shared" si="65"/>
        <v>0</v>
      </c>
    </row>
    <row r="1393" spans="1:15">
      <c r="A1393" s="9">
        <v>1390</v>
      </c>
      <c r="B1393" s="18"/>
      <c r="C1393" s="2"/>
      <c r="D1393" s="3"/>
      <c r="E1393" s="3"/>
      <c r="F1393" s="7"/>
      <c r="G1393" s="7"/>
      <c r="H1393" s="20"/>
      <c r="I1393" s="11"/>
      <c r="J1393" s="31" t="str">
        <f>IF(I1393="","",VLOOKUP(I1393,parametres!$D$3:$E$38,2,FALSE))</f>
        <v/>
      </c>
      <c r="K1393" s="32" t="str">
        <f t="shared" si="63"/>
        <v xml:space="preserve"> </v>
      </c>
      <c r="L1393" s="24"/>
      <c r="N1393" s="57">
        <f t="shared" si="64"/>
        <v>0</v>
      </c>
      <c r="O1393" s="59">
        <f t="shared" si="65"/>
        <v>0</v>
      </c>
    </row>
    <row r="1394" spans="1:15">
      <c r="A1394" s="5">
        <v>1391</v>
      </c>
      <c r="B1394" s="18"/>
      <c r="C1394" s="2"/>
      <c r="D1394" s="3"/>
      <c r="E1394" s="3"/>
      <c r="F1394" s="7"/>
      <c r="G1394" s="7"/>
      <c r="H1394" s="20"/>
      <c r="I1394" s="11"/>
      <c r="J1394" s="31" t="str">
        <f>IF(I1394="","",VLOOKUP(I1394,parametres!$D$3:$E$38,2,FALSE))</f>
        <v/>
      </c>
      <c r="K1394" s="32" t="str">
        <f t="shared" si="63"/>
        <v xml:space="preserve"> </v>
      </c>
      <c r="L1394" s="24"/>
      <c r="N1394" s="57">
        <f t="shared" si="64"/>
        <v>0</v>
      </c>
      <c r="O1394" s="59">
        <f t="shared" si="65"/>
        <v>0</v>
      </c>
    </row>
    <row r="1395" spans="1:15">
      <c r="A1395" s="9">
        <v>1392</v>
      </c>
      <c r="B1395" s="18"/>
      <c r="C1395" s="2"/>
      <c r="D1395" s="3"/>
      <c r="E1395" s="3"/>
      <c r="F1395" s="7"/>
      <c r="G1395" s="7"/>
      <c r="H1395" s="20"/>
      <c r="I1395" s="11"/>
      <c r="J1395" s="31" t="str">
        <f>IF(I1395="","",VLOOKUP(I1395,parametres!$D$3:$E$38,2,FALSE))</f>
        <v/>
      </c>
      <c r="K1395" s="32" t="str">
        <f t="shared" si="63"/>
        <v xml:space="preserve"> </v>
      </c>
      <c r="L1395" s="24"/>
      <c r="N1395" s="57">
        <f t="shared" si="64"/>
        <v>0</v>
      </c>
      <c r="O1395" s="59">
        <f t="shared" si="65"/>
        <v>0</v>
      </c>
    </row>
    <row r="1396" spans="1:15">
      <c r="A1396" s="5">
        <v>1393</v>
      </c>
      <c r="B1396" s="18"/>
      <c r="C1396" s="2"/>
      <c r="D1396" s="3"/>
      <c r="E1396" s="3"/>
      <c r="F1396" s="7"/>
      <c r="G1396" s="7"/>
      <c r="H1396" s="20"/>
      <c r="I1396" s="11"/>
      <c r="J1396" s="31" t="str">
        <f>IF(I1396="","",VLOOKUP(I1396,parametres!$D$3:$E$38,2,FALSE))</f>
        <v/>
      </c>
      <c r="K1396" s="32" t="str">
        <f t="shared" si="63"/>
        <v xml:space="preserve"> </v>
      </c>
      <c r="L1396" s="24"/>
      <c r="N1396" s="57">
        <f t="shared" si="64"/>
        <v>0</v>
      </c>
      <c r="O1396" s="59">
        <f t="shared" si="65"/>
        <v>0</v>
      </c>
    </row>
    <row r="1397" spans="1:15">
      <c r="A1397" s="9">
        <v>1394</v>
      </c>
      <c r="B1397" s="18"/>
      <c r="C1397" s="2"/>
      <c r="D1397" s="3"/>
      <c r="E1397" s="3"/>
      <c r="F1397" s="7"/>
      <c r="G1397" s="7"/>
      <c r="H1397" s="20"/>
      <c r="I1397" s="11"/>
      <c r="J1397" s="31" t="str">
        <f>IF(I1397="","",VLOOKUP(I1397,parametres!$D$3:$E$38,2,FALSE))</f>
        <v/>
      </c>
      <c r="K1397" s="32" t="str">
        <f t="shared" si="63"/>
        <v xml:space="preserve"> </v>
      </c>
      <c r="L1397" s="24"/>
      <c r="N1397" s="57">
        <f t="shared" si="64"/>
        <v>0</v>
      </c>
      <c r="O1397" s="59">
        <f t="shared" si="65"/>
        <v>0</v>
      </c>
    </row>
    <row r="1398" spans="1:15">
      <c r="A1398" s="5">
        <v>1395</v>
      </c>
      <c r="B1398" s="18"/>
      <c r="C1398" s="2"/>
      <c r="D1398" s="3"/>
      <c r="E1398" s="3"/>
      <c r="F1398" s="7"/>
      <c r="G1398" s="7"/>
      <c r="H1398" s="20"/>
      <c r="I1398" s="11"/>
      <c r="J1398" s="31" t="str">
        <f>IF(I1398="","",VLOOKUP(I1398,parametres!$D$3:$E$38,2,FALSE))</f>
        <v/>
      </c>
      <c r="K1398" s="32" t="str">
        <f t="shared" si="63"/>
        <v xml:space="preserve"> </v>
      </c>
      <c r="L1398" s="24"/>
      <c r="N1398" s="57">
        <f t="shared" si="64"/>
        <v>0</v>
      </c>
      <c r="O1398" s="59">
        <f t="shared" si="65"/>
        <v>0</v>
      </c>
    </row>
    <row r="1399" spans="1:15">
      <c r="A1399" s="9">
        <v>1396</v>
      </c>
      <c r="B1399" s="18"/>
      <c r="C1399" s="2"/>
      <c r="D1399" s="3"/>
      <c r="E1399" s="3"/>
      <c r="F1399" s="7"/>
      <c r="G1399" s="7"/>
      <c r="H1399" s="20"/>
      <c r="I1399" s="11"/>
      <c r="J1399" s="31" t="str">
        <f>IF(I1399="","",VLOOKUP(I1399,parametres!$D$3:$E$38,2,FALSE))</f>
        <v/>
      </c>
      <c r="K1399" s="32" t="str">
        <f t="shared" si="63"/>
        <v xml:space="preserve"> </v>
      </c>
      <c r="L1399" s="24"/>
      <c r="N1399" s="57">
        <f t="shared" si="64"/>
        <v>0</v>
      </c>
      <c r="O1399" s="59">
        <f t="shared" si="65"/>
        <v>0</v>
      </c>
    </row>
    <row r="1400" spans="1:15">
      <c r="A1400" s="5">
        <v>1397</v>
      </c>
      <c r="B1400" s="18"/>
      <c r="C1400" s="2"/>
      <c r="D1400" s="3"/>
      <c r="E1400" s="3"/>
      <c r="F1400" s="7"/>
      <c r="G1400" s="7"/>
      <c r="H1400" s="20"/>
      <c r="I1400" s="11"/>
      <c r="J1400" s="31" t="str">
        <f>IF(I1400="","",VLOOKUP(I1400,parametres!$D$3:$E$38,2,FALSE))</f>
        <v/>
      </c>
      <c r="K1400" s="32" t="str">
        <f t="shared" si="63"/>
        <v xml:space="preserve"> </v>
      </c>
      <c r="L1400" s="24"/>
      <c r="N1400" s="57">
        <f t="shared" si="64"/>
        <v>0</v>
      </c>
      <c r="O1400" s="59">
        <f t="shared" si="65"/>
        <v>0</v>
      </c>
    </row>
    <row r="1401" spans="1:15">
      <c r="A1401" s="9">
        <v>1398</v>
      </c>
      <c r="B1401" s="18"/>
      <c r="C1401" s="2"/>
      <c r="D1401" s="3"/>
      <c r="E1401" s="3"/>
      <c r="F1401" s="7"/>
      <c r="G1401" s="7"/>
      <c r="H1401" s="20"/>
      <c r="I1401" s="11"/>
      <c r="J1401" s="31" t="str">
        <f>IF(I1401="","",VLOOKUP(I1401,parametres!$D$3:$E$38,2,FALSE))</f>
        <v/>
      </c>
      <c r="K1401" s="32" t="str">
        <f t="shared" si="63"/>
        <v xml:space="preserve"> </v>
      </c>
      <c r="L1401" s="24"/>
      <c r="N1401" s="57">
        <f t="shared" si="64"/>
        <v>0</v>
      </c>
      <c r="O1401" s="59">
        <f t="shared" si="65"/>
        <v>0</v>
      </c>
    </row>
    <row r="1402" spans="1:15">
      <c r="A1402" s="5">
        <v>1399</v>
      </c>
      <c r="B1402" s="18"/>
      <c r="C1402" s="2"/>
      <c r="D1402" s="3"/>
      <c r="E1402" s="3"/>
      <c r="F1402" s="7"/>
      <c r="G1402" s="7"/>
      <c r="H1402" s="20"/>
      <c r="I1402" s="11"/>
      <c r="J1402" s="31" t="str">
        <f>IF(I1402="","",VLOOKUP(I1402,parametres!$D$3:$E$38,2,FALSE))</f>
        <v/>
      </c>
      <c r="K1402" s="32" t="str">
        <f t="shared" si="63"/>
        <v xml:space="preserve"> </v>
      </c>
      <c r="L1402" s="24"/>
      <c r="N1402" s="57">
        <f t="shared" si="64"/>
        <v>0</v>
      </c>
      <c r="O1402" s="59">
        <f t="shared" si="65"/>
        <v>0</v>
      </c>
    </row>
    <row r="1403" spans="1:15">
      <c r="A1403" s="9">
        <v>1400</v>
      </c>
      <c r="B1403" s="18"/>
      <c r="C1403" s="2"/>
      <c r="D1403" s="3"/>
      <c r="E1403" s="3"/>
      <c r="F1403" s="7"/>
      <c r="G1403" s="7"/>
      <c r="H1403" s="20"/>
      <c r="I1403" s="11"/>
      <c r="J1403" s="31" t="str">
        <f>IF(I1403="","",VLOOKUP(I1403,parametres!$D$3:$E$38,2,FALSE))</f>
        <v/>
      </c>
      <c r="K1403" s="32" t="str">
        <f t="shared" si="63"/>
        <v xml:space="preserve"> </v>
      </c>
      <c r="L1403" s="24"/>
      <c r="N1403" s="57">
        <f t="shared" si="64"/>
        <v>0</v>
      </c>
      <c r="O1403" s="59">
        <f t="shared" si="65"/>
        <v>0</v>
      </c>
    </row>
    <row r="1404" spans="1:15">
      <c r="A1404" s="5">
        <v>1401</v>
      </c>
      <c r="B1404" s="18"/>
      <c r="C1404" s="2"/>
      <c r="D1404" s="3"/>
      <c r="E1404" s="3"/>
      <c r="F1404" s="7"/>
      <c r="G1404" s="7"/>
      <c r="H1404" s="20"/>
      <c r="I1404" s="11"/>
      <c r="J1404" s="31" t="str">
        <f>IF(I1404="","",VLOOKUP(I1404,parametres!$D$3:$E$38,2,FALSE))</f>
        <v/>
      </c>
      <c r="K1404" s="32" t="str">
        <f t="shared" si="63"/>
        <v xml:space="preserve"> </v>
      </c>
      <c r="L1404" s="24"/>
      <c r="N1404" s="57">
        <f t="shared" si="64"/>
        <v>0</v>
      </c>
      <c r="O1404" s="59">
        <f t="shared" si="65"/>
        <v>0</v>
      </c>
    </row>
    <row r="1405" spans="1:15">
      <c r="A1405" s="9">
        <v>1402</v>
      </c>
      <c r="B1405" s="18"/>
      <c r="C1405" s="2"/>
      <c r="D1405" s="3"/>
      <c r="E1405" s="3"/>
      <c r="F1405" s="7"/>
      <c r="G1405" s="7"/>
      <c r="H1405" s="20"/>
      <c r="I1405" s="11"/>
      <c r="J1405" s="31" t="str">
        <f>IF(I1405="","",VLOOKUP(I1405,parametres!$D$3:$E$38,2,FALSE))</f>
        <v/>
      </c>
      <c r="K1405" s="32" t="str">
        <f t="shared" si="63"/>
        <v xml:space="preserve"> </v>
      </c>
      <c r="L1405" s="24"/>
      <c r="N1405" s="57">
        <f t="shared" si="64"/>
        <v>0</v>
      </c>
      <c r="O1405" s="59">
        <f t="shared" si="65"/>
        <v>0</v>
      </c>
    </row>
    <row r="1406" spans="1:15">
      <c r="A1406" s="5">
        <v>1403</v>
      </c>
      <c r="B1406" s="18"/>
      <c r="C1406" s="2"/>
      <c r="D1406" s="3"/>
      <c r="E1406" s="3"/>
      <c r="F1406" s="7"/>
      <c r="G1406" s="7"/>
      <c r="H1406" s="20"/>
      <c r="I1406" s="11"/>
      <c r="J1406" s="31" t="str">
        <f>IF(I1406="","",VLOOKUP(I1406,parametres!$D$3:$E$38,2,FALSE))</f>
        <v/>
      </c>
      <c r="K1406" s="32" t="str">
        <f t="shared" si="63"/>
        <v xml:space="preserve"> </v>
      </c>
      <c r="L1406" s="24"/>
      <c r="N1406" s="57">
        <f t="shared" si="64"/>
        <v>0</v>
      </c>
      <c r="O1406" s="59">
        <f t="shared" si="65"/>
        <v>0</v>
      </c>
    </row>
    <row r="1407" spans="1:15">
      <c r="A1407" s="9">
        <v>1404</v>
      </c>
      <c r="B1407" s="18"/>
      <c r="C1407" s="2"/>
      <c r="D1407" s="3"/>
      <c r="E1407" s="3"/>
      <c r="F1407" s="7"/>
      <c r="G1407" s="7"/>
      <c r="H1407" s="20"/>
      <c r="I1407" s="11"/>
      <c r="J1407" s="31" t="str">
        <f>IF(I1407="","",VLOOKUP(I1407,parametres!$D$3:$E$38,2,FALSE))</f>
        <v/>
      </c>
      <c r="K1407" s="32" t="str">
        <f t="shared" si="63"/>
        <v xml:space="preserve"> </v>
      </c>
      <c r="L1407" s="24"/>
      <c r="N1407" s="57">
        <f t="shared" si="64"/>
        <v>0</v>
      </c>
      <c r="O1407" s="59">
        <f t="shared" si="65"/>
        <v>0</v>
      </c>
    </row>
    <row r="1408" spans="1:15">
      <c r="A1408" s="5">
        <v>1405</v>
      </c>
      <c r="B1408" s="18"/>
      <c r="C1408" s="2"/>
      <c r="D1408" s="3"/>
      <c r="E1408" s="3"/>
      <c r="F1408" s="7"/>
      <c r="G1408" s="7"/>
      <c r="H1408" s="20"/>
      <c r="I1408" s="11"/>
      <c r="J1408" s="31" t="str">
        <f>IF(I1408="","",VLOOKUP(I1408,parametres!$D$3:$E$38,2,FALSE))</f>
        <v/>
      </c>
      <c r="K1408" s="32" t="str">
        <f t="shared" si="63"/>
        <v xml:space="preserve"> </v>
      </c>
      <c r="L1408" s="24"/>
      <c r="N1408" s="57">
        <f t="shared" si="64"/>
        <v>0</v>
      </c>
      <c r="O1408" s="59">
        <f t="shared" si="65"/>
        <v>0</v>
      </c>
    </row>
    <row r="1409" spans="1:15">
      <c r="A1409" s="9">
        <v>1406</v>
      </c>
      <c r="B1409" s="18"/>
      <c r="C1409" s="2"/>
      <c r="D1409" s="3"/>
      <c r="E1409" s="3"/>
      <c r="F1409" s="7"/>
      <c r="G1409" s="7"/>
      <c r="H1409" s="20"/>
      <c r="I1409" s="11"/>
      <c r="J1409" s="31" t="str">
        <f>IF(I1409="","",VLOOKUP(I1409,parametres!$D$3:$E$38,2,FALSE))</f>
        <v/>
      </c>
      <c r="K1409" s="32" t="str">
        <f t="shared" si="63"/>
        <v xml:space="preserve"> </v>
      </c>
      <c r="L1409" s="24"/>
      <c r="N1409" s="57">
        <f t="shared" si="64"/>
        <v>0</v>
      </c>
      <c r="O1409" s="59">
        <f t="shared" si="65"/>
        <v>0</v>
      </c>
    </row>
    <row r="1410" spans="1:15">
      <c r="A1410" s="5">
        <v>1407</v>
      </c>
      <c r="B1410" s="18"/>
      <c r="C1410" s="2"/>
      <c r="D1410" s="3"/>
      <c r="E1410" s="3"/>
      <c r="F1410" s="7"/>
      <c r="G1410" s="7"/>
      <c r="H1410" s="20"/>
      <c r="I1410" s="11"/>
      <c r="J1410" s="31" t="str">
        <f>IF(I1410="","",VLOOKUP(I1410,parametres!$D$3:$E$38,2,FALSE))</f>
        <v/>
      </c>
      <c r="K1410" s="32" t="str">
        <f t="shared" si="63"/>
        <v xml:space="preserve"> </v>
      </c>
      <c r="L1410" s="24"/>
      <c r="N1410" s="57">
        <f t="shared" si="64"/>
        <v>0</v>
      </c>
      <c r="O1410" s="59">
        <f t="shared" si="65"/>
        <v>0</v>
      </c>
    </row>
    <row r="1411" spans="1:15">
      <c r="A1411" s="9">
        <v>1408</v>
      </c>
      <c r="B1411" s="18"/>
      <c r="C1411" s="2"/>
      <c r="D1411" s="3"/>
      <c r="E1411" s="3"/>
      <c r="F1411" s="7"/>
      <c r="G1411" s="7"/>
      <c r="H1411" s="20"/>
      <c r="I1411" s="11"/>
      <c r="J1411" s="31" t="str">
        <f>IF(I1411="","",VLOOKUP(I1411,parametres!$D$3:$E$38,2,FALSE))</f>
        <v/>
      </c>
      <c r="K1411" s="32" t="str">
        <f t="shared" si="63"/>
        <v xml:space="preserve"> </v>
      </c>
      <c r="L1411" s="24"/>
      <c r="N1411" s="57">
        <f t="shared" si="64"/>
        <v>0</v>
      </c>
      <c r="O1411" s="59">
        <f t="shared" si="65"/>
        <v>0</v>
      </c>
    </row>
    <row r="1412" spans="1:15">
      <c r="A1412" s="5">
        <v>1409</v>
      </c>
      <c r="B1412" s="18"/>
      <c r="C1412" s="2"/>
      <c r="D1412" s="3"/>
      <c r="E1412" s="3"/>
      <c r="F1412" s="7"/>
      <c r="G1412" s="7"/>
      <c r="H1412" s="20"/>
      <c r="I1412" s="11"/>
      <c r="J1412" s="31" t="str">
        <f>IF(I1412="","",VLOOKUP(I1412,parametres!$D$3:$E$38,2,FALSE))</f>
        <v/>
      </c>
      <c r="K1412" s="32" t="str">
        <f t="shared" si="63"/>
        <v xml:space="preserve"> </v>
      </c>
      <c r="L1412" s="24"/>
      <c r="N1412" s="57">
        <f t="shared" si="64"/>
        <v>0</v>
      </c>
      <c r="O1412" s="59">
        <f t="shared" si="65"/>
        <v>0</v>
      </c>
    </row>
    <row r="1413" spans="1:15">
      <c r="A1413" s="9">
        <v>1410</v>
      </c>
      <c r="B1413" s="18"/>
      <c r="C1413" s="2"/>
      <c r="D1413" s="3"/>
      <c r="E1413" s="3"/>
      <c r="F1413" s="7"/>
      <c r="G1413" s="7"/>
      <c r="H1413" s="20"/>
      <c r="I1413" s="11"/>
      <c r="J1413" s="31" t="str">
        <f>IF(I1413="","",VLOOKUP(I1413,parametres!$D$3:$E$38,2,FALSE))</f>
        <v/>
      </c>
      <c r="K1413" s="32" t="str">
        <f t="shared" ref="K1413:K1476" si="66">IF(ISBLANK(I1413)," ","pl.")</f>
        <v xml:space="preserve"> </v>
      </c>
      <c r="L1413" s="24"/>
      <c r="N1413" s="57">
        <f t="shared" ref="N1413:N1476" si="67">D1413-C1413</f>
        <v>0</v>
      </c>
      <c r="O1413" s="59">
        <f t="shared" ref="O1413:O1476" si="68">N1413*$O$3*F1413</f>
        <v>0</v>
      </c>
    </row>
    <row r="1414" spans="1:15">
      <c r="A1414" s="5">
        <v>1411</v>
      </c>
      <c r="B1414" s="18"/>
      <c r="C1414" s="2"/>
      <c r="D1414" s="3"/>
      <c r="E1414" s="3"/>
      <c r="F1414" s="7"/>
      <c r="G1414" s="7"/>
      <c r="H1414" s="20"/>
      <c r="I1414" s="11"/>
      <c r="J1414" s="31" t="str">
        <f>IF(I1414="","",VLOOKUP(I1414,parametres!$D$3:$E$38,2,FALSE))</f>
        <v/>
      </c>
      <c r="K1414" s="32" t="str">
        <f t="shared" si="66"/>
        <v xml:space="preserve"> </v>
      </c>
      <c r="L1414" s="24"/>
      <c r="N1414" s="57">
        <f t="shared" si="67"/>
        <v>0</v>
      </c>
      <c r="O1414" s="59">
        <f t="shared" si="68"/>
        <v>0</v>
      </c>
    </row>
    <row r="1415" spans="1:15">
      <c r="A1415" s="9">
        <v>1412</v>
      </c>
      <c r="B1415" s="18"/>
      <c r="C1415" s="2"/>
      <c r="D1415" s="3"/>
      <c r="E1415" s="3"/>
      <c r="F1415" s="7"/>
      <c r="G1415" s="7"/>
      <c r="H1415" s="20"/>
      <c r="I1415" s="11"/>
      <c r="J1415" s="31" t="str">
        <f>IF(I1415="","",VLOOKUP(I1415,parametres!$D$3:$E$38,2,FALSE))</f>
        <v/>
      </c>
      <c r="K1415" s="32" t="str">
        <f t="shared" si="66"/>
        <v xml:space="preserve"> </v>
      </c>
      <c r="L1415" s="24"/>
      <c r="N1415" s="57">
        <f t="shared" si="67"/>
        <v>0</v>
      </c>
      <c r="O1415" s="59">
        <f t="shared" si="68"/>
        <v>0</v>
      </c>
    </row>
    <row r="1416" spans="1:15">
      <c r="A1416" s="5">
        <v>1413</v>
      </c>
      <c r="B1416" s="18"/>
      <c r="C1416" s="2"/>
      <c r="D1416" s="3"/>
      <c r="E1416" s="3"/>
      <c r="F1416" s="7"/>
      <c r="G1416" s="7"/>
      <c r="H1416" s="20"/>
      <c r="I1416" s="11"/>
      <c r="J1416" s="31" t="str">
        <f>IF(I1416="","",VLOOKUP(I1416,parametres!$D$3:$E$38,2,FALSE))</f>
        <v/>
      </c>
      <c r="K1416" s="32" t="str">
        <f t="shared" si="66"/>
        <v xml:space="preserve"> </v>
      </c>
      <c r="L1416" s="24"/>
      <c r="N1416" s="57">
        <f t="shared" si="67"/>
        <v>0</v>
      </c>
      <c r="O1416" s="59">
        <f t="shared" si="68"/>
        <v>0</v>
      </c>
    </row>
    <row r="1417" spans="1:15">
      <c r="A1417" s="9">
        <v>1414</v>
      </c>
      <c r="B1417" s="18"/>
      <c r="C1417" s="2"/>
      <c r="D1417" s="3"/>
      <c r="E1417" s="3"/>
      <c r="F1417" s="7"/>
      <c r="G1417" s="7"/>
      <c r="H1417" s="20"/>
      <c r="I1417" s="11"/>
      <c r="J1417" s="31" t="str">
        <f>IF(I1417="","",VLOOKUP(I1417,parametres!$D$3:$E$38,2,FALSE))</f>
        <v/>
      </c>
      <c r="K1417" s="32" t="str">
        <f t="shared" si="66"/>
        <v xml:space="preserve"> </v>
      </c>
      <c r="L1417" s="24"/>
      <c r="N1417" s="57">
        <f t="shared" si="67"/>
        <v>0</v>
      </c>
      <c r="O1417" s="59">
        <f t="shared" si="68"/>
        <v>0</v>
      </c>
    </row>
    <row r="1418" spans="1:15">
      <c r="A1418" s="5">
        <v>1415</v>
      </c>
      <c r="B1418" s="18"/>
      <c r="C1418" s="2"/>
      <c r="D1418" s="3"/>
      <c r="E1418" s="3"/>
      <c r="F1418" s="7"/>
      <c r="G1418" s="7"/>
      <c r="H1418" s="20"/>
      <c r="I1418" s="11"/>
      <c r="J1418" s="31" t="str">
        <f>IF(I1418="","",VLOOKUP(I1418,parametres!$D$3:$E$38,2,FALSE))</f>
        <v/>
      </c>
      <c r="K1418" s="32" t="str">
        <f t="shared" si="66"/>
        <v xml:space="preserve"> </v>
      </c>
      <c r="L1418" s="24"/>
      <c r="N1418" s="57">
        <f t="shared" si="67"/>
        <v>0</v>
      </c>
      <c r="O1418" s="59">
        <f t="shared" si="68"/>
        <v>0</v>
      </c>
    </row>
    <row r="1419" spans="1:15">
      <c r="A1419" s="9">
        <v>1416</v>
      </c>
      <c r="B1419" s="18"/>
      <c r="C1419" s="2"/>
      <c r="D1419" s="3"/>
      <c r="E1419" s="3"/>
      <c r="F1419" s="7"/>
      <c r="G1419" s="7"/>
      <c r="H1419" s="20"/>
      <c r="I1419" s="11"/>
      <c r="J1419" s="31" t="str">
        <f>IF(I1419="","",VLOOKUP(I1419,parametres!$D$3:$E$38,2,FALSE))</f>
        <v/>
      </c>
      <c r="K1419" s="32" t="str">
        <f t="shared" si="66"/>
        <v xml:space="preserve"> </v>
      </c>
      <c r="L1419" s="24"/>
      <c r="N1419" s="57">
        <f t="shared" si="67"/>
        <v>0</v>
      </c>
      <c r="O1419" s="59">
        <f t="shared" si="68"/>
        <v>0</v>
      </c>
    </row>
    <row r="1420" spans="1:15">
      <c r="A1420" s="5">
        <v>1417</v>
      </c>
      <c r="B1420" s="18"/>
      <c r="C1420" s="2"/>
      <c r="D1420" s="3"/>
      <c r="E1420" s="3"/>
      <c r="F1420" s="7"/>
      <c r="G1420" s="7"/>
      <c r="H1420" s="20"/>
      <c r="I1420" s="11"/>
      <c r="J1420" s="31" t="str">
        <f>IF(I1420="","",VLOOKUP(I1420,parametres!$D$3:$E$38,2,FALSE))</f>
        <v/>
      </c>
      <c r="K1420" s="32" t="str">
        <f t="shared" si="66"/>
        <v xml:space="preserve"> </v>
      </c>
      <c r="L1420" s="24"/>
      <c r="N1420" s="57">
        <f t="shared" si="67"/>
        <v>0</v>
      </c>
      <c r="O1420" s="59">
        <f t="shared" si="68"/>
        <v>0</v>
      </c>
    </row>
    <row r="1421" spans="1:15">
      <c r="A1421" s="9">
        <v>1418</v>
      </c>
      <c r="B1421" s="18"/>
      <c r="C1421" s="2"/>
      <c r="D1421" s="3"/>
      <c r="E1421" s="3"/>
      <c r="F1421" s="7"/>
      <c r="G1421" s="7"/>
      <c r="H1421" s="20"/>
      <c r="I1421" s="11"/>
      <c r="J1421" s="31" t="str">
        <f>IF(I1421="","",VLOOKUP(I1421,parametres!$D$3:$E$38,2,FALSE))</f>
        <v/>
      </c>
      <c r="K1421" s="32" t="str">
        <f t="shared" si="66"/>
        <v xml:space="preserve"> </v>
      </c>
      <c r="L1421" s="24"/>
      <c r="N1421" s="57">
        <f t="shared" si="67"/>
        <v>0</v>
      </c>
      <c r="O1421" s="59">
        <f t="shared" si="68"/>
        <v>0</v>
      </c>
    </row>
    <row r="1422" spans="1:15">
      <c r="A1422" s="5">
        <v>1419</v>
      </c>
      <c r="B1422" s="18"/>
      <c r="C1422" s="2"/>
      <c r="D1422" s="3"/>
      <c r="E1422" s="3"/>
      <c r="F1422" s="7"/>
      <c r="G1422" s="7"/>
      <c r="H1422" s="20"/>
      <c r="I1422" s="11"/>
      <c r="J1422" s="31" t="str">
        <f>IF(I1422="","",VLOOKUP(I1422,parametres!$D$3:$E$38,2,FALSE))</f>
        <v/>
      </c>
      <c r="K1422" s="32" t="str">
        <f t="shared" si="66"/>
        <v xml:space="preserve"> </v>
      </c>
      <c r="L1422" s="24"/>
      <c r="N1422" s="57">
        <f t="shared" si="67"/>
        <v>0</v>
      </c>
      <c r="O1422" s="59">
        <f t="shared" si="68"/>
        <v>0</v>
      </c>
    </row>
    <row r="1423" spans="1:15">
      <c r="A1423" s="9">
        <v>1420</v>
      </c>
      <c r="B1423" s="18"/>
      <c r="C1423" s="2"/>
      <c r="D1423" s="3"/>
      <c r="E1423" s="3"/>
      <c r="F1423" s="7"/>
      <c r="G1423" s="7"/>
      <c r="H1423" s="20"/>
      <c r="I1423" s="11"/>
      <c r="J1423" s="31" t="str">
        <f>IF(I1423="","",VLOOKUP(I1423,parametres!$D$3:$E$38,2,FALSE))</f>
        <v/>
      </c>
      <c r="K1423" s="32" t="str">
        <f t="shared" si="66"/>
        <v xml:space="preserve"> </v>
      </c>
      <c r="L1423" s="24"/>
      <c r="N1423" s="57">
        <f t="shared" si="67"/>
        <v>0</v>
      </c>
      <c r="O1423" s="59">
        <f t="shared" si="68"/>
        <v>0</v>
      </c>
    </row>
    <row r="1424" spans="1:15">
      <c r="A1424" s="5">
        <v>1421</v>
      </c>
      <c r="B1424" s="18"/>
      <c r="C1424" s="2"/>
      <c r="D1424" s="3"/>
      <c r="E1424" s="3"/>
      <c r="F1424" s="7"/>
      <c r="G1424" s="7"/>
      <c r="H1424" s="20"/>
      <c r="I1424" s="11"/>
      <c r="J1424" s="31" t="str">
        <f>IF(I1424="","",VLOOKUP(I1424,parametres!$D$3:$E$38,2,FALSE))</f>
        <v/>
      </c>
      <c r="K1424" s="32" t="str">
        <f t="shared" si="66"/>
        <v xml:space="preserve"> </v>
      </c>
      <c r="L1424" s="24"/>
      <c r="N1424" s="57">
        <f t="shared" si="67"/>
        <v>0</v>
      </c>
      <c r="O1424" s="59">
        <f t="shared" si="68"/>
        <v>0</v>
      </c>
    </row>
    <row r="1425" spans="1:15">
      <c r="A1425" s="9">
        <v>1422</v>
      </c>
      <c r="B1425" s="18"/>
      <c r="C1425" s="2"/>
      <c r="D1425" s="3"/>
      <c r="E1425" s="3"/>
      <c r="F1425" s="7"/>
      <c r="G1425" s="7"/>
      <c r="H1425" s="20"/>
      <c r="I1425" s="11"/>
      <c r="J1425" s="31" t="str">
        <f>IF(I1425="","",VLOOKUP(I1425,parametres!$D$3:$E$38,2,FALSE))</f>
        <v/>
      </c>
      <c r="K1425" s="32" t="str">
        <f t="shared" si="66"/>
        <v xml:space="preserve"> </v>
      </c>
      <c r="L1425" s="24"/>
      <c r="N1425" s="57">
        <f t="shared" si="67"/>
        <v>0</v>
      </c>
      <c r="O1425" s="59">
        <f t="shared" si="68"/>
        <v>0</v>
      </c>
    </row>
    <row r="1426" spans="1:15">
      <c r="A1426" s="5">
        <v>1423</v>
      </c>
      <c r="B1426" s="18"/>
      <c r="C1426" s="2"/>
      <c r="D1426" s="3"/>
      <c r="E1426" s="3"/>
      <c r="F1426" s="7"/>
      <c r="G1426" s="7"/>
      <c r="H1426" s="20"/>
      <c r="I1426" s="11"/>
      <c r="J1426" s="31" t="str">
        <f>IF(I1426="","",VLOOKUP(I1426,parametres!$D$3:$E$38,2,FALSE))</f>
        <v/>
      </c>
      <c r="K1426" s="32" t="str">
        <f t="shared" si="66"/>
        <v xml:space="preserve"> </v>
      </c>
      <c r="L1426" s="24"/>
      <c r="N1426" s="57">
        <f t="shared" si="67"/>
        <v>0</v>
      </c>
      <c r="O1426" s="59">
        <f t="shared" si="68"/>
        <v>0</v>
      </c>
    </row>
    <row r="1427" spans="1:15">
      <c r="A1427" s="9">
        <v>1424</v>
      </c>
      <c r="B1427" s="18"/>
      <c r="C1427" s="2"/>
      <c r="D1427" s="3"/>
      <c r="E1427" s="3"/>
      <c r="F1427" s="7"/>
      <c r="G1427" s="7"/>
      <c r="H1427" s="20"/>
      <c r="I1427" s="11"/>
      <c r="J1427" s="31" t="str">
        <f>IF(I1427="","",VLOOKUP(I1427,parametres!$D$3:$E$38,2,FALSE))</f>
        <v/>
      </c>
      <c r="K1427" s="32" t="str">
        <f t="shared" si="66"/>
        <v xml:space="preserve"> </v>
      </c>
      <c r="L1427" s="24"/>
      <c r="N1427" s="57">
        <f t="shared" si="67"/>
        <v>0</v>
      </c>
      <c r="O1427" s="59">
        <f t="shared" si="68"/>
        <v>0</v>
      </c>
    </row>
    <row r="1428" spans="1:15">
      <c r="A1428" s="5">
        <v>1425</v>
      </c>
      <c r="B1428" s="18"/>
      <c r="C1428" s="2"/>
      <c r="D1428" s="3"/>
      <c r="E1428" s="3"/>
      <c r="F1428" s="7"/>
      <c r="G1428" s="7"/>
      <c r="H1428" s="20"/>
      <c r="I1428" s="11"/>
      <c r="J1428" s="31" t="str">
        <f>IF(I1428="","",VLOOKUP(I1428,parametres!$D$3:$E$38,2,FALSE))</f>
        <v/>
      </c>
      <c r="K1428" s="32" t="str">
        <f t="shared" si="66"/>
        <v xml:space="preserve"> </v>
      </c>
      <c r="L1428" s="24"/>
      <c r="N1428" s="57">
        <f t="shared" si="67"/>
        <v>0</v>
      </c>
      <c r="O1428" s="59">
        <f t="shared" si="68"/>
        <v>0</v>
      </c>
    </row>
    <row r="1429" spans="1:15">
      <c r="A1429" s="9">
        <v>1426</v>
      </c>
      <c r="B1429" s="18"/>
      <c r="C1429" s="2"/>
      <c r="D1429" s="3"/>
      <c r="E1429" s="3"/>
      <c r="F1429" s="7"/>
      <c r="G1429" s="7"/>
      <c r="H1429" s="20"/>
      <c r="I1429" s="11"/>
      <c r="J1429" s="31" t="str">
        <f>IF(I1429="","",VLOOKUP(I1429,parametres!$D$3:$E$38,2,FALSE))</f>
        <v/>
      </c>
      <c r="K1429" s="32" t="str">
        <f t="shared" si="66"/>
        <v xml:space="preserve"> </v>
      </c>
      <c r="L1429" s="24"/>
      <c r="N1429" s="57">
        <f t="shared" si="67"/>
        <v>0</v>
      </c>
      <c r="O1429" s="59">
        <f t="shared" si="68"/>
        <v>0</v>
      </c>
    </row>
    <row r="1430" spans="1:15">
      <c r="A1430" s="5">
        <v>1427</v>
      </c>
      <c r="B1430" s="18"/>
      <c r="C1430" s="2"/>
      <c r="D1430" s="3"/>
      <c r="E1430" s="3"/>
      <c r="F1430" s="7"/>
      <c r="G1430" s="7"/>
      <c r="H1430" s="20"/>
      <c r="I1430" s="11"/>
      <c r="J1430" s="31" t="str">
        <f>IF(I1430="","",VLOOKUP(I1430,parametres!$D$3:$E$38,2,FALSE))</f>
        <v/>
      </c>
      <c r="K1430" s="32" t="str">
        <f t="shared" si="66"/>
        <v xml:space="preserve"> </v>
      </c>
      <c r="L1430" s="24"/>
      <c r="N1430" s="57">
        <f t="shared" si="67"/>
        <v>0</v>
      </c>
      <c r="O1430" s="59">
        <f t="shared" si="68"/>
        <v>0</v>
      </c>
    </row>
    <row r="1431" spans="1:15">
      <c r="A1431" s="9">
        <v>1428</v>
      </c>
      <c r="B1431" s="18"/>
      <c r="C1431" s="2"/>
      <c r="D1431" s="3"/>
      <c r="E1431" s="3"/>
      <c r="F1431" s="7"/>
      <c r="G1431" s="7"/>
      <c r="H1431" s="20"/>
      <c r="I1431" s="11"/>
      <c r="J1431" s="31" t="str">
        <f>IF(I1431="","",VLOOKUP(I1431,parametres!$D$3:$E$38,2,FALSE))</f>
        <v/>
      </c>
      <c r="K1431" s="32" t="str">
        <f t="shared" si="66"/>
        <v xml:space="preserve"> </v>
      </c>
      <c r="L1431" s="24"/>
      <c r="N1431" s="57">
        <f t="shared" si="67"/>
        <v>0</v>
      </c>
      <c r="O1431" s="59">
        <f t="shared" si="68"/>
        <v>0</v>
      </c>
    </row>
    <row r="1432" spans="1:15">
      <c r="A1432" s="5">
        <v>1429</v>
      </c>
      <c r="B1432" s="18"/>
      <c r="C1432" s="2"/>
      <c r="D1432" s="3"/>
      <c r="E1432" s="3"/>
      <c r="F1432" s="7"/>
      <c r="G1432" s="7"/>
      <c r="H1432" s="20"/>
      <c r="I1432" s="11"/>
      <c r="J1432" s="31" t="str">
        <f>IF(I1432="","",VLOOKUP(I1432,parametres!$D$3:$E$38,2,FALSE))</f>
        <v/>
      </c>
      <c r="K1432" s="32" t="str">
        <f t="shared" si="66"/>
        <v xml:space="preserve"> </v>
      </c>
      <c r="L1432" s="24"/>
      <c r="N1432" s="57">
        <f t="shared" si="67"/>
        <v>0</v>
      </c>
      <c r="O1432" s="59">
        <f t="shared" si="68"/>
        <v>0</v>
      </c>
    </row>
    <row r="1433" spans="1:15">
      <c r="A1433" s="9">
        <v>1430</v>
      </c>
      <c r="B1433" s="18"/>
      <c r="C1433" s="2"/>
      <c r="D1433" s="3"/>
      <c r="E1433" s="3"/>
      <c r="F1433" s="7"/>
      <c r="G1433" s="7"/>
      <c r="H1433" s="20"/>
      <c r="I1433" s="11"/>
      <c r="J1433" s="31" t="str">
        <f>IF(I1433="","",VLOOKUP(I1433,parametres!$D$3:$E$38,2,FALSE))</f>
        <v/>
      </c>
      <c r="K1433" s="32" t="str">
        <f t="shared" si="66"/>
        <v xml:space="preserve"> </v>
      </c>
      <c r="L1433" s="24"/>
      <c r="N1433" s="57">
        <f t="shared" si="67"/>
        <v>0</v>
      </c>
      <c r="O1433" s="59">
        <f t="shared" si="68"/>
        <v>0</v>
      </c>
    </row>
    <row r="1434" spans="1:15">
      <c r="A1434" s="5">
        <v>1431</v>
      </c>
      <c r="B1434" s="18"/>
      <c r="C1434" s="2"/>
      <c r="D1434" s="3"/>
      <c r="E1434" s="3"/>
      <c r="F1434" s="7"/>
      <c r="G1434" s="7"/>
      <c r="H1434" s="20"/>
      <c r="I1434" s="11"/>
      <c r="J1434" s="31" t="str">
        <f>IF(I1434="","",VLOOKUP(I1434,parametres!$D$3:$E$38,2,FALSE))</f>
        <v/>
      </c>
      <c r="K1434" s="32" t="str">
        <f t="shared" si="66"/>
        <v xml:space="preserve"> </v>
      </c>
      <c r="L1434" s="24"/>
      <c r="N1434" s="57">
        <f t="shared" si="67"/>
        <v>0</v>
      </c>
      <c r="O1434" s="59">
        <f t="shared" si="68"/>
        <v>0</v>
      </c>
    </row>
    <row r="1435" spans="1:15">
      <c r="A1435" s="9">
        <v>1432</v>
      </c>
      <c r="B1435" s="18"/>
      <c r="C1435" s="2"/>
      <c r="D1435" s="3"/>
      <c r="E1435" s="3"/>
      <c r="F1435" s="7"/>
      <c r="G1435" s="7"/>
      <c r="H1435" s="20"/>
      <c r="I1435" s="11"/>
      <c r="J1435" s="31" t="str">
        <f>IF(I1435="","",VLOOKUP(I1435,parametres!$D$3:$E$38,2,FALSE))</f>
        <v/>
      </c>
      <c r="K1435" s="32" t="str">
        <f t="shared" si="66"/>
        <v xml:space="preserve"> </v>
      </c>
      <c r="L1435" s="24"/>
      <c r="N1435" s="57">
        <f t="shared" si="67"/>
        <v>0</v>
      </c>
      <c r="O1435" s="59">
        <f t="shared" si="68"/>
        <v>0</v>
      </c>
    </row>
    <row r="1436" spans="1:15">
      <c r="A1436" s="5">
        <v>1433</v>
      </c>
      <c r="B1436" s="18"/>
      <c r="C1436" s="2"/>
      <c r="D1436" s="3"/>
      <c r="E1436" s="3"/>
      <c r="F1436" s="7"/>
      <c r="G1436" s="7"/>
      <c r="H1436" s="20"/>
      <c r="I1436" s="11"/>
      <c r="J1436" s="31" t="str">
        <f>IF(I1436="","",VLOOKUP(I1436,parametres!$D$3:$E$38,2,FALSE))</f>
        <v/>
      </c>
      <c r="K1436" s="32" t="str">
        <f t="shared" si="66"/>
        <v xml:space="preserve"> </v>
      </c>
      <c r="L1436" s="24"/>
      <c r="N1436" s="57">
        <f t="shared" si="67"/>
        <v>0</v>
      </c>
      <c r="O1436" s="59">
        <f t="shared" si="68"/>
        <v>0</v>
      </c>
    </row>
    <row r="1437" spans="1:15">
      <c r="A1437" s="9">
        <v>1434</v>
      </c>
      <c r="B1437" s="18"/>
      <c r="C1437" s="2"/>
      <c r="D1437" s="3"/>
      <c r="E1437" s="3"/>
      <c r="F1437" s="7"/>
      <c r="G1437" s="7"/>
      <c r="H1437" s="20"/>
      <c r="I1437" s="11"/>
      <c r="J1437" s="31" t="str">
        <f>IF(I1437="","",VLOOKUP(I1437,parametres!$D$3:$E$38,2,FALSE))</f>
        <v/>
      </c>
      <c r="K1437" s="32" t="str">
        <f t="shared" si="66"/>
        <v xml:space="preserve"> </v>
      </c>
      <c r="L1437" s="24"/>
      <c r="N1437" s="57">
        <f t="shared" si="67"/>
        <v>0</v>
      </c>
      <c r="O1437" s="59">
        <f t="shared" si="68"/>
        <v>0</v>
      </c>
    </row>
    <row r="1438" spans="1:15">
      <c r="A1438" s="5">
        <v>1435</v>
      </c>
      <c r="B1438" s="18"/>
      <c r="C1438" s="2"/>
      <c r="D1438" s="3"/>
      <c r="E1438" s="3"/>
      <c r="F1438" s="7"/>
      <c r="G1438" s="7"/>
      <c r="H1438" s="20"/>
      <c r="I1438" s="11"/>
      <c r="J1438" s="31" t="str">
        <f>IF(I1438="","",VLOOKUP(I1438,parametres!$D$3:$E$38,2,FALSE))</f>
        <v/>
      </c>
      <c r="K1438" s="32" t="str">
        <f t="shared" si="66"/>
        <v xml:space="preserve"> </v>
      </c>
      <c r="L1438" s="24"/>
      <c r="N1438" s="57">
        <f t="shared" si="67"/>
        <v>0</v>
      </c>
      <c r="O1438" s="59">
        <f t="shared" si="68"/>
        <v>0</v>
      </c>
    </row>
    <row r="1439" spans="1:15">
      <c r="A1439" s="9">
        <v>1436</v>
      </c>
      <c r="B1439" s="18"/>
      <c r="C1439" s="2"/>
      <c r="D1439" s="3"/>
      <c r="E1439" s="3"/>
      <c r="F1439" s="7"/>
      <c r="G1439" s="7"/>
      <c r="H1439" s="20"/>
      <c r="I1439" s="11"/>
      <c r="J1439" s="31" t="str">
        <f>IF(I1439="","",VLOOKUP(I1439,parametres!$D$3:$E$38,2,FALSE))</f>
        <v/>
      </c>
      <c r="K1439" s="32" t="str">
        <f t="shared" si="66"/>
        <v xml:space="preserve"> </v>
      </c>
      <c r="L1439" s="24"/>
      <c r="N1439" s="57">
        <f t="shared" si="67"/>
        <v>0</v>
      </c>
      <c r="O1439" s="59">
        <f t="shared" si="68"/>
        <v>0</v>
      </c>
    </row>
    <row r="1440" spans="1:15">
      <c r="A1440" s="5">
        <v>1437</v>
      </c>
      <c r="B1440" s="18"/>
      <c r="C1440" s="2"/>
      <c r="D1440" s="3"/>
      <c r="E1440" s="3"/>
      <c r="F1440" s="7"/>
      <c r="G1440" s="7"/>
      <c r="H1440" s="20"/>
      <c r="I1440" s="11"/>
      <c r="J1440" s="31" t="str">
        <f>IF(I1440="","",VLOOKUP(I1440,parametres!$D$3:$E$38,2,FALSE))</f>
        <v/>
      </c>
      <c r="K1440" s="32" t="str">
        <f t="shared" si="66"/>
        <v xml:space="preserve"> </v>
      </c>
      <c r="L1440" s="24"/>
      <c r="N1440" s="57">
        <f t="shared" si="67"/>
        <v>0</v>
      </c>
      <c r="O1440" s="59">
        <f t="shared" si="68"/>
        <v>0</v>
      </c>
    </row>
    <row r="1441" spans="1:15">
      <c r="A1441" s="9">
        <v>1438</v>
      </c>
      <c r="B1441" s="18"/>
      <c r="C1441" s="2"/>
      <c r="D1441" s="3"/>
      <c r="E1441" s="3"/>
      <c r="F1441" s="7"/>
      <c r="G1441" s="7"/>
      <c r="H1441" s="20"/>
      <c r="I1441" s="11"/>
      <c r="J1441" s="31" t="str">
        <f>IF(I1441="","",VLOOKUP(I1441,parametres!$D$3:$E$38,2,FALSE))</f>
        <v/>
      </c>
      <c r="K1441" s="32" t="str">
        <f t="shared" si="66"/>
        <v xml:space="preserve"> </v>
      </c>
      <c r="L1441" s="24"/>
      <c r="N1441" s="57">
        <f t="shared" si="67"/>
        <v>0</v>
      </c>
      <c r="O1441" s="59">
        <f t="shared" si="68"/>
        <v>0</v>
      </c>
    </row>
    <row r="1442" spans="1:15">
      <c r="A1442" s="5">
        <v>1439</v>
      </c>
      <c r="B1442" s="18"/>
      <c r="C1442" s="2"/>
      <c r="D1442" s="3"/>
      <c r="E1442" s="3"/>
      <c r="F1442" s="7"/>
      <c r="G1442" s="7"/>
      <c r="H1442" s="20"/>
      <c r="I1442" s="11"/>
      <c r="J1442" s="31" t="str">
        <f>IF(I1442="","",VLOOKUP(I1442,parametres!$D$3:$E$38,2,FALSE))</f>
        <v/>
      </c>
      <c r="K1442" s="32" t="str">
        <f t="shared" si="66"/>
        <v xml:space="preserve"> </v>
      </c>
      <c r="L1442" s="24"/>
      <c r="N1442" s="57">
        <f t="shared" si="67"/>
        <v>0</v>
      </c>
      <c r="O1442" s="59">
        <f t="shared" si="68"/>
        <v>0</v>
      </c>
    </row>
    <row r="1443" spans="1:15">
      <c r="A1443" s="9">
        <v>1440</v>
      </c>
      <c r="B1443" s="18"/>
      <c r="C1443" s="2"/>
      <c r="D1443" s="3"/>
      <c r="E1443" s="3"/>
      <c r="F1443" s="7"/>
      <c r="G1443" s="7"/>
      <c r="H1443" s="20"/>
      <c r="I1443" s="11"/>
      <c r="J1443" s="31" t="str">
        <f>IF(I1443="","",VLOOKUP(I1443,parametres!$D$3:$E$38,2,FALSE))</f>
        <v/>
      </c>
      <c r="K1443" s="32" t="str">
        <f t="shared" si="66"/>
        <v xml:space="preserve"> </v>
      </c>
      <c r="L1443" s="24"/>
      <c r="N1443" s="57">
        <f t="shared" si="67"/>
        <v>0</v>
      </c>
      <c r="O1443" s="59">
        <f t="shared" si="68"/>
        <v>0</v>
      </c>
    </row>
    <row r="1444" spans="1:15">
      <c r="A1444" s="5">
        <v>1441</v>
      </c>
      <c r="B1444" s="18"/>
      <c r="C1444" s="2"/>
      <c r="D1444" s="3"/>
      <c r="E1444" s="3"/>
      <c r="F1444" s="7"/>
      <c r="G1444" s="7"/>
      <c r="H1444" s="20"/>
      <c r="I1444" s="11"/>
      <c r="J1444" s="31" t="str">
        <f>IF(I1444="","",VLOOKUP(I1444,parametres!$D$3:$E$38,2,FALSE))</f>
        <v/>
      </c>
      <c r="K1444" s="32" t="str">
        <f t="shared" si="66"/>
        <v xml:space="preserve"> </v>
      </c>
      <c r="L1444" s="24"/>
      <c r="N1444" s="57">
        <f t="shared" si="67"/>
        <v>0</v>
      </c>
      <c r="O1444" s="59">
        <f t="shared" si="68"/>
        <v>0</v>
      </c>
    </row>
    <row r="1445" spans="1:15">
      <c r="A1445" s="9">
        <v>1442</v>
      </c>
      <c r="B1445" s="18"/>
      <c r="C1445" s="2"/>
      <c r="D1445" s="3"/>
      <c r="E1445" s="3"/>
      <c r="F1445" s="7"/>
      <c r="G1445" s="7"/>
      <c r="H1445" s="20"/>
      <c r="I1445" s="11"/>
      <c r="J1445" s="31" t="str">
        <f>IF(I1445="","",VLOOKUP(I1445,parametres!$D$3:$E$38,2,FALSE))</f>
        <v/>
      </c>
      <c r="K1445" s="32" t="str">
        <f t="shared" si="66"/>
        <v xml:space="preserve"> </v>
      </c>
      <c r="L1445" s="24"/>
      <c r="N1445" s="57">
        <f t="shared" si="67"/>
        <v>0</v>
      </c>
      <c r="O1445" s="59">
        <f t="shared" si="68"/>
        <v>0</v>
      </c>
    </row>
    <row r="1446" spans="1:15">
      <c r="A1446" s="5">
        <v>1443</v>
      </c>
      <c r="B1446" s="18"/>
      <c r="C1446" s="2"/>
      <c r="D1446" s="3"/>
      <c r="E1446" s="3"/>
      <c r="F1446" s="7"/>
      <c r="G1446" s="7"/>
      <c r="H1446" s="20"/>
      <c r="I1446" s="11"/>
      <c r="J1446" s="31" t="str">
        <f>IF(I1446="","",VLOOKUP(I1446,parametres!$D$3:$E$38,2,FALSE))</f>
        <v/>
      </c>
      <c r="K1446" s="32" t="str">
        <f t="shared" si="66"/>
        <v xml:space="preserve"> </v>
      </c>
      <c r="L1446" s="24"/>
      <c r="N1446" s="57">
        <f t="shared" si="67"/>
        <v>0</v>
      </c>
      <c r="O1446" s="59">
        <f t="shared" si="68"/>
        <v>0</v>
      </c>
    </row>
    <row r="1447" spans="1:15">
      <c r="A1447" s="9">
        <v>1444</v>
      </c>
      <c r="B1447" s="18"/>
      <c r="C1447" s="2"/>
      <c r="D1447" s="3"/>
      <c r="E1447" s="3"/>
      <c r="F1447" s="7"/>
      <c r="G1447" s="7"/>
      <c r="H1447" s="20"/>
      <c r="I1447" s="11"/>
      <c r="J1447" s="31" t="str">
        <f>IF(I1447="","",VLOOKUP(I1447,parametres!$D$3:$E$38,2,FALSE))</f>
        <v/>
      </c>
      <c r="K1447" s="32" t="str">
        <f t="shared" si="66"/>
        <v xml:space="preserve"> </v>
      </c>
      <c r="L1447" s="24"/>
      <c r="N1447" s="57">
        <f t="shared" si="67"/>
        <v>0</v>
      </c>
      <c r="O1447" s="59">
        <f t="shared" si="68"/>
        <v>0</v>
      </c>
    </row>
    <row r="1448" spans="1:15">
      <c r="A1448" s="5">
        <v>1445</v>
      </c>
      <c r="B1448" s="18"/>
      <c r="C1448" s="2"/>
      <c r="D1448" s="3"/>
      <c r="E1448" s="3"/>
      <c r="F1448" s="7"/>
      <c r="G1448" s="7"/>
      <c r="H1448" s="20"/>
      <c r="I1448" s="11"/>
      <c r="J1448" s="31" t="str">
        <f>IF(I1448="","",VLOOKUP(I1448,parametres!$D$3:$E$38,2,FALSE))</f>
        <v/>
      </c>
      <c r="K1448" s="32" t="str">
        <f t="shared" si="66"/>
        <v xml:space="preserve"> </v>
      </c>
      <c r="L1448" s="24"/>
      <c r="N1448" s="57">
        <f t="shared" si="67"/>
        <v>0</v>
      </c>
      <c r="O1448" s="59">
        <f t="shared" si="68"/>
        <v>0</v>
      </c>
    </row>
    <row r="1449" spans="1:15">
      <c r="A1449" s="9">
        <v>1446</v>
      </c>
      <c r="B1449" s="18"/>
      <c r="C1449" s="2"/>
      <c r="D1449" s="3"/>
      <c r="E1449" s="3"/>
      <c r="F1449" s="7"/>
      <c r="G1449" s="7"/>
      <c r="H1449" s="20"/>
      <c r="I1449" s="11"/>
      <c r="J1449" s="31" t="str">
        <f>IF(I1449="","",VLOOKUP(I1449,parametres!$D$3:$E$38,2,FALSE))</f>
        <v/>
      </c>
      <c r="K1449" s="32" t="str">
        <f t="shared" si="66"/>
        <v xml:space="preserve"> </v>
      </c>
      <c r="L1449" s="24"/>
      <c r="N1449" s="57">
        <f t="shared" si="67"/>
        <v>0</v>
      </c>
      <c r="O1449" s="59">
        <f t="shared" si="68"/>
        <v>0</v>
      </c>
    </row>
    <row r="1450" spans="1:15">
      <c r="A1450" s="5">
        <v>1447</v>
      </c>
      <c r="B1450" s="18"/>
      <c r="C1450" s="2"/>
      <c r="D1450" s="3"/>
      <c r="E1450" s="3"/>
      <c r="F1450" s="7"/>
      <c r="G1450" s="7"/>
      <c r="H1450" s="20"/>
      <c r="I1450" s="11"/>
      <c r="J1450" s="31" t="str">
        <f>IF(I1450="","",VLOOKUP(I1450,parametres!$D$3:$E$38,2,FALSE))</f>
        <v/>
      </c>
      <c r="K1450" s="32" t="str">
        <f t="shared" si="66"/>
        <v xml:space="preserve"> </v>
      </c>
      <c r="L1450" s="24"/>
      <c r="N1450" s="57">
        <f t="shared" si="67"/>
        <v>0</v>
      </c>
      <c r="O1450" s="59">
        <f t="shared" si="68"/>
        <v>0</v>
      </c>
    </row>
    <row r="1451" spans="1:15">
      <c r="A1451" s="9">
        <v>1448</v>
      </c>
      <c r="B1451" s="18"/>
      <c r="C1451" s="2"/>
      <c r="D1451" s="3"/>
      <c r="E1451" s="3"/>
      <c r="F1451" s="7"/>
      <c r="G1451" s="7"/>
      <c r="H1451" s="20"/>
      <c r="I1451" s="11"/>
      <c r="J1451" s="31" t="str">
        <f>IF(I1451="","",VLOOKUP(I1451,parametres!$D$3:$E$38,2,FALSE))</f>
        <v/>
      </c>
      <c r="K1451" s="32" t="str">
        <f t="shared" si="66"/>
        <v xml:space="preserve"> </v>
      </c>
      <c r="L1451" s="24"/>
      <c r="N1451" s="57">
        <f t="shared" si="67"/>
        <v>0</v>
      </c>
      <c r="O1451" s="59">
        <f t="shared" si="68"/>
        <v>0</v>
      </c>
    </row>
    <row r="1452" spans="1:15">
      <c r="A1452" s="5">
        <v>1449</v>
      </c>
      <c r="B1452" s="18"/>
      <c r="C1452" s="2"/>
      <c r="D1452" s="3"/>
      <c r="E1452" s="3"/>
      <c r="F1452" s="7"/>
      <c r="G1452" s="7"/>
      <c r="H1452" s="20"/>
      <c r="I1452" s="11"/>
      <c r="J1452" s="31" t="str">
        <f>IF(I1452="","",VLOOKUP(I1452,parametres!$D$3:$E$38,2,FALSE))</f>
        <v/>
      </c>
      <c r="K1452" s="32" t="str">
        <f t="shared" si="66"/>
        <v xml:space="preserve"> </v>
      </c>
      <c r="L1452" s="24"/>
      <c r="N1452" s="57">
        <f t="shared" si="67"/>
        <v>0</v>
      </c>
      <c r="O1452" s="59">
        <f t="shared" si="68"/>
        <v>0</v>
      </c>
    </row>
    <row r="1453" spans="1:15">
      <c r="A1453" s="9">
        <v>1450</v>
      </c>
      <c r="B1453" s="18"/>
      <c r="C1453" s="2"/>
      <c r="D1453" s="3"/>
      <c r="E1453" s="3"/>
      <c r="F1453" s="7"/>
      <c r="G1453" s="7"/>
      <c r="H1453" s="20"/>
      <c r="I1453" s="11"/>
      <c r="J1453" s="31" t="str">
        <f>IF(I1453="","",VLOOKUP(I1453,parametres!$D$3:$E$38,2,FALSE))</f>
        <v/>
      </c>
      <c r="K1453" s="32" t="str">
        <f t="shared" si="66"/>
        <v xml:space="preserve"> </v>
      </c>
      <c r="L1453" s="24"/>
      <c r="N1453" s="57">
        <f t="shared" si="67"/>
        <v>0</v>
      </c>
      <c r="O1453" s="59">
        <f t="shared" si="68"/>
        <v>0</v>
      </c>
    </row>
    <row r="1454" spans="1:15">
      <c r="A1454" s="5">
        <v>1451</v>
      </c>
      <c r="B1454" s="18"/>
      <c r="C1454" s="2"/>
      <c r="D1454" s="3"/>
      <c r="E1454" s="3"/>
      <c r="F1454" s="7"/>
      <c r="G1454" s="7"/>
      <c r="H1454" s="20"/>
      <c r="I1454" s="11"/>
      <c r="J1454" s="31" t="str">
        <f>IF(I1454="","",VLOOKUP(I1454,parametres!$D$3:$E$38,2,FALSE))</f>
        <v/>
      </c>
      <c r="K1454" s="32" t="str">
        <f t="shared" si="66"/>
        <v xml:space="preserve"> </v>
      </c>
      <c r="L1454" s="24"/>
      <c r="N1454" s="57">
        <f t="shared" si="67"/>
        <v>0</v>
      </c>
      <c r="O1454" s="59">
        <f t="shared" si="68"/>
        <v>0</v>
      </c>
    </row>
    <row r="1455" spans="1:15">
      <c r="A1455" s="9">
        <v>1452</v>
      </c>
      <c r="B1455" s="18"/>
      <c r="C1455" s="2"/>
      <c r="D1455" s="3"/>
      <c r="E1455" s="3"/>
      <c r="F1455" s="7"/>
      <c r="G1455" s="7"/>
      <c r="H1455" s="20"/>
      <c r="I1455" s="11"/>
      <c r="J1455" s="31" t="str">
        <f>IF(I1455="","",VLOOKUP(I1455,parametres!$D$3:$E$38,2,FALSE))</f>
        <v/>
      </c>
      <c r="K1455" s="32" t="str">
        <f t="shared" si="66"/>
        <v xml:space="preserve"> </v>
      </c>
      <c r="L1455" s="24"/>
      <c r="N1455" s="57">
        <f t="shared" si="67"/>
        <v>0</v>
      </c>
      <c r="O1455" s="59">
        <f t="shared" si="68"/>
        <v>0</v>
      </c>
    </row>
    <row r="1456" spans="1:15">
      <c r="A1456" s="5">
        <v>1453</v>
      </c>
      <c r="B1456" s="18"/>
      <c r="C1456" s="2"/>
      <c r="D1456" s="3"/>
      <c r="E1456" s="3"/>
      <c r="F1456" s="7"/>
      <c r="G1456" s="7"/>
      <c r="H1456" s="20"/>
      <c r="I1456" s="11"/>
      <c r="J1456" s="31" t="str">
        <f>IF(I1456="","",VLOOKUP(I1456,parametres!$D$3:$E$38,2,FALSE))</f>
        <v/>
      </c>
      <c r="K1456" s="32" t="str">
        <f t="shared" si="66"/>
        <v xml:space="preserve"> </v>
      </c>
      <c r="L1456" s="24"/>
      <c r="N1456" s="57">
        <f t="shared" si="67"/>
        <v>0</v>
      </c>
      <c r="O1456" s="59">
        <f t="shared" si="68"/>
        <v>0</v>
      </c>
    </row>
    <row r="1457" spans="1:15">
      <c r="A1457" s="9">
        <v>1454</v>
      </c>
      <c r="B1457" s="18"/>
      <c r="C1457" s="2"/>
      <c r="D1457" s="3"/>
      <c r="E1457" s="3"/>
      <c r="F1457" s="7"/>
      <c r="G1457" s="7"/>
      <c r="H1457" s="20"/>
      <c r="I1457" s="11"/>
      <c r="J1457" s="31" t="str">
        <f>IF(I1457="","",VLOOKUP(I1457,parametres!$D$3:$E$38,2,FALSE))</f>
        <v/>
      </c>
      <c r="K1457" s="32" t="str">
        <f t="shared" si="66"/>
        <v xml:space="preserve"> </v>
      </c>
      <c r="L1457" s="24"/>
      <c r="N1457" s="57">
        <f t="shared" si="67"/>
        <v>0</v>
      </c>
      <c r="O1457" s="59">
        <f t="shared" si="68"/>
        <v>0</v>
      </c>
    </row>
    <row r="1458" spans="1:15">
      <c r="A1458" s="5">
        <v>1455</v>
      </c>
      <c r="B1458" s="18"/>
      <c r="C1458" s="2"/>
      <c r="D1458" s="3"/>
      <c r="E1458" s="3"/>
      <c r="F1458" s="7"/>
      <c r="G1458" s="7"/>
      <c r="H1458" s="20"/>
      <c r="I1458" s="11"/>
      <c r="J1458" s="31" t="str">
        <f>IF(I1458="","",VLOOKUP(I1458,parametres!$D$3:$E$38,2,FALSE))</f>
        <v/>
      </c>
      <c r="K1458" s="32" t="str">
        <f t="shared" si="66"/>
        <v xml:space="preserve"> </v>
      </c>
      <c r="L1458" s="24"/>
      <c r="N1458" s="57">
        <f t="shared" si="67"/>
        <v>0</v>
      </c>
      <c r="O1458" s="59">
        <f t="shared" si="68"/>
        <v>0</v>
      </c>
    </row>
    <row r="1459" spans="1:15">
      <c r="A1459" s="9">
        <v>1456</v>
      </c>
      <c r="B1459" s="18"/>
      <c r="C1459" s="2"/>
      <c r="D1459" s="3"/>
      <c r="E1459" s="3"/>
      <c r="F1459" s="7"/>
      <c r="G1459" s="7"/>
      <c r="H1459" s="20"/>
      <c r="I1459" s="11"/>
      <c r="J1459" s="31" t="str">
        <f>IF(I1459="","",VLOOKUP(I1459,parametres!$D$3:$E$38,2,FALSE))</f>
        <v/>
      </c>
      <c r="K1459" s="32" t="str">
        <f t="shared" si="66"/>
        <v xml:space="preserve"> </v>
      </c>
      <c r="L1459" s="24"/>
      <c r="N1459" s="57">
        <f t="shared" si="67"/>
        <v>0</v>
      </c>
      <c r="O1459" s="59">
        <f t="shared" si="68"/>
        <v>0</v>
      </c>
    </row>
    <row r="1460" spans="1:15">
      <c r="A1460" s="5">
        <v>1457</v>
      </c>
      <c r="B1460" s="18"/>
      <c r="C1460" s="2"/>
      <c r="D1460" s="3"/>
      <c r="E1460" s="3"/>
      <c r="F1460" s="7"/>
      <c r="G1460" s="7"/>
      <c r="H1460" s="20"/>
      <c r="I1460" s="11"/>
      <c r="J1460" s="31" t="str">
        <f>IF(I1460="","",VLOOKUP(I1460,parametres!$D$3:$E$38,2,FALSE))</f>
        <v/>
      </c>
      <c r="K1460" s="32" t="str">
        <f t="shared" si="66"/>
        <v xml:space="preserve"> </v>
      </c>
      <c r="L1460" s="24"/>
      <c r="N1460" s="57">
        <f t="shared" si="67"/>
        <v>0</v>
      </c>
      <c r="O1460" s="59">
        <f t="shared" si="68"/>
        <v>0</v>
      </c>
    </row>
    <row r="1461" spans="1:15">
      <c r="A1461" s="9">
        <v>1458</v>
      </c>
      <c r="B1461" s="18"/>
      <c r="C1461" s="2"/>
      <c r="D1461" s="3"/>
      <c r="E1461" s="3"/>
      <c r="F1461" s="7"/>
      <c r="G1461" s="7"/>
      <c r="H1461" s="20"/>
      <c r="I1461" s="11"/>
      <c r="J1461" s="31" t="str">
        <f>IF(I1461="","",VLOOKUP(I1461,parametres!$D$3:$E$38,2,FALSE))</f>
        <v/>
      </c>
      <c r="K1461" s="32" t="str">
        <f t="shared" si="66"/>
        <v xml:space="preserve"> </v>
      </c>
      <c r="L1461" s="24"/>
      <c r="N1461" s="57">
        <f t="shared" si="67"/>
        <v>0</v>
      </c>
      <c r="O1461" s="59">
        <f t="shared" si="68"/>
        <v>0</v>
      </c>
    </row>
    <row r="1462" spans="1:15">
      <c r="A1462" s="5">
        <v>1459</v>
      </c>
      <c r="B1462" s="18"/>
      <c r="C1462" s="2"/>
      <c r="D1462" s="3"/>
      <c r="E1462" s="3"/>
      <c r="F1462" s="7"/>
      <c r="G1462" s="7"/>
      <c r="H1462" s="20"/>
      <c r="I1462" s="11"/>
      <c r="J1462" s="31" t="str">
        <f>IF(I1462="","",VLOOKUP(I1462,parametres!$D$3:$E$38,2,FALSE))</f>
        <v/>
      </c>
      <c r="K1462" s="32" t="str">
        <f t="shared" si="66"/>
        <v xml:space="preserve"> </v>
      </c>
      <c r="L1462" s="24"/>
      <c r="N1462" s="57">
        <f t="shared" si="67"/>
        <v>0</v>
      </c>
      <c r="O1462" s="59">
        <f t="shared" si="68"/>
        <v>0</v>
      </c>
    </row>
    <row r="1463" spans="1:15">
      <c r="A1463" s="9">
        <v>1460</v>
      </c>
      <c r="B1463" s="18"/>
      <c r="C1463" s="2"/>
      <c r="D1463" s="3"/>
      <c r="E1463" s="3"/>
      <c r="F1463" s="7"/>
      <c r="G1463" s="7"/>
      <c r="H1463" s="20"/>
      <c r="I1463" s="11"/>
      <c r="J1463" s="31" t="str">
        <f>IF(I1463="","",VLOOKUP(I1463,parametres!$D$3:$E$38,2,FALSE))</f>
        <v/>
      </c>
      <c r="K1463" s="32" t="str">
        <f t="shared" si="66"/>
        <v xml:space="preserve"> </v>
      </c>
      <c r="L1463" s="24"/>
      <c r="N1463" s="57">
        <f t="shared" si="67"/>
        <v>0</v>
      </c>
      <c r="O1463" s="59">
        <f t="shared" si="68"/>
        <v>0</v>
      </c>
    </row>
    <row r="1464" spans="1:15">
      <c r="A1464" s="5">
        <v>1461</v>
      </c>
      <c r="B1464" s="18"/>
      <c r="C1464" s="2"/>
      <c r="D1464" s="3"/>
      <c r="E1464" s="3"/>
      <c r="F1464" s="7"/>
      <c r="G1464" s="7"/>
      <c r="H1464" s="20"/>
      <c r="I1464" s="11"/>
      <c r="J1464" s="31" t="str">
        <f>IF(I1464="","",VLOOKUP(I1464,parametres!$D$3:$E$38,2,FALSE))</f>
        <v/>
      </c>
      <c r="K1464" s="32" t="str">
        <f t="shared" si="66"/>
        <v xml:space="preserve"> </v>
      </c>
      <c r="L1464" s="24"/>
      <c r="N1464" s="57">
        <f t="shared" si="67"/>
        <v>0</v>
      </c>
      <c r="O1464" s="59">
        <f t="shared" si="68"/>
        <v>0</v>
      </c>
    </row>
    <row r="1465" spans="1:15">
      <c r="A1465" s="9">
        <v>1462</v>
      </c>
      <c r="B1465" s="18"/>
      <c r="C1465" s="2"/>
      <c r="D1465" s="3"/>
      <c r="E1465" s="3"/>
      <c r="F1465" s="7"/>
      <c r="G1465" s="7"/>
      <c r="H1465" s="20"/>
      <c r="I1465" s="11"/>
      <c r="J1465" s="31" t="str">
        <f>IF(I1465="","",VLOOKUP(I1465,parametres!$D$3:$E$38,2,FALSE))</f>
        <v/>
      </c>
      <c r="K1465" s="32" t="str">
        <f t="shared" si="66"/>
        <v xml:space="preserve"> </v>
      </c>
      <c r="L1465" s="24"/>
      <c r="N1465" s="57">
        <f t="shared" si="67"/>
        <v>0</v>
      </c>
      <c r="O1465" s="59">
        <f t="shared" si="68"/>
        <v>0</v>
      </c>
    </row>
    <row r="1466" spans="1:15">
      <c r="A1466" s="5">
        <v>1463</v>
      </c>
      <c r="B1466" s="18"/>
      <c r="C1466" s="2"/>
      <c r="D1466" s="3"/>
      <c r="E1466" s="3"/>
      <c r="F1466" s="7"/>
      <c r="G1466" s="7"/>
      <c r="H1466" s="20"/>
      <c r="I1466" s="11"/>
      <c r="J1466" s="31" t="str">
        <f>IF(I1466="","",VLOOKUP(I1466,parametres!$D$3:$E$38,2,FALSE))</f>
        <v/>
      </c>
      <c r="K1466" s="32" t="str">
        <f t="shared" si="66"/>
        <v xml:space="preserve"> </v>
      </c>
      <c r="L1466" s="24"/>
      <c r="N1466" s="57">
        <f t="shared" si="67"/>
        <v>0</v>
      </c>
      <c r="O1466" s="59">
        <f t="shared" si="68"/>
        <v>0</v>
      </c>
    </row>
    <row r="1467" spans="1:15">
      <c r="A1467" s="9">
        <v>1464</v>
      </c>
      <c r="B1467" s="18"/>
      <c r="C1467" s="2"/>
      <c r="D1467" s="3"/>
      <c r="E1467" s="3"/>
      <c r="F1467" s="7"/>
      <c r="G1467" s="7"/>
      <c r="H1467" s="20"/>
      <c r="I1467" s="11"/>
      <c r="J1467" s="31" t="str">
        <f>IF(I1467="","",VLOOKUP(I1467,parametres!$D$3:$E$38,2,FALSE))</f>
        <v/>
      </c>
      <c r="K1467" s="32" t="str">
        <f t="shared" si="66"/>
        <v xml:space="preserve"> </v>
      </c>
      <c r="L1467" s="24"/>
      <c r="N1467" s="57">
        <f t="shared" si="67"/>
        <v>0</v>
      </c>
      <c r="O1467" s="59">
        <f t="shared" si="68"/>
        <v>0</v>
      </c>
    </row>
    <row r="1468" spans="1:15">
      <c r="A1468" s="5">
        <v>1465</v>
      </c>
      <c r="B1468" s="18"/>
      <c r="C1468" s="2"/>
      <c r="D1468" s="3"/>
      <c r="E1468" s="3"/>
      <c r="F1468" s="7"/>
      <c r="G1468" s="7"/>
      <c r="H1468" s="20"/>
      <c r="I1468" s="11"/>
      <c r="J1468" s="31" t="str">
        <f>IF(I1468="","",VLOOKUP(I1468,parametres!$D$3:$E$38,2,FALSE))</f>
        <v/>
      </c>
      <c r="K1468" s="32" t="str">
        <f t="shared" si="66"/>
        <v xml:space="preserve"> </v>
      </c>
      <c r="L1468" s="24"/>
      <c r="N1468" s="57">
        <f t="shared" si="67"/>
        <v>0</v>
      </c>
      <c r="O1468" s="59">
        <f t="shared" si="68"/>
        <v>0</v>
      </c>
    </row>
    <row r="1469" spans="1:15">
      <c r="A1469" s="9">
        <v>1466</v>
      </c>
      <c r="B1469" s="18"/>
      <c r="C1469" s="2"/>
      <c r="D1469" s="3"/>
      <c r="E1469" s="3"/>
      <c r="F1469" s="7"/>
      <c r="G1469" s="7"/>
      <c r="H1469" s="20"/>
      <c r="I1469" s="11"/>
      <c r="J1469" s="31" t="str">
        <f>IF(I1469="","",VLOOKUP(I1469,parametres!$D$3:$E$38,2,FALSE))</f>
        <v/>
      </c>
      <c r="K1469" s="32" t="str">
        <f t="shared" si="66"/>
        <v xml:space="preserve"> </v>
      </c>
      <c r="L1469" s="24"/>
      <c r="N1469" s="57">
        <f t="shared" si="67"/>
        <v>0</v>
      </c>
      <c r="O1469" s="59">
        <f t="shared" si="68"/>
        <v>0</v>
      </c>
    </row>
    <row r="1470" spans="1:15">
      <c r="A1470" s="5">
        <v>1467</v>
      </c>
      <c r="B1470" s="18"/>
      <c r="C1470" s="2"/>
      <c r="D1470" s="3"/>
      <c r="E1470" s="3"/>
      <c r="F1470" s="7"/>
      <c r="G1470" s="7"/>
      <c r="H1470" s="20"/>
      <c r="I1470" s="11"/>
      <c r="J1470" s="31" t="str">
        <f>IF(I1470="","",VLOOKUP(I1470,parametres!$D$3:$E$38,2,FALSE))</f>
        <v/>
      </c>
      <c r="K1470" s="32" t="str">
        <f t="shared" si="66"/>
        <v xml:space="preserve"> </v>
      </c>
      <c r="L1470" s="24"/>
      <c r="N1470" s="57">
        <f t="shared" si="67"/>
        <v>0</v>
      </c>
      <c r="O1470" s="59">
        <f t="shared" si="68"/>
        <v>0</v>
      </c>
    </row>
    <row r="1471" spans="1:15">
      <c r="A1471" s="9">
        <v>1468</v>
      </c>
      <c r="B1471" s="18"/>
      <c r="C1471" s="2"/>
      <c r="D1471" s="3"/>
      <c r="E1471" s="3"/>
      <c r="F1471" s="7"/>
      <c r="G1471" s="7"/>
      <c r="H1471" s="20"/>
      <c r="I1471" s="11"/>
      <c r="J1471" s="31" t="str">
        <f>IF(I1471="","",VLOOKUP(I1471,parametres!$D$3:$E$38,2,FALSE))</f>
        <v/>
      </c>
      <c r="K1471" s="32" t="str">
        <f t="shared" si="66"/>
        <v xml:space="preserve"> </v>
      </c>
      <c r="L1471" s="24"/>
      <c r="N1471" s="57">
        <f t="shared" si="67"/>
        <v>0</v>
      </c>
      <c r="O1471" s="59">
        <f t="shared" si="68"/>
        <v>0</v>
      </c>
    </row>
    <row r="1472" spans="1:15">
      <c r="A1472" s="5">
        <v>1469</v>
      </c>
      <c r="B1472" s="18"/>
      <c r="C1472" s="2"/>
      <c r="D1472" s="3"/>
      <c r="E1472" s="3"/>
      <c r="F1472" s="7"/>
      <c r="G1472" s="7"/>
      <c r="H1472" s="20"/>
      <c r="I1472" s="11"/>
      <c r="J1472" s="31" t="str">
        <f>IF(I1472="","",VLOOKUP(I1472,parametres!$D$3:$E$38,2,FALSE))</f>
        <v/>
      </c>
      <c r="K1472" s="32" t="str">
        <f t="shared" si="66"/>
        <v xml:space="preserve"> </v>
      </c>
      <c r="L1472" s="24"/>
      <c r="N1472" s="57">
        <f t="shared" si="67"/>
        <v>0</v>
      </c>
      <c r="O1472" s="59">
        <f t="shared" si="68"/>
        <v>0</v>
      </c>
    </row>
    <row r="1473" spans="1:15">
      <c r="A1473" s="9">
        <v>1470</v>
      </c>
      <c r="B1473" s="18"/>
      <c r="C1473" s="2"/>
      <c r="D1473" s="3"/>
      <c r="E1473" s="3"/>
      <c r="F1473" s="7"/>
      <c r="G1473" s="7"/>
      <c r="H1473" s="20"/>
      <c r="I1473" s="11"/>
      <c r="J1473" s="31" t="str">
        <f>IF(I1473="","",VLOOKUP(I1473,parametres!$D$3:$E$38,2,FALSE))</f>
        <v/>
      </c>
      <c r="K1473" s="32" t="str">
        <f t="shared" si="66"/>
        <v xml:space="preserve"> </v>
      </c>
      <c r="L1473" s="24"/>
      <c r="N1473" s="57">
        <f t="shared" si="67"/>
        <v>0</v>
      </c>
      <c r="O1473" s="59">
        <f t="shared" si="68"/>
        <v>0</v>
      </c>
    </row>
    <row r="1474" spans="1:15">
      <c r="A1474" s="5">
        <v>1471</v>
      </c>
      <c r="B1474" s="18"/>
      <c r="C1474" s="2"/>
      <c r="D1474" s="3"/>
      <c r="E1474" s="3"/>
      <c r="F1474" s="7"/>
      <c r="G1474" s="7"/>
      <c r="H1474" s="20"/>
      <c r="I1474" s="11"/>
      <c r="J1474" s="31" t="str">
        <f>IF(I1474="","",VLOOKUP(I1474,parametres!$D$3:$E$38,2,FALSE))</f>
        <v/>
      </c>
      <c r="K1474" s="32" t="str">
        <f t="shared" si="66"/>
        <v xml:space="preserve"> </v>
      </c>
      <c r="L1474" s="24"/>
      <c r="N1474" s="57">
        <f t="shared" si="67"/>
        <v>0</v>
      </c>
      <c r="O1474" s="59">
        <f t="shared" si="68"/>
        <v>0</v>
      </c>
    </row>
    <row r="1475" spans="1:15">
      <c r="A1475" s="9">
        <v>1472</v>
      </c>
      <c r="B1475" s="18"/>
      <c r="C1475" s="2"/>
      <c r="D1475" s="3"/>
      <c r="E1475" s="3"/>
      <c r="F1475" s="7"/>
      <c r="G1475" s="7"/>
      <c r="H1475" s="20"/>
      <c r="I1475" s="11"/>
      <c r="J1475" s="31" t="str">
        <f>IF(I1475="","",VLOOKUP(I1475,parametres!$D$3:$E$38,2,FALSE))</f>
        <v/>
      </c>
      <c r="K1475" s="32" t="str">
        <f t="shared" si="66"/>
        <v xml:space="preserve"> </v>
      </c>
      <c r="L1475" s="24"/>
      <c r="N1475" s="57">
        <f t="shared" si="67"/>
        <v>0</v>
      </c>
      <c r="O1475" s="59">
        <f t="shared" si="68"/>
        <v>0</v>
      </c>
    </row>
    <row r="1476" spans="1:15">
      <c r="A1476" s="5">
        <v>1473</v>
      </c>
      <c r="B1476" s="18"/>
      <c r="C1476" s="2"/>
      <c r="D1476" s="3"/>
      <c r="E1476" s="3"/>
      <c r="F1476" s="7"/>
      <c r="G1476" s="7"/>
      <c r="H1476" s="20"/>
      <c r="I1476" s="11"/>
      <c r="J1476" s="31" t="str">
        <f>IF(I1476="","",VLOOKUP(I1476,parametres!$D$3:$E$38,2,FALSE))</f>
        <v/>
      </c>
      <c r="K1476" s="32" t="str">
        <f t="shared" si="66"/>
        <v xml:space="preserve"> </v>
      </c>
      <c r="L1476" s="24"/>
      <c r="N1476" s="57">
        <f t="shared" si="67"/>
        <v>0</v>
      </c>
      <c r="O1476" s="59">
        <f t="shared" si="68"/>
        <v>0</v>
      </c>
    </row>
    <row r="1477" spans="1:15">
      <c r="A1477" s="9">
        <v>1474</v>
      </c>
      <c r="B1477" s="18"/>
      <c r="C1477" s="2"/>
      <c r="D1477" s="3"/>
      <c r="E1477" s="3"/>
      <c r="F1477" s="7"/>
      <c r="G1477" s="7"/>
      <c r="H1477" s="20"/>
      <c r="I1477" s="11"/>
      <c r="J1477" s="31" t="str">
        <f>IF(I1477="","",VLOOKUP(I1477,parametres!$D$3:$E$38,2,FALSE))</f>
        <v/>
      </c>
      <c r="K1477" s="32" t="str">
        <f t="shared" ref="K1477:K1503" si="69">IF(ISBLANK(I1477)," ","pl.")</f>
        <v xml:space="preserve"> </v>
      </c>
      <c r="L1477" s="24"/>
      <c r="N1477" s="57">
        <f t="shared" ref="N1477:N1503" si="70">D1477-C1477</f>
        <v>0</v>
      </c>
      <c r="O1477" s="59">
        <f t="shared" ref="O1477:O1503" si="71">N1477*$O$3*F1477</f>
        <v>0</v>
      </c>
    </row>
    <row r="1478" spans="1:15">
      <c r="A1478" s="5">
        <v>1475</v>
      </c>
      <c r="B1478" s="18"/>
      <c r="C1478" s="2"/>
      <c r="D1478" s="3"/>
      <c r="E1478" s="3"/>
      <c r="F1478" s="7"/>
      <c r="G1478" s="7"/>
      <c r="H1478" s="20"/>
      <c r="I1478" s="11"/>
      <c r="J1478" s="31" t="str">
        <f>IF(I1478="","",VLOOKUP(I1478,parametres!$D$3:$E$38,2,FALSE))</f>
        <v/>
      </c>
      <c r="K1478" s="32" t="str">
        <f t="shared" si="69"/>
        <v xml:space="preserve"> </v>
      </c>
      <c r="L1478" s="24"/>
      <c r="N1478" s="57">
        <f t="shared" si="70"/>
        <v>0</v>
      </c>
      <c r="O1478" s="59">
        <f t="shared" si="71"/>
        <v>0</v>
      </c>
    </row>
    <row r="1479" spans="1:15">
      <c r="A1479" s="9">
        <v>1476</v>
      </c>
      <c r="B1479" s="18"/>
      <c r="C1479" s="2"/>
      <c r="D1479" s="3"/>
      <c r="E1479" s="3"/>
      <c r="F1479" s="7"/>
      <c r="G1479" s="7"/>
      <c r="H1479" s="20"/>
      <c r="I1479" s="11"/>
      <c r="J1479" s="31" t="str">
        <f>IF(I1479="","",VLOOKUP(I1479,parametres!$D$3:$E$38,2,FALSE))</f>
        <v/>
      </c>
      <c r="K1479" s="32" t="str">
        <f t="shared" si="69"/>
        <v xml:space="preserve"> </v>
      </c>
      <c r="L1479" s="24"/>
      <c r="N1479" s="57">
        <f t="shared" si="70"/>
        <v>0</v>
      </c>
      <c r="O1479" s="59">
        <f t="shared" si="71"/>
        <v>0</v>
      </c>
    </row>
    <row r="1480" spans="1:15">
      <c r="A1480" s="5">
        <v>1477</v>
      </c>
      <c r="B1480" s="18"/>
      <c r="C1480" s="2"/>
      <c r="D1480" s="3"/>
      <c r="E1480" s="3"/>
      <c r="F1480" s="7"/>
      <c r="G1480" s="7"/>
      <c r="H1480" s="20"/>
      <c r="I1480" s="11"/>
      <c r="J1480" s="31" t="str">
        <f>IF(I1480="","",VLOOKUP(I1480,parametres!$D$3:$E$38,2,FALSE))</f>
        <v/>
      </c>
      <c r="K1480" s="32" t="str">
        <f t="shared" si="69"/>
        <v xml:space="preserve"> </v>
      </c>
      <c r="L1480" s="24"/>
      <c r="N1480" s="57">
        <f t="shared" si="70"/>
        <v>0</v>
      </c>
      <c r="O1480" s="59">
        <f t="shared" si="71"/>
        <v>0</v>
      </c>
    </row>
    <row r="1481" spans="1:15">
      <c r="A1481" s="9">
        <v>1478</v>
      </c>
      <c r="B1481" s="18"/>
      <c r="C1481" s="2"/>
      <c r="D1481" s="3"/>
      <c r="E1481" s="3"/>
      <c r="F1481" s="7"/>
      <c r="G1481" s="7"/>
      <c r="H1481" s="20"/>
      <c r="I1481" s="11"/>
      <c r="J1481" s="31" t="str">
        <f>IF(I1481="","",VLOOKUP(I1481,parametres!$D$3:$E$38,2,FALSE))</f>
        <v/>
      </c>
      <c r="K1481" s="32" t="str">
        <f t="shared" si="69"/>
        <v xml:space="preserve"> </v>
      </c>
      <c r="L1481" s="24"/>
      <c r="N1481" s="57">
        <f t="shared" si="70"/>
        <v>0</v>
      </c>
      <c r="O1481" s="59">
        <f t="shared" si="71"/>
        <v>0</v>
      </c>
    </row>
    <row r="1482" spans="1:15">
      <c r="A1482" s="5">
        <v>1479</v>
      </c>
      <c r="B1482" s="18"/>
      <c r="C1482" s="2"/>
      <c r="D1482" s="3"/>
      <c r="E1482" s="3"/>
      <c r="F1482" s="7"/>
      <c r="G1482" s="7"/>
      <c r="H1482" s="20"/>
      <c r="I1482" s="11"/>
      <c r="J1482" s="31" t="str">
        <f>IF(I1482="","",VLOOKUP(I1482,parametres!$D$3:$E$38,2,FALSE))</f>
        <v/>
      </c>
      <c r="K1482" s="32" t="str">
        <f t="shared" si="69"/>
        <v xml:space="preserve"> </v>
      </c>
      <c r="L1482" s="24"/>
      <c r="N1482" s="57">
        <f t="shared" si="70"/>
        <v>0</v>
      </c>
      <c r="O1482" s="59">
        <f t="shared" si="71"/>
        <v>0</v>
      </c>
    </row>
    <row r="1483" spans="1:15">
      <c r="A1483" s="9">
        <v>1480</v>
      </c>
      <c r="B1483" s="18"/>
      <c r="C1483" s="2"/>
      <c r="D1483" s="3"/>
      <c r="E1483" s="3"/>
      <c r="F1483" s="7"/>
      <c r="G1483" s="7"/>
      <c r="H1483" s="20"/>
      <c r="I1483" s="11"/>
      <c r="J1483" s="31" t="str">
        <f>IF(I1483="","",VLOOKUP(I1483,parametres!$D$3:$E$38,2,FALSE))</f>
        <v/>
      </c>
      <c r="K1483" s="32" t="str">
        <f t="shared" si="69"/>
        <v xml:space="preserve"> </v>
      </c>
      <c r="L1483" s="24"/>
      <c r="N1483" s="57">
        <f t="shared" si="70"/>
        <v>0</v>
      </c>
      <c r="O1483" s="59">
        <f t="shared" si="71"/>
        <v>0</v>
      </c>
    </row>
    <row r="1484" spans="1:15">
      <c r="A1484" s="5">
        <v>1481</v>
      </c>
      <c r="B1484" s="18"/>
      <c r="C1484" s="2"/>
      <c r="D1484" s="3"/>
      <c r="E1484" s="3"/>
      <c r="F1484" s="7"/>
      <c r="G1484" s="7"/>
      <c r="H1484" s="20"/>
      <c r="I1484" s="11"/>
      <c r="J1484" s="31" t="str">
        <f>IF(I1484="","",VLOOKUP(I1484,parametres!$D$3:$E$38,2,FALSE))</f>
        <v/>
      </c>
      <c r="K1484" s="32" t="str">
        <f t="shared" si="69"/>
        <v xml:space="preserve"> </v>
      </c>
      <c r="L1484" s="24"/>
      <c r="N1484" s="57">
        <f t="shared" si="70"/>
        <v>0</v>
      </c>
      <c r="O1484" s="59">
        <f t="shared" si="71"/>
        <v>0</v>
      </c>
    </row>
    <row r="1485" spans="1:15">
      <c r="A1485" s="9">
        <v>1482</v>
      </c>
      <c r="B1485" s="18"/>
      <c r="C1485" s="2"/>
      <c r="D1485" s="3"/>
      <c r="E1485" s="3"/>
      <c r="F1485" s="7"/>
      <c r="G1485" s="7"/>
      <c r="H1485" s="20"/>
      <c r="I1485" s="11"/>
      <c r="J1485" s="31" t="str">
        <f>IF(I1485="","",VLOOKUP(I1485,parametres!$D$3:$E$38,2,FALSE))</f>
        <v/>
      </c>
      <c r="K1485" s="32" t="str">
        <f t="shared" si="69"/>
        <v xml:space="preserve"> </v>
      </c>
      <c r="L1485" s="24"/>
      <c r="N1485" s="57">
        <f t="shared" si="70"/>
        <v>0</v>
      </c>
      <c r="O1485" s="59">
        <f t="shared" si="71"/>
        <v>0</v>
      </c>
    </row>
    <row r="1486" spans="1:15">
      <c r="A1486" s="5">
        <v>1483</v>
      </c>
      <c r="B1486" s="18"/>
      <c r="C1486" s="2"/>
      <c r="D1486" s="3"/>
      <c r="E1486" s="3"/>
      <c r="F1486" s="7"/>
      <c r="G1486" s="7"/>
      <c r="H1486" s="20"/>
      <c r="I1486" s="11"/>
      <c r="J1486" s="31" t="str">
        <f>IF(I1486="","",VLOOKUP(I1486,parametres!$D$3:$E$38,2,FALSE))</f>
        <v/>
      </c>
      <c r="K1486" s="32" t="str">
        <f t="shared" si="69"/>
        <v xml:space="preserve"> </v>
      </c>
      <c r="L1486" s="24"/>
      <c r="N1486" s="57">
        <f t="shared" si="70"/>
        <v>0</v>
      </c>
      <c r="O1486" s="59">
        <f t="shared" si="71"/>
        <v>0</v>
      </c>
    </row>
    <row r="1487" spans="1:15">
      <c r="A1487" s="9">
        <v>1484</v>
      </c>
      <c r="B1487" s="18"/>
      <c r="C1487" s="2"/>
      <c r="D1487" s="3"/>
      <c r="E1487" s="3"/>
      <c r="F1487" s="7"/>
      <c r="G1487" s="7"/>
      <c r="H1487" s="20"/>
      <c r="I1487" s="11"/>
      <c r="J1487" s="31" t="str">
        <f>IF(I1487="","",VLOOKUP(I1487,parametres!$D$3:$E$38,2,FALSE))</f>
        <v/>
      </c>
      <c r="K1487" s="32" t="str">
        <f t="shared" si="69"/>
        <v xml:space="preserve"> </v>
      </c>
      <c r="L1487" s="24"/>
      <c r="N1487" s="57">
        <f t="shared" si="70"/>
        <v>0</v>
      </c>
      <c r="O1487" s="59">
        <f t="shared" si="71"/>
        <v>0</v>
      </c>
    </row>
    <row r="1488" spans="1:15">
      <c r="A1488" s="5">
        <v>1485</v>
      </c>
      <c r="B1488" s="18"/>
      <c r="C1488" s="2"/>
      <c r="D1488" s="3"/>
      <c r="E1488" s="3"/>
      <c r="F1488" s="7"/>
      <c r="G1488" s="7"/>
      <c r="H1488" s="20"/>
      <c r="I1488" s="11"/>
      <c r="J1488" s="31" t="str">
        <f>IF(I1488="","",VLOOKUP(I1488,parametres!$D$3:$E$38,2,FALSE))</f>
        <v/>
      </c>
      <c r="K1488" s="32" t="str">
        <f t="shared" si="69"/>
        <v xml:space="preserve"> </v>
      </c>
      <c r="L1488" s="24"/>
      <c r="N1488" s="57">
        <f t="shared" si="70"/>
        <v>0</v>
      </c>
      <c r="O1488" s="59">
        <f t="shared" si="71"/>
        <v>0</v>
      </c>
    </row>
    <row r="1489" spans="1:15">
      <c r="A1489" s="9">
        <v>1486</v>
      </c>
      <c r="B1489" s="18"/>
      <c r="C1489" s="2"/>
      <c r="D1489" s="3"/>
      <c r="E1489" s="3"/>
      <c r="F1489" s="7"/>
      <c r="G1489" s="7"/>
      <c r="H1489" s="20"/>
      <c r="I1489" s="11"/>
      <c r="J1489" s="31" t="str">
        <f>IF(I1489="","",VLOOKUP(I1489,parametres!$D$3:$E$38,2,FALSE))</f>
        <v/>
      </c>
      <c r="K1489" s="32" t="str">
        <f t="shared" si="69"/>
        <v xml:space="preserve"> </v>
      </c>
      <c r="L1489" s="24"/>
      <c r="N1489" s="57">
        <f t="shared" si="70"/>
        <v>0</v>
      </c>
      <c r="O1489" s="59">
        <f t="shared" si="71"/>
        <v>0</v>
      </c>
    </row>
    <row r="1490" spans="1:15">
      <c r="A1490" s="5">
        <v>1487</v>
      </c>
      <c r="B1490" s="18"/>
      <c r="C1490" s="2"/>
      <c r="D1490" s="3"/>
      <c r="E1490" s="3"/>
      <c r="F1490" s="7"/>
      <c r="G1490" s="7"/>
      <c r="H1490" s="20"/>
      <c r="I1490" s="11"/>
      <c r="J1490" s="31" t="str">
        <f>IF(I1490="","",VLOOKUP(I1490,parametres!$D$3:$E$38,2,FALSE))</f>
        <v/>
      </c>
      <c r="K1490" s="32" t="str">
        <f t="shared" si="69"/>
        <v xml:space="preserve"> </v>
      </c>
      <c r="L1490" s="24"/>
      <c r="N1490" s="57">
        <f t="shared" si="70"/>
        <v>0</v>
      </c>
      <c r="O1490" s="59">
        <f t="shared" si="71"/>
        <v>0</v>
      </c>
    </row>
    <row r="1491" spans="1:15">
      <c r="A1491" s="9">
        <v>1488</v>
      </c>
      <c r="B1491" s="18"/>
      <c r="C1491" s="2"/>
      <c r="D1491" s="3"/>
      <c r="E1491" s="3"/>
      <c r="F1491" s="7"/>
      <c r="G1491" s="7"/>
      <c r="H1491" s="20"/>
      <c r="I1491" s="11"/>
      <c r="J1491" s="31" t="str">
        <f>IF(I1491="","",VLOOKUP(I1491,parametres!$D$3:$E$38,2,FALSE))</f>
        <v/>
      </c>
      <c r="K1491" s="32" t="str">
        <f t="shared" si="69"/>
        <v xml:space="preserve"> </v>
      </c>
      <c r="L1491" s="24"/>
      <c r="N1491" s="57">
        <f t="shared" si="70"/>
        <v>0</v>
      </c>
      <c r="O1491" s="59">
        <f t="shared" si="71"/>
        <v>0</v>
      </c>
    </row>
    <row r="1492" spans="1:15">
      <c r="A1492" s="5">
        <v>1489</v>
      </c>
      <c r="B1492" s="18"/>
      <c r="C1492" s="2"/>
      <c r="D1492" s="3"/>
      <c r="E1492" s="3"/>
      <c r="F1492" s="7"/>
      <c r="G1492" s="7"/>
      <c r="H1492" s="20"/>
      <c r="I1492" s="11"/>
      <c r="J1492" s="31" t="str">
        <f>IF(I1492="","",VLOOKUP(I1492,parametres!$D$3:$E$38,2,FALSE))</f>
        <v/>
      </c>
      <c r="K1492" s="32" t="str">
        <f t="shared" si="69"/>
        <v xml:space="preserve"> </v>
      </c>
      <c r="L1492" s="24"/>
      <c r="N1492" s="57">
        <f t="shared" si="70"/>
        <v>0</v>
      </c>
      <c r="O1492" s="59">
        <f t="shared" si="71"/>
        <v>0</v>
      </c>
    </row>
    <row r="1493" spans="1:15">
      <c r="A1493" s="9">
        <v>1490</v>
      </c>
      <c r="B1493" s="18"/>
      <c r="C1493" s="2"/>
      <c r="D1493" s="3"/>
      <c r="E1493" s="3"/>
      <c r="F1493" s="7"/>
      <c r="G1493" s="7"/>
      <c r="H1493" s="20"/>
      <c r="I1493" s="11"/>
      <c r="J1493" s="31" t="str">
        <f>IF(I1493="","",VLOOKUP(I1493,parametres!$D$3:$E$38,2,FALSE))</f>
        <v/>
      </c>
      <c r="K1493" s="32" t="str">
        <f t="shared" si="69"/>
        <v xml:space="preserve"> </v>
      </c>
      <c r="L1493" s="24"/>
      <c r="N1493" s="57">
        <f t="shared" si="70"/>
        <v>0</v>
      </c>
      <c r="O1493" s="59">
        <f t="shared" si="71"/>
        <v>0</v>
      </c>
    </row>
    <row r="1494" spans="1:15">
      <c r="A1494" s="5">
        <v>1491</v>
      </c>
      <c r="B1494" s="18"/>
      <c r="C1494" s="2"/>
      <c r="D1494" s="3"/>
      <c r="E1494" s="3"/>
      <c r="F1494" s="7"/>
      <c r="G1494" s="7"/>
      <c r="H1494" s="20"/>
      <c r="I1494" s="11"/>
      <c r="J1494" s="31" t="str">
        <f>IF(I1494="","",VLOOKUP(I1494,parametres!$D$3:$E$38,2,FALSE))</f>
        <v/>
      </c>
      <c r="K1494" s="32" t="str">
        <f t="shared" si="69"/>
        <v xml:space="preserve"> </v>
      </c>
      <c r="L1494" s="24"/>
      <c r="N1494" s="57">
        <f t="shared" si="70"/>
        <v>0</v>
      </c>
      <c r="O1494" s="59">
        <f t="shared" si="71"/>
        <v>0</v>
      </c>
    </row>
    <row r="1495" spans="1:15">
      <c r="A1495" s="9">
        <v>1492</v>
      </c>
      <c r="B1495" s="18"/>
      <c r="C1495" s="2"/>
      <c r="D1495" s="3"/>
      <c r="E1495" s="3"/>
      <c r="F1495" s="7"/>
      <c r="G1495" s="7"/>
      <c r="H1495" s="20"/>
      <c r="I1495" s="11"/>
      <c r="J1495" s="31" t="str">
        <f>IF(I1495="","",VLOOKUP(I1495,parametres!$D$3:$E$38,2,FALSE))</f>
        <v/>
      </c>
      <c r="K1495" s="32" t="str">
        <f t="shared" si="69"/>
        <v xml:space="preserve"> </v>
      </c>
      <c r="L1495" s="24"/>
      <c r="N1495" s="57">
        <f t="shared" si="70"/>
        <v>0</v>
      </c>
      <c r="O1495" s="59">
        <f t="shared" si="71"/>
        <v>0</v>
      </c>
    </row>
    <row r="1496" spans="1:15">
      <c r="A1496" s="5">
        <v>1493</v>
      </c>
      <c r="B1496" s="18"/>
      <c r="C1496" s="2"/>
      <c r="D1496" s="3"/>
      <c r="E1496" s="3"/>
      <c r="F1496" s="7"/>
      <c r="G1496" s="7"/>
      <c r="H1496" s="20"/>
      <c r="I1496" s="11"/>
      <c r="J1496" s="31" t="str">
        <f>IF(I1496="","",VLOOKUP(I1496,parametres!$D$3:$E$38,2,FALSE))</f>
        <v/>
      </c>
      <c r="K1496" s="32" t="str">
        <f t="shared" si="69"/>
        <v xml:space="preserve"> </v>
      </c>
      <c r="L1496" s="24"/>
      <c r="N1496" s="57">
        <f t="shared" si="70"/>
        <v>0</v>
      </c>
      <c r="O1496" s="59">
        <f t="shared" si="71"/>
        <v>0</v>
      </c>
    </row>
    <row r="1497" spans="1:15">
      <c r="A1497" s="9">
        <v>1494</v>
      </c>
      <c r="B1497" s="18"/>
      <c r="C1497" s="2"/>
      <c r="D1497" s="3"/>
      <c r="E1497" s="3"/>
      <c r="F1497" s="7"/>
      <c r="G1497" s="7"/>
      <c r="H1497" s="20"/>
      <c r="I1497" s="11"/>
      <c r="J1497" s="31" t="str">
        <f>IF(I1497="","",VLOOKUP(I1497,parametres!$D$3:$E$38,2,FALSE))</f>
        <v/>
      </c>
      <c r="K1497" s="32" t="str">
        <f t="shared" si="69"/>
        <v xml:space="preserve"> </v>
      </c>
      <c r="L1497" s="24"/>
      <c r="N1497" s="57">
        <f t="shared" si="70"/>
        <v>0</v>
      </c>
      <c r="O1497" s="59">
        <f t="shared" si="71"/>
        <v>0</v>
      </c>
    </row>
    <row r="1498" spans="1:15">
      <c r="A1498" s="5">
        <v>1495</v>
      </c>
      <c r="B1498" s="18"/>
      <c r="C1498" s="2"/>
      <c r="D1498" s="3"/>
      <c r="E1498" s="3"/>
      <c r="F1498" s="7"/>
      <c r="G1498" s="7"/>
      <c r="H1498" s="20"/>
      <c r="I1498" s="11"/>
      <c r="J1498" s="31" t="str">
        <f>IF(I1498="","",VLOOKUP(I1498,parametres!$D$3:$E$38,2,FALSE))</f>
        <v/>
      </c>
      <c r="K1498" s="32" t="str">
        <f t="shared" si="69"/>
        <v xml:space="preserve"> </v>
      </c>
      <c r="L1498" s="24"/>
      <c r="N1498" s="57">
        <f t="shared" si="70"/>
        <v>0</v>
      </c>
      <c r="O1498" s="59">
        <f t="shared" si="71"/>
        <v>0</v>
      </c>
    </row>
    <row r="1499" spans="1:15">
      <c r="A1499" s="9">
        <v>1496</v>
      </c>
      <c r="B1499" s="18"/>
      <c r="C1499" s="2"/>
      <c r="D1499" s="3"/>
      <c r="E1499" s="3"/>
      <c r="F1499" s="7"/>
      <c r="G1499" s="7"/>
      <c r="H1499" s="20"/>
      <c r="I1499" s="11"/>
      <c r="J1499" s="31" t="str">
        <f>IF(I1499="","",VLOOKUP(I1499,parametres!$D$3:$E$38,2,FALSE))</f>
        <v/>
      </c>
      <c r="K1499" s="32" t="str">
        <f t="shared" si="69"/>
        <v xml:space="preserve"> </v>
      </c>
      <c r="L1499" s="24"/>
      <c r="N1499" s="57">
        <f t="shared" si="70"/>
        <v>0</v>
      </c>
      <c r="O1499" s="59">
        <f t="shared" si="71"/>
        <v>0</v>
      </c>
    </row>
    <row r="1500" spans="1:15">
      <c r="A1500" s="5">
        <v>1497</v>
      </c>
      <c r="B1500" s="18"/>
      <c r="C1500" s="2"/>
      <c r="D1500" s="3"/>
      <c r="E1500" s="3"/>
      <c r="F1500" s="7"/>
      <c r="G1500" s="7"/>
      <c r="H1500" s="20"/>
      <c r="I1500" s="11"/>
      <c r="J1500" s="31" t="str">
        <f>IF(I1500="","",VLOOKUP(I1500,parametres!$D$3:$E$38,2,FALSE))</f>
        <v/>
      </c>
      <c r="K1500" s="32" t="str">
        <f t="shared" si="69"/>
        <v xml:space="preserve"> </v>
      </c>
      <c r="L1500" s="24"/>
      <c r="N1500" s="57">
        <f t="shared" si="70"/>
        <v>0</v>
      </c>
      <c r="O1500" s="59">
        <f t="shared" si="71"/>
        <v>0</v>
      </c>
    </row>
    <row r="1501" spans="1:15">
      <c r="A1501" s="9">
        <v>1498</v>
      </c>
      <c r="B1501" s="18"/>
      <c r="C1501" s="2"/>
      <c r="D1501" s="3"/>
      <c r="E1501" s="3"/>
      <c r="F1501" s="7"/>
      <c r="G1501" s="7"/>
      <c r="H1501" s="20"/>
      <c r="I1501" s="11"/>
      <c r="J1501" s="31" t="str">
        <f>IF(I1501="","",VLOOKUP(I1501,parametres!$D$3:$E$38,2,FALSE))</f>
        <v/>
      </c>
      <c r="K1501" s="32" t="str">
        <f t="shared" si="69"/>
        <v xml:space="preserve"> </v>
      </c>
      <c r="L1501" s="24"/>
      <c r="N1501" s="57">
        <f t="shared" si="70"/>
        <v>0</v>
      </c>
      <c r="O1501" s="59">
        <f t="shared" si="71"/>
        <v>0</v>
      </c>
    </row>
    <row r="1502" spans="1:15">
      <c r="A1502" s="5">
        <v>1499</v>
      </c>
      <c r="B1502" s="18"/>
      <c r="C1502" s="2"/>
      <c r="D1502" s="3"/>
      <c r="E1502" s="3"/>
      <c r="F1502" s="7"/>
      <c r="G1502" s="7"/>
      <c r="H1502" s="20"/>
      <c r="I1502" s="11"/>
      <c r="J1502" s="31" t="str">
        <f>IF(I1502="","",VLOOKUP(I1502,parametres!$D$3:$E$38,2,FALSE))</f>
        <v/>
      </c>
      <c r="K1502" s="32" t="str">
        <f t="shared" si="69"/>
        <v xml:space="preserve"> </v>
      </c>
      <c r="L1502" s="24"/>
      <c r="N1502" s="57">
        <f t="shared" si="70"/>
        <v>0</v>
      </c>
      <c r="O1502" s="59">
        <f t="shared" si="71"/>
        <v>0</v>
      </c>
    </row>
    <row r="1503" spans="1:15">
      <c r="A1503" s="26">
        <v>1500</v>
      </c>
      <c r="B1503" s="18"/>
      <c r="C1503" s="2"/>
      <c r="D1503" s="3"/>
      <c r="E1503" s="3"/>
      <c r="F1503" s="7"/>
      <c r="G1503" s="7"/>
      <c r="H1503" s="20"/>
      <c r="I1503" s="11"/>
      <c r="J1503" s="31" t="str">
        <f>IF(I1503="","",VLOOKUP(I1503,parametres!$D$3:$E$38,2,FALSE))</f>
        <v/>
      </c>
      <c r="K1503" s="32" t="str">
        <f t="shared" si="69"/>
        <v xml:space="preserve"> </v>
      </c>
      <c r="L1503" s="24"/>
      <c r="N1503" s="57">
        <f t="shared" si="70"/>
        <v>0</v>
      </c>
      <c r="O1503" s="59">
        <f t="shared" si="71"/>
        <v>0</v>
      </c>
    </row>
    <row r="1504" spans="1:15">
      <c r="A1504" s="1"/>
      <c r="B1504" s="1"/>
      <c r="C1504" s="1"/>
      <c r="D1504" s="1"/>
      <c r="E1504" s="1"/>
      <c r="F1504" s="1"/>
      <c r="G1504" s="1"/>
      <c r="H1504" s="1"/>
      <c r="I1504" s="1"/>
      <c r="J1504" s="4"/>
      <c r="K1504" s="4"/>
      <c r="L1504" s="1"/>
    </row>
    <row r="1505" spans="10:11">
      <c r="J1505" s="4"/>
      <c r="K1505" s="4"/>
    </row>
    <row r="1506" spans="10:11">
      <c r="J1506" s="4"/>
      <c r="K1506" s="4"/>
    </row>
    <row r="1507" spans="10:11">
      <c r="J1507" s="4"/>
      <c r="K1507" s="4"/>
    </row>
    <row r="1508" spans="10:11">
      <c r="J1508" s="4"/>
      <c r="K1508" s="4"/>
    </row>
    <row r="1509" spans="10:11">
      <c r="J1509" s="4"/>
      <c r="K1509" s="4"/>
    </row>
    <row r="1510" spans="10:11">
      <c r="J1510" s="4"/>
      <c r="K1510" s="4"/>
    </row>
    <row r="1511" spans="10:11">
      <c r="J1511" s="4"/>
      <c r="K1511" s="4"/>
    </row>
    <row r="1512" spans="10:11">
      <c r="J1512" s="4"/>
      <c r="K1512" s="4"/>
    </row>
    <row r="1513" spans="10:11">
      <c r="J1513" s="4"/>
      <c r="K1513" s="4"/>
    </row>
    <row r="1514" spans="10:11">
      <c r="J1514" s="4"/>
      <c r="K1514" s="4"/>
    </row>
    <row r="1515" spans="10:11">
      <c r="J1515" s="4"/>
      <c r="K1515" s="4"/>
    </row>
    <row r="1516" spans="10:11">
      <c r="J1516" s="4"/>
      <c r="K1516" s="4"/>
    </row>
    <row r="1517" spans="10:11">
      <c r="J1517" s="4"/>
      <c r="K1517" s="4"/>
    </row>
    <row r="1518" spans="10:11">
      <c r="J1518" s="4"/>
      <c r="K1518" s="4"/>
    </row>
    <row r="1519" spans="10:11">
      <c r="J1519" s="4"/>
      <c r="K1519" s="4"/>
    </row>
    <row r="1520" spans="10:11">
      <c r="J1520" s="4"/>
      <c r="K1520" s="4"/>
    </row>
    <row r="1521" spans="10:11">
      <c r="J1521" s="4"/>
      <c r="K1521" s="4"/>
    </row>
    <row r="1522" spans="10:11">
      <c r="J1522" s="4"/>
      <c r="K1522" s="4"/>
    </row>
    <row r="1523" spans="10:11">
      <c r="J1523" s="4"/>
      <c r="K1523" s="4"/>
    </row>
    <row r="1524" spans="10:11">
      <c r="J1524" s="4"/>
      <c r="K1524" s="4"/>
    </row>
    <row r="1525" spans="10:11">
      <c r="J1525" s="4"/>
      <c r="K1525" s="4"/>
    </row>
    <row r="1526" spans="10:11">
      <c r="J1526" s="4"/>
      <c r="K1526" s="4"/>
    </row>
    <row r="1527" spans="10:11">
      <c r="J1527" s="4"/>
      <c r="K1527" s="4"/>
    </row>
    <row r="1528" spans="10:11">
      <c r="J1528" s="4"/>
      <c r="K1528" s="4"/>
    </row>
    <row r="1529" spans="10:11">
      <c r="J1529" s="4"/>
      <c r="K1529" s="4"/>
    </row>
    <row r="1530" spans="10:11">
      <c r="J1530" s="4"/>
      <c r="K1530" s="4"/>
    </row>
    <row r="1531" spans="10:11">
      <c r="J1531" s="4"/>
      <c r="K1531" s="4"/>
    </row>
    <row r="1532" spans="10:11">
      <c r="J1532" s="4"/>
      <c r="K1532" s="4"/>
    </row>
    <row r="1533" spans="10:11">
      <c r="J1533" s="4"/>
      <c r="K1533" s="4"/>
    </row>
    <row r="1534" spans="10:11">
      <c r="J1534" s="4"/>
      <c r="K1534" s="4"/>
    </row>
    <row r="1535" spans="10:11">
      <c r="J1535" s="4"/>
      <c r="K1535" s="4"/>
    </row>
    <row r="1536" spans="10:11">
      <c r="J1536" s="4"/>
      <c r="K1536" s="4"/>
    </row>
    <row r="1537" spans="10:11">
      <c r="J1537" s="4"/>
      <c r="K1537" s="4"/>
    </row>
    <row r="1538" spans="10:11">
      <c r="J1538" s="4"/>
      <c r="K1538" s="4"/>
    </row>
    <row r="1539" spans="10:11">
      <c r="J1539" s="4"/>
      <c r="K1539" s="4"/>
    </row>
    <row r="1540" spans="10:11">
      <c r="J1540" s="4"/>
      <c r="K1540" s="4"/>
    </row>
    <row r="1541" spans="10:11">
      <c r="J1541" s="4"/>
      <c r="K1541" s="4"/>
    </row>
    <row r="1542" spans="10:11">
      <c r="J1542" s="4"/>
      <c r="K1542" s="4"/>
    </row>
    <row r="1543" spans="10:11">
      <c r="J1543" s="4"/>
      <c r="K1543" s="4"/>
    </row>
    <row r="1544" spans="10:11">
      <c r="J1544" s="4"/>
      <c r="K1544" s="4"/>
    </row>
    <row r="1545" spans="10:11">
      <c r="J1545" s="4"/>
      <c r="K1545" s="4"/>
    </row>
    <row r="1546" spans="10:11">
      <c r="J1546" s="4"/>
      <c r="K1546" s="4"/>
    </row>
    <row r="1547" spans="10:11">
      <c r="J1547" s="4"/>
      <c r="K1547" s="4"/>
    </row>
    <row r="1548" spans="10:11">
      <c r="J1548" s="4"/>
      <c r="K1548" s="4"/>
    </row>
    <row r="1549" spans="10:11">
      <c r="J1549" s="4"/>
      <c r="K1549" s="4"/>
    </row>
    <row r="1550" spans="10:11">
      <c r="J1550" s="4"/>
      <c r="K1550" s="4"/>
    </row>
    <row r="1551" spans="10:11">
      <c r="J1551" s="4"/>
      <c r="K1551" s="4"/>
    </row>
    <row r="1552" spans="10:11">
      <c r="J1552" s="4"/>
      <c r="K1552" s="4"/>
    </row>
    <row r="1553" spans="10:11">
      <c r="J1553" s="4"/>
      <c r="K1553" s="4"/>
    </row>
    <row r="1554" spans="10:11">
      <c r="J1554" s="4"/>
      <c r="K1554" s="4"/>
    </row>
    <row r="1555" spans="10:11">
      <c r="J1555" s="4"/>
      <c r="K1555" s="4"/>
    </row>
    <row r="1556" spans="10:11">
      <c r="J1556" s="4"/>
      <c r="K1556" s="4"/>
    </row>
    <row r="1557" spans="10:11">
      <c r="J1557" s="4"/>
      <c r="K1557" s="4"/>
    </row>
    <row r="1558" spans="10:11">
      <c r="J1558" s="4"/>
      <c r="K1558" s="4"/>
    </row>
    <row r="1559" spans="10:11">
      <c r="J1559" s="4"/>
      <c r="K1559" s="4"/>
    </row>
    <row r="1560" spans="10:11">
      <c r="J1560" s="4"/>
      <c r="K1560" s="4"/>
    </row>
    <row r="1561" spans="10:11">
      <c r="J1561" s="4"/>
      <c r="K1561" s="4"/>
    </row>
    <row r="1562" spans="10:11">
      <c r="J1562" s="4"/>
      <c r="K1562" s="4"/>
    </row>
    <row r="1563" spans="10:11">
      <c r="J1563" s="4"/>
      <c r="K1563" s="4"/>
    </row>
    <row r="1564" spans="10:11">
      <c r="J1564" s="4"/>
      <c r="K1564" s="4"/>
    </row>
    <row r="1565" spans="10:11">
      <c r="J1565" s="4"/>
      <c r="K1565" s="4"/>
    </row>
    <row r="1566" spans="10:11">
      <c r="J1566" s="4"/>
      <c r="K1566" s="4"/>
    </row>
    <row r="1567" spans="10:11">
      <c r="J1567" s="4"/>
      <c r="K1567" s="4"/>
    </row>
    <row r="1568" spans="10:11">
      <c r="J1568" s="4"/>
      <c r="K1568" s="4"/>
    </row>
    <row r="1569" spans="10:11">
      <c r="J1569" s="4"/>
      <c r="K1569" s="4"/>
    </row>
    <row r="1570" spans="10:11">
      <c r="J1570" s="4"/>
      <c r="K1570" s="4"/>
    </row>
    <row r="1571" spans="10:11">
      <c r="J1571" s="4"/>
      <c r="K1571" s="4"/>
    </row>
    <row r="1572" spans="10:11">
      <c r="J1572" s="4"/>
      <c r="K1572" s="4"/>
    </row>
    <row r="1573" spans="10:11">
      <c r="J1573" s="4"/>
      <c r="K1573" s="4"/>
    </row>
    <row r="1574" spans="10:11">
      <c r="J1574" s="4"/>
      <c r="K1574" s="4"/>
    </row>
    <row r="1575" spans="10:11">
      <c r="J1575" s="4"/>
      <c r="K1575" s="4"/>
    </row>
    <row r="1576" spans="10:11">
      <c r="J1576" s="4"/>
      <c r="K1576" s="4"/>
    </row>
    <row r="1577" spans="10:11">
      <c r="J1577" s="4"/>
      <c r="K1577" s="4"/>
    </row>
    <row r="1578" spans="10:11">
      <c r="J1578" s="4"/>
      <c r="K1578" s="4"/>
    </row>
    <row r="1579" spans="10:11">
      <c r="J1579" s="4"/>
      <c r="K1579" s="4"/>
    </row>
    <row r="1580" spans="10:11">
      <c r="J1580" s="4"/>
      <c r="K1580" s="4"/>
    </row>
    <row r="1581" spans="10:11">
      <c r="J1581" s="4"/>
      <c r="K1581" s="4"/>
    </row>
    <row r="1582" spans="10:11">
      <c r="J1582" s="4"/>
      <c r="K1582" s="4"/>
    </row>
    <row r="1583" spans="10:11">
      <c r="J1583" s="4"/>
      <c r="K1583" s="4"/>
    </row>
    <row r="1584" spans="10:11">
      <c r="J1584" s="4"/>
      <c r="K1584" s="4"/>
    </row>
    <row r="1585" spans="10:11">
      <c r="J1585" s="4"/>
      <c r="K1585" s="4"/>
    </row>
    <row r="1586" spans="10:11">
      <c r="J1586" s="4"/>
      <c r="K1586" s="4"/>
    </row>
    <row r="1587" spans="10:11">
      <c r="J1587" s="4"/>
      <c r="K1587" s="4"/>
    </row>
    <row r="1588" spans="10:11">
      <c r="J1588" s="4"/>
      <c r="K1588" s="4"/>
    </row>
    <row r="1589" spans="10:11">
      <c r="J1589" s="4"/>
      <c r="K1589" s="4"/>
    </row>
    <row r="1590" spans="10:11">
      <c r="J1590" s="4"/>
      <c r="K1590" s="4"/>
    </row>
    <row r="1591" spans="10:11">
      <c r="J1591" s="4"/>
      <c r="K1591" s="4"/>
    </row>
    <row r="1592" spans="10:11">
      <c r="J1592" s="4"/>
      <c r="K1592" s="4"/>
    </row>
    <row r="1593" spans="10:11">
      <c r="J1593" s="4"/>
      <c r="K1593" s="4"/>
    </row>
    <row r="1594" spans="10:11">
      <c r="J1594" s="4"/>
      <c r="K1594" s="4"/>
    </row>
    <row r="1595" spans="10:11">
      <c r="J1595" s="4"/>
      <c r="K1595" s="4"/>
    </row>
    <row r="1596" spans="10:11">
      <c r="J1596" s="4"/>
      <c r="K1596" s="4"/>
    </row>
    <row r="1597" spans="10:11">
      <c r="J1597" s="4"/>
      <c r="K1597" s="4"/>
    </row>
    <row r="1598" spans="10:11">
      <c r="J1598" s="4"/>
      <c r="K1598" s="4"/>
    </row>
    <row r="1599" spans="10:11">
      <c r="J1599" s="4"/>
      <c r="K1599" s="4"/>
    </row>
  </sheetData>
  <mergeCells count="2">
    <mergeCell ref="J3:K3"/>
    <mergeCell ref="N2:N3"/>
  </mergeCells>
  <pageMargins left="0.7" right="0.7" top="0.75" bottom="0.75" header="0.3" footer="0.3"/>
  <pageSetup paperSize="9" orientation="portrait" horizontalDpi="4294967294" verticalDpi="4294967294" r:id="rId1"/>
  <ignoredErrors>
    <ignoredError sqref="K4:K1503 J4:J1503" unlockedFormula="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G75"/>
  <sheetViews>
    <sheetView showZeros="0" zoomScale="90" zoomScaleNormal="90" workbookViewId="0">
      <pane xSplit="4" ySplit="3" topLeftCell="E4" activePane="bottomRight" state="frozen"/>
      <selection pane="topRight" activeCell="B1" sqref="B1"/>
      <selection pane="bottomLeft" activeCell="A3" sqref="A3"/>
      <selection pane="bottomRight" activeCell="E39" sqref="E39"/>
    </sheetView>
  </sheetViews>
  <sheetFormatPr baseColWidth="10" defaultRowHeight="28.5" customHeight="1"/>
  <cols>
    <col min="1" max="3" width="6.42578125" customWidth="1"/>
    <col min="5" max="32" width="7.28515625" customWidth="1"/>
  </cols>
  <sheetData>
    <row r="1" spans="1:33" ht="28.5" customHeight="1" thickBot="1">
      <c r="A1" s="97">
        <v>42770</v>
      </c>
      <c r="B1" s="97"/>
      <c r="C1" s="97"/>
      <c r="D1" s="97"/>
    </row>
    <row r="2" spans="1:33" ht="28.5" customHeight="1">
      <c r="E2" s="43">
        <f>E3</f>
        <v>42770</v>
      </c>
      <c r="F2" s="41">
        <f t="shared" ref="F2:AF2" si="0">F3</f>
        <v>42771</v>
      </c>
      <c r="G2" s="41">
        <f t="shared" si="0"/>
        <v>42772</v>
      </c>
      <c r="H2" s="41">
        <f t="shared" si="0"/>
        <v>42773</v>
      </c>
      <c r="I2" s="41">
        <f t="shared" si="0"/>
        <v>42774</v>
      </c>
      <c r="J2" s="41">
        <f t="shared" si="0"/>
        <v>42775</v>
      </c>
      <c r="K2" s="41">
        <f t="shared" si="0"/>
        <v>42776</v>
      </c>
      <c r="L2" s="43">
        <f t="shared" si="0"/>
        <v>42777</v>
      </c>
      <c r="M2" s="41">
        <f t="shared" si="0"/>
        <v>42778</v>
      </c>
      <c r="N2" s="41">
        <f t="shared" si="0"/>
        <v>42779</v>
      </c>
      <c r="O2" s="41">
        <f t="shared" si="0"/>
        <v>42780</v>
      </c>
      <c r="P2" s="41">
        <f t="shared" si="0"/>
        <v>42781</v>
      </c>
      <c r="Q2" s="41">
        <f t="shared" si="0"/>
        <v>42782</v>
      </c>
      <c r="R2" s="41">
        <f t="shared" si="0"/>
        <v>42783</v>
      </c>
      <c r="S2" s="43">
        <f t="shared" si="0"/>
        <v>42784</v>
      </c>
      <c r="T2" s="41">
        <f t="shared" si="0"/>
        <v>42785</v>
      </c>
      <c r="U2" s="41">
        <f t="shared" si="0"/>
        <v>42786</v>
      </c>
      <c r="V2" s="41">
        <f t="shared" si="0"/>
        <v>42787</v>
      </c>
      <c r="W2" s="41">
        <f t="shared" si="0"/>
        <v>42788</v>
      </c>
      <c r="X2" s="41">
        <f t="shared" si="0"/>
        <v>42789</v>
      </c>
      <c r="Y2" s="41">
        <f t="shared" si="0"/>
        <v>42790</v>
      </c>
      <c r="Z2" s="43">
        <f t="shared" si="0"/>
        <v>42791</v>
      </c>
      <c r="AA2" s="41">
        <f t="shared" si="0"/>
        <v>42792</v>
      </c>
      <c r="AB2" s="41">
        <f t="shared" si="0"/>
        <v>42793</v>
      </c>
      <c r="AC2" s="41">
        <f t="shared" si="0"/>
        <v>42794</v>
      </c>
      <c r="AD2" s="41">
        <f t="shared" si="0"/>
        <v>42795</v>
      </c>
      <c r="AE2" s="41">
        <f t="shared" si="0"/>
        <v>42796</v>
      </c>
      <c r="AF2" s="41">
        <f t="shared" si="0"/>
        <v>42797</v>
      </c>
    </row>
    <row r="3" spans="1:33" ht="28.5" customHeight="1" thickBot="1">
      <c r="A3" s="95" t="s">
        <v>15</v>
      </c>
      <c r="B3" s="95"/>
      <c r="C3" s="95"/>
      <c r="D3" s="96"/>
      <c r="E3" s="44">
        <f>A1</f>
        <v>42770</v>
      </c>
      <c r="F3" s="42">
        <f>E3+1</f>
        <v>42771</v>
      </c>
      <c r="G3" s="42">
        <f t="shared" ref="G3:AE3" si="1">F3+1</f>
        <v>42772</v>
      </c>
      <c r="H3" s="42">
        <f t="shared" si="1"/>
        <v>42773</v>
      </c>
      <c r="I3" s="42">
        <f t="shared" si="1"/>
        <v>42774</v>
      </c>
      <c r="J3" s="42">
        <f t="shared" si="1"/>
        <v>42775</v>
      </c>
      <c r="K3" s="42">
        <f t="shared" si="1"/>
        <v>42776</v>
      </c>
      <c r="L3" s="44">
        <f t="shared" si="1"/>
        <v>42777</v>
      </c>
      <c r="M3" s="42">
        <f t="shared" si="1"/>
        <v>42778</v>
      </c>
      <c r="N3" s="42">
        <f t="shared" si="1"/>
        <v>42779</v>
      </c>
      <c r="O3" s="42">
        <f t="shared" si="1"/>
        <v>42780</v>
      </c>
      <c r="P3" s="42">
        <f t="shared" si="1"/>
        <v>42781</v>
      </c>
      <c r="Q3" s="42">
        <f t="shared" si="1"/>
        <v>42782</v>
      </c>
      <c r="R3" s="42">
        <f t="shared" si="1"/>
        <v>42783</v>
      </c>
      <c r="S3" s="44">
        <f t="shared" si="1"/>
        <v>42784</v>
      </c>
      <c r="T3" s="42">
        <f t="shared" si="1"/>
        <v>42785</v>
      </c>
      <c r="U3" s="42">
        <f t="shared" si="1"/>
        <v>42786</v>
      </c>
      <c r="V3" s="42">
        <f t="shared" si="1"/>
        <v>42787</v>
      </c>
      <c r="W3" s="42">
        <f t="shared" si="1"/>
        <v>42788</v>
      </c>
      <c r="X3" s="42">
        <f t="shared" si="1"/>
        <v>42789</v>
      </c>
      <c r="Y3" s="42">
        <f t="shared" si="1"/>
        <v>42790</v>
      </c>
      <c r="Z3" s="44">
        <f t="shared" si="1"/>
        <v>42791</v>
      </c>
      <c r="AA3" s="42">
        <f t="shared" si="1"/>
        <v>42792</v>
      </c>
      <c r="AB3" s="42">
        <f t="shared" si="1"/>
        <v>42793</v>
      </c>
      <c r="AC3" s="42">
        <f t="shared" si="1"/>
        <v>42794</v>
      </c>
      <c r="AD3" s="42">
        <f t="shared" si="1"/>
        <v>42795</v>
      </c>
      <c r="AE3" s="42">
        <f t="shared" si="1"/>
        <v>42796</v>
      </c>
      <c r="AF3" s="42">
        <f t="shared" ref="AF3" si="2">AE3+1</f>
        <v>42797</v>
      </c>
    </row>
    <row r="4" spans="1:33" ht="12" customHeight="1">
      <c r="A4" s="63"/>
      <c r="B4" s="63" t="s">
        <v>23</v>
      </c>
      <c r="C4" s="64">
        <v>4</v>
      </c>
      <c r="D4" s="89">
        <v>1</v>
      </c>
      <c r="E4" s="47">
        <f>IF($D4&lt;&gt;"",1-SUMPRODUCT((RESERVATION!$C$4:$C$981&lt;=E$3)*(RESERVATION!$D$4:$D$981&gt;=E$3)*(RESERVATION!$I$4:$I$981=$D4)),"")</f>
        <v>1</v>
      </c>
      <c r="F4" s="49">
        <f>IF($D4&lt;&gt;"",1-SUMPRODUCT((RESERVATION!$C$4:$C$981&lt;=F$3)*(RESERVATION!$D$4:$D$981&gt;=F$3)*(RESERVATION!$I$4:$I$981=$D4)),"")</f>
        <v>1</v>
      </c>
      <c r="G4" s="50">
        <f>IF($D4&lt;&gt;"",1-SUMPRODUCT((RESERVATION!$C$4:$C$981&lt;=G$3)*(RESERVATION!$D$4:$D$981&gt;=G$3)*(RESERVATION!$I$4:$I$981=$D4)),"")</f>
        <v>1</v>
      </c>
      <c r="H4" s="50">
        <f>IF($D4&lt;&gt;"",1-SUMPRODUCT((RESERVATION!$C$4:$C$981&lt;=H$3)*(RESERVATION!$D$4:$D$981&gt;=H$3)*(RESERVATION!$I$4:$I$981=$D4)),"")</f>
        <v>1</v>
      </c>
      <c r="I4" s="50">
        <f>IF($D4&lt;&gt;"",1-SUMPRODUCT((RESERVATION!$C$4:$C$981&lt;=I$3)*(RESERVATION!$D$4:$D$981&gt;=I$3)*(RESERVATION!$I$4:$I$981=$D4)),"")</f>
        <v>1</v>
      </c>
      <c r="J4" s="50">
        <f>IF($D4&lt;&gt;"",1-SUMPRODUCT((RESERVATION!$C$4:$C$981&lt;=J$3)*(RESERVATION!$D$4:$D$981&gt;=J$3)*(RESERVATION!$I$4:$I$981=$D4)),"")</f>
        <v>1</v>
      </c>
      <c r="K4" s="51">
        <f>IF($D4&lt;&gt;"",1-SUMPRODUCT((RESERVATION!$C$4:$C$981&lt;=K$3)*(RESERVATION!$D$4:$D$981&gt;=K$3)*(RESERVATION!$I$4:$I$981=$D4)),"")</f>
        <v>1</v>
      </c>
      <c r="L4" s="47">
        <f>IF($D4&lt;&gt;"",1-SUMPRODUCT((RESERVATION!$C$4:$C$981&lt;=L$3)*(RESERVATION!$D$4:$D$981&gt;=L$3)*(RESERVATION!$I$4:$I$981=$D4)),"")</f>
        <v>0</v>
      </c>
      <c r="M4" s="49">
        <f>IF($D4&lt;&gt;"",1-SUMPRODUCT((RESERVATION!$C$4:$C$981&lt;=M$3)*(RESERVATION!$D$4:$D$981&gt;=M$3)*(RESERVATION!$I$4:$I$981=$D4)),"")</f>
        <v>0</v>
      </c>
      <c r="N4" s="50">
        <f>IF($D4&lt;&gt;"",1-SUMPRODUCT((RESERVATION!$C$4:$C$981&lt;=N$3)*(RESERVATION!$D$4:$D$981&gt;=N$3)*(RESERVATION!$I$4:$I$981=$D4)),"")</f>
        <v>0</v>
      </c>
      <c r="O4" s="50">
        <f>IF($D4&lt;&gt;"",1-SUMPRODUCT((RESERVATION!$C$4:$C$981&lt;=O$3)*(RESERVATION!$D$4:$D$981&gt;=O$3)*(RESERVATION!$I$4:$I$981=$D4)),"")</f>
        <v>0</v>
      </c>
      <c r="P4" s="50">
        <f>IF($D4&lt;&gt;"",1-SUMPRODUCT((RESERVATION!$C$4:$C$981&lt;=P$3)*(RESERVATION!$D$4:$D$981&gt;=P$3)*(RESERVATION!$I$4:$I$981=$D4)),"")</f>
        <v>1</v>
      </c>
      <c r="Q4" s="50">
        <f>IF($D4&lt;&gt;"",1-SUMPRODUCT((RESERVATION!$C$4:$C$981&lt;=Q$3)*(RESERVATION!$D$4:$D$981&gt;=Q$3)*(RESERVATION!$I$4:$I$981=$D4)),"")</f>
        <v>1</v>
      </c>
      <c r="R4" s="51">
        <f>IF($D4&lt;&gt;"",1-SUMPRODUCT((RESERVATION!$C$4:$C$981&lt;=R$3)*(RESERVATION!$D$4:$D$981&gt;=R$3)*(RESERVATION!$I$4:$I$981=$D4)),"")</f>
        <v>1</v>
      </c>
      <c r="S4" s="47">
        <f>IF($D4&lt;&gt;"",1-SUMPRODUCT((RESERVATION!$C$4:$C$981&lt;=S$3)*(RESERVATION!$D$4:$D$981&gt;=S$3)*(RESERVATION!$I$4:$I$981=$D4)),"")</f>
        <v>1</v>
      </c>
      <c r="T4" s="49">
        <f>IF($D4&lt;&gt;"",1-SUMPRODUCT((RESERVATION!$C$4:$C$981&lt;=T$3)*(RESERVATION!$D$4:$D$981&gt;=T$3)*(RESERVATION!$I$4:$I$981=$D4)),"")</f>
        <v>1</v>
      </c>
      <c r="U4" s="50">
        <f>IF($D4&lt;&gt;"",1-SUMPRODUCT((RESERVATION!$C$4:$C$981&lt;=U$3)*(RESERVATION!$D$4:$D$981&gt;=U$3)*(RESERVATION!$I$4:$I$981=$D4)),"")</f>
        <v>1</v>
      </c>
      <c r="V4" s="50">
        <f>IF($D4&lt;&gt;"",1-SUMPRODUCT((RESERVATION!$C$4:$C$981&lt;=V$3)*(RESERVATION!$D$4:$D$981&gt;=V$3)*(RESERVATION!$I$4:$I$981=$D4)),"")</f>
        <v>1</v>
      </c>
      <c r="W4" s="50">
        <f>IF($D4&lt;&gt;"",1-SUMPRODUCT((RESERVATION!$C$4:$C$981&lt;=W$3)*(RESERVATION!$D$4:$D$981&gt;=W$3)*(RESERVATION!$I$4:$I$981=$D4)),"")</f>
        <v>1</v>
      </c>
      <c r="X4" s="50">
        <f>IF($D4&lt;&gt;"",1-SUMPRODUCT((RESERVATION!$C$4:$C$981&lt;=X$3)*(RESERVATION!$D$4:$D$981&gt;=X$3)*(RESERVATION!$I$4:$I$981=$D4)),"")</f>
        <v>1</v>
      </c>
      <c r="Y4" s="51">
        <f>IF($D4&lt;&gt;"",1-SUMPRODUCT((RESERVATION!$C$4:$C$981&lt;=Y$3)*(RESERVATION!$D$4:$D$981&gt;=Y$3)*(RESERVATION!$I$4:$I$981=$D4)),"")</f>
        <v>1</v>
      </c>
      <c r="Z4" s="47">
        <f>IF($D4&lt;&gt;"",1-SUMPRODUCT((RESERVATION!$C$4:$C$981&lt;=Z$3)*(RESERVATION!$D$4:$D$981&gt;=Z$3)*(RESERVATION!$I$4:$I$981=$D4)),"")</f>
        <v>1</v>
      </c>
      <c r="AA4" s="49">
        <f>IF($D4&lt;&gt;"",1-SUMPRODUCT((RESERVATION!$C$4:$C$981&lt;=AA$3)*(RESERVATION!$D$4:$D$981&gt;=AA$3)*(RESERVATION!$I$4:$I$981=$D4)),"")</f>
        <v>1</v>
      </c>
      <c r="AB4" s="50">
        <f>IF($D4&lt;&gt;"",1-SUMPRODUCT((RESERVATION!$C$4:$C$981&lt;=AB$3)*(RESERVATION!$D$4:$D$981&gt;=AB$3)*(RESERVATION!$I$4:$I$981=$D4)),"")</f>
        <v>1</v>
      </c>
      <c r="AC4" s="50">
        <f>IF($D4&lt;&gt;"",1-SUMPRODUCT((RESERVATION!$C$4:$C$981&lt;=AC$3)*(RESERVATION!$D$4:$D$981&gt;=AC$3)*(RESERVATION!$I$4:$I$981=$D4)),"")</f>
        <v>1</v>
      </c>
      <c r="AD4" s="50">
        <f>IF($D4&lt;&gt;"",1-SUMPRODUCT((RESERVATION!$C$4:$C$981&lt;=AD$3)*(RESERVATION!$D$4:$D$981&gt;=AD$3)*(RESERVATION!$I$4:$I$981=$D4)),"")</f>
        <v>1</v>
      </c>
      <c r="AE4" s="50">
        <f>IF($D4&lt;&gt;"",1-SUMPRODUCT((RESERVATION!$C$4:$C$981&lt;=AE$3)*(RESERVATION!$D$4:$D$981&gt;=AE$3)*(RESERVATION!$I$4:$I$981=$D4)),"")</f>
        <v>1</v>
      </c>
      <c r="AF4" s="51">
        <f>IF($D4&lt;&gt;"",1-SUMPRODUCT((RESERVATION!$C$4:$C$981&lt;=AF$3)*(RESERVATION!$D$4:$D$981&gt;=AF$3)*(RESERVATION!$I$4:$I$981=$D4)),"")</f>
        <v>1</v>
      </c>
      <c r="AG4" s="89">
        <v>1</v>
      </c>
    </row>
    <row r="5" spans="1:33" ht="12" customHeight="1" thickBot="1">
      <c r="A5" s="65"/>
      <c r="B5" s="65"/>
      <c r="C5" s="66"/>
      <c r="D5" s="90"/>
      <c r="E5" s="48" t="str">
        <f>IF(SUMPRODUCT((RESERVATION!$I$4:$I$1503=$D4)*(RESERVATION!$C$4:$C$1503=E$3))=1,INDEX(RESERVATION!$B$4:$B$1503,SUMPRODUCT((RESERVATION!$I$4:$I$1503=$D4)*(RESERVATION!$C$4:$C$1503=E$3)*(ROW(RESERVATION!$B$4:$B$1503)-3))),"")</f>
        <v/>
      </c>
      <c r="F5" s="45" t="str">
        <f>IF(SUMPRODUCT((RESERVATION!$I$4:$I$1503=$D4)*(RESERVATION!$C$4:$C$1503=F$3))=1,INDEX(RESERVATION!$B$4:$B$1503,SUMPRODUCT((RESERVATION!$I$4:$I$1503=$D4)*(RESERVATION!$C$4:$C$1503=F$3)*(ROW(RESERVATION!$B$4:$B$1503)-3))),"")</f>
        <v/>
      </c>
      <c r="G5" s="46" t="str">
        <f>IF(SUMPRODUCT((RESERVATION!$I$4:$I$1503=$D4)*(RESERVATION!$C$4:$C$1503=G$3))=1,INDEX(RESERVATION!$B$4:$B$1503,SUMPRODUCT((RESERVATION!$I$4:$I$1503=$D4)*(RESERVATION!$C$4:$C$1503=G$3)*(ROW(RESERVATION!$B$4:$B$1503)-3))),"")</f>
        <v/>
      </c>
      <c r="H5" s="46" t="str">
        <f>IF(SUMPRODUCT((RESERVATION!$I$4:$I$1503=$D4)*(RESERVATION!$C$4:$C$1503=H$3))=1,INDEX(RESERVATION!$B$4:$B$1503,SUMPRODUCT((RESERVATION!$I$4:$I$1503=$D4)*(RESERVATION!$C$4:$C$1503=H$3)*(ROW(RESERVATION!$B$4:$B$1503)-3))),"")</f>
        <v/>
      </c>
      <c r="I5" s="46" t="str">
        <f>IF(SUMPRODUCT((RESERVATION!$I$4:$I$1503=$D4)*(RESERVATION!$C$4:$C$1503=I$3))=1,INDEX(RESERVATION!$B$4:$B$1503,SUMPRODUCT((RESERVATION!$I$4:$I$1503=$D4)*(RESERVATION!$C$4:$C$1503=I$3)*(ROW(RESERVATION!$B$4:$B$1503)-3))),"")</f>
        <v/>
      </c>
      <c r="J5" s="46" t="str">
        <f>IF(SUMPRODUCT((RESERVATION!$I$4:$I$1503=$D4)*(RESERVATION!$C$4:$C$1503=J$3))=1,INDEX(RESERVATION!$B$4:$B$1503,SUMPRODUCT((RESERVATION!$I$4:$I$1503=$D4)*(RESERVATION!$C$4:$C$1503=J$3)*(ROW(RESERVATION!$B$4:$B$1503)-3))),"")</f>
        <v/>
      </c>
      <c r="K5" s="52" t="str">
        <f>IF(SUMPRODUCT((RESERVATION!$I$4:$I$1503=$D4)*(RESERVATION!$C$4:$C$1503=K$3))=1,INDEX(RESERVATION!$B$4:$B$1503,SUMPRODUCT((RESERVATION!$I$4:$I$1503=$D4)*(RESERVATION!$C$4:$C$1503=K$3)*(ROW(RESERVATION!$B$4:$B$1503)-3))),"")</f>
        <v/>
      </c>
      <c r="L5" s="53" t="str">
        <f>IF(SUMPRODUCT((RESERVATION!$I$4:$I$1503=$D4)*(RESERVATION!$C$4:$C$1503=L$3))=1,INDEX(RESERVATION!$B$4:$B$1503,SUMPRODUCT((RESERVATION!$I$4:$I$1503=$D4)*(RESERVATION!$C$4:$C$1503=L$3)*(ROW(RESERVATION!$B$4:$B$1503)-3))),"")</f>
        <v>KOLAKOWSKI</v>
      </c>
      <c r="M5" s="45" t="str">
        <f>IF(SUMPRODUCT((RESERVATION!$I$4:$I$1503=$D4)*(RESERVATION!$C$4:$C$1503=M$3))=1,INDEX(RESERVATION!$B$4:$B$1503,SUMPRODUCT((RESERVATION!$I$4:$I$1503=$D4)*(RESERVATION!$C$4:$C$1503=M$3)*(ROW(RESERVATION!$B$4:$B$1503)-3))),"")</f>
        <v/>
      </c>
      <c r="N5" s="46" t="str">
        <f>IF(SUMPRODUCT((RESERVATION!$I$4:$I$1503=$D4)*(RESERVATION!$C$4:$C$1503=N$3))=1,INDEX(RESERVATION!$B$4:$B$1503,SUMPRODUCT((RESERVATION!$I$4:$I$1503=$D4)*(RESERVATION!$C$4:$C$1503=N$3)*(ROW(RESERVATION!$B$4:$B$1503)-3))),"")</f>
        <v/>
      </c>
      <c r="O5" s="46" t="str">
        <f>IF(SUMPRODUCT((RESERVATION!$I$4:$I$1503=$D4)*(RESERVATION!$C$4:$C$1503=O$3))=1,INDEX(RESERVATION!$B$4:$B$1503,SUMPRODUCT((RESERVATION!$I$4:$I$1503=$D4)*(RESERVATION!$C$4:$C$1503=O$3)*(ROW(RESERVATION!$B$4:$B$1503)-3))),"")</f>
        <v/>
      </c>
      <c r="P5" s="46" t="str">
        <f>IF(SUMPRODUCT((RESERVATION!$I$4:$I$1503=$D4)*(RESERVATION!$C$4:$C$1503=P$3))=1,INDEX(RESERVATION!$B$4:$B$1503,SUMPRODUCT((RESERVATION!$I$4:$I$1503=$D4)*(RESERVATION!$C$4:$C$1503=P$3)*(ROW(RESERVATION!$B$4:$B$1503)-3))),"")</f>
        <v/>
      </c>
      <c r="Q5" s="46" t="str">
        <f>IF(SUMPRODUCT((RESERVATION!$I$4:$I$1503=$D4)*(RESERVATION!$C$4:$C$1503=Q$3))=1,INDEX(RESERVATION!$B$4:$B$1503,SUMPRODUCT((RESERVATION!$I$4:$I$1503=$D4)*(RESERVATION!$C$4:$C$1503=Q$3)*(ROW(RESERVATION!$B$4:$B$1503)-3))),"")</f>
        <v/>
      </c>
      <c r="R5" s="52" t="str">
        <f>IF(SUMPRODUCT((RESERVATION!$I$4:$I$1503=$D4)*(RESERVATION!$C$4:$C$1503=R$3))=1,INDEX(RESERVATION!$B$4:$B$1503,SUMPRODUCT((RESERVATION!$I$4:$I$1503=$D4)*(RESERVATION!$C$4:$C$1503=R$3)*(ROW(RESERVATION!$B$4:$B$1503)-3))),"")</f>
        <v/>
      </c>
      <c r="S5" s="48" t="str">
        <f>IF(SUMPRODUCT((RESERVATION!$I$4:$I$1503=$D4)*(RESERVATION!$C$4:$C$1503=S$3))=1,INDEX(RESERVATION!$B$4:$B$1503,SUMPRODUCT((RESERVATION!$I$4:$I$1503=$D4)*(RESERVATION!$C$4:$C$1503=S$3)*(ROW(RESERVATION!$B$4:$B$1503)-3))),"")</f>
        <v/>
      </c>
      <c r="T5" s="45" t="str">
        <f>IF(SUMPRODUCT((RESERVATION!$I$4:$I$1503=$D4)*(RESERVATION!$C$4:$C$1503=T$3))=1,INDEX(RESERVATION!$B$4:$B$1503,SUMPRODUCT((RESERVATION!$I$4:$I$1503=$D4)*(RESERVATION!$C$4:$C$1503=T$3)*(ROW(RESERVATION!$B$4:$B$1503)-3))),"")</f>
        <v/>
      </c>
      <c r="U5" s="46" t="str">
        <f>IF(SUMPRODUCT((RESERVATION!$I$4:$I$1503=$D4)*(RESERVATION!$C$4:$C$1503=U$3))=1,INDEX(RESERVATION!$B$4:$B$1503,SUMPRODUCT((RESERVATION!$I$4:$I$1503=$D4)*(RESERVATION!$C$4:$C$1503=U$3)*(ROW(RESERVATION!$B$4:$B$1503)-3))),"")</f>
        <v/>
      </c>
      <c r="V5" s="46" t="str">
        <f>IF(SUMPRODUCT((RESERVATION!$I$4:$I$1503=$D4)*(RESERVATION!$C$4:$C$1503=V$3))=1,INDEX(RESERVATION!$B$4:$B$1503,SUMPRODUCT((RESERVATION!$I$4:$I$1503=$D4)*(RESERVATION!$C$4:$C$1503=V$3)*(ROW(RESERVATION!$B$4:$B$1503)-3))),"")</f>
        <v/>
      </c>
      <c r="W5" s="46" t="str">
        <f>IF(SUMPRODUCT((RESERVATION!$I$4:$I$1503=$D4)*(RESERVATION!$C$4:$C$1503=W$3))=1,INDEX(RESERVATION!$B$4:$B$1503,SUMPRODUCT((RESERVATION!$I$4:$I$1503=$D4)*(RESERVATION!$C$4:$C$1503=W$3)*(ROW(RESERVATION!$B$4:$B$1503)-3))),"")</f>
        <v/>
      </c>
      <c r="X5" s="46" t="str">
        <f>IF(SUMPRODUCT((RESERVATION!$I$4:$I$1503=$D4)*(RESERVATION!$C$4:$C$1503=X$3))=1,INDEX(RESERVATION!$B$4:$B$1503,SUMPRODUCT((RESERVATION!$I$4:$I$1503=$D4)*(RESERVATION!$C$4:$C$1503=X$3)*(ROW(RESERVATION!$B$4:$B$1503)-3))),"")</f>
        <v/>
      </c>
      <c r="Y5" s="52" t="str">
        <f>IF(SUMPRODUCT((RESERVATION!$I$4:$I$1503=$D4)*(RESERVATION!$C$4:$C$1503=Y$3))=1,INDEX(RESERVATION!$B$4:$B$1503,SUMPRODUCT((RESERVATION!$I$4:$I$1503=$D4)*(RESERVATION!$C$4:$C$1503=Y$3)*(ROW(RESERVATION!$B$4:$B$1503)-3))),"")</f>
        <v/>
      </c>
      <c r="Z5" s="48" t="str">
        <f>IF(SUMPRODUCT((RESERVATION!$I$4:$I$1503=$D4)*(RESERVATION!$C$4:$C$1503=Z$3))=1,INDEX(RESERVATION!$B$4:$B$1503,SUMPRODUCT((RESERVATION!$I$4:$I$1503=$D4)*(RESERVATION!$C$4:$C$1503=Z$3)*(ROW(RESERVATION!$B$4:$B$1503)-3))),"")</f>
        <v/>
      </c>
      <c r="AA5" s="45" t="str">
        <f>IF(SUMPRODUCT((RESERVATION!$I$4:$I$1503=$D4)*(RESERVATION!$C$4:$C$1503=AA$3))=1,INDEX(RESERVATION!$B$4:$B$1503,SUMPRODUCT((RESERVATION!$I$4:$I$1503=$D4)*(RESERVATION!$C$4:$C$1503=AA$3)*(ROW(RESERVATION!$B$4:$B$1503)-3))),"")</f>
        <v/>
      </c>
      <c r="AB5" s="46" t="str">
        <f>IF(SUMPRODUCT((RESERVATION!$I$4:$I$1503=$D4)*(RESERVATION!$C$4:$C$1503=AB$3))=1,INDEX(RESERVATION!$B$4:$B$1503,SUMPRODUCT((RESERVATION!$I$4:$I$1503=$D4)*(RESERVATION!$C$4:$C$1503=AB$3)*(ROW(RESERVATION!$B$4:$B$1503)-3))),"")</f>
        <v/>
      </c>
      <c r="AC5" s="46" t="str">
        <f>IF(SUMPRODUCT((RESERVATION!$I$4:$I$1503=$D4)*(RESERVATION!$C$4:$C$1503=AC$3))=1,INDEX(RESERVATION!$B$4:$B$1503,SUMPRODUCT((RESERVATION!$I$4:$I$1503=$D4)*(RESERVATION!$C$4:$C$1503=AC$3)*(ROW(RESERVATION!$B$4:$B$1503)-3))),"")</f>
        <v/>
      </c>
      <c r="AD5" s="46" t="str">
        <f>IF(SUMPRODUCT((RESERVATION!$I$4:$I$1503=$D4)*(RESERVATION!$C$4:$C$1503=AD$3))=1,INDEX(RESERVATION!$B$4:$B$1503,SUMPRODUCT((RESERVATION!$I$4:$I$1503=$D4)*(RESERVATION!$C$4:$C$1503=AD$3)*(ROW(RESERVATION!$B$4:$B$1503)-3))),"")</f>
        <v/>
      </c>
      <c r="AE5" s="46" t="str">
        <f>IF(SUMPRODUCT((RESERVATION!$I$4:$I$1503=$D4)*(RESERVATION!$C$4:$C$1503=AE$3))=1,INDEX(RESERVATION!$B$4:$B$1503,SUMPRODUCT((RESERVATION!$I$4:$I$1503=$D4)*(RESERVATION!$C$4:$C$1503=AE$3)*(ROW(RESERVATION!$B$4:$B$1503)-3))),"")</f>
        <v/>
      </c>
      <c r="AF5" s="52" t="str">
        <f>IF(SUMPRODUCT((RESERVATION!$I$4:$I$1503=$D4)*(RESERVATION!$C$4:$C$1503=AF$3))=1,INDEX(RESERVATION!$B$4:$B$1503,SUMPRODUCT((RESERVATION!$I$4:$I$1503=$D4)*(RESERVATION!$C$4:$C$1503=AF$3)*(ROW(RESERVATION!$B$4:$B$1503)-3))),"")</f>
        <v/>
      </c>
      <c r="AG5" s="90"/>
    </row>
    <row r="6" spans="1:33" ht="12" customHeight="1">
      <c r="A6" s="67" t="s">
        <v>37</v>
      </c>
      <c r="B6" s="67" t="s">
        <v>24</v>
      </c>
      <c r="C6" s="68">
        <v>5</v>
      </c>
      <c r="D6" s="91">
        <v>2</v>
      </c>
      <c r="E6" s="47">
        <f>IF($D6&lt;&gt;"",1-SUMPRODUCT((RESERVATION!$C$4:$C$981&lt;=E$3)*(RESERVATION!$D$4:$D$981&gt;=E$3)*(RESERVATION!$I$4:$I$981=$D6)),"")</f>
        <v>1</v>
      </c>
      <c r="F6" s="49">
        <f>IF($D6&lt;&gt;"",1-SUMPRODUCT((RESERVATION!$C$4:$C$981&lt;=F$3)*(RESERVATION!$D$4:$D$981&gt;=F$3)*(RESERVATION!$I$4:$I$981=$D6)),"")</f>
        <v>1</v>
      </c>
      <c r="G6" s="50">
        <f>IF($D6&lt;&gt;"",1-SUMPRODUCT((RESERVATION!$C$4:$C$981&lt;=G$3)*(RESERVATION!$D$4:$D$981&gt;=G$3)*(RESERVATION!$I$4:$I$981=$D6)),"")</f>
        <v>1</v>
      </c>
      <c r="H6" s="50">
        <f>IF($D6&lt;&gt;"",1-SUMPRODUCT((RESERVATION!$C$4:$C$981&lt;=H$3)*(RESERVATION!$D$4:$D$981&gt;=H$3)*(RESERVATION!$I$4:$I$981=$D6)),"")</f>
        <v>1</v>
      </c>
      <c r="I6" s="50">
        <f>IF($D6&lt;&gt;"",1-SUMPRODUCT((RESERVATION!$C$4:$C$981&lt;=I$3)*(RESERVATION!$D$4:$D$981&gt;=I$3)*(RESERVATION!$I$4:$I$981=$D6)),"")</f>
        <v>1</v>
      </c>
      <c r="J6" s="50">
        <f>IF($D6&lt;&gt;"",1-SUMPRODUCT((RESERVATION!$C$4:$C$981&lt;=J$3)*(RESERVATION!$D$4:$D$981&gt;=J$3)*(RESERVATION!$I$4:$I$981=$D6)),"")</f>
        <v>1</v>
      </c>
      <c r="K6" s="51">
        <f>IF($D6&lt;&gt;"",1-SUMPRODUCT((RESERVATION!$C$4:$C$981&lt;=K$3)*(RESERVATION!$D$4:$D$981&gt;=K$3)*(RESERVATION!$I$4:$I$981=$D6)),"")</f>
        <v>1</v>
      </c>
      <c r="L6" s="47">
        <f>IF($D6&lt;&gt;"",1-SUMPRODUCT((RESERVATION!$C$4:$C$981&lt;=L$3)*(RESERVATION!$D$4:$D$981&gt;=L$3)*(RESERVATION!$I$4:$I$981=$D6)),"")</f>
        <v>1</v>
      </c>
      <c r="M6" s="49">
        <f>IF($D6&lt;&gt;"",1-SUMPRODUCT((RESERVATION!$C$4:$C$981&lt;=M$3)*(RESERVATION!$D$4:$D$981&gt;=M$3)*(RESERVATION!$I$4:$I$981=$D6)),"")</f>
        <v>1</v>
      </c>
      <c r="N6" s="50">
        <f>IF($D6&lt;&gt;"",1-SUMPRODUCT((RESERVATION!$C$4:$C$981&lt;=N$3)*(RESERVATION!$D$4:$D$981&gt;=N$3)*(RESERVATION!$I$4:$I$981=$D6)),"")</f>
        <v>1</v>
      </c>
      <c r="O6" s="50">
        <f>IF($D6&lt;&gt;"",1-SUMPRODUCT((RESERVATION!$C$4:$C$981&lt;=O$3)*(RESERVATION!$D$4:$D$981&gt;=O$3)*(RESERVATION!$I$4:$I$981=$D6)),"")</f>
        <v>1</v>
      </c>
      <c r="P6" s="50">
        <f>IF($D6&lt;&gt;"",1-SUMPRODUCT((RESERVATION!$C$4:$C$981&lt;=P$3)*(RESERVATION!$D$4:$D$981&gt;=P$3)*(RESERVATION!$I$4:$I$981=$D6)),"")</f>
        <v>0</v>
      </c>
      <c r="Q6" s="50">
        <f>IF($D6&lt;&gt;"",1-SUMPRODUCT((RESERVATION!$C$4:$C$981&lt;=Q$3)*(RESERVATION!$D$4:$D$981&gt;=Q$3)*(RESERVATION!$I$4:$I$981=$D6)),"")</f>
        <v>0</v>
      </c>
      <c r="R6" s="51">
        <f>IF($D6&lt;&gt;"",1-SUMPRODUCT((RESERVATION!$C$4:$C$981&lt;=R$3)*(RESERVATION!$D$4:$D$981&gt;=R$3)*(RESERVATION!$I$4:$I$981=$D6)),"")</f>
        <v>0</v>
      </c>
      <c r="S6" s="47">
        <f>IF($D6&lt;&gt;"",1-SUMPRODUCT((RESERVATION!$C$4:$C$981&lt;=S$3)*(RESERVATION!$D$4:$D$981&gt;=S$3)*(RESERVATION!$I$4:$I$981=$D6)),"")</f>
        <v>0</v>
      </c>
      <c r="T6" s="49">
        <f>IF($D6&lt;&gt;"",1-SUMPRODUCT((RESERVATION!$C$4:$C$981&lt;=T$3)*(RESERVATION!$D$4:$D$981&gt;=T$3)*(RESERVATION!$I$4:$I$981=$D6)),"")</f>
        <v>1</v>
      </c>
      <c r="U6" s="50">
        <f>IF($D6&lt;&gt;"",1-SUMPRODUCT((RESERVATION!$C$4:$C$981&lt;=U$3)*(RESERVATION!$D$4:$D$981&gt;=U$3)*(RESERVATION!$I$4:$I$981=$D6)),"")</f>
        <v>1</v>
      </c>
      <c r="V6" s="50">
        <f>IF($D6&lt;&gt;"",1-SUMPRODUCT((RESERVATION!$C$4:$C$981&lt;=V$3)*(RESERVATION!$D$4:$D$981&gt;=V$3)*(RESERVATION!$I$4:$I$981=$D6)),"")</f>
        <v>1</v>
      </c>
      <c r="W6" s="50">
        <f>IF($D6&lt;&gt;"",1-SUMPRODUCT((RESERVATION!$C$4:$C$981&lt;=W$3)*(RESERVATION!$D$4:$D$981&gt;=W$3)*(RESERVATION!$I$4:$I$981=$D6)),"")</f>
        <v>1</v>
      </c>
      <c r="X6" s="50">
        <f>IF($D6&lt;&gt;"",1-SUMPRODUCT((RESERVATION!$C$4:$C$981&lt;=X$3)*(RESERVATION!$D$4:$D$981&gt;=X$3)*(RESERVATION!$I$4:$I$981=$D6)),"")</f>
        <v>1</v>
      </c>
      <c r="Y6" s="51">
        <f>IF($D6&lt;&gt;"",1-SUMPRODUCT((RESERVATION!$C$4:$C$981&lt;=Y$3)*(RESERVATION!$D$4:$D$981&gt;=Y$3)*(RESERVATION!$I$4:$I$981=$D6)),"")</f>
        <v>1</v>
      </c>
      <c r="Z6" s="47">
        <f>IF($D6&lt;&gt;"",1-SUMPRODUCT((RESERVATION!$C$4:$C$981&lt;=Z$3)*(RESERVATION!$D$4:$D$981&gt;=Z$3)*(RESERVATION!$I$4:$I$981=$D6)),"")</f>
        <v>1</v>
      </c>
      <c r="AA6" s="49">
        <f>IF($D6&lt;&gt;"",1-SUMPRODUCT((RESERVATION!$C$4:$C$981&lt;=AA$3)*(RESERVATION!$D$4:$D$981&gt;=AA$3)*(RESERVATION!$I$4:$I$981=$D6)),"")</f>
        <v>1</v>
      </c>
      <c r="AB6" s="50">
        <f>IF($D6&lt;&gt;"",1-SUMPRODUCT((RESERVATION!$C$4:$C$981&lt;=AB$3)*(RESERVATION!$D$4:$D$981&gt;=AB$3)*(RESERVATION!$I$4:$I$981=$D6)),"")</f>
        <v>1</v>
      </c>
      <c r="AC6" s="50">
        <f>IF($D6&lt;&gt;"",1-SUMPRODUCT((RESERVATION!$C$4:$C$981&lt;=AC$3)*(RESERVATION!$D$4:$D$981&gt;=AC$3)*(RESERVATION!$I$4:$I$981=$D6)),"")</f>
        <v>1</v>
      </c>
      <c r="AD6" s="50">
        <f>IF($D6&lt;&gt;"",1-SUMPRODUCT((RESERVATION!$C$4:$C$981&lt;=AD$3)*(RESERVATION!$D$4:$D$981&gt;=AD$3)*(RESERVATION!$I$4:$I$981=$D6)),"")</f>
        <v>1</v>
      </c>
      <c r="AE6" s="50">
        <f>IF($D6&lt;&gt;"",1-SUMPRODUCT((RESERVATION!$C$4:$C$981&lt;=AE$3)*(RESERVATION!$D$4:$D$981&gt;=AE$3)*(RESERVATION!$I$4:$I$981=$D6)),"")</f>
        <v>1</v>
      </c>
      <c r="AF6" s="51">
        <f>IF($D6&lt;&gt;"",1-SUMPRODUCT((RESERVATION!$C$4:$C$981&lt;=AF$3)*(RESERVATION!$D$4:$D$981&gt;=AF$3)*(RESERVATION!$I$4:$I$981=$D6)),"")</f>
        <v>1</v>
      </c>
      <c r="AG6" s="91">
        <v>2</v>
      </c>
    </row>
    <row r="7" spans="1:33" ht="12" customHeight="1" thickBot="1">
      <c r="A7" s="67"/>
      <c r="B7" s="67"/>
      <c r="C7" s="68"/>
      <c r="D7" s="91"/>
      <c r="E7" s="48" t="str">
        <f>IF(SUMPRODUCT((RESERVATION!$I$4:$I$1503=$D6)*(RESERVATION!$C$4:$C$1503=E$3))=1,INDEX(RESERVATION!$B$4:$B$1503,SUMPRODUCT((RESERVATION!$I$4:$I$1503=$D6)*(RESERVATION!$C$4:$C$1503=E$3)*(ROW(RESERVATION!$B$4:$B$1503)-3))),"")</f>
        <v/>
      </c>
      <c r="F7" s="45" t="str">
        <f>IF(SUMPRODUCT((RESERVATION!$I$4:$I$1503=$D6)*(RESERVATION!$C$4:$C$1503=F$3))=1,INDEX(RESERVATION!$B$4:$B$1503,SUMPRODUCT((RESERVATION!$I$4:$I$1503=$D6)*(RESERVATION!$C$4:$C$1503=F$3)*(ROW(RESERVATION!$B$4:$B$1503)-3))),"")</f>
        <v/>
      </c>
      <c r="G7" s="46" t="str">
        <f>IF(SUMPRODUCT((RESERVATION!$I$4:$I$1503=$D6)*(RESERVATION!$C$4:$C$1503=G$3))=1,INDEX(RESERVATION!$B$4:$B$1503,SUMPRODUCT((RESERVATION!$I$4:$I$1503=$D6)*(RESERVATION!$C$4:$C$1503=G$3)*(ROW(RESERVATION!$B$4:$B$1503)-3))),"")</f>
        <v/>
      </c>
      <c r="H7" s="46" t="str">
        <f>IF(SUMPRODUCT((RESERVATION!$I$4:$I$1503=$D6)*(RESERVATION!$C$4:$C$1503=H$3))=1,INDEX(RESERVATION!$B$4:$B$1503,SUMPRODUCT((RESERVATION!$I$4:$I$1503=$D6)*(RESERVATION!$C$4:$C$1503=H$3)*(ROW(RESERVATION!$B$4:$B$1503)-3))),"")</f>
        <v/>
      </c>
      <c r="I7" s="46" t="str">
        <f>IF(SUMPRODUCT((RESERVATION!$I$4:$I$1503=$D6)*(RESERVATION!$C$4:$C$1503=I$3))=1,INDEX(RESERVATION!$B$4:$B$1503,SUMPRODUCT((RESERVATION!$I$4:$I$1503=$D6)*(RESERVATION!$C$4:$C$1503=I$3)*(ROW(RESERVATION!$B$4:$B$1503)-3))),"")</f>
        <v/>
      </c>
      <c r="J7" s="46" t="str">
        <f>IF(SUMPRODUCT((RESERVATION!$I$4:$I$1503=$D6)*(RESERVATION!$C$4:$C$1503=J$3))=1,INDEX(RESERVATION!$B$4:$B$1503,SUMPRODUCT((RESERVATION!$I$4:$I$1503=$D6)*(RESERVATION!$C$4:$C$1503=J$3)*(ROW(RESERVATION!$B$4:$B$1503)-3))),"")</f>
        <v/>
      </c>
      <c r="K7" s="52" t="str">
        <f>IF(SUMPRODUCT((RESERVATION!$I$4:$I$1503=$D6)*(RESERVATION!$C$4:$C$1503=K$3))=1,INDEX(RESERVATION!$B$4:$B$1503,SUMPRODUCT((RESERVATION!$I$4:$I$1503=$D6)*(RESERVATION!$C$4:$C$1503=K$3)*(ROW(RESERVATION!$B$4:$B$1503)-3))),"")</f>
        <v/>
      </c>
      <c r="L7" s="48" t="str">
        <f>IF(SUMPRODUCT((RESERVATION!$I$4:$I$1503=$D6)*(RESERVATION!$C$4:$C$1503=L$3))=1,INDEX(RESERVATION!$B$4:$B$1503,SUMPRODUCT((RESERVATION!$I$4:$I$1503=$D6)*(RESERVATION!$C$4:$C$1503=L$3)*(ROW(RESERVATION!$B$4:$B$1503)-3))),"")</f>
        <v/>
      </c>
      <c r="M7" s="45" t="str">
        <f>IF(SUMPRODUCT((RESERVATION!$I$4:$I$1503=$D6)*(RESERVATION!$C$4:$C$1503=M$3))=1,INDEX(RESERVATION!$B$4:$B$1503,SUMPRODUCT((RESERVATION!$I$4:$I$1503=$D6)*(RESERVATION!$C$4:$C$1503=M$3)*(ROW(RESERVATION!$B$4:$B$1503)-3))),"")</f>
        <v/>
      </c>
      <c r="N7" s="46" t="str">
        <f>IF(SUMPRODUCT((RESERVATION!$I$4:$I$1503=$D6)*(RESERVATION!$C$4:$C$1503=N$3))=1,INDEX(RESERVATION!$B$4:$B$1503,SUMPRODUCT((RESERVATION!$I$4:$I$1503=$D6)*(RESERVATION!$C$4:$C$1503=N$3)*(ROW(RESERVATION!$B$4:$B$1503)-3))),"")</f>
        <v/>
      </c>
      <c r="O7" s="46" t="str">
        <f>IF(SUMPRODUCT((RESERVATION!$I$4:$I$1503=$D6)*(RESERVATION!$C$4:$C$1503=O$3))=1,INDEX(RESERVATION!$B$4:$B$1503,SUMPRODUCT((RESERVATION!$I$4:$I$1503=$D6)*(RESERVATION!$C$4:$C$1503=O$3)*(ROW(RESERVATION!$B$4:$B$1503)-3))),"")</f>
        <v/>
      </c>
      <c r="P7" s="46" t="str">
        <f>IF(SUMPRODUCT((RESERVATION!$I$4:$I$1503=$D6)*(RESERVATION!$C$4:$C$1503=P$3))=1,INDEX(RESERVATION!$B$4:$B$1503,SUMPRODUCT((RESERVATION!$I$4:$I$1503=$D6)*(RESERVATION!$C$4:$C$1503=P$3)*(ROW(RESERVATION!$B$4:$B$1503)-3))),"")</f>
        <v>JEANNE</v>
      </c>
      <c r="Q7" s="46" t="str">
        <f>IF(SUMPRODUCT((RESERVATION!$I$4:$I$1503=$D6)*(RESERVATION!$C$4:$C$1503=Q$3))=1,INDEX(RESERVATION!$B$4:$B$1503,SUMPRODUCT((RESERVATION!$I$4:$I$1503=$D6)*(RESERVATION!$C$4:$C$1503=Q$3)*(ROW(RESERVATION!$B$4:$B$1503)-3))),"")</f>
        <v/>
      </c>
      <c r="R7" s="52" t="str">
        <f>IF(SUMPRODUCT((RESERVATION!$I$4:$I$1503=$D6)*(RESERVATION!$C$4:$C$1503=R$3))=1,INDEX(RESERVATION!$B$4:$B$1503,SUMPRODUCT((RESERVATION!$I$4:$I$1503=$D6)*(RESERVATION!$C$4:$C$1503=R$3)*(ROW(RESERVATION!$B$4:$B$1503)-3))),"")</f>
        <v/>
      </c>
      <c r="S7" s="48" t="str">
        <f>IF(SUMPRODUCT((RESERVATION!$I$4:$I$1503=$D6)*(RESERVATION!$C$4:$C$1503=S$3))=1,INDEX(RESERVATION!$B$4:$B$1503,SUMPRODUCT((RESERVATION!$I$4:$I$1503=$D6)*(RESERVATION!$C$4:$C$1503=S$3)*(ROW(RESERVATION!$B$4:$B$1503)-3))),"")</f>
        <v/>
      </c>
      <c r="T7" s="45" t="str">
        <f>IF(SUMPRODUCT((RESERVATION!$I$4:$I$1503=$D6)*(RESERVATION!$C$4:$C$1503=T$3))=1,INDEX(RESERVATION!$B$4:$B$1503,SUMPRODUCT((RESERVATION!$I$4:$I$1503=$D6)*(RESERVATION!$C$4:$C$1503=T$3)*(ROW(RESERVATION!$B$4:$B$1503)-3))),"")</f>
        <v/>
      </c>
      <c r="U7" s="46" t="str">
        <f>IF(SUMPRODUCT((RESERVATION!$I$4:$I$1503=$D6)*(RESERVATION!$C$4:$C$1503=U$3))=1,INDEX(RESERVATION!$B$4:$B$1503,SUMPRODUCT((RESERVATION!$I$4:$I$1503=$D6)*(RESERVATION!$C$4:$C$1503=U$3)*(ROW(RESERVATION!$B$4:$B$1503)-3))),"")</f>
        <v/>
      </c>
      <c r="V7" s="46" t="str">
        <f>IF(SUMPRODUCT((RESERVATION!$I$4:$I$1503=$D6)*(RESERVATION!$C$4:$C$1503=V$3))=1,INDEX(RESERVATION!$B$4:$B$1503,SUMPRODUCT((RESERVATION!$I$4:$I$1503=$D6)*(RESERVATION!$C$4:$C$1503=V$3)*(ROW(RESERVATION!$B$4:$B$1503)-3))),"")</f>
        <v/>
      </c>
      <c r="W7" s="46" t="str">
        <f>IF(SUMPRODUCT((RESERVATION!$I$4:$I$1503=$D6)*(RESERVATION!$C$4:$C$1503=W$3))=1,INDEX(RESERVATION!$B$4:$B$1503,SUMPRODUCT((RESERVATION!$I$4:$I$1503=$D6)*(RESERVATION!$C$4:$C$1503=W$3)*(ROW(RESERVATION!$B$4:$B$1503)-3))),"")</f>
        <v/>
      </c>
      <c r="X7" s="46" t="str">
        <f>IF(SUMPRODUCT((RESERVATION!$I$4:$I$1503=$D6)*(RESERVATION!$C$4:$C$1503=X$3))=1,INDEX(RESERVATION!$B$4:$B$1503,SUMPRODUCT((RESERVATION!$I$4:$I$1503=$D6)*(RESERVATION!$C$4:$C$1503=X$3)*(ROW(RESERVATION!$B$4:$B$1503)-3))),"")</f>
        <v/>
      </c>
      <c r="Y7" s="52" t="str">
        <f>IF(SUMPRODUCT((RESERVATION!$I$4:$I$1503=$D6)*(RESERVATION!$C$4:$C$1503=Y$3))=1,INDEX(RESERVATION!$B$4:$B$1503,SUMPRODUCT((RESERVATION!$I$4:$I$1503=$D6)*(RESERVATION!$C$4:$C$1503=Y$3)*(ROW(RESERVATION!$B$4:$B$1503)-3))),"")</f>
        <v/>
      </c>
      <c r="Z7" s="48" t="str">
        <f>IF(SUMPRODUCT((RESERVATION!$I$4:$I$1503=$D6)*(RESERVATION!$C$4:$C$1503=Z$3))=1,INDEX(RESERVATION!$B$4:$B$1503,SUMPRODUCT((RESERVATION!$I$4:$I$1503=$D6)*(RESERVATION!$C$4:$C$1503=Z$3)*(ROW(RESERVATION!$B$4:$B$1503)-3))),"")</f>
        <v/>
      </c>
      <c r="AA7" s="45" t="str">
        <f>IF(SUMPRODUCT((RESERVATION!$I$4:$I$1503=$D6)*(RESERVATION!$C$4:$C$1503=AA$3))=1,INDEX(RESERVATION!$B$4:$B$1503,SUMPRODUCT((RESERVATION!$I$4:$I$1503=$D6)*(RESERVATION!$C$4:$C$1503=AA$3)*(ROW(RESERVATION!$B$4:$B$1503)-3))),"")</f>
        <v/>
      </c>
      <c r="AB7" s="46" t="str">
        <f>IF(SUMPRODUCT((RESERVATION!$I$4:$I$1503=$D6)*(RESERVATION!$C$4:$C$1503=AB$3))=1,INDEX(RESERVATION!$B$4:$B$1503,SUMPRODUCT((RESERVATION!$I$4:$I$1503=$D6)*(RESERVATION!$C$4:$C$1503=AB$3)*(ROW(RESERVATION!$B$4:$B$1503)-3))),"")</f>
        <v/>
      </c>
      <c r="AC7" s="46" t="str">
        <f>IF(SUMPRODUCT((RESERVATION!$I$4:$I$1503=$D6)*(RESERVATION!$C$4:$C$1503=AC$3))=1,INDEX(RESERVATION!$B$4:$B$1503,SUMPRODUCT((RESERVATION!$I$4:$I$1503=$D6)*(RESERVATION!$C$4:$C$1503=AC$3)*(ROW(RESERVATION!$B$4:$B$1503)-3))),"")</f>
        <v/>
      </c>
      <c r="AD7" s="46" t="str">
        <f>IF(SUMPRODUCT((RESERVATION!$I$4:$I$1503=$D6)*(RESERVATION!$C$4:$C$1503=AD$3))=1,INDEX(RESERVATION!$B$4:$B$1503,SUMPRODUCT((RESERVATION!$I$4:$I$1503=$D6)*(RESERVATION!$C$4:$C$1503=AD$3)*(ROW(RESERVATION!$B$4:$B$1503)-3))),"")</f>
        <v/>
      </c>
      <c r="AE7" s="46" t="str">
        <f>IF(SUMPRODUCT((RESERVATION!$I$4:$I$1503=$D6)*(RESERVATION!$C$4:$C$1503=AE$3))=1,INDEX(RESERVATION!$B$4:$B$1503,SUMPRODUCT((RESERVATION!$I$4:$I$1503=$D6)*(RESERVATION!$C$4:$C$1503=AE$3)*(ROW(RESERVATION!$B$4:$B$1503)-3))),"")</f>
        <v/>
      </c>
      <c r="AF7" s="52" t="str">
        <f>IF(SUMPRODUCT((RESERVATION!$I$4:$I$1503=$D6)*(RESERVATION!$C$4:$C$1503=AF$3))=1,INDEX(RESERVATION!$B$4:$B$1503,SUMPRODUCT((RESERVATION!$I$4:$I$1503=$D6)*(RESERVATION!$C$4:$C$1503=AF$3)*(ROW(RESERVATION!$B$4:$B$1503)-3))),"")</f>
        <v/>
      </c>
      <c r="AG7" s="91"/>
    </row>
    <row r="8" spans="1:33" ht="12" customHeight="1">
      <c r="A8" s="69" t="s">
        <v>37</v>
      </c>
      <c r="B8" s="69" t="s">
        <v>24</v>
      </c>
      <c r="C8" s="70">
        <v>5</v>
      </c>
      <c r="D8" s="93">
        <v>3</v>
      </c>
      <c r="E8" s="47">
        <f>IF($D8&lt;&gt;"",1-SUMPRODUCT((RESERVATION!$C$4:$C$981&lt;=E$3)*(RESERVATION!$D$4:$D$981&gt;=E$3)*(RESERVATION!$I$4:$I$981=$D8)),"")</f>
        <v>1</v>
      </c>
      <c r="F8" s="49">
        <f>IF($D8&lt;&gt;"",1-SUMPRODUCT((RESERVATION!$C$4:$C$981&lt;=F$3)*(RESERVATION!$D$4:$D$981&gt;=F$3)*(RESERVATION!$I$4:$I$981=$D8)),"")</f>
        <v>1</v>
      </c>
      <c r="G8" s="50">
        <f>IF($D8&lt;&gt;"",1-SUMPRODUCT((RESERVATION!$C$4:$C$981&lt;=G$3)*(RESERVATION!$D$4:$D$981&gt;=G$3)*(RESERVATION!$I$4:$I$981=$D8)),"")</f>
        <v>1</v>
      </c>
      <c r="H8" s="50">
        <f>IF($D8&lt;&gt;"",1-SUMPRODUCT((RESERVATION!$C$4:$C$981&lt;=H$3)*(RESERVATION!$D$4:$D$981&gt;=H$3)*(RESERVATION!$I$4:$I$981=$D8)),"")</f>
        <v>1</v>
      </c>
      <c r="I8" s="50">
        <f>IF($D8&lt;&gt;"",1-SUMPRODUCT((RESERVATION!$C$4:$C$981&lt;=I$3)*(RESERVATION!$D$4:$D$981&gt;=I$3)*(RESERVATION!$I$4:$I$981=$D8)),"")</f>
        <v>1</v>
      </c>
      <c r="J8" s="50">
        <f>IF($D8&lt;&gt;"",1-SUMPRODUCT((RESERVATION!$C$4:$C$981&lt;=J$3)*(RESERVATION!$D$4:$D$981&gt;=J$3)*(RESERVATION!$I$4:$I$981=$D8)),"")</f>
        <v>1</v>
      </c>
      <c r="K8" s="51">
        <f>IF($D8&lt;&gt;"",1-SUMPRODUCT((RESERVATION!$C$4:$C$981&lt;=K$3)*(RESERVATION!$D$4:$D$981&gt;=K$3)*(RESERVATION!$I$4:$I$981=$D8)),"")</f>
        <v>1</v>
      </c>
      <c r="L8" s="47">
        <f>IF($D8&lt;&gt;"",1-SUMPRODUCT((RESERVATION!$C$4:$C$981&lt;=L$3)*(RESERVATION!$D$4:$D$981&gt;=L$3)*(RESERVATION!$I$4:$I$981=$D8)),"")</f>
        <v>1</v>
      </c>
      <c r="M8" s="49">
        <f>IF($D8&lt;&gt;"",1-SUMPRODUCT((RESERVATION!$C$4:$C$981&lt;=M$3)*(RESERVATION!$D$4:$D$981&gt;=M$3)*(RESERVATION!$I$4:$I$981=$D8)),"")</f>
        <v>1</v>
      </c>
      <c r="N8" s="50">
        <f>IF($D8&lt;&gt;"",1-SUMPRODUCT((RESERVATION!$C$4:$C$981&lt;=N$3)*(RESERVATION!$D$4:$D$981&gt;=N$3)*(RESERVATION!$I$4:$I$981=$D8)),"")</f>
        <v>1</v>
      </c>
      <c r="O8" s="50">
        <f>IF($D8&lt;&gt;"",1-SUMPRODUCT((RESERVATION!$C$4:$C$981&lt;=O$3)*(RESERVATION!$D$4:$D$981&gt;=O$3)*(RESERVATION!$I$4:$I$981=$D8)),"")</f>
        <v>1</v>
      </c>
      <c r="P8" s="50">
        <f>IF($D8&lt;&gt;"",1-SUMPRODUCT((RESERVATION!$C$4:$C$981&lt;=P$3)*(RESERVATION!$D$4:$D$981&gt;=P$3)*(RESERVATION!$I$4:$I$981=$D8)),"")</f>
        <v>1</v>
      </c>
      <c r="Q8" s="50">
        <f>IF($D8&lt;&gt;"",1-SUMPRODUCT((RESERVATION!$C$4:$C$981&lt;=Q$3)*(RESERVATION!$D$4:$D$981&gt;=Q$3)*(RESERVATION!$I$4:$I$981=$D8)),"")</f>
        <v>1</v>
      </c>
      <c r="R8" s="51">
        <f>IF($D8&lt;&gt;"",1-SUMPRODUCT((RESERVATION!$C$4:$C$981&lt;=R$3)*(RESERVATION!$D$4:$D$981&gt;=R$3)*(RESERVATION!$I$4:$I$981=$D8)),"")</f>
        <v>1</v>
      </c>
      <c r="S8" s="47">
        <f>IF($D8&lt;&gt;"",1-SUMPRODUCT((RESERVATION!$C$4:$C$981&lt;=S$3)*(RESERVATION!$D$4:$D$981&gt;=S$3)*(RESERVATION!$I$4:$I$981=$D8)),"")</f>
        <v>1</v>
      </c>
      <c r="T8" s="49">
        <f>IF($D8&lt;&gt;"",1-SUMPRODUCT((RESERVATION!$C$4:$C$981&lt;=T$3)*(RESERVATION!$D$4:$D$981&gt;=T$3)*(RESERVATION!$I$4:$I$981=$D8)),"")</f>
        <v>1</v>
      </c>
      <c r="U8" s="50">
        <f>IF($D8&lt;&gt;"",1-SUMPRODUCT((RESERVATION!$C$4:$C$981&lt;=U$3)*(RESERVATION!$D$4:$D$981&gt;=U$3)*(RESERVATION!$I$4:$I$981=$D8)),"")</f>
        <v>1</v>
      </c>
      <c r="V8" s="50">
        <f>IF($D8&lt;&gt;"",1-SUMPRODUCT((RESERVATION!$C$4:$C$981&lt;=V$3)*(RESERVATION!$D$4:$D$981&gt;=V$3)*(RESERVATION!$I$4:$I$981=$D8)),"")</f>
        <v>1</v>
      </c>
      <c r="W8" s="50">
        <f>IF($D8&lt;&gt;"",1-SUMPRODUCT((RESERVATION!$C$4:$C$981&lt;=W$3)*(RESERVATION!$D$4:$D$981&gt;=W$3)*(RESERVATION!$I$4:$I$981=$D8)),"")</f>
        <v>1</v>
      </c>
      <c r="X8" s="50">
        <f>IF($D8&lt;&gt;"",1-SUMPRODUCT((RESERVATION!$C$4:$C$981&lt;=X$3)*(RESERVATION!$D$4:$D$981&gt;=X$3)*(RESERVATION!$I$4:$I$981=$D8)),"")</f>
        <v>1</v>
      </c>
      <c r="Y8" s="51">
        <f>IF($D8&lt;&gt;"",1-SUMPRODUCT((RESERVATION!$C$4:$C$981&lt;=Y$3)*(RESERVATION!$D$4:$D$981&gt;=Y$3)*(RESERVATION!$I$4:$I$981=$D8)),"")</f>
        <v>1</v>
      </c>
      <c r="Z8" s="47">
        <f>IF($D8&lt;&gt;"",1-SUMPRODUCT((RESERVATION!$C$4:$C$981&lt;=Z$3)*(RESERVATION!$D$4:$D$981&gt;=Z$3)*(RESERVATION!$I$4:$I$981=$D8)),"")</f>
        <v>1</v>
      </c>
      <c r="AA8" s="49">
        <f>IF($D8&lt;&gt;"",1-SUMPRODUCT((RESERVATION!$C$4:$C$981&lt;=AA$3)*(RESERVATION!$D$4:$D$981&gt;=AA$3)*(RESERVATION!$I$4:$I$981=$D8)),"")</f>
        <v>1</v>
      </c>
      <c r="AB8" s="50">
        <f>IF($D8&lt;&gt;"",1-SUMPRODUCT((RESERVATION!$C$4:$C$981&lt;=AB$3)*(RESERVATION!$D$4:$D$981&gt;=AB$3)*(RESERVATION!$I$4:$I$981=$D8)),"")</f>
        <v>1</v>
      </c>
      <c r="AC8" s="50">
        <f>IF($D8&lt;&gt;"",1-SUMPRODUCT((RESERVATION!$C$4:$C$981&lt;=AC$3)*(RESERVATION!$D$4:$D$981&gt;=AC$3)*(RESERVATION!$I$4:$I$981=$D8)),"")</f>
        <v>1</v>
      </c>
      <c r="AD8" s="50">
        <f>IF($D8&lt;&gt;"",1-SUMPRODUCT((RESERVATION!$C$4:$C$981&lt;=AD$3)*(RESERVATION!$D$4:$D$981&gt;=AD$3)*(RESERVATION!$I$4:$I$981=$D8)),"")</f>
        <v>1</v>
      </c>
      <c r="AE8" s="50">
        <f>IF($D8&lt;&gt;"",1-SUMPRODUCT((RESERVATION!$C$4:$C$981&lt;=AE$3)*(RESERVATION!$D$4:$D$981&gt;=AE$3)*(RESERVATION!$I$4:$I$981=$D8)),"")</f>
        <v>1</v>
      </c>
      <c r="AF8" s="51">
        <f>IF($D8&lt;&gt;"",1-SUMPRODUCT((RESERVATION!$C$4:$C$981&lt;=AF$3)*(RESERVATION!$D$4:$D$981&gt;=AF$3)*(RESERVATION!$I$4:$I$981=$D8)),"")</f>
        <v>1</v>
      </c>
      <c r="AG8" s="93">
        <v>3</v>
      </c>
    </row>
    <row r="9" spans="1:33" ht="12" customHeight="1" thickBot="1">
      <c r="A9" s="71"/>
      <c r="B9" s="71"/>
      <c r="C9" s="72"/>
      <c r="D9" s="94"/>
      <c r="E9" s="48" t="str">
        <f>IF(SUMPRODUCT((RESERVATION!$I$4:$I$1503=$D8)*(RESERVATION!$C$4:$C$1503=E$3))=1,INDEX(RESERVATION!$B$4:$B$1503,SUMPRODUCT((RESERVATION!$I$4:$I$1503=$D8)*(RESERVATION!$C$4:$C$1503=E$3)*(ROW(RESERVATION!$B$4:$B$1503)-3))),"")</f>
        <v/>
      </c>
      <c r="F9" s="45" t="str">
        <f>IF(SUMPRODUCT((RESERVATION!$I$4:$I$1503=$D8)*(RESERVATION!$C$4:$C$1503=F$3))=1,INDEX(RESERVATION!$B$4:$B$1503,SUMPRODUCT((RESERVATION!$I$4:$I$1503=$D8)*(RESERVATION!$C$4:$C$1503=F$3)*(ROW(RESERVATION!$B$4:$B$1503)-3))),"")</f>
        <v/>
      </c>
      <c r="G9" s="46" t="str">
        <f>IF(SUMPRODUCT((RESERVATION!$I$4:$I$1503=$D8)*(RESERVATION!$C$4:$C$1503=G$3))=1,INDEX(RESERVATION!$B$4:$B$1503,SUMPRODUCT((RESERVATION!$I$4:$I$1503=$D8)*(RESERVATION!$C$4:$C$1503=G$3)*(ROW(RESERVATION!$B$4:$B$1503)-3))),"")</f>
        <v/>
      </c>
      <c r="H9" s="46" t="str">
        <f>IF(SUMPRODUCT((RESERVATION!$I$4:$I$1503=$D8)*(RESERVATION!$C$4:$C$1503=H$3))=1,INDEX(RESERVATION!$B$4:$B$1503,SUMPRODUCT((RESERVATION!$I$4:$I$1503=$D8)*(RESERVATION!$C$4:$C$1503=H$3)*(ROW(RESERVATION!$B$4:$B$1503)-3))),"")</f>
        <v/>
      </c>
      <c r="I9" s="46" t="str">
        <f>IF(SUMPRODUCT((RESERVATION!$I$4:$I$1503=$D8)*(RESERVATION!$C$4:$C$1503=I$3))=1,INDEX(RESERVATION!$B$4:$B$1503,SUMPRODUCT((RESERVATION!$I$4:$I$1503=$D8)*(RESERVATION!$C$4:$C$1503=I$3)*(ROW(RESERVATION!$B$4:$B$1503)-3))),"")</f>
        <v/>
      </c>
      <c r="J9" s="46" t="str">
        <f>IF(SUMPRODUCT((RESERVATION!$I$4:$I$1503=$D8)*(RESERVATION!$C$4:$C$1503=J$3))=1,INDEX(RESERVATION!$B$4:$B$1503,SUMPRODUCT((RESERVATION!$I$4:$I$1503=$D8)*(RESERVATION!$C$4:$C$1503=J$3)*(ROW(RESERVATION!$B$4:$B$1503)-3))),"")</f>
        <v/>
      </c>
      <c r="K9" s="52" t="str">
        <f>IF(SUMPRODUCT((RESERVATION!$I$4:$I$1503=$D8)*(RESERVATION!$C$4:$C$1503=K$3))=1,INDEX(RESERVATION!$B$4:$B$1503,SUMPRODUCT((RESERVATION!$I$4:$I$1503=$D8)*(RESERVATION!$C$4:$C$1503=K$3)*(ROW(RESERVATION!$B$4:$B$1503)-3))),"")</f>
        <v/>
      </c>
      <c r="L9" s="48" t="str">
        <f>IF(SUMPRODUCT((RESERVATION!$I$4:$I$1503=$D8)*(RESERVATION!$C$4:$C$1503=L$3))=1,INDEX(RESERVATION!$B$4:$B$1503,SUMPRODUCT((RESERVATION!$I$4:$I$1503=$D8)*(RESERVATION!$C$4:$C$1503=L$3)*(ROW(RESERVATION!$B$4:$B$1503)-3))),"")</f>
        <v/>
      </c>
      <c r="M9" s="45" t="str">
        <f>IF(SUMPRODUCT((RESERVATION!$I$4:$I$1503=$D8)*(RESERVATION!$C$4:$C$1503=M$3))=1,INDEX(RESERVATION!$B$4:$B$1503,SUMPRODUCT((RESERVATION!$I$4:$I$1503=$D8)*(RESERVATION!$C$4:$C$1503=M$3)*(ROW(RESERVATION!$B$4:$B$1503)-3))),"")</f>
        <v/>
      </c>
      <c r="N9" s="46" t="str">
        <f>IF(SUMPRODUCT((RESERVATION!$I$4:$I$1503=$D8)*(RESERVATION!$C$4:$C$1503=N$3))=1,INDEX(RESERVATION!$B$4:$B$1503,SUMPRODUCT((RESERVATION!$I$4:$I$1503=$D8)*(RESERVATION!$C$4:$C$1503=N$3)*(ROW(RESERVATION!$B$4:$B$1503)-3))),"")</f>
        <v/>
      </c>
      <c r="O9" s="46" t="str">
        <f>IF(SUMPRODUCT((RESERVATION!$I$4:$I$1503=$D8)*(RESERVATION!$C$4:$C$1503=O$3))=1,INDEX(RESERVATION!$B$4:$B$1503,SUMPRODUCT((RESERVATION!$I$4:$I$1503=$D8)*(RESERVATION!$C$4:$C$1503=O$3)*(ROW(RESERVATION!$B$4:$B$1503)-3))),"")</f>
        <v/>
      </c>
      <c r="P9" s="46" t="str">
        <f>IF(SUMPRODUCT((RESERVATION!$I$4:$I$1503=$D8)*(RESERVATION!$C$4:$C$1503=P$3))=1,INDEX(RESERVATION!$B$4:$B$1503,SUMPRODUCT((RESERVATION!$I$4:$I$1503=$D8)*(RESERVATION!$C$4:$C$1503=P$3)*(ROW(RESERVATION!$B$4:$B$1503)-3))),"")</f>
        <v/>
      </c>
      <c r="Q9" s="46" t="str">
        <f>IF(SUMPRODUCT((RESERVATION!$I$4:$I$1503=$D8)*(RESERVATION!$C$4:$C$1503=Q$3))=1,INDEX(RESERVATION!$B$4:$B$1503,SUMPRODUCT((RESERVATION!$I$4:$I$1503=$D8)*(RESERVATION!$C$4:$C$1503=Q$3)*(ROW(RESERVATION!$B$4:$B$1503)-3))),"")</f>
        <v/>
      </c>
      <c r="R9" s="52" t="str">
        <f>IF(SUMPRODUCT((RESERVATION!$I$4:$I$1503=$D8)*(RESERVATION!$C$4:$C$1503=R$3))=1,INDEX(RESERVATION!$B$4:$B$1503,SUMPRODUCT((RESERVATION!$I$4:$I$1503=$D8)*(RESERVATION!$C$4:$C$1503=R$3)*(ROW(RESERVATION!$B$4:$B$1503)-3))),"")</f>
        <v/>
      </c>
      <c r="S9" s="48" t="str">
        <f>IF(SUMPRODUCT((RESERVATION!$I$4:$I$1503=$D8)*(RESERVATION!$C$4:$C$1503=S$3))=1,INDEX(RESERVATION!$B$4:$B$1503,SUMPRODUCT((RESERVATION!$I$4:$I$1503=$D8)*(RESERVATION!$C$4:$C$1503=S$3)*(ROW(RESERVATION!$B$4:$B$1503)-3))),"")</f>
        <v/>
      </c>
      <c r="T9" s="45" t="str">
        <f>IF(SUMPRODUCT((RESERVATION!$I$4:$I$1503=$D8)*(RESERVATION!$C$4:$C$1503=T$3))=1,INDEX(RESERVATION!$B$4:$B$1503,SUMPRODUCT((RESERVATION!$I$4:$I$1503=$D8)*(RESERVATION!$C$4:$C$1503=T$3)*(ROW(RESERVATION!$B$4:$B$1503)-3))),"")</f>
        <v/>
      </c>
      <c r="U9" s="46" t="str">
        <f>IF(SUMPRODUCT((RESERVATION!$I$4:$I$1503=$D8)*(RESERVATION!$C$4:$C$1503=U$3))=1,INDEX(RESERVATION!$B$4:$B$1503,SUMPRODUCT((RESERVATION!$I$4:$I$1503=$D8)*(RESERVATION!$C$4:$C$1503=U$3)*(ROW(RESERVATION!$B$4:$B$1503)-3))),"")</f>
        <v/>
      </c>
      <c r="V9" s="46" t="str">
        <f>IF(SUMPRODUCT((RESERVATION!$I$4:$I$1503=$D8)*(RESERVATION!$C$4:$C$1503=V$3))=1,INDEX(RESERVATION!$B$4:$B$1503,SUMPRODUCT((RESERVATION!$I$4:$I$1503=$D8)*(RESERVATION!$C$4:$C$1503=V$3)*(ROW(RESERVATION!$B$4:$B$1503)-3))),"")</f>
        <v/>
      </c>
      <c r="W9" s="46" t="str">
        <f>IF(SUMPRODUCT((RESERVATION!$I$4:$I$1503=$D8)*(RESERVATION!$C$4:$C$1503=W$3))=1,INDEX(RESERVATION!$B$4:$B$1503,SUMPRODUCT((RESERVATION!$I$4:$I$1503=$D8)*(RESERVATION!$C$4:$C$1503=W$3)*(ROW(RESERVATION!$B$4:$B$1503)-3))),"")</f>
        <v/>
      </c>
      <c r="X9" s="46" t="str">
        <f>IF(SUMPRODUCT((RESERVATION!$I$4:$I$1503=$D8)*(RESERVATION!$C$4:$C$1503=X$3))=1,INDEX(RESERVATION!$B$4:$B$1503,SUMPRODUCT((RESERVATION!$I$4:$I$1503=$D8)*(RESERVATION!$C$4:$C$1503=X$3)*(ROW(RESERVATION!$B$4:$B$1503)-3))),"")</f>
        <v/>
      </c>
      <c r="Y9" s="52" t="str">
        <f>IF(SUMPRODUCT((RESERVATION!$I$4:$I$1503=$D8)*(RESERVATION!$C$4:$C$1503=Y$3))=1,INDEX(RESERVATION!$B$4:$B$1503,SUMPRODUCT((RESERVATION!$I$4:$I$1503=$D8)*(RESERVATION!$C$4:$C$1503=Y$3)*(ROW(RESERVATION!$B$4:$B$1503)-3))),"")</f>
        <v/>
      </c>
      <c r="Z9" s="48" t="str">
        <f>IF(SUMPRODUCT((RESERVATION!$I$4:$I$1503=$D8)*(RESERVATION!$C$4:$C$1503=Z$3))=1,INDEX(RESERVATION!$B$4:$B$1503,SUMPRODUCT((RESERVATION!$I$4:$I$1503=$D8)*(RESERVATION!$C$4:$C$1503=Z$3)*(ROW(RESERVATION!$B$4:$B$1503)-3))),"")</f>
        <v/>
      </c>
      <c r="AA9" s="45" t="str">
        <f>IF(SUMPRODUCT((RESERVATION!$I$4:$I$1503=$D8)*(RESERVATION!$C$4:$C$1503=AA$3))=1,INDEX(RESERVATION!$B$4:$B$1503,SUMPRODUCT((RESERVATION!$I$4:$I$1503=$D8)*(RESERVATION!$C$4:$C$1503=AA$3)*(ROW(RESERVATION!$B$4:$B$1503)-3))),"")</f>
        <v/>
      </c>
      <c r="AB9" s="46" t="str">
        <f>IF(SUMPRODUCT((RESERVATION!$I$4:$I$1503=$D8)*(RESERVATION!$C$4:$C$1503=AB$3))=1,INDEX(RESERVATION!$B$4:$B$1503,SUMPRODUCT((RESERVATION!$I$4:$I$1503=$D8)*(RESERVATION!$C$4:$C$1503=AB$3)*(ROW(RESERVATION!$B$4:$B$1503)-3))),"")</f>
        <v/>
      </c>
      <c r="AC9" s="46" t="str">
        <f>IF(SUMPRODUCT((RESERVATION!$I$4:$I$1503=$D8)*(RESERVATION!$C$4:$C$1503=AC$3))=1,INDEX(RESERVATION!$B$4:$B$1503,SUMPRODUCT((RESERVATION!$I$4:$I$1503=$D8)*(RESERVATION!$C$4:$C$1503=AC$3)*(ROW(RESERVATION!$B$4:$B$1503)-3))),"")</f>
        <v/>
      </c>
      <c r="AD9" s="46" t="str">
        <f>IF(SUMPRODUCT((RESERVATION!$I$4:$I$1503=$D8)*(RESERVATION!$C$4:$C$1503=AD$3))=1,INDEX(RESERVATION!$B$4:$B$1503,SUMPRODUCT((RESERVATION!$I$4:$I$1503=$D8)*(RESERVATION!$C$4:$C$1503=AD$3)*(ROW(RESERVATION!$B$4:$B$1503)-3))),"")</f>
        <v/>
      </c>
      <c r="AE9" s="46" t="str">
        <f>IF(SUMPRODUCT((RESERVATION!$I$4:$I$1503=$D8)*(RESERVATION!$C$4:$C$1503=AE$3))=1,INDEX(RESERVATION!$B$4:$B$1503,SUMPRODUCT((RESERVATION!$I$4:$I$1503=$D8)*(RESERVATION!$C$4:$C$1503=AE$3)*(ROW(RESERVATION!$B$4:$B$1503)-3))),"")</f>
        <v/>
      </c>
      <c r="AF9" s="52" t="str">
        <f>IF(SUMPRODUCT((RESERVATION!$I$4:$I$1503=$D8)*(RESERVATION!$C$4:$C$1503=AF$3))=1,INDEX(RESERVATION!$B$4:$B$1503,SUMPRODUCT((RESERVATION!$I$4:$I$1503=$D8)*(RESERVATION!$C$4:$C$1503=AF$3)*(ROW(RESERVATION!$B$4:$B$1503)-3))),"")</f>
        <v/>
      </c>
      <c r="AG9" s="94"/>
    </row>
    <row r="10" spans="1:33" ht="12" customHeight="1">
      <c r="A10" s="73"/>
      <c r="B10" s="73" t="s">
        <v>25</v>
      </c>
      <c r="C10" s="74">
        <v>4</v>
      </c>
      <c r="D10" s="92">
        <v>4</v>
      </c>
      <c r="E10" s="47">
        <f>IF($D10&lt;&gt;"",1-SUMPRODUCT((RESERVATION!$C$4:$C$981&lt;=E$3)*(RESERVATION!$D$4:$D$981&gt;=E$3)*(RESERVATION!$I$4:$I$981=$D10)),"")</f>
        <v>1</v>
      </c>
      <c r="F10" s="49">
        <f>IF($D10&lt;&gt;"",1-SUMPRODUCT((RESERVATION!$C$4:$C$981&lt;=F$3)*(RESERVATION!$D$4:$D$981&gt;=F$3)*(RESERVATION!$I$4:$I$981=$D10)),"")</f>
        <v>1</v>
      </c>
      <c r="G10" s="50">
        <f>IF($D10&lt;&gt;"",1-SUMPRODUCT((RESERVATION!$C$4:$C$981&lt;=G$3)*(RESERVATION!$D$4:$D$981&gt;=G$3)*(RESERVATION!$I$4:$I$981=$D10)),"")</f>
        <v>1</v>
      </c>
      <c r="H10" s="50">
        <f>IF($D10&lt;&gt;"",1-SUMPRODUCT((RESERVATION!$C$4:$C$981&lt;=H$3)*(RESERVATION!$D$4:$D$981&gt;=H$3)*(RESERVATION!$I$4:$I$981=$D10)),"")</f>
        <v>1</v>
      </c>
      <c r="I10" s="50">
        <f>IF($D10&lt;&gt;"",1-SUMPRODUCT((RESERVATION!$C$4:$C$981&lt;=I$3)*(RESERVATION!$D$4:$D$981&gt;=I$3)*(RESERVATION!$I$4:$I$981=$D10)),"")</f>
        <v>1</v>
      </c>
      <c r="J10" s="50">
        <f>IF($D10&lt;&gt;"",1-SUMPRODUCT((RESERVATION!$C$4:$C$981&lt;=J$3)*(RESERVATION!$D$4:$D$981&gt;=J$3)*(RESERVATION!$I$4:$I$981=$D10)),"")</f>
        <v>1</v>
      </c>
      <c r="K10" s="51">
        <f>IF($D10&lt;&gt;"",1-SUMPRODUCT((RESERVATION!$C$4:$C$981&lt;=K$3)*(RESERVATION!$D$4:$D$981&gt;=K$3)*(RESERVATION!$I$4:$I$981=$D10)),"")</f>
        <v>1</v>
      </c>
      <c r="L10" s="47">
        <f>IF($D10&lt;&gt;"",1-SUMPRODUCT((RESERVATION!$C$4:$C$981&lt;=L$3)*(RESERVATION!$D$4:$D$981&gt;=L$3)*(RESERVATION!$I$4:$I$981=$D10)),"")</f>
        <v>1</v>
      </c>
      <c r="M10" s="49">
        <f>IF($D10&lt;&gt;"",1-SUMPRODUCT((RESERVATION!$C$4:$C$981&lt;=M$3)*(RESERVATION!$D$4:$D$981&gt;=M$3)*(RESERVATION!$I$4:$I$981=$D10)),"")</f>
        <v>1</v>
      </c>
      <c r="N10" s="50">
        <f>IF($D10&lt;&gt;"",1-SUMPRODUCT((RESERVATION!$C$4:$C$981&lt;=N$3)*(RESERVATION!$D$4:$D$981&gt;=N$3)*(RESERVATION!$I$4:$I$981=$D10)),"")</f>
        <v>1</v>
      </c>
      <c r="O10" s="50">
        <f>IF($D10&lt;&gt;"",1-SUMPRODUCT((RESERVATION!$C$4:$C$981&lt;=O$3)*(RESERVATION!$D$4:$D$981&gt;=O$3)*(RESERVATION!$I$4:$I$981=$D10)),"")</f>
        <v>1</v>
      </c>
      <c r="P10" s="50">
        <f>IF($D10&lt;&gt;"",1-SUMPRODUCT((RESERVATION!$C$4:$C$981&lt;=P$3)*(RESERVATION!$D$4:$D$981&gt;=P$3)*(RESERVATION!$I$4:$I$981=$D10)),"")</f>
        <v>1</v>
      </c>
      <c r="Q10" s="50">
        <f>IF($D10&lt;&gt;"",1-SUMPRODUCT((RESERVATION!$C$4:$C$981&lt;=Q$3)*(RESERVATION!$D$4:$D$981&gt;=Q$3)*(RESERVATION!$I$4:$I$981=$D10)),"")</f>
        <v>1</v>
      </c>
      <c r="R10" s="51">
        <f>IF($D10&lt;&gt;"",1-SUMPRODUCT((RESERVATION!$C$4:$C$981&lt;=R$3)*(RESERVATION!$D$4:$D$981&gt;=R$3)*(RESERVATION!$I$4:$I$981=$D10)),"")</f>
        <v>1</v>
      </c>
      <c r="S10" s="47">
        <f>IF($D10&lt;&gt;"",1-SUMPRODUCT((RESERVATION!$C$4:$C$981&lt;=S$3)*(RESERVATION!$D$4:$D$981&gt;=S$3)*(RESERVATION!$I$4:$I$981=$D10)),"")</f>
        <v>1</v>
      </c>
      <c r="T10" s="49">
        <f>IF($D10&lt;&gt;"",1-SUMPRODUCT((RESERVATION!$C$4:$C$981&lt;=T$3)*(RESERVATION!$D$4:$D$981&gt;=T$3)*(RESERVATION!$I$4:$I$981=$D10)),"")</f>
        <v>1</v>
      </c>
      <c r="U10" s="50">
        <f>IF($D10&lt;&gt;"",1-SUMPRODUCT((RESERVATION!$C$4:$C$981&lt;=U$3)*(RESERVATION!$D$4:$D$981&gt;=U$3)*(RESERVATION!$I$4:$I$981=$D10)),"")</f>
        <v>1</v>
      </c>
      <c r="V10" s="50">
        <f>IF($D10&lt;&gt;"",1-SUMPRODUCT((RESERVATION!$C$4:$C$981&lt;=V$3)*(RESERVATION!$D$4:$D$981&gt;=V$3)*(RESERVATION!$I$4:$I$981=$D10)),"")</f>
        <v>1</v>
      </c>
      <c r="W10" s="50">
        <f>IF($D10&lt;&gt;"",1-SUMPRODUCT((RESERVATION!$C$4:$C$981&lt;=W$3)*(RESERVATION!$D$4:$D$981&gt;=W$3)*(RESERVATION!$I$4:$I$981=$D10)),"")</f>
        <v>1</v>
      </c>
      <c r="X10" s="50">
        <f>IF($D10&lt;&gt;"",1-SUMPRODUCT((RESERVATION!$C$4:$C$981&lt;=X$3)*(RESERVATION!$D$4:$D$981&gt;=X$3)*(RESERVATION!$I$4:$I$981=$D10)),"")</f>
        <v>1</v>
      </c>
      <c r="Y10" s="51">
        <f>IF($D10&lt;&gt;"",1-SUMPRODUCT((RESERVATION!$C$4:$C$981&lt;=Y$3)*(RESERVATION!$D$4:$D$981&gt;=Y$3)*(RESERVATION!$I$4:$I$981=$D10)),"")</f>
        <v>1</v>
      </c>
      <c r="Z10" s="47">
        <f>IF($D10&lt;&gt;"",1-SUMPRODUCT((RESERVATION!$C$4:$C$981&lt;=Z$3)*(RESERVATION!$D$4:$D$981&gt;=Z$3)*(RESERVATION!$I$4:$I$981=$D10)),"")</f>
        <v>1</v>
      </c>
      <c r="AA10" s="49">
        <f>IF($D10&lt;&gt;"",1-SUMPRODUCT((RESERVATION!$C$4:$C$981&lt;=AA$3)*(RESERVATION!$D$4:$D$981&gt;=AA$3)*(RESERVATION!$I$4:$I$981=$D10)),"")</f>
        <v>1</v>
      </c>
      <c r="AB10" s="50">
        <f>IF($D10&lt;&gt;"",1-SUMPRODUCT((RESERVATION!$C$4:$C$981&lt;=AB$3)*(RESERVATION!$D$4:$D$981&gt;=AB$3)*(RESERVATION!$I$4:$I$981=$D10)),"")</f>
        <v>1</v>
      </c>
      <c r="AC10" s="50">
        <f>IF($D10&lt;&gt;"",1-SUMPRODUCT((RESERVATION!$C$4:$C$981&lt;=AC$3)*(RESERVATION!$D$4:$D$981&gt;=AC$3)*(RESERVATION!$I$4:$I$981=$D10)),"")</f>
        <v>1</v>
      </c>
      <c r="AD10" s="50">
        <f>IF($D10&lt;&gt;"",1-SUMPRODUCT((RESERVATION!$C$4:$C$981&lt;=AD$3)*(RESERVATION!$D$4:$D$981&gt;=AD$3)*(RESERVATION!$I$4:$I$981=$D10)),"")</f>
        <v>1</v>
      </c>
      <c r="AE10" s="50">
        <f>IF($D10&lt;&gt;"",1-SUMPRODUCT((RESERVATION!$C$4:$C$981&lt;=AE$3)*(RESERVATION!$D$4:$D$981&gt;=AE$3)*(RESERVATION!$I$4:$I$981=$D10)),"")</f>
        <v>1</v>
      </c>
      <c r="AF10" s="51">
        <f>IF($D10&lt;&gt;"",1-SUMPRODUCT((RESERVATION!$C$4:$C$981&lt;=AF$3)*(RESERVATION!$D$4:$D$981&gt;=AF$3)*(RESERVATION!$I$4:$I$981=$D10)),"")</f>
        <v>1</v>
      </c>
      <c r="AG10" s="92">
        <v>4</v>
      </c>
    </row>
    <row r="11" spans="1:33" ht="12" customHeight="1" thickBot="1">
      <c r="A11" s="73"/>
      <c r="B11" s="73"/>
      <c r="C11" s="74"/>
      <c r="D11" s="92"/>
      <c r="E11" s="48" t="str">
        <f>IF(SUMPRODUCT((RESERVATION!$I$4:$I$1503=$D10)*(RESERVATION!$C$4:$C$1503=E$3))=1,INDEX(RESERVATION!$B$4:$B$1503,SUMPRODUCT((RESERVATION!$I$4:$I$1503=$D10)*(RESERVATION!$C$4:$C$1503=E$3)*(ROW(RESERVATION!$B$4:$B$1503)-3))),"")</f>
        <v/>
      </c>
      <c r="F11" s="45" t="str">
        <f>IF(SUMPRODUCT((RESERVATION!$I$4:$I$1503=$D10)*(RESERVATION!$C$4:$C$1503=F$3))=1,INDEX(RESERVATION!$B$4:$B$1503,SUMPRODUCT((RESERVATION!$I$4:$I$1503=$D10)*(RESERVATION!$C$4:$C$1503=F$3)*(ROW(RESERVATION!$B$4:$B$1503)-3))),"")</f>
        <v/>
      </c>
      <c r="G11" s="46" t="str">
        <f>IF(SUMPRODUCT((RESERVATION!$I$4:$I$1503=$D10)*(RESERVATION!$C$4:$C$1503=G$3))=1,INDEX(RESERVATION!$B$4:$B$1503,SUMPRODUCT((RESERVATION!$I$4:$I$1503=$D10)*(RESERVATION!$C$4:$C$1503=G$3)*(ROW(RESERVATION!$B$4:$B$1503)-3))),"")</f>
        <v/>
      </c>
      <c r="H11" s="46" t="str">
        <f>IF(SUMPRODUCT((RESERVATION!$I$4:$I$1503=$D10)*(RESERVATION!$C$4:$C$1503=H$3))=1,INDEX(RESERVATION!$B$4:$B$1503,SUMPRODUCT((RESERVATION!$I$4:$I$1503=$D10)*(RESERVATION!$C$4:$C$1503=H$3)*(ROW(RESERVATION!$B$4:$B$1503)-3))),"")</f>
        <v/>
      </c>
      <c r="I11" s="46" t="str">
        <f>IF(SUMPRODUCT((RESERVATION!$I$4:$I$1503=$D10)*(RESERVATION!$C$4:$C$1503=I$3))=1,INDEX(RESERVATION!$B$4:$B$1503,SUMPRODUCT((RESERVATION!$I$4:$I$1503=$D10)*(RESERVATION!$C$4:$C$1503=I$3)*(ROW(RESERVATION!$B$4:$B$1503)-3))),"")</f>
        <v/>
      </c>
      <c r="J11" s="46" t="str">
        <f>IF(SUMPRODUCT((RESERVATION!$I$4:$I$1503=$D10)*(RESERVATION!$C$4:$C$1503=J$3))=1,INDEX(RESERVATION!$B$4:$B$1503,SUMPRODUCT((RESERVATION!$I$4:$I$1503=$D10)*(RESERVATION!$C$4:$C$1503=J$3)*(ROW(RESERVATION!$B$4:$B$1503)-3))),"")</f>
        <v/>
      </c>
      <c r="K11" s="52" t="str">
        <f>IF(SUMPRODUCT((RESERVATION!$I$4:$I$1503=$D10)*(RESERVATION!$C$4:$C$1503=K$3))=1,INDEX(RESERVATION!$B$4:$B$1503,SUMPRODUCT((RESERVATION!$I$4:$I$1503=$D10)*(RESERVATION!$C$4:$C$1503=K$3)*(ROW(RESERVATION!$B$4:$B$1503)-3))),"")</f>
        <v/>
      </c>
      <c r="L11" s="48" t="str">
        <f>IF(SUMPRODUCT((RESERVATION!$I$4:$I$1503=$D10)*(RESERVATION!$C$4:$C$1503=L$3))=1,INDEX(RESERVATION!$B$4:$B$1503,SUMPRODUCT((RESERVATION!$I$4:$I$1503=$D10)*(RESERVATION!$C$4:$C$1503=L$3)*(ROW(RESERVATION!$B$4:$B$1503)-3))),"")</f>
        <v/>
      </c>
      <c r="M11" s="45" t="str">
        <f>IF(SUMPRODUCT((RESERVATION!$I$4:$I$1503=$D10)*(RESERVATION!$C$4:$C$1503=M$3))=1,INDEX(RESERVATION!$B$4:$B$1503,SUMPRODUCT((RESERVATION!$I$4:$I$1503=$D10)*(RESERVATION!$C$4:$C$1503=M$3)*(ROW(RESERVATION!$B$4:$B$1503)-3))),"")</f>
        <v/>
      </c>
      <c r="N11" s="46" t="str">
        <f>IF(SUMPRODUCT((RESERVATION!$I$4:$I$1503=$D10)*(RESERVATION!$C$4:$C$1503=N$3))=1,INDEX(RESERVATION!$B$4:$B$1503,SUMPRODUCT((RESERVATION!$I$4:$I$1503=$D10)*(RESERVATION!$C$4:$C$1503=N$3)*(ROW(RESERVATION!$B$4:$B$1503)-3))),"")</f>
        <v/>
      </c>
      <c r="O11" s="46" t="str">
        <f>IF(SUMPRODUCT((RESERVATION!$I$4:$I$1503=$D10)*(RESERVATION!$C$4:$C$1503=O$3))=1,INDEX(RESERVATION!$B$4:$B$1503,SUMPRODUCT((RESERVATION!$I$4:$I$1503=$D10)*(RESERVATION!$C$4:$C$1503=O$3)*(ROW(RESERVATION!$B$4:$B$1503)-3))),"")</f>
        <v/>
      </c>
      <c r="P11" s="46" t="str">
        <f>IF(SUMPRODUCT((RESERVATION!$I$4:$I$1503=$D10)*(RESERVATION!$C$4:$C$1503=P$3))=1,INDEX(RESERVATION!$B$4:$B$1503,SUMPRODUCT((RESERVATION!$I$4:$I$1503=$D10)*(RESERVATION!$C$4:$C$1503=P$3)*(ROW(RESERVATION!$B$4:$B$1503)-3))),"")</f>
        <v/>
      </c>
      <c r="Q11" s="46" t="str">
        <f>IF(SUMPRODUCT((RESERVATION!$I$4:$I$1503=$D10)*(RESERVATION!$C$4:$C$1503=Q$3))=1,INDEX(RESERVATION!$B$4:$B$1503,SUMPRODUCT((RESERVATION!$I$4:$I$1503=$D10)*(RESERVATION!$C$4:$C$1503=Q$3)*(ROW(RESERVATION!$B$4:$B$1503)-3))),"")</f>
        <v/>
      </c>
      <c r="R11" s="52" t="str">
        <f>IF(SUMPRODUCT((RESERVATION!$I$4:$I$1503=$D10)*(RESERVATION!$C$4:$C$1503=R$3))=1,INDEX(RESERVATION!$B$4:$B$1503,SUMPRODUCT((RESERVATION!$I$4:$I$1503=$D10)*(RESERVATION!$C$4:$C$1503=R$3)*(ROW(RESERVATION!$B$4:$B$1503)-3))),"")</f>
        <v/>
      </c>
      <c r="S11" s="48" t="str">
        <f>IF(SUMPRODUCT((RESERVATION!$I$4:$I$1503=$D10)*(RESERVATION!$C$4:$C$1503=S$3))=1,INDEX(RESERVATION!$B$4:$B$1503,SUMPRODUCT((RESERVATION!$I$4:$I$1503=$D10)*(RESERVATION!$C$4:$C$1503=S$3)*(ROW(RESERVATION!$B$4:$B$1503)-3))),"")</f>
        <v/>
      </c>
      <c r="T11" s="45" t="str">
        <f>IF(SUMPRODUCT((RESERVATION!$I$4:$I$1503=$D10)*(RESERVATION!$C$4:$C$1503=T$3))=1,INDEX(RESERVATION!$B$4:$B$1503,SUMPRODUCT((RESERVATION!$I$4:$I$1503=$D10)*(RESERVATION!$C$4:$C$1503=T$3)*(ROW(RESERVATION!$B$4:$B$1503)-3))),"")</f>
        <v/>
      </c>
      <c r="U11" s="46" t="str">
        <f>IF(SUMPRODUCT((RESERVATION!$I$4:$I$1503=$D10)*(RESERVATION!$C$4:$C$1503=U$3))=1,INDEX(RESERVATION!$B$4:$B$1503,SUMPRODUCT((RESERVATION!$I$4:$I$1503=$D10)*(RESERVATION!$C$4:$C$1503=U$3)*(ROW(RESERVATION!$B$4:$B$1503)-3))),"")</f>
        <v/>
      </c>
      <c r="V11" s="46" t="str">
        <f>IF(SUMPRODUCT((RESERVATION!$I$4:$I$1503=$D10)*(RESERVATION!$C$4:$C$1503=V$3))=1,INDEX(RESERVATION!$B$4:$B$1503,SUMPRODUCT((RESERVATION!$I$4:$I$1503=$D10)*(RESERVATION!$C$4:$C$1503=V$3)*(ROW(RESERVATION!$B$4:$B$1503)-3))),"")</f>
        <v/>
      </c>
      <c r="W11" s="46" t="str">
        <f>IF(SUMPRODUCT((RESERVATION!$I$4:$I$1503=$D10)*(RESERVATION!$C$4:$C$1503=W$3))=1,INDEX(RESERVATION!$B$4:$B$1503,SUMPRODUCT((RESERVATION!$I$4:$I$1503=$D10)*(RESERVATION!$C$4:$C$1503=W$3)*(ROW(RESERVATION!$B$4:$B$1503)-3))),"")</f>
        <v/>
      </c>
      <c r="X11" s="46" t="str">
        <f>IF(SUMPRODUCT((RESERVATION!$I$4:$I$1503=$D10)*(RESERVATION!$C$4:$C$1503=X$3))=1,INDEX(RESERVATION!$B$4:$B$1503,SUMPRODUCT((RESERVATION!$I$4:$I$1503=$D10)*(RESERVATION!$C$4:$C$1503=X$3)*(ROW(RESERVATION!$B$4:$B$1503)-3))),"")</f>
        <v/>
      </c>
      <c r="Y11" s="52" t="str">
        <f>IF(SUMPRODUCT((RESERVATION!$I$4:$I$1503=$D10)*(RESERVATION!$C$4:$C$1503=Y$3))=1,INDEX(RESERVATION!$B$4:$B$1503,SUMPRODUCT((RESERVATION!$I$4:$I$1503=$D10)*(RESERVATION!$C$4:$C$1503=Y$3)*(ROW(RESERVATION!$B$4:$B$1503)-3))),"")</f>
        <v/>
      </c>
      <c r="Z11" s="48" t="str">
        <f>IF(SUMPRODUCT((RESERVATION!$I$4:$I$1503=$D10)*(RESERVATION!$C$4:$C$1503=Z$3))=1,INDEX(RESERVATION!$B$4:$B$1503,SUMPRODUCT((RESERVATION!$I$4:$I$1503=$D10)*(RESERVATION!$C$4:$C$1503=Z$3)*(ROW(RESERVATION!$B$4:$B$1503)-3))),"")</f>
        <v/>
      </c>
      <c r="AA11" s="45" t="str">
        <f>IF(SUMPRODUCT((RESERVATION!$I$4:$I$1503=$D10)*(RESERVATION!$C$4:$C$1503=AA$3))=1,INDEX(RESERVATION!$B$4:$B$1503,SUMPRODUCT((RESERVATION!$I$4:$I$1503=$D10)*(RESERVATION!$C$4:$C$1503=AA$3)*(ROW(RESERVATION!$B$4:$B$1503)-3))),"")</f>
        <v/>
      </c>
      <c r="AB11" s="46" t="str">
        <f>IF(SUMPRODUCT((RESERVATION!$I$4:$I$1503=$D10)*(RESERVATION!$C$4:$C$1503=AB$3))=1,INDEX(RESERVATION!$B$4:$B$1503,SUMPRODUCT((RESERVATION!$I$4:$I$1503=$D10)*(RESERVATION!$C$4:$C$1503=AB$3)*(ROW(RESERVATION!$B$4:$B$1503)-3))),"")</f>
        <v/>
      </c>
      <c r="AC11" s="46" t="str">
        <f>IF(SUMPRODUCT((RESERVATION!$I$4:$I$1503=$D10)*(RESERVATION!$C$4:$C$1503=AC$3))=1,INDEX(RESERVATION!$B$4:$B$1503,SUMPRODUCT((RESERVATION!$I$4:$I$1503=$D10)*(RESERVATION!$C$4:$C$1503=AC$3)*(ROW(RESERVATION!$B$4:$B$1503)-3))),"")</f>
        <v/>
      </c>
      <c r="AD11" s="46" t="str">
        <f>IF(SUMPRODUCT((RESERVATION!$I$4:$I$1503=$D10)*(RESERVATION!$C$4:$C$1503=AD$3))=1,INDEX(RESERVATION!$B$4:$B$1503,SUMPRODUCT((RESERVATION!$I$4:$I$1503=$D10)*(RESERVATION!$C$4:$C$1503=AD$3)*(ROW(RESERVATION!$B$4:$B$1503)-3))),"")</f>
        <v/>
      </c>
      <c r="AE11" s="46" t="str">
        <f>IF(SUMPRODUCT((RESERVATION!$I$4:$I$1503=$D10)*(RESERVATION!$C$4:$C$1503=AE$3))=1,INDEX(RESERVATION!$B$4:$B$1503,SUMPRODUCT((RESERVATION!$I$4:$I$1503=$D10)*(RESERVATION!$C$4:$C$1503=AE$3)*(ROW(RESERVATION!$B$4:$B$1503)-3))),"")</f>
        <v/>
      </c>
      <c r="AF11" s="52" t="str">
        <f>IF(SUMPRODUCT((RESERVATION!$I$4:$I$1503=$D10)*(RESERVATION!$C$4:$C$1503=AF$3))=1,INDEX(RESERVATION!$B$4:$B$1503,SUMPRODUCT((RESERVATION!$I$4:$I$1503=$D10)*(RESERVATION!$C$4:$C$1503=AF$3)*(ROW(RESERVATION!$B$4:$B$1503)-3))),"")</f>
        <v/>
      </c>
      <c r="AG11" s="92"/>
    </row>
    <row r="12" spans="1:33" ht="12" customHeight="1">
      <c r="A12" s="75" t="s">
        <v>38</v>
      </c>
      <c r="B12" s="75" t="s">
        <v>23</v>
      </c>
      <c r="C12" s="76">
        <v>4</v>
      </c>
      <c r="D12" s="89">
        <v>101</v>
      </c>
      <c r="E12" s="47">
        <f>IF($D12&lt;&gt;"",1-SUMPRODUCT((RESERVATION!$C$4:$C$981&lt;=E$3)*(RESERVATION!$D$4:$D$981&gt;=E$3)*(RESERVATION!$I$4:$I$981=$D12)),"")</f>
        <v>1</v>
      </c>
      <c r="F12" s="49">
        <f>IF($D12&lt;&gt;"",1-SUMPRODUCT((RESERVATION!$C$4:$C$981&lt;=F$3)*(RESERVATION!$D$4:$D$981&gt;=F$3)*(RESERVATION!$I$4:$I$981=$D12)),"")</f>
        <v>1</v>
      </c>
      <c r="G12" s="50">
        <f>IF($D12&lt;&gt;"",1-SUMPRODUCT((RESERVATION!$C$4:$C$981&lt;=G$3)*(RESERVATION!$D$4:$D$981&gt;=G$3)*(RESERVATION!$I$4:$I$981=$D12)),"")</f>
        <v>1</v>
      </c>
      <c r="H12" s="50">
        <f>IF($D12&lt;&gt;"",1-SUMPRODUCT((RESERVATION!$C$4:$C$981&lt;=H$3)*(RESERVATION!$D$4:$D$981&gt;=H$3)*(RESERVATION!$I$4:$I$981=$D12)),"")</f>
        <v>1</v>
      </c>
      <c r="I12" s="50">
        <f>IF($D12&lt;&gt;"",1-SUMPRODUCT((RESERVATION!$C$4:$C$981&lt;=I$3)*(RESERVATION!$D$4:$D$981&gt;=I$3)*(RESERVATION!$I$4:$I$981=$D12)),"")</f>
        <v>1</v>
      </c>
      <c r="J12" s="50">
        <f>IF($D12&lt;&gt;"",1-SUMPRODUCT((RESERVATION!$C$4:$C$981&lt;=J$3)*(RESERVATION!$D$4:$D$981&gt;=J$3)*(RESERVATION!$I$4:$I$981=$D12)),"")</f>
        <v>1</v>
      </c>
      <c r="K12" s="51">
        <f>IF($D12&lt;&gt;"",1-SUMPRODUCT((RESERVATION!$C$4:$C$981&lt;=K$3)*(RESERVATION!$D$4:$D$981&gt;=K$3)*(RESERVATION!$I$4:$I$981=$D12)),"")</f>
        <v>1</v>
      </c>
      <c r="L12" s="47">
        <f>IF($D12&lt;&gt;"",1-SUMPRODUCT((RESERVATION!$C$4:$C$981&lt;=L$3)*(RESERVATION!$D$4:$D$981&gt;=L$3)*(RESERVATION!$I$4:$I$981=$D12)),"")</f>
        <v>1</v>
      </c>
      <c r="M12" s="49">
        <f>IF($D12&lt;&gt;"",1-SUMPRODUCT((RESERVATION!$C$4:$C$981&lt;=M$3)*(RESERVATION!$D$4:$D$981&gt;=M$3)*(RESERVATION!$I$4:$I$981=$D12)),"")</f>
        <v>1</v>
      </c>
      <c r="N12" s="50">
        <f>IF($D12&lt;&gt;"",1-SUMPRODUCT((RESERVATION!$C$4:$C$981&lt;=N$3)*(RESERVATION!$D$4:$D$981&gt;=N$3)*(RESERVATION!$I$4:$I$981=$D12)),"")</f>
        <v>1</v>
      </c>
      <c r="O12" s="50">
        <f>IF($D12&lt;&gt;"",1-SUMPRODUCT((RESERVATION!$C$4:$C$981&lt;=O$3)*(RESERVATION!$D$4:$D$981&gt;=O$3)*(RESERVATION!$I$4:$I$981=$D12)),"")</f>
        <v>1</v>
      </c>
      <c r="P12" s="50">
        <f>IF($D12&lt;&gt;"",1-SUMPRODUCT((RESERVATION!$C$4:$C$981&lt;=P$3)*(RESERVATION!$D$4:$D$981&gt;=P$3)*(RESERVATION!$I$4:$I$981=$D12)),"")</f>
        <v>1</v>
      </c>
      <c r="Q12" s="50">
        <f>IF($D12&lt;&gt;"",1-SUMPRODUCT((RESERVATION!$C$4:$C$981&lt;=Q$3)*(RESERVATION!$D$4:$D$981&gt;=Q$3)*(RESERVATION!$I$4:$I$981=$D12)),"")</f>
        <v>1</v>
      </c>
      <c r="R12" s="51">
        <f>IF($D12&lt;&gt;"",1-SUMPRODUCT((RESERVATION!$C$4:$C$981&lt;=R$3)*(RESERVATION!$D$4:$D$981&gt;=R$3)*(RESERVATION!$I$4:$I$981=$D12)),"")</f>
        <v>1</v>
      </c>
      <c r="S12" s="47">
        <f>IF($D12&lt;&gt;"",1-SUMPRODUCT((RESERVATION!$C$4:$C$981&lt;=S$3)*(RESERVATION!$D$4:$D$981&gt;=S$3)*(RESERVATION!$I$4:$I$981=$D12)),"")</f>
        <v>1</v>
      </c>
      <c r="T12" s="49">
        <f>IF($D12&lt;&gt;"",1-SUMPRODUCT((RESERVATION!$C$4:$C$981&lt;=T$3)*(RESERVATION!$D$4:$D$981&gt;=T$3)*(RESERVATION!$I$4:$I$981=$D12)),"")</f>
        <v>1</v>
      </c>
      <c r="U12" s="50">
        <f>IF($D12&lt;&gt;"",1-SUMPRODUCT((RESERVATION!$C$4:$C$981&lt;=U$3)*(RESERVATION!$D$4:$D$981&gt;=U$3)*(RESERVATION!$I$4:$I$981=$D12)),"")</f>
        <v>1</v>
      </c>
      <c r="V12" s="50">
        <f>IF($D12&lt;&gt;"",1-SUMPRODUCT((RESERVATION!$C$4:$C$981&lt;=V$3)*(RESERVATION!$D$4:$D$981&gt;=V$3)*(RESERVATION!$I$4:$I$981=$D12)),"")</f>
        <v>1</v>
      </c>
      <c r="W12" s="50">
        <f>IF($D12&lt;&gt;"",1-SUMPRODUCT((RESERVATION!$C$4:$C$981&lt;=W$3)*(RESERVATION!$D$4:$D$981&gt;=W$3)*(RESERVATION!$I$4:$I$981=$D12)),"")</f>
        <v>1</v>
      </c>
      <c r="X12" s="50">
        <f>IF($D12&lt;&gt;"",1-SUMPRODUCT((RESERVATION!$C$4:$C$981&lt;=X$3)*(RESERVATION!$D$4:$D$981&gt;=X$3)*(RESERVATION!$I$4:$I$981=$D12)),"")</f>
        <v>1</v>
      </c>
      <c r="Y12" s="51">
        <f>IF($D12&lt;&gt;"",1-SUMPRODUCT((RESERVATION!$C$4:$C$981&lt;=Y$3)*(RESERVATION!$D$4:$D$981&gt;=Y$3)*(RESERVATION!$I$4:$I$981=$D12)),"")</f>
        <v>1</v>
      </c>
      <c r="Z12" s="47">
        <f>IF($D12&lt;&gt;"",1-SUMPRODUCT((RESERVATION!$C$4:$C$981&lt;=Z$3)*(RESERVATION!$D$4:$D$981&gt;=Z$3)*(RESERVATION!$I$4:$I$981=$D12)),"")</f>
        <v>1</v>
      </c>
      <c r="AA12" s="49">
        <f>IF($D12&lt;&gt;"",1-SUMPRODUCT((RESERVATION!$C$4:$C$981&lt;=AA$3)*(RESERVATION!$D$4:$D$981&gt;=AA$3)*(RESERVATION!$I$4:$I$981=$D12)),"")</f>
        <v>1</v>
      </c>
      <c r="AB12" s="50">
        <f>IF($D12&lt;&gt;"",1-SUMPRODUCT((RESERVATION!$C$4:$C$981&lt;=AB$3)*(RESERVATION!$D$4:$D$981&gt;=AB$3)*(RESERVATION!$I$4:$I$981=$D12)),"")</f>
        <v>1</v>
      </c>
      <c r="AC12" s="50">
        <f>IF($D12&lt;&gt;"",1-SUMPRODUCT((RESERVATION!$C$4:$C$981&lt;=AC$3)*(RESERVATION!$D$4:$D$981&gt;=AC$3)*(RESERVATION!$I$4:$I$981=$D12)),"")</f>
        <v>1</v>
      </c>
      <c r="AD12" s="50">
        <f>IF($D12&lt;&gt;"",1-SUMPRODUCT((RESERVATION!$C$4:$C$981&lt;=AD$3)*(RESERVATION!$D$4:$D$981&gt;=AD$3)*(RESERVATION!$I$4:$I$981=$D12)),"")</f>
        <v>1</v>
      </c>
      <c r="AE12" s="50">
        <f>IF($D12&lt;&gt;"",1-SUMPRODUCT((RESERVATION!$C$4:$C$981&lt;=AE$3)*(RESERVATION!$D$4:$D$981&gt;=AE$3)*(RESERVATION!$I$4:$I$981=$D12)),"")</f>
        <v>1</v>
      </c>
      <c r="AF12" s="51">
        <f>IF($D12&lt;&gt;"",1-SUMPRODUCT((RESERVATION!$C$4:$C$981&lt;=AF$3)*(RESERVATION!$D$4:$D$981&gt;=AF$3)*(RESERVATION!$I$4:$I$981=$D12)),"")</f>
        <v>1</v>
      </c>
      <c r="AG12" s="89">
        <v>101</v>
      </c>
    </row>
    <row r="13" spans="1:33" ht="12" customHeight="1" thickBot="1">
      <c r="A13" s="77"/>
      <c r="B13" s="77"/>
      <c r="C13" s="78"/>
      <c r="D13" s="90"/>
      <c r="E13" s="48" t="str">
        <f>IF(SUMPRODUCT((RESERVATION!$I$4:$I$1503=$D12)*(RESERVATION!$C$4:$C$1503=E$3))=1,INDEX(RESERVATION!$B$4:$B$1503,SUMPRODUCT((RESERVATION!$I$4:$I$1503=$D12)*(RESERVATION!$C$4:$C$1503=E$3)*(ROW(RESERVATION!$B$4:$B$1503)-3))),"")</f>
        <v/>
      </c>
      <c r="F13" s="45" t="str">
        <f>IF(SUMPRODUCT((RESERVATION!$I$4:$I$1503=$D12)*(RESERVATION!$C$4:$C$1503=F$3))=1,INDEX(RESERVATION!$B$4:$B$1503,SUMPRODUCT((RESERVATION!$I$4:$I$1503=$D12)*(RESERVATION!$C$4:$C$1503=F$3)*(ROW(RESERVATION!$B$4:$B$1503)-3))),"")</f>
        <v/>
      </c>
      <c r="G13" s="46" t="str">
        <f>IF(SUMPRODUCT((RESERVATION!$I$4:$I$1503=$D12)*(RESERVATION!$C$4:$C$1503=G$3))=1,INDEX(RESERVATION!$B$4:$B$1503,SUMPRODUCT((RESERVATION!$I$4:$I$1503=$D12)*(RESERVATION!$C$4:$C$1503=G$3)*(ROW(RESERVATION!$B$4:$B$1503)-3))),"")</f>
        <v/>
      </c>
      <c r="H13" s="46" t="str">
        <f>IF(SUMPRODUCT((RESERVATION!$I$4:$I$1503=$D12)*(RESERVATION!$C$4:$C$1503=H$3))=1,INDEX(RESERVATION!$B$4:$B$1503,SUMPRODUCT((RESERVATION!$I$4:$I$1503=$D12)*(RESERVATION!$C$4:$C$1503=H$3)*(ROW(RESERVATION!$B$4:$B$1503)-3))),"")</f>
        <v/>
      </c>
      <c r="I13" s="46" t="str">
        <f>IF(SUMPRODUCT((RESERVATION!$I$4:$I$1503=$D12)*(RESERVATION!$C$4:$C$1503=I$3))=1,INDEX(RESERVATION!$B$4:$B$1503,SUMPRODUCT((RESERVATION!$I$4:$I$1503=$D12)*(RESERVATION!$C$4:$C$1503=I$3)*(ROW(RESERVATION!$B$4:$B$1503)-3))),"")</f>
        <v/>
      </c>
      <c r="J13" s="46" t="str">
        <f>IF(SUMPRODUCT((RESERVATION!$I$4:$I$1503=$D12)*(RESERVATION!$C$4:$C$1503=J$3))=1,INDEX(RESERVATION!$B$4:$B$1503,SUMPRODUCT((RESERVATION!$I$4:$I$1503=$D12)*(RESERVATION!$C$4:$C$1503=J$3)*(ROW(RESERVATION!$B$4:$B$1503)-3))),"")</f>
        <v/>
      </c>
      <c r="K13" s="52" t="str">
        <f>IF(SUMPRODUCT((RESERVATION!$I$4:$I$1503=$D12)*(RESERVATION!$C$4:$C$1503=K$3))=1,INDEX(RESERVATION!$B$4:$B$1503,SUMPRODUCT((RESERVATION!$I$4:$I$1503=$D12)*(RESERVATION!$C$4:$C$1503=K$3)*(ROW(RESERVATION!$B$4:$B$1503)-3))),"")</f>
        <v/>
      </c>
      <c r="L13" s="48" t="str">
        <f>IF(SUMPRODUCT((RESERVATION!$I$4:$I$1503=$D12)*(RESERVATION!$C$4:$C$1503=L$3))=1,INDEX(RESERVATION!$B$4:$B$1503,SUMPRODUCT((RESERVATION!$I$4:$I$1503=$D12)*(RESERVATION!$C$4:$C$1503=L$3)*(ROW(RESERVATION!$B$4:$B$1503)-3))),"")</f>
        <v/>
      </c>
      <c r="M13" s="45" t="str">
        <f>IF(SUMPRODUCT((RESERVATION!$I$4:$I$1503=$D12)*(RESERVATION!$C$4:$C$1503=M$3))=1,INDEX(RESERVATION!$B$4:$B$1503,SUMPRODUCT((RESERVATION!$I$4:$I$1503=$D12)*(RESERVATION!$C$4:$C$1503=M$3)*(ROW(RESERVATION!$B$4:$B$1503)-3))),"")</f>
        <v/>
      </c>
      <c r="N13" s="46" t="str">
        <f>IF(SUMPRODUCT((RESERVATION!$I$4:$I$1503=$D12)*(RESERVATION!$C$4:$C$1503=N$3))=1,INDEX(RESERVATION!$B$4:$B$1503,SUMPRODUCT((RESERVATION!$I$4:$I$1503=$D12)*(RESERVATION!$C$4:$C$1503=N$3)*(ROW(RESERVATION!$B$4:$B$1503)-3))),"")</f>
        <v/>
      </c>
      <c r="O13" s="46" t="str">
        <f>IF(SUMPRODUCT((RESERVATION!$I$4:$I$1503=$D12)*(RESERVATION!$C$4:$C$1503=O$3))=1,INDEX(RESERVATION!$B$4:$B$1503,SUMPRODUCT((RESERVATION!$I$4:$I$1503=$D12)*(RESERVATION!$C$4:$C$1503=O$3)*(ROW(RESERVATION!$B$4:$B$1503)-3))),"")</f>
        <v/>
      </c>
      <c r="P13" s="46" t="str">
        <f>IF(SUMPRODUCT((RESERVATION!$I$4:$I$1503=$D12)*(RESERVATION!$C$4:$C$1503=P$3))=1,INDEX(RESERVATION!$B$4:$B$1503,SUMPRODUCT((RESERVATION!$I$4:$I$1503=$D12)*(RESERVATION!$C$4:$C$1503=P$3)*(ROW(RESERVATION!$B$4:$B$1503)-3))),"")</f>
        <v/>
      </c>
      <c r="Q13" s="46" t="str">
        <f>IF(SUMPRODUCT((RESERVATION!$I$4:$I$1503=$D12)*(RESERVATION!$C$4:$C$1503=Q$3))=1,INDEX(RESERVATION!$B$4:$B$1503,SUMPRODUCT((RESERVATION!$I$4:$I$1503=$D12)*(RESERVATION!$C$4:$C$1503=Q$3)*(ROW(RESERVATION!$B$4:$B$1503)-3))),"")</f>
        <v/>
      </c>
      <c r="R13" s="52" t="str">
        <f>IF(SUMPRODUCT((RESERVATION!$I$4:$I$1503=$D12)*(RESERVATION!$C$4:$C$1503=R$3))=1,INDEX(RESERVATION!$B$4:$B$1503,SUMPRODUCT((RESERVATION!$I$4:$I$1503=$D12)*(RESERVATION!$C$4:$C$1503=R$3)*(ROW(RESERVATION!$B$4:$B$1503)-3))),"")</f>
        <v/>
      </c>
      <c r="S13" s="48" t="str">
        <f>IF(SUMPRODUCT((RESERVATION!$I$4:$I$1503=$D12)*(RESERVATION!$C$4:$C$1503=S$3))=1,INDEX(RESERVATION!$B$4:$B$1503,SUMPRODUCT((RESERVATION!$I$4:$I$1503=$D12)*(RESERVATION!$C$4:$C$1503=S$3)*(ROW(RESERVATION!$B$4:$B$1503)-3))),"")</f>
        <v/>
      </c>
      <c r="T13" s="45" t="str">
        <f>IF(SUMPRODUCT((RESERVATION!$I$4:$I$1503=$D12)*(RESERVATION!$C$4:$C$1503=T$3))=1,INDEX(RESERVATION!$B$4:$B$1503,SUMPRODUCT((RESERVATION!$I$4:$I$1503=$D12)*(RESERVATION!$C$4:$C$1503=T$3)*(ROW(RESERVATION!$B$4:$B$1503)-3))),"")</f>
        <v/>
      </c>
      <c r="U13" s="46" t="str">
        <f>IF(SUMPRODUCT((RESERVATION!$I$4:$I$1503=$D12)*(RESERVATION!$C$4:$C$1503=U$3))=1,INDEX(RESERVATION!$B$4:$B$1503,SUMPRODUCT((RESERVATION!$I$4:$I$1503=$D12)*(RESERVATION!$C$4:$C$1503=U$3)*(ROW(RESERVATION!$B$4:$B$1503)-3))),"")</f>
        <v/>
      </c>
      <c r="V13" s="46" t="str">
        <f>IF(SUMPRODUCT((RESERVATION!$I$4:$I$1503=$D12)*(RESERVATION!$C$4:$C$1503=V$3))=1,INDEX(RESERVATION!$B$4:$B$1503,SUMPRODUCT((RESERVATION!$I$4:$I$1503=$D12)*(RESERVATION!$C$4:$C$1503=V$3)*(ROW(RESERVATION!$B$4:$B$1503)-3))),"")</f>
        <v/>
      </c>
      <c r="W13" s="46" t="str">
        <f>IF(SUMPRODUCT((RESERVATION!$I$4:$I$1503=$D12)*(RESERVATION!$C$4:$C$1503=W$3))=1,INDEX(RESERVATION!$B$4:$B$1503,SUMPRODUCT((RESERVATION!$I$4:$I$1503=$D12)*(RESERVATION!$C$4:$C$1503=W$3)*(ROW(RESERVATION!$B$4:$B$1503)-3))),"")</f>
        <v/>
      </c>
      <c r="X13" s="46" t="str">
        <f>IF(SUMPRODUCT((RESERVATION!$I$4:$I$1503=$D12)*(RESERVATION!$C$4:$C$1503=X$3))=1,INDEX(RESERVATION!$B$4:$B$1503,SUMPRODUCT((RESERVATION!$I$4:$I$1503=$D12)*(RESERVATION!$C$4:$C$1503=X$3)*(ROW(RESERVATION!$B$4:$B$1503)-3))),"")</f>
        <v/>
      </c>
      <c r="Y13" s="52" t="str">
        <f>IF(SUMPRODUCT((RESERVATION!$I$4:$I$1503=$D12)*(RESERVATION!$C$4:$C$1503=Y$3))=1,INDEX(RESERVATION!$B$4:$B$1503,SUMPRODUCT((RESERVATION!$I$4:$I$1503=$D12)*(RESERVATION!$C$4:$C$1503=Y$3)*(ROW(RESERVATION!$B$4:$B$1503)-3))),"")</f>
        <v/>
      </c>
      <c r="Z13" s="48" t="str">
        <f>IF(SUMPRODUCT((RESERVATION!$I$4:$I$1503=$D12)*(RESERVATION!$C$4:$C$1503=Z$3))=1,INDEX(RESERVATION!$B$4:$B$1503,SUMPRODUCT((RESERVATION!$I$4:$I$1503=$D12)*(RESERVATION!$C$4:$C$1503=Z$3)*(ROW(RESERVATION!$B$4:$B$1503)-3))),"")</f>
        <v/>
      </c>
      <c r="AA13" s="45" t="str">
        <f>IF(SUMPRODUCT((RESERVATION!$I$4:$I$1503=$D12)*(RESERVATION!$C$4:$C$1503=AA$3))=1,INDEX(RESERVATION!$B$4:$B$1503,SUMPRODUCT((RESERVATION!$I$4:$I$1503=$D12)*(RESERVATION!$C$4:$C$1503=AA$3)*(ROW(RESERVATION!$B$4:$B$1503)-3))),"")</f>
        <v/>
      </c>
      <c r="AB13" s="46" t="str">
        <f>IF(SUMPRODUCT((RESERVATION!$I$4:$I$1503=$D12)*(RESERVATION!$C$4:$C$1503=AB$3))=1,INDEX(RESERVATION!$B$4:$B$1503,SUMPRODUCT((RESERVATION!$I$4:$I$1503=$D12)*(RESERVATION!$C$4:$C$1503=AB$3)*(ROW(RESERVATION!$B$4:$B$1503)-3))),"")</f>
        <v/>
      </c>
      <c r="AC13" s="46" t="str">
        <f>IF(SUMPRODUCT((RESERVATION!$I$4:$I$1503=$D12)*(RESERVATION!$C$4:$C$1503=AC$3))=1,INDEX(RESERVATION!$B$4:$B$1503,SUMPRODUCT((RESERVATION!$I$4:$I$1503=$D12)*(RESERVATION!$C$4:$C$1503=AC$3)*(ROW(RESERVATION!$B$4:$B$1503)-3))),"")</f>
        <v/>
      </c>
      <c r="AD13" s="46" t="str">
        <f>IF(SUMPRODUCT((RESERVATION!$I$4:$I$1503=$D12)*(RESERVATION!$C$4:$C$1503=AD$3))=1,INDEX(RESERVATION!$B$4:$B$1503,SUMPRODUCT((RESERVATION!$I$4:$I$1503=$D12)*(RESERVATION!$C$4:$C$1503=AD$3)*(ROW(RESERVATION!$B$4:$B$1503)-3))),"")</f>
        <v/>
      </c>
      <c r="AE13" s="46" t="str">
        <f>IF(SUMPRODUCT((RESERVATION!$I$4:$I$1503=$D12)*(RESERVATION!$C$4:$C$1503=AE$3))=1,INDEX(RESERVATION!$B$4:$B$1503,SUMPRODUCT((RESERVATION!$I$4:$I$1503=$D12)*(RESERVATION!$C$4:$C$1503=AE$3)*(ROW(RESERVATION!$B$4:$B$1503)-3))),"")</f>
        <v/>
      </c>
      <c r="AF13" s="52" t="str">
        <f>IF(SUMPRODUCT((RESERVATION!$I$4:$I$1503=$D12)*(RESERVATION!$C$4:$C$1503=AF$3))=1,INDEX(RESERVATION!$B$4:$B$1503,SUMPRODUCT((RESERVATION!$I$4:$I$1503=$D12)*(RESERVATION!$C$4:$C$1503=AF$3)*(ROW(RESERVATION!$B$4:$B$1503)-3))),"")</f>
        <v/>
      </c>
      <c r="AG13" s="90"/>
    </row>
    <row r="14" spans="1:33" ht="12" customHeight="1">
      <c r="A14" s="67" t="s">
        <v>37</v>
      </c>
      <c r="B14" s="67" t="s">
        <v>26</v>
      </c>
      <c r="C14" s="68">
        <v>5</v>
      </c>
      <c r="D14" s="91">
        <v>102</v>
      </c>
      <c r="E14" s="47">
        <f>IF($D14&lt;&gt;"",1-SUMPRODUCT((RESERVATION!$C$4:$C$981&lt;=E$3)*(RESERVATION!$D$4:$D$981&gt;=E$3)*(RESERVATION!$I$4:$I$981=$D14)),"")</f>
        <v>1</v>
      </c>
      <c r="F14" s="49">
        <f>IF($D14&lt;&gt;"",1-SUMPRODUCT((RESERVATION!$C$4:$C$981&lt;=F$3)*(RESERVATION!$D$4:$D$981&gt;=F$3)*(RESERVATION!$I$4:$I$981=$D14)),"")</f>
        <v>1</v>
      </c>
      <c r="G14" s="50">
        <f>IF($D14&lt;&gt;"",1-SUMPRODUCT((RESERVATION!$C$4:$C$981&lt;=G$3)*(RESERVATION!$D$4:$D$981&gt;=G$3)*(RESERVATION!$I$4:$I$981=$D14)),"")</f>
        <v>1</v>
      </c>
      <c r="H14" s="50">
        <f>IF($D14&lt;&gt;"",1-SUMPRODUCT((RESERVATION!$C$4:$C$981&lt;=H$3)*(RESERVATION!$D$4:$D$981&gt;=H$3)*(RESERVATION!$I$4:$I$981=$D14)),"")</f>
        <v>1</v>
      </c>
      <c r="I14" s="50">
        <f>IF($D14&lt;&gt;"",1-SUMPRODUCT((RESERVATION!$C$4:$C$981&lt;=I$3)*(RESERVATION!$D$4:$D$981&gt;=I$3)*(RESERVATION!$I$4:$I$981=$D14)),"")</f>
        <v>1</v>
      </c>
      <c r="J14" s="50">
        <f>IF($D14&lt;&gt;"",1-SUMPRODUCT((RESERVATION!$C$4:$C$981&lt;=J$3)*(RESERVATION!$D$4:$D$981&gt;=J$3)*(RESERVATION!$I$4:$I$981=$D14)),"")</f>
        <v>1</v>
      </c>
      <c r="K14" s="51">
        <f>IF($D14&lt;&gt;"",1-SUMPRODUCT((RESERVATION!$C$4:$C$981&lt;=K$3)*(RESERVATION!$D$4:$D$981&gt;=K$3)*(RESERVATION!$I$4:$I$981=$D14)),"")</f>
        <v>1</v>
      </c>
      <c r="L14" s="47">
        <f>IF($D14&lt;&gt;"",1-SUMPRODUCT((RESERVATION!$C$4:$C$981&lt;=L$3)*(RESERVATION!$D$4:$D$981&gt;=L$3)*(RESERVATION!$I$4:$I$981=$D14)),"")</f>
        <v>1</v>
      </c>
      <c r="M14" s="49">
        <f>IF($D14&lt;&gt;"",1-SUMPRODUCT((RESERVATION!$C$4:$C$981&lt;=M$3)*(RESERVATION!$D$4:$D$981&gt;=M$3)*(RESERVATION!$I$4:$I$981=$D14)),"")</f>
        <v>1</v>
      </c>
      <c r="N14" s="50">
        <f>IF($D14&lt;&gt;"",1-SUMPRODUCT((RESERVATION!$C$4:$C$981&lt;=N$3)*(RESERVATION!$D$4:$D$981&gt;=N$3)*(RESERVATION!$I$4:$I$981=$D14)),"")</f>
        <v>1</v>
      </c>
      <c r="O14" s="50">
        <f>IF($D14&lt;&gt;"",1-SUMPRODUCT((RESERVATION!$C$4:$C$981&lt;=O$3)*(RESERVATION!$D$4:$D$981&gt;=O$3)*(RESERVATION!$I$4:$I$981=$D14)),"")</f>
        <v>1</v>
      </c>
      <c r="P14" s="50">
        <f>IF($D14&lt;&gt;"",1-SUMPRODUCT((RESERVATION!$C$4:$C$981&lt;=P$3)*(RESERVATION!$D$4:$D$981&gt;=P$3)*(RESERVATION!$I$4:$I$981=$D14)),"")</f>
        <v>1</v>
      </c>
      <c r="Q14" s="50">
        <f>IF($D14&lt;&gt;"",1-SUMPRODUCT((RESERVATION!$C$4:$C$981&lt;=Q$3)*(RESERVATION!$D$4:$D$981&gt;=Q$3)*(RESERVATION!$I$4:$I$981=$D14)),"")</f>
        <v>1</v>
      </c>
      <c r="R14" s="51">
        <f>IF($D14&lt;&gt;"",1-SUMPRODUCT((RESERVATION!$C$4:$C$981&lt;=R$3)*(RESERVATION!$D$4:$D$981&gt;=R$3)*(RESERVATION!$I$4:$I$981=$D14)),"")</f>
        <v>1</v>
      </c>
      <c r="S14" s="47">
        <f>IF($D14&lt;&gt;"",1-SUMPRODUCT((RESERVATION!$C$4:$C$981&lt;=S$3)*(RESERVATION!$D$4:$D$981&gt;=S$3)*(RESERVATION!$I$4:$I$981=$D14)),"")</f>
        <v>1</v>
      </c>
      <c r="T14" s="49">
        <f>IF($D14&lt;&gt;"",1-SUMPRODUCT((RESERVATION!$C$4:$C$981&lt;=T$3)*(RESERVATION!$D$4:$D$981&gt;=T$3)*(RESERVATION!$I$4:$I$981=$D14)),"")</f>
        <v>1</v>
      </c>
      <c r="U14" s="50">
        <f>IF($D14&lt;&gt;"",1-SUMPRODUCT((RESERVATION!$C$4:$C$981&lt;=U$3)*(RESERVATION!$D$4:$D$981&gt;=U$3)*(RESERVATION!$I$4:$I$981=$D14)),"")</f>
        <v>1</v>
      </c>
      <c r="V14" s="50">
        <f>IF($D14&lt;&gt;"",1-SUMPRODUCT((RESERVATION!$C$4:$C$981&lt;=V$3)*(RESERVATION!$D$4:$D$981&gt;=V$3)*(RESERVATION!$I$4:$I$981=$D14)),"")</f>
        <v>1</v>
      </c>
      <c r="W14" s="50">
        <f>IF($D14&lt;&gt;"",1-SUMPRODUCT((RESERVATION!$C$4:$C$981&lt;=W$3)*(RESERVATION!$D$4:$D$981&gt;=W$3)*(RESERVATION!$I$4:$I$981=$D14)),"")</f>
        <v>1</v>
      </c>
      <c r="X14" s="50">
        <f>IF($D14&lt;&gt;"",1-SUMPRODUCT((RESERVATION!$C$4:$C$981&lt;=X$3)*(RESERVATION!$D$4:$D$981&gt;=X$3)*(RESERVATION!$I$4:$I$981=$D14)),"")</f>
        <v>1</v>
      </c>
      <c r="Y14" s="51">
        <f>IF($D14&lt;&gt;"",1-SUMPRODUCT((RESERVATION!$C$4:$C$981&lt;=Y$3)*(RESERVATION!$D$4:$D$981&gt;=Y$3)*(RESERVATION!$I$4:$I$981=$D14)),"")</f>
        <v>1</v>
      </c>
      <c r="Z14" s="47">
        <f>IF($D14&lt;&gt;"",1-SUMPRODUCT((RESERVATION!$C$4:$C$981&lt;=Z$3)*(RESERVATION!$D$4:$D$981&gt;=Z$3)*(RESERVATION!$I$4:$I$981=$D14)),"")</f>
        <v>1</v>
      </c>
      <c r="AA14" s="49">
        <f>IF($D14&lt;&gt;"",1-SUMPRODUCT((RESERVATION!$C$4:$C$981&lt;=AA$3)*(RESERVATION!$D$4:$D$981&gt;=AA$3)*(RESERVATION!$I$4:$I$981=$D14)),"")</f>
        <v>1</v>
      </c>
      <c r="AB14" s="50">
        <f>IF($D14&lt;&gt;"",1-SUMPRODUCT((RESERVATION!$C$4:$C$981&lt;=AB$3)*(RESERVATION!$D$4:$D$981&gt;=AB$3)*(RESERVATION!$I$4:$I$981=$D14)),"")</f>
        <v>1</v>
      </c>
      <c r="AC14" s="50">
        <f>IF($D14&lt;&gt;"",1-SUMPRODUCT((RESERVATION!$C$4:$C$981&lt;=AC$3)*(RESERVATION!$D$4:$D$981&gt;=AC$3)*(RESERVATION!$I$4:$I$981=$D14)),"")</f>
        <v>1</v>
      </c>
      <c r="AD14" s="50">
        <f>IF($D14&lt;&gt;"",1-SUMPRODUCT((RESERVATION!$C$4:$C$981&lt;=AD$3)*(RESERVATION!$D$4:$D$981&gt;=AD$3)*(RESERVATION!$I$4:$I$981=$D14)),"")</f>
        <v>1</v>
      </c>
      <c r="AE14" s="50">
        <f>IF($D14&lt;&gt;"",1-SUMPRODUCT((RESERVATION!$C$4:$C$981&lt;=AE$3)*(RESERVATION!$D$4:$D$981&gt;=AE$3)*(RESERVATION!$I$4:$I$981=$D14)),"")</f>
        <v>1</v>
      </c>
      <c r="AF14" s="51">
        <f>IF($D14&lt;&gt;"",1-SUMPRODUCT((RESERVATION!$C$4:$C$981&lt;=AF$3)*(RESERVATION!$D$4:$D$981&gt;=AF$3)*(RESERVATION!$I$4:$I$981=$D14)),"")</f>
        <v>1</v>
      </c>
      <c r="AG14" s="91">
        <v>102</v>
      </c>
    </row>
    <row r="15" spans="1:33" ht="12" customHeight="1" thickBot="1">
      <c r="A15" s="67"/>
      <c r="B15" s="67"/>
      <c r="C15" s="68"/>
      <c r="D15" s="91"/>
      <c r="E15" s="48" t="str">
        <f>IF(SUMPRODUCT((RESERVATION!$I$4:$I$1503=$D14)*(RESERVATION!$C$4:$C$1503=E$3))=1,INDEX(RESERVATION!$B$4:$B$1503,SUMPRODUCT((RESERVATION!$I$4:$I$1503=$D14)*(RESERVATION!$C$4:$C$1503=E$3)*(ROW(RESERVATION!$B$4:$B$1503)-3))),"")</f>
        <v/>
      </c>
      <c r="F15" s="45" t="str">
        <f>IF(SUMPRODUCT((RESERVATION!$I$4:$I$1503=$D14)*(RESERVATION!$C$4:$C$1503=F$3))=1,INDEX(RESERVATION!$B$4:$B$1503,SUMPRODUCT((RESERVATION!$I$4:$I$1503=$D14)*(RESERVATION!$C$4:$C$1503=F$3)*(ROW(RESERVATION!$B$4:$B$1503)-3))),"")</f>
        <v/>
      </c>
      <c r="G15" s="46" t="str">
        <f>IF(SUMPRODUCT((RESERVATION!$I$4:$I$1503=$D14)*(RESERVATION!$C$4:$C$1503=G$3))=1,INDEX(RESERVATION!$B$4:$B$1503,SUMPRODUCT((RESERVATION!$I$4:$I$1503=$D14)*(RESERVATION!$C$4:$C$1503=G$3)*(ROW(RESERVATION!$B$4:$B$1503)-3))),"")</f>
        <v/>
      </c>
      <c r="H15" s="46" t="str">
        <f>IF(SUMPRODUCT((RESERVATION!$I$4:$I$1503=$D14)*(RESERVATION!$C$4:$C$1503=H$3))=1,INDEX(RESERVATION!$B$4:$B$1503,SUMPRODUCT((RESERVATION!$I$4:$I$1503=$D14)*(RESERVATION!$C$4:$C$1503=H$3)*(ROW(RESERVATION!$B$4:$B$1503)-3))),"")</f>
        <v/>
      </c>
      <c r="I15" s="46" t="str">
        <f>IF(SUMPRODUCT((RESERVATION!$I$4:$I$1503=$D14)*(RESERVATION!$C$4:$C$1503=I$3))=1,INDEX(RESERVATION!$B$4:$B$1503,SUMPRODUCT((RESERVATION!$I$4:$I$1503=$D14)*(RESERVATION!$C$4:$C$1503=I$3)*(ROW(RESERVATION!$B$4:$B$1503)-3))),"")</f>
        <v/>
      </c>
      <c r="J15" s="46" t="str">
        <f>IF(SUMPRODUCT((RESERVATION!$I$4:$I$1503=$D14)*(RESERVATION!$C$4:$C$1503=J$3))=1,INDEX(RESERVATION!$B$4:$B$1503,SUMPRODUCT((RESERVATION!$I$4:$I$1503=$D14)*(RESERVATION!$C$4:$C$1503=J$3)*(ROW(RESERVATION!$B$4:$B$1503)-3))),"")</f>
        <v/>
      </c>
      <c r="K15" s="52" t="str">
        <f>IF(SUMPRODUCT((RESERVATION!$I$4:$I$1503=$D14)*(RESERVATION!$C$4:$C$1503=K$3))=1,INDEX(RESERVATION!$B$4:$B$1503,SUMPRODUCT((RESERVATION!$I$4:$I$1503=$D14)*(RESERVATION!$C$4:$C$1503=K$3)*(ROW(RESERVATION!$B$4:$B$1503)-3))),"")</f>
        <v/>
      </c>
      <c r="L15" s="48" t="str">
        <f>IF(SUMPRODUCT((RESERVATION!$I$4:$I$1503=$D14)*(RESERVATION!$C$4:$C$1503=L$3))=1,INDEX(RESERVATION!$B$4:$B$1503,SUMPRODUCT((RESERVATION!$I$4:$I$1503=$D14)*(RESERVATION!$C$4:$C$1503=L$3)*(ROW(RESERVATION!$B$4:$B$1503)-3))),"")</f>
        <v/>
      </c>
      <c r="M15" s="45" t="str">
        <f>IF(SUMPRODUCT((RESERVATION!$I$4:$I$1503=$D14)*(RESERVATION!$C$4:$C$1503=M$3))=1,INDEX(RESERVATION!$B$4:$B$1503,SUMPRODUCT((RESERVATION!$I$4:$I$1503=$D14)*(RESERVATION!$C$4:$C$1503=M$3)*(ROW(RESERVATION!$B$4:$B$1503)-3))),"")</f>
        <v/>
      </c>
      <c r="N15" s="46" t="str">
        <f>IF(SUMPRODUCT((RESERVATION!$I$4:$I$1503=$D14)*(RESERVATION!$C$4:$C$1503=N$3))=1,INDEX(RESERVATION!$B$4:$B$1503,SUMPRODUCT((RESERVATION!$I$4:$I$1503=$D14)*(RESERVATION!$C$4:$C$1503=N$3)*(ROW(RESERVATION!$B$4:$B$1503)-3))),"")</f>
        <v/>
      </c>
      <c r="O15" s="46" t="str">
        <f>IF(SUMPRODUCT((RESERVATION!$I$4:$I$1503=$D14)*(RESERVATION!$C$4:$C$1503=O$3))=1,INDEX(RESERVATION!$B$4:$B$1503,SUMPRODUCT((RESERVATION!$I$4:$I$1503=$D14)*(RESERVATION!$C$4:$C$1503=O$3)*(ROW(RESERVATION!$B$4:$B$1503)-3))),"")</f>
        <v/>
      </c>
      <c r="P15" s="46" t="str">
        <f>IF(SUMPRODUCT((RESERVATION!$I$4:$I$1503=$D14)*(RESERVATION!$C$4:$C$1503=P$3))=1,INDEX(RESERVATION!$B$4:$B$1503,SUMPRODUCT((RESERVATION!$I$4:$I$1503=$D14)*(RESERVATION!$C$4:$C$1503=P$3)*(ROW(RESERVATION!$B$4:$B$1503)-3))),"")</f>
        <v/>
      </c>
      <c r="Q15" s="46" t="str">
        <f>IF(SUMPRODUCT((RESERVATION!$I$4:$I$1503=$D14)*(RESERVATION!$C$4:$C$1503=Q$3))=1,INDEX(RESERVATION!$B$4:$B$1503,SUMPRODUCT((RESERVATION!$I$4:$I$1503=$D14)*(RESERVATION!$C$4:$C$1503=Q$3)*(ROW(RESERVATION!$B$4:$B$1503)-3))),"")</f>
        <v/>
      </c>
      <c r="R15" s="52" t="str">
        <f>IF(SUMPRODUCT((RESERVATION!$I$4:$I$1503=$D14)*(RESERVATION!$C$4:$C$1503=R$3))=1,INDEX(RESERVATION!$B$4:$B$1503,SUMPRODUCT((RESERVATION!$I$4:$I$1503=$D14)*(RESERVATION!$C$4:$C$1503=R$3)*(ROW(RESERVATION!$B$4:$B$1503)-3))),"")</f>
        <v/>
      </c>
      <c r="S15" s="48" t="str">
        <f>IF(SUMPRODUCT((RESERVATION!$I$4:$I$1503=$D14)*(RESERVATION!$C$4:$C$1503=S$3))=1,INDEX(RESERVATION!$B$4:$B$1503,SUMPRODUCT((RESERVATION!$I$4:$I$1503=$D14)*(RESERVATION!$C$4:$C$1503=S$3)*(ROW(RESERVATION!$B$4:$B$1503)-3))),"")</f>
        <v/>
      </c>
      <c r="T15" s="45" t="str">
        <f>IF(SUMPRODUCT((RESERVATION!$I$4:$I$1503=$D14)*(RESERVATION!$C$4:$C$1503=T$3))=1,INDEX(RESERVATION!$B$4:$B$1503,SUMPRODUCT((RESERVATION!$I$4:$I$1503=$D14)*(RESERVATION!$C$4:$C$1503=T$3)*(ROW(RESERVATION!$B$4:$B$1503)-3))),"")</f>
        <v/>
      </c>
      <c r="U15" s="46" t="str">
        <f>IF(SUMPRODUCT((RESERVATION!$I$4:$I$1503=$D14)*(RESERVATION!$C$4:$C$1503=U$3))=1,INDEX(RESERVATION!$B$4:$B$1503,SUMPRODUCT((RESERVATION!$I$4:$I$1503=$D14)*(RESERVATION!$C$4:$C$1503=U$3)*(ROW(RESERVATION!$B$4:$B$1503)-3))),"")</f>
        <v/>
      </c>
      <c r="V15" s="46" t="str">
        <f>IF(SUMPRODUCT((RESERVATION!$I$4:$I$1503=$D14)*(RESERVATION!$C$4:$C$1503=V$3))=1,INDEX(RESERVATION!$B$4:$B$1503,SUMPRODUCT((RESERVATION!$I$4:$I$1503=$D14)*(RESERVATION!$C$4:$C$1503=V$3)*(ROW(RESERVATION!$B$4:$B$1503)-3))),"")</f>
        <v/>
      </c>
      <c r="W15" s="46" t="str">
        <f>IF(SUMPRODUCT((RESERVATION!$I$4:$I$1503=$D14)*(RESERVATION!$C$4:$C$1503=W$3))=1,INDEX(RESERVATION!$B$4:$B$1503,SUMPRODUCT((RESERVATION!$I$4:$I$1503=$D14)*(RESERVATION!$C$4:$C$1503=W$3)*(ROW(RESERVATION!$B$4:$B$1503)-3))),"")</f>
        <v/>
      </c>
      <c r="X15" s="46" t="str">
        <f>IF(SUMPRODUCT((RESERVATION!$I$4:$I$1503=$D14)*(RESERVATION!$C$4:$C$1503=X$3))=1,INDEX(RESERVATION!$B$4:$B$1503,SUMPRODUCT((RESERVATION!$I$4:$I$1503=$D14)*(RESERVATION!$C$4:$C$1503=X$3)*(ROW(RESERVATION!$B$4:$B$1503)-3))),"")</f>
        <v/>
      </c>
      <c r="Y15" s="52" t="str">
        <f>IF(SUMPRODUCT((RESERVATION!$I$4:$I$1503=$D14)*(RESERVATION!$C$4:$C$1503=Y$3))=1,INDEX(RESERVATION!$B$4:$B$1503,SUMPRODUCT((RESERVATION!$I$4:$I$1503=$D14)*(RESERVATION!$C$4:$C$1503=Y$3)*(ROW(RESERVATION!$B$4:$B$1503)-3))),"")</f>
        <v/>
      </c>
      <c r="Z15" s="48" t="str">
        <f>IF(SUMPRODUCT((RESERVATION!$I$4:$I$1503=$D14)*(RESERVATION!$C$4:$C$1503=Z$3))=1,INDEX(RESERVATION!$B$4:$B$1503,SUMPRODUCT((RESERVATION!$I$4:$I$1503=$D14)*(RESERVATION!$C$4:$C$1503=Z$3)*(ROW(RESERVATION!$B$4:$B$1503)-3))),"")</f>
        <v/>
      </c>
      <c r="AA15" s="45" t="str">
        <f>IF(SUMPRODUCT((RESERVATION!$I$4:$I$1503=$D14)*(RESERVATION!$C$4:$C$1503=AA$3))=1,INDEX(RESERVATION!$B$4:$B$1503,SUMPRODUCT((RESERVATION!$I$4:$I$1503=$D14)*(RESERVATION!$C$4:$C$1503=AA$3)*(ROW(RESERVATION!$B$4:$B$1503)-3))),"")</f>
        <v/>
      </c>
      <c r="AB15" s="46" t="str">
        <f>IF(SUMPRODUCT((RESERVATION!$I$4:$I$1503=$D14)*(RESERVATION!$C$4:$C$1503=AB$3))=1,INDEX(RESERVATION!$B$4:$B$1503,SUMPRODUCT((RESERVATION!$I$4:$I$1503=$D14)*(RESERVATION!$C$4:$C$1503=AB$3)*(ROW(RESERVATION!$B$4:$B$1503)-3))),"")</f>
        <v/>
      </c>
      <c r="AC15" s="46" t="str">
        <f>IF(SUMPRODUCT((RESERVATION!$I$4:$I$1503=$D14)*(RESERVATION!$C$4:$C$1503=AC$3))=1,INDEX(RESERVATION!$B$4:$B$1503,SUMPRODUCT((RESERVATION!$I$4:$I$1503=$D14)*(RESERVATION!$C$4:$C$1503=AC$3)*(ROW(RESERVATION!$B$4:$B$1503)-3))),"")</f>
        <v/>
      </c>
      <c r="AD15" s="46" t="str">
        <f>IF(SUMPRODUCT((RESERVATION!$I$4:$I$1503=$D14)*(RESERVATION!$C$4:$C$1503=AD$3))=1,INDEX(RESERVATION!$B$4:$B$1503,SUMPRODUCT((RESERVATION!$I$4:$I$1503=$D14)*(RESERVATION!$C$4:$C$1503=AD$3)*(ROW(RESERVATION!$B$4:$B$1503)-3))),"")</f>
        <v/>
      </c>
      <c r="AE15" s="46" t="str">
        <f>IF(SUMPRODUCT((RESERVATION!$I$4:$I$1503=$D14)*(RESERVATION!$C$4:$C$1503=AE$3))=1,INDEX(RESERVATION!$B$4:$B$1503,SUMPRODUCT((RESERVATION!$I$4:$I$1503=$D14)*(RESERVATION!$C$4:$C$1503=AE$3)*(ROW(RESERVATION!$B$4:$B$1503)-3))),"")</f>
        <v/>
      </c>
      <c r="AF15" s="52" t="str">
        <f>IF(SUMPRODUCT((RESERVATION!$I$4:$I$1503=$D14)*(RESERVATION!$C$4:$C$1503=AF$3))=1,INDEX(RESERVATION!$B$4:$B$1503,SUMPRODUCT((RESERVATION!$I$4:$I$1503=$D14)*(RESERVATION!$C$4:$C$1503=AF$3)*(ROW(RESERVATION!$B$4:$B$1503)-3))),"")</f>
        <v/>
      </c>
      <c r="AG15" s="91"/>
    </row>
    <row r="16" spans="1:33" ht="12" customHeight="1">
      <c r="A16" s="75" t="s">
        <v>37</v>
      </c>
      <c r="B16" s="75" t="s">
        <v>26</v>
      </c>
      <c r="C16" s="76">
        <v>5</v>
      </c>
      <c r="D16" s="89">
        <v>103</v>
      </c>
      <c r="E16" s="47">
        <f>IF($D16&lt;&gt;"",1-SUMPRODUCT((RESERVATION!$C$4:$C$981&lt;=E$3)*(RESERVATION!$D$4:$D$981&gt;=E$3)*(RESERVATION!$I$4:$I$981=$D16)),"")</f>
        <v>1</v>
      </c>
      <c r="F16" s="49">
        <f>IF($D16&lt;&gt;"",1-SUMPRODUCT((RESERVATION!$C$4:$C$981&lt;=F$3)*(RESERVATION!$D$4:$D$981&gt;=F$3)*(RESERVATION!$I$4:$I$981=$D16)),"")</f>
        <v>1</v>
      </c>
      <c r="G16" s="50">
        <f>IF($D16&lt;&gt;"",1-SUMPRODUCT((RESERVATION!$C$4:$C$981&lt;=G$3)*(RESERVATION!$D$4:$D$981&gt;=G$3)*(RESERVATION!$I$4:$I$981=$D16)),"")</f>
        <v>1</v>
      </c>
      <c r="H16" s="50">
        <f>IF($D16&lt;&gt;"",1-SUMPRODUCT((RESERVATION!$C$4:$C$981&lt;=H$3)*(RESERVATION!$D$4:$D$981&gt;=H$3)*(RESERVATION!$I$4:$I$981=$D16)),"")</f>
        <v>1</v>
      </c>
      <c r="I16" s="50">
        <f>IF($D16&lt;&gt;"",1-SUMPRODUCT((RESERVATION!$C$4:$C$981&lt;=I$3)*(RESERVATION!$D$4:$D$981&gt;=I$3)*(RESERVATION!$I$4:$I$981=$D16)),"")</f>
        <v>1</v>
      </c>
      <c r="J16" s="50">
        <f>IF($D16&lt;&gt;"",1-SUMPRODUCT((RESERVATION!$C$4:$C$981&lt;=J$3)*(RESERVATION!$D$4:$D$981&gt;=J$3)*(RESERVATION!$I$4:$I$981=$D16)),"")</f>
        <v>1</v>
      </c>
      <c r="K16" s="51">
        <f>IF($D16&lt;&gt;"",1-SUMPRODUCT((RESERVATION!$C$4:$C$981&lt;=K$3)*(RESERVATION!$D$4:$D$981&gt;=K$3)*(RESERVATION!$I$4:$I$981=$D16)),"")</f>
        <v>1</v>
      </c>
      <c r="L16" s="47">
        <f>IF($D16&lt;&gt;"",1-SUMPRODUCT((RESERVATION!$C$4:$C$981&lt;=L$3)*(RESERVATION!$D$4:$D$981&gt;=L$3)*(RESERVATION!$I$4:$I$981=$D16)),"")</f>
        <v>1</v>
      </c>
      <c r="M16" s="49">
        <f>IF($D16&lt;&gt;"",1-SUMPRODUCT((RESERVATION!$C$4:$C$981&lt;=M$3)*(RESERVATION!$D$4:$D$981&gt;=M$3)*(RESERVATION!$I$4:$I$981=$D16)),"")</f>
        <v>1</v>
      </c>
      <c r="N16" s="50">
        <f>IF($D16&lt;&gt;"",1-SUMPRODUCT((RESERVATION!$C$4:$C$981&lt;=N$3)*(RESERVATION!$D$4:$D$981&gt;=N$3)*(RESERVATION!$I$4:$I$981=$D16)),"")</f>
        <v>1</v>
      </c>
      <c r="O16" s="50">
        <f>IF($D16&lt;&gt;"",1-SUMPRODUCT((RESERVATION!$C$4:$C$981&lt;=O$3)*(RESERVATION!$D$4:$D$981&gt;=O$3)*(RESERVATION!$I$4:$I$981=$D16)),"")</f>
        <v>1</v>
      </c>
      <c r="P16" s="50">
        <f>IF($D16&lt;&gt;"",1-SUMPRODUCT((RESERVATION!$C$4:$C$981&lt;=P$3)*(RESERVATION!$D$4:$D$981&gt;=P$3)*(RESERVATION!$I$4:$I$981=$D16)),"")</f>
        <v>1</v>
      </c>
      <c r="Q16" s="50">
        <f>IF($D16&lt;&gt;"",1-SUMPRODUCT((RESERVATION!$C$4:$C$981&lt;=Q$3)*(RESERVATION!$D$4:$D$981&gt;=Q$3)*(RESERVATION!$I$4:$I$981=$D16)),"")</f>
        <v>1</v>
      </c>
      <c r="R16" s="51">
        <f>IF($D16&lt;&gt;"",1-SUMPRODUCT((RESERVATION!$C$4:$C$981&lt;=R$3)*(RESERVATION!$D$4:$D$981&gt;=R$3)*(RESERVATION!$I$4:$I$981=$D16)),"")</f>
        <v>1</v>
      </c>
      <c r="S16" s="47">
        <f>IF($D16&lt;&gt;"",1-SUMPRODUCT((RESERVATION!$C$4:$C$981&lt;=S$3)*(RESERVATION!$D$4:$D$981&gt;=S$3)*(RESERVATION!$I$4:$I$981=$D16)),"")</f>
        <v>1</v>
      </c>
      <c r="T16" s="49">
        <f>IF($D16&lt;&gt;"",1-SUMPRODUCT((RESERVATION!$C$4:$C$981&lt;=T$3)*(RESERVATION!$D$4:$D$981&gt;=T$3)*(RESERVATION!$I$4:$I$981=$D16)),"")</f>
        <v>1</v>
      </c>
      <c r="U16" s="50">
        <f>IF($D16&lt;&gt;"",1-SUMPRODUCT((RESERVATION!$C$4:$C$981&lt;=U$3)*(RESERVATION!$D$4:$D$981&gt;=U$3)*(RESERVATION!$I$4:$I$981=$D16)),"")</f>
        <v>1</v>
      </c>
      <c r="V16" s="50">
        <f>IF($D16&lt;&gt;"",1-SUMPRODUCT((RESERVATION!$C$4:$C$981&lt;=V$3)*(RESERVATION!$D$4:$D$981&gt;=V$3)*(RESERVATION!$I$4:$I$981=$D16)),"")</f>
        <v>1</v>
      </c>
      <c r="W16" s="50">
        <f>IF($D16&lt;&gt;"",1-SUMPRODUCT((RESERVATION!$C$4:$C$981&lt;=W$3)*(RESERVATION!$D$4:$D$981&gt;=W$3)*(RESERVATION!$I$4:$I$981=$D16)),"")</f>
        <v>1</v>
      </c>
      <c r="X16" s="50">
        <f>IF($D16&lt;&gt;"",1-SUMPRODUCT((RESERVATION!$C$4:$C$981&lt;=X$3)*(RESERVATION!$D$4:$D$981&gt;=X$3)*(RESERVATION!$I$4:$I$981=$D16)),"")</f>
        <v>1</v>
      </c>
      <c r="Y16" s="51">
        <f>IF($D16&lt;&gt;"",1-SUMPRODUCT((RESERVATION!$C$4:$C$981&lt;=Y$3)*(RESERVATION!$D$4:$D$981&gt;=Y$3)*(RESERVATION!$I$4:$I$981=$D16)),"")</f>
        <v>1</v>
      </c>
      <c r="Z16" s="47">
        <f>IF($D16&lt;&gt;"",1-SUMPRODUCT((RESERVATION!$C$4:$C$981&lt;=Z$3)*(RESERVATION!$D$4:$D$981&gt;=Z$3)*(RESERVATION!$I$4:$I$981=$D16)),"")</f>
        <v>1</v>
      </c>
      <c r="AA16" s="49">
        <f>IF($D16&lt;&gt;"",1-SUMPRODUCT((RESERVATION!$C$4:$C$981&lt;=AA$3)*(RESERVATION!$D$4:$D$981&gt;=AA$3)*(RESERVATION!$I$4:$I$981=$D16)),"")</f>
        <v>1</v>
      </c>
      <c r="AB16" s="50">
        <f>IF($D16&lt;&gt;"",1-SUMPRODUCT((RESERVATION!$C$4:$C$981&lt;=AB$3)*(RESERVATION!$D$4:$D$981&gt;=AB$3)*(RESERVATION!$I$4:$I$981=$D16)),"")</f>
        <v>1</v>
      </c>
      <c r="AC16" s="50">
        <f>IF($D16&lt;&gt;"",1-SUMPRODUCT((RESERVATION!$C$4:$C$981&lt;=AC$3)*(RESERVATION!$D$4:$D$981&gt;=AC$3)*(RESERVATION!$I$4:$I$981=$D16)),"")</f>
        <v>1</v>
      </c>
      <c r="AD16" s="50">
        <f>IF($D16&lt;&gt;"",1-SUMPRODUCT((RESERVATION!$C$4:$C$981&lt;=AD$3)*(RESERVATION!$D$4:$D$981&gt;=AD$3)*(RESERVATION!$I$4:$I$981=$D16)),"")</f>
        <v>1</v>
      </c>
      <c r="AE16" s="50">
        <f>IF($D16&lt;&gt;"",1-SUMPRODUCT((RESERVATION!$C$4:$C$981&lt;=AE$3)*(RESERVATION!$D$4:$D$981&gt;=AE$3)*(RESERVATION!$I$4:$I$981=$D16)),"")</f>
        <v>1</v>
      </c>
      <c r="AF16" s="51">
        <f>IF($D16&lt;&gt;"",1-SUMPRODUCT((RESERVATION!$C$4:$C$981&lt;=AF$3)*(RESERVATION!$D$4:$D$981&gt;=AF$3)*(RESERVATION!$I$4:$I$981=$D16)),"")</f>
        <v>1</v>
      </c>
      <c r="AG16" s="89">
        <v>103</v>
      </c>
    </row>
    <row r="17" spans="1:33" ht="12" customHeight="1" thickBot="1">
      <c r="A17" s="77"/>
      <c r="B17" s="77"/>
      <c r="C17" s="78"/>
      <c r="D17" s="90"/>
      <c r="E17" s="48" t="str">
        <f>IF(SUMPRODUCT((RESERVATION!$I$4:$I$1503=$D16)*(RESERVATION!$C$4:$C$1503=E$3))=1,INDEX(RESERVATION!$B$4:$B$1503,SUMPRODUCT((RESERVATION!$I$4:$I$1503=$D16)*(RESERVATION!$C$4:$C$1503=E$3)*(ROW(RESERVATION!$B$4:$B$1503)-3))),"")</f>
        <v/>
      </c>
      <c r="F17" s="45" t="str">
        <f>IF(SUMPRODUCT((RESERVATION!$I$4:$I$1503=$D16)*(RESERVATION!$C$4:$C$1503=F$3))=1,INDEX(RESERVATION!$B$4:$B$1503,SUMPRODUCT((RESERVATION!$I$4:$I$1503=$D16)*(RESERVATION!$C$4:$C$1503=F$3)*(ROW(RESERVATION!$B$4:$B$1503)-3))),"")</f>
        <v/>
      </c>
      <c r="G17" s="46" t="str">
        <f>IF(SUMPRODUCT((RESERVATION!$I$4:$I$1503=$D16)*(RESERVATION!$C$4:$C$1503=G$3))=1,INDEX(RESERVATION!$B$4:$B$1503,SUMPRODUCT((RESERVATION!$I$4:$I$1503=$D16)*(RESERVATION!$C$4:$C$1503=G$3)*(ROW(RESERVATION!$B$4:$B$1503)-3))),"")</f>
        <v/>
      </c>
      <c r="H17" s="46" t="str">
        <f>IF(SUMPRODUCT((RESERVATION!$I$4:$I$1503=$D16)*(RESERVATION!$C$4:$C$1503=H$3))=1,INDEX(RESERVATION!$B$4:$B$1503,SUMPRODUCT((RESERVATION!$I$4:$I$1503=$D16)*(RESERVATION!$C$4:$C$1503=H$3)*(ROW(RESERVATION!$B$4:$B$1503)-3))),"")</f>
        <v/>
      </c>
      <c r="I17" s="46" t="str">
        <f>IF(SUMPRODUCT((RESERVATION!$I$4:$I$1503=$D16)*(RESERVATION!$C$4:$C$1503=I$3))=1,INDEX(RESERVATION!$B$4:$B$1503,SUMPRODUCT((RESERVATION!$I$4:$I$1503=$D16)*(RESERVATION!$C$4:$C$1503=I$3)*(ROW(RESERVATION!$B$4:$B$1503)-3))),"")</f>
        <v/>
      </c>
      <c r="J17" s="46" t="str">
        <f>IF(SUMPRODUCT((RESERVATION!$I$4:$I$1503=$D16)*(RESERVATION!$C$4:$C$1503=J$3))=1,INDEX(RESERVATION!$B$4:$B$1503,SUMPRODUCT((RESERVATION!$I$4:$I$1503=$D16)*(RESERVATION!$C$4:$C$1503=J$3)*(ROW(RESERVATION!$B$4:$B$1503)-3))),"")</f>
        <v/>
      </c>
      <c r="K17" s="52" t="str">
        <f>IF(SUMPRODUCT((RESERVATION!$I$4:$I$1503=$D16)*(RESERVATION!$C$4:$C$1503=K$3))=1,INDEX(RESERVATION!$B$4:$B$1503,SUMPRODUCT((RESERVATION!$I$4:$I$1503=$D16)*(RESERVATION!$C$4:$C$1503=K$3)*(ROW(RESERVATION!$B$4:$B$1503)-3))),"")</f>
        <v/>
      </c>
      <c r="L17" s="48" t="str">
        <f>IF(SUMPRODUCT((RESERVATION!$I$4:$I$1503=$D16)*(RESERVATION!$C$4:$C$1503=L$3))=1,INDEX(RESERVATION!$B$4:$B$1503,SUMPRODUCT((RESERVATION!$I$4:$I$1503=$D16)*(RESERVATION!$C$4:$C$1503=L$3)*(ROW(RESERVATION!$B$4:$B$1503)-3))),"")</f>
        <v/>
      </c>
      <c r="M17" s="45" t="str">
        <f>IF(SUMPRODUCT((RESERVATION!$I$4:$I$1503=$D16)*(RESERVATION!$C$4:$C$1503=M$3))=1,INDEX(RESERVATION!$B$4:$B$1503,SUMPRODUCT((RESERVATION!$I$4:$I$1503=$D16)*(RESERVATION!$C$4:$C$1503=M$3)*(ROW(RESERVATION!$B$4:$B$1503)-3))),"")</f>
        <v/>
      </c>
      <c r="N17" s="46" t="str">
        <f>IF(SUMPRODUCT((RESERVATION!$I$4:$I$1503=$D16)*(RESERVATION!$C$4:$C$1503=N$3))=1,INDEX(RESERVATION!$B$4:$B$1503,SUMPRODUCT((RESERVATION!$I$4:$I$1503=$D16)*(RESERVATION!$C$4:$C$1503=N$3)*(ROW(RESERVATION!$B$4:$B$1503)-3))),"")</f>
        <v/>
      </c>
      <c r="O17" s="46" t="str">
        <f>IF(SUMPRODUCT((RESERVATION!$I$4:$I$1503=$D16)*(RESERVATION!$C$4:$C$1503=O$3))=1,INDEX(RESERVATION!$B$4:$B$1503,SUMPRODUCT((RESERVATION!$I$4:$I$1503=$D16)*(RESERVATION!$C$4:$C$1503=O$3)*(ROW(RESERVATION!$B$4:$B$1503)-3))),"")</f>
        <v/>
      </c>
      <c r="P17" s="46" t="str">
        <f>IF(SUMPRODUCT((RESERVATION!$I$4:$I$1503=$D16)*(RESERVATION!$C$4:$C$1503=P$3))=1,INDEX(RESERVATION!$B$4:$B$1503,SUMPRODUCT((RESERVATION!$I$4:$I$1503=$D16)*(RESERVATION!$C$4:$C$1503=P$3)*(ROW(RESERVATION!$B$4:$B$1503)-3))),"")</f>
        <v/>
      </c>
      <c r="Q17" s="46" t="str">
        <f>IF(SUMPRODUCT((RESERVATION!$I$4:$I$1503=$D16)*(RESERVATION!$C$4:$C$1503=Q$3))=1,INDEX(RESERVATION!$B$4:$B$1503,SUMPRODUCT((RESERVATION!$I$4:$I$1503=$D16)*(RESERVATION!$C$4:$C$1503=Q$3)*(ROW(RESERVATION!$B$4:$B$1503)-3))),"")</f>
        <v/>
      </c>
      <c r="R17" s="52" t="str">
        <f>IF(SUMPRODUCT((RESERVATION!$I$4:$I$1503=$D16)*(RESERVATION!$C$4:$C$1503=R$3))=1,INDEX(RESERVATION!$B$4:$B$1503,SUMPRODUCT((RESERVATION!$I$4:$I$1503=$D16)*(RESERVATION!$C$4:$C$1503=R$3)*(ROW(RESERVATION!$B$4:$B$1503)-3))),"")</f>
        <v/>
      </c>
      <c r="S17" s="48" t="str">
        <f>IF(SUMPRODUCT((RESERVATION!$I$4:$I$1503=$D16)*(RESERVATION!$C$4:$C$1503=S$3))=1,INDEX(RESERVATION!$B$4:$B$1503,SUMPRODUCT((RESERVATION!$I$4:$I$1503=$D16)*(RESERVATION!$C$4:$C$1503=S$3)*(ROW(RESERVATION!$B$4:$B$1503)-3))),"")</f>
        <v/>
      </c>
      <c r="T17" s="45" t="str">
        <f>IF(SUMPRODUCT((RESERVATION!$I$4:$I$1503=$D16)*(RESERVATION!$C$4:$C$1503=T$3))=1,INDEX(RESERVATION!$B$4:$B$1503,SUMPRODUCT((RESERVATION!$I$4:$I$1503=$D16)*(RESERVATION!$C$4:$C$1503=T$3)*(ROW(RESERVATION!$B$4:$B$1503)-3))),"")</f>
        <v/>
      </c>
      <c r="U17" s="46" t="str">
        <f>IF(SUMPRODUCT((RESERVATION!$I$4:$I$1503=$D16)*(RESERVATION!$C$4:$C$1503=U$3))=1,INDEX(RESERVATION!$B$4:$B$1503,SUMPRODUCT((RESERVATION!$I$4:$I$1503=$D16)*(RESERVATION!$C$4:$C$1503=U$3)*(ROW(RESERVATION!$B$4:$B$1503)-3))),"")</f>
        <v/>
      </c>
      <c r="V17" s="46" t="str">
        <f>IF(SUMPRODUCT((RESERVATION!$I$4:$I$1503=$D16)*(RESERVATION!$C$4:$C$1503=V$3))=1,INDEX(RESERVATION!$B$4:$B$1503,SUMPRODUCT((RESERVATION!$I$4:$I$1503=$D16)*(RESERVATION!$C$4:$C$1503=V$3)*(ROW(RESERVATION!$B$4:$B$1503)-3))),"")</f>
        <v/>
      </c>
      <c r="W17" s="46" t="str">
        <f>IF(SUMPRODUCT((RESERVATION!$I$4:$I$1503=$D16)*(RESERVATION!$C$4:$C$1503=W$3))=1,INDEX(RESERVATION!$B$4:$B$1503,SUMPRODUCT((RESERVATION!$I$4:$I$1503=$D16)*(RESERVATION!$C$4:$C$1503=W$3)*(ROW(RESERVATION!$B$4:$B$1503)-3))),"")</f>
        <v/>
      </c>
      <c r="X17" s="46" t="str">
        <f>IF(SUMPRODUCT((RESERVATION!$I$4:$I$1503=$D16)*(RESERVATION!$C$4:$C$1503=X$3))=1,INDEX(RESERVATION!$B$4:$B$1503,SUMPRODUCT((RESERVATION!$I$4:$I$1503=$D16)*(RESERVATION!$C$4:$C$1503=X$3)*(ROW(RESERVATION!$B$4:$B$1503)-3))),"")</f>
        <v/>
      </c>
      <c r="Y17" s="52" t="str">
        <f>IF(SUMPRODUCT((RESERVATION!$I$4:$I$1503=$D16)*(RESERVATION!$C$4:$C$1503=Y$3))=1,INDEX(RESERVATION!$B$4:$B$1503,SUMPRODUCT((RESERVATION!$I$4:$I$1503=$D16)*(RESERVATION!$C$4:$C$1503=Y$3)*(ROW(RESERVATION!$B$4:$B$1503)-3))),"")</f>
        <v/>
      </c>
      <c r="Z17" s="48" t="str">
        <f>IF(SUMPRODUCT((RESERVATION!$I$4:$I$1503=$D16)*(RESERVATION!$C$4:$C$1503=Z$3))=1,INDEX(RESERVATION!$B$4:$B$1503,SUMPRODUCT((RESERVATION!$I$4:$I$1503=$D16)*(RESERVATION!$C$4:$C$1503=Z$3)*(ROW(RESERVATION!$B$4:$B$1503)-3))),"")</f>
        <v/>
      </c>
      <c r="AA17" s="45" t="str">
        <f>IF(SUMPRODUCT((RESERVATION!$I$4:$I$1503=$D16)*(RESERVATION!$C$4:$C$1503=AA$3))=1,INDEX(RESERVATION!$B$4:$B$1503,SUMPRODUCT((RESERVATION!$I$4:$I$1503=$D16)*(RESERVATION!$C$4:$C$1503=AA$3)*(ROW(RESERVATION!$B$4:$B$1503)-3))),"")</f>
        <v/>
      </c>
      <c r="AB17" s="46" t="str">
        <f>IF(SUMPRODUCT((RESERVATION!$I$4:$I$1503=$D16)*(RESERVATION!$C$4:$C$1503=AB$3))=1,INDEX(RESERVATION!$B$4:$B$1503,SUMPRODUCT((RESERVATION!$I$4:$I$1503=$D16)*(RESERVATION!$C$4:$C$1503=AB$3)*(ROW(RESERVATION!$B$4:$B$1503)-3))),"")</f>
        <v/>
      </c>
      <c r="AC17" s="46" t="str">
        <f>IF(SUMPRODUCT((RESERVATION!$I$4:$I$1503=$D16)*(RESERVATION!$C$4:$C$1503=AC$3))=1,INDEX(RESERVATION!$B$4:$B$1503,SUMPRODUCT((RESERVATION!$I$4:$I$1503=$D16)*(RESERVATION!$C$4:$C$1503=AC$3)*(ROW(RESERVATION!$B$4:$B$1503)-3))),"")</f>
        <v/>
      </c>
      <c r="AD17" s="46" t="str">
        <f>IF(SUMPRODUCT((RESERVATION!$I$4:$I$1503=$D16)*(RESERVATION!$C$4:$C$1503=AD$3))=1,INDEX(RESERVATION!$B$4:$B$1503,SUMPRODUCT((RESERVATION!$I$4:$I$1503=$D16)*(RESERVATION!$C$4:$C$1503=AD$3)*(ROW(RESERVATION!$B$4:$B$1503)-3))),"")</f>
        <v/>
      </c>
      <c r="AE17" s="46" t="str">
        <f>IF(SUMPRODUCT((RESERVATION!$I$4:$I$1503=$D16)*(RESERVATION!$C$4:$C$1503=AE$3))=1,INDEX(RESERVATION!$B$4:$B$1503,SUMPRODUCT((RESERVATION!$I$4:$I$1503=$D16)*(RESERVATION!$C$4:$C$1503=AE$3)*(ROW(RESERVATION!$B$4:$B$1503)-3))),"")</f>
        <v/>
      </c>
      <c r="AF17" s="52" t="str">
        <f>IF(SUMPRODUCT((RESERVATION!$I$4:$I$1503=$D16)*(RESERVATION!$C$4:$C$1503=AF$3))=1,INDEX(RESERVATION!$B$4:$B$1503,SUMPRODUCT((RESERVATION!$I$4:$I$1503=$D16)*(RESERVATION!$C$4:$C$1503=AF$3)*(ROW(RESERVATION!$B$4:$B$1503)-3))),"")</f>
        <v/>
      </c>
      <c r="AG17" s="90"/>
    </row>
    <row r="18" spans="1:33" ht="12" customHeight="1">
      <c r="A18" s="67"/>
      <c r="B18" s="67" t="s">
        <v>23</v>
      </c>
      <c r="C18" s="68">
        <v>4</v>
      </c>
      <c r="D18" s="91">
        <v>104</v>
      </c>
      <c r="E18" s="47">
        <f>IF($D18&lt;&gt;"",1-SUMPRODUCT((RESERVATION!$C$4:$C$981&lt;=E$3)*(RESERVATION!$D$4:$D$981&gt;=E$3)*(RESERVATION!$I$4:$I$981=$D18)),"")</f>
        <v>1</v>
      </c>
      <c r="F18" s="49">
        <f>IF($D18&lt;&gt;"",1-SUMPRODUCT((RESERVATION!$C$4:$C$981&lt;=F$3)*(RESERVATION!$D$4:$D$981&gt;=F$3)*(RESERVATION!$I$4:$I$981=$D18)),"")</f>
        <v>1</v>
      </c>
      <c r="G18" s="50">
        <f>IF($D18&lt;&gt;"",1-SUMPRODUCT((RESERVATION!$C$4:$C$981&lt;=G$3)*(RESERVATION!$D$4:$D$981&gt;=G$3)*(RESERVATION!$I$4:$I$981=$D18)),"")</f>
        <v>1</v>
      </c>
      <c r="H18" s="50">
        <f>IF($D18&lt;&gt;"",1-SUMPRODUCT((RESERVATION!$C$4:$C$981&lt;=H$3)*(RESERVATION!$D$4:$D$981&gt;=H$3)*(RESERVATION!$I$4:$I$981=$D18)),"")</f>
        <v>1</v>
      </c>
      <c r="I18" s="50">
        <f>IF($D18&lt;&gt;"",1-SUMPRODUCT((RESERVATION!$C$4:$C$981&lt;=I$3)*(RESERVATION!$D$4:$D$981&gt;=I$3)*(RESERVATION!$I$4:$I$981=$D18)),"")</f>
        <v>1</v>
      </c>
      <c r="J18" s="50">
        <f>IF($D18&lt;&gt;"",1-SUMPRODUCT((RESERVATION!$C$4:$C$981&lt;=J$3)*(RESERVATION!$D$4:$D$981&gt;=J$3)*(RESERVATION!$I$4:$I$981=$D18)),"")</f>
        <v>1</v>
      </c>
      <c r="K18" s="51">
        <f>IF($D18&lt;&gt;"",1-SUMPRODUCT((RESERVATION!$C$4:$C$981&lt;=K$3)*(RESERVATION!$D$4:$D$981&gt;=K$3)*(RESERVATION!$I$4:$I$981=$D18)),"")</f>
        <v>1</v>
      </c>
      <c r="L18" s="47">
        <f>IF($D18&lt;&gt;"",1-SUMPRODUCT((RESERVATION!$C$4:$C$981&lt;=L$3)*(RESERVATION!$D$4:$D$981&gt;=L$3)*(RESERVATION!$I$4:$I$981=$D18)),"")</f>
        <v>1</v>
      </c>
      <c r="M18" s="49">
        <f>IF($D18&lt;&gt;"",1-SUMPRODUCT((RESERVATION!$C$4:$C$981&lt;=M$3)*(RESERVATION!$D$4:$D$981&gt;=M$3)*(RESERVATION!$I$4:$I$981=$D18)),"")</f>
        <v>1</v>
      </c>
      <c r="N18" s="50">
        <f>IF($D18&lt;&gt;"",1-SUMPRODUCT((RESERVATION!$C$4:$C$981&lt;=N$3)*(RESERVATION!$D$4:$D$981&gt;=N$3)*(RESERVATION!$I$4:$I$981=$D18)),"")</f>
        <v>1</v>
      </c>
      <c r="O18" s="50">
        <f>IF($D18&lt;&gt;"",1-SUMPRODUCT((RESERVATION!$C$4:$C$981&lt;=O$3)*(RESERVATION!$D$4:$D$981&gt;=O$3)*(RESERVATION!$I$4:$I$981=$D18)),"")</f>
        <v>1</v>
      </c>
      <c r="P18" s="50">
        <f>IF($D18&lt;&gt;"",1-SUMPRODUCT((RESERVATION!$C$4:$C$981&lt;=P$3)*(RESERVATION!$D$4:$D$981&gt;=P$3)*(RESERVATION!$I$4:$I$981=$D18)),"")</f>
        <v>1</v>
      </c>
      <c r="Q18" s="50">
        <f>IF($D18&lt;&gt;"",1-SUMPRODUCT((RESERVATION!$C$4:$C$981&lt;=Q$3)*(RESERVATION!$D$4:$D$981&gt;=Q$3)*(RESERVATION!$I$4:$I$981=$D18)),"")</f>
        <v>1</v>
      </c>
      <c r="R18" s="51">
        <f>IF($D18&lt;&gt;"",1-SUMPRODUCT((RESERVATION!$C$4:$C$981&lt;=R$3)*(RESERVATION!$D$4:$D$981&gt;=R$3)*(RESERVATION!$I$4:$I$981=$D18)),"")</f>
        <v>1</v>
      </c>
      <c r="S18" s="47">
        <f>IF($D18&lt;&gt;"",1-SUMPRODUCT((RESERVATION!$C$4:$C$981&lt;=S$3)*(RESERVATION!$D$4:$D$981&gt;=S$3)*(RESERVATION!$I$4:$I$981=$D18)),"")</f>
        <v>1</v>
      </c>
      <c r="T18" s="49">
        <f>IF($D18&lt;&gt;"",1-SUMPRODUCT((RESERVATION!$C$4:$C$981&lt;=T$3)*(RESERVATION!$D$4:$D$981&gt;=T$3)*(RESERVATION!$I$4:$I$981=$D18)),"")</f>
        <v>1</v>
      </c>
      <c r="U18" s="50">
        <f>IF($D18&lt;&gt;"",1-SUMPRODUCT((RESERVATION!$C$4:$C$981&lt;=U$3)*(RESERVATION!$D$4:$D$981&gt;=U$3)*(RESERVATION!$I$4:$I$981=$D18)),"")</f>
        <v>1</v>
      </c>
      <c r="V18" s="50">
        <f>IF($D18&lt;&gt;"",1-SUMPRODUCT((RESERVATION!$C$4:$C$981&lt;=V$3)*(RESERVATION!$D$4:$D$981&gt;=V$3)*(RESERVATION!$I$4:$I$981=$D18)),"")</f>
        <v>1</v>
      </c>
      <c r="W18" s="50">
        <f>IF($D18&lt;&gt;"",1-SUMPRODUCT((RESERVATION!$C$4:$C$981&lt;=W$3)*(RESERVATION!$D$4:$D$981&gt;=W$3)*(RESERVATION!$I$4:$I$981=$D18)),"")</f>
        <v>1</v>
      </c>
      <c r="X18" s="50">
        <f>IF($D18&lt;&gt;"",1-SUMPRODUCT((RESERVATION!$C$4:$C$981&lt;=X$3)*(RESERVATION!$D$4:$D$981&gt;=X$3)*(RESERVATION!$I$4:$I$981=$D18)),"")</f>
        <v>1</v>
      </c>
      <c r="Y18" s="51">
        <f>IF($D18&lt;&gt;"",1-SUMPRODUCT((RESERVATION!$C$4:$C$981&lt;=Y$3)*(RESERVATION!$D$4:$D$981&gt;=Y$3)*(RESERVATION!$I$4:$I$981=$D18)),"")</f>
        <v>1</v>
      </c>
      <c r="Z18" s="47">
        <f>IF($D18&lt;&gt;"",1-SUMPRODUCT((RESERVATION!$C$4:$C$981&lt;=Z$3)*(RESERVATION!$D$4:$D$981&gt;=Z$3)*(RESERVATION!$I$4:$I$981=$D18)),"")</f>
        <v>1</v>
      </c>
      <c r="AA18" s="49">
        <f>IF($D18&lt;&gt;"",1-SUMPRODUCT((RESERVATION!$C$4:$C$981&lt;=AA$3)*(RESERVATION!$D$4:$D$981&gt;=AA$3)*(RESERVATION!$I$4:$I$981=$D18)),"")</f>
        <v>1</v>
      </c>
      <c r="AB18" s="50">
        <f>IF($D18&lt;&gt;"",1-SUMPRODUCT((RESERVATION!$C$4:$C$981&lt;=AB$3)*(RESERVATION!$D$4:$D$981&gt;=AB$3)*(RESERVATION!$I$4:$I$981=$D18)),"")</f>
        <v>1</v>
      </c>
      <c r="AC18" s="50">
        <f>IF($D18&lt;&gt;"",1-SUMPRODUCT((RESERVATION!$C$4:$C$981&lt;=AC$3)*(RESERVATION!$D$4:$D$981&gt;=AC$3)*(RESERVATION!$I$4:$I$981=$D18)),"")</f>
        <v>1</v>
      </c>
      <c r="AD18" s="50">
        <f>IF($D18&lt;&gt;"",1-SUMPRODUCT((RESERVATION!$C$4:$C$981&lt;=AD$3)*(RESERVATION!$D$4:$D$981&gt;=AD$3)*(RESERVATION!$I$4:$I$981=$D18)),"")</f>
        <v>1</v>
      </c>
      <c r="AE18" s="50">
        <f>IF($D18&lt;&gt;"",1-SUMPRODUCT((RESERVATION!$C$4:$C$981&lt;=AE$3)*(RESERVATION!$D$4:$D$981&gt;=AE$3)*(RESERVATION!$I$4:$I$981=$D18)),"")</f>
        <v>1</v>
      </c>
      <c r="AF18" s="51">
        <f>IF($D18&lt;&gt;"",1-SUMPRODUCT((RESERVATION!$C$4:$C$981&lt;=AF$3)*(RESERVATION!$D$4:$D$981&gt;=AF$3)*(RESERVATION!$I$4:$I$981=$D18)),"")</f>
        <v>1</v>
      </c>
      <c r="AG18" s="91">
        <v>104</v>
      </c>
    </row>
    <row r="19" spans="1:33" ht="12" customHeight="1" thickBot="1">
      <c r="A19" s="67"/>
      <c r="B19" s="67"/>
      <c r="C19" s="68"/>
      <c r="D19" s="91"/>
      <c r="E19" s="48" t="str">
        <f>IF(SUMPRODUCT((RESERVATION!$I$4:$I$1503=$D18)*(RESERVATION!$C$4:$C$1503=E$3))=1,INDEX(RESERVATION!$B$4:$B$1503,SUMPRODUCT((RESERVATION!$I$4:$I$1503=$D18)*(RESERVATION!$C$4:$C$1503=E$3)*(ROW(RESERVATION!$B$4:$B$1503)-3))),"")</f>
        <v/>
      </c>
      <c r="F19" s="45" t="str">
        <f>IF(SUMPRODUCT((RESERVATION!$I$4:$I$1503=$D18)*(RESERVATION!$C$4:$C$1503=F$3))=1,INDEX(RESERVATION!$B$4:$B$1503,SUMPRODUCT((RESERVATION!$I$4:$I$1503=$D18)*(RESERVATION!$C$4:$C$1503=F$3)*(ROW(RESERVATION!$B$4:$B$1503)-3))),"")</f>
        <v/>
      </c>
      <c r="G19" s="46" t="str">
        <f>IF(SUMPRODUCT((RESERVATION!$I$4:$I$1503=$D18)*(RESERVATION!$C$4:$C$1503=G$3))=1,INDEX(RESERVATION!$B$4:$B$1503,SUMPRODUCT((RESERVATION!$I$4:$I$1503=$D18)*(RESERVATION!$C$4:$C$1503=G$3)*(ROW(RESERVATION!$B$4:$B$1503)-3))),"")</f>
        <v/>
      </c>
      <c r="H19" s="46" t="str">
        <f>IF(SUMPRODUCT((RESERVATION!$I$4:$I$1503=$D18)*(RESERVATION!$C$4:$C$1503=H$3))=1,INDEX(RESERVATION!$B$4:$B$1503,SUMPRODUCT((RESERVATION!$I$4:$I$1503=$D18)*(RESERVATION!$C$4:$C$1503=H$3)*(ROW(RESERVATION!$B$4:$B$1503)-3))),"")</f>
        <v/>
      </c>
      <c r="I19" s="46" t="str">
        <f>IF(SUMPRODUCT((RESERVATION!$I$4:$I$1503=$D18)*(RESERVATION!$C$4:$C$1503=I$3))=1,INDEX(RESERVATION!$B$4:$B$1503,SUMPRODUCT((RESERVATION!$I$4:$I$1503=$D18)*(RESERVATION!$C$4:$C$1503=I$3)*(ROW(RESERVATION!$B$4:$B$1503)-3))),"")</f>
        <v/>
      </c>
      <c r="J19" s="46" t="str">
        <f>IF(SUMPRODUCT((RESERVATION!$I$4:$I$1503=$D18)*(RESERVATION!$C$4:$C$1503=J$3))=1,INDEX(RESERVATION!$B$4:$B$1503,SUMPRODUCT((RESERVATION!$I$4:$I$1503=$D18)*(RESERVATION!$C$4:$C$1503=J$3)*(ROW(RESERVATION!$B$4:$B$1503)-3))),"")</f>
        <v/>
      </c>
      <c r="K19" s="52" t="str">
        <f>IF(SUMPRODUCT((RESERVATION!$I$4:$I$1503=$D18)*(RESERVATION!$C$4:$C$1503=K$3))=1,INDEX(RESERVATION!$B$4:$B$1503,SUMPRODUCT((RESERVATION!$I$4:$I$1503=$D18)*(RESERVATION!$C$4:$C$1503=K$3)*(ROW(RESERVATION!$B$4:$B$1503)-3))),"")</f>
        <v/>
      </c>
      <c r="L19" s="48" t="str">
        <f>IF(SUMPRODUCT((RESERVATION!$I$4:$I$1503=$D18)*(RESERVATION!$C$4:$C$1503=L$3))=1,INDEX(RESERVATION!$B$4:$B$1503,SUMPRODUCT((RESERVATION!$I$4:$I$1503=$D18)*(RESERVATION!$C$4:$C$1503=L$3)*(ROW(RESERVATION!$B$4:$B$1503)-3))),"")</f>
        <v/>
      </c>
      <c r="M19" s="45" t="str">
        <f>IF(SUMPRODUCT((RESERVATION!$I$4:$I$1503=$D18)*(RESERVATION!$C$4:$C$1503=M$3))=1,INDEX(RESERVATION!$B$4:$B$1503,SUMPRODUCT((RESERVATION!$I$4:$I$1503=$D18)*(RESERVATION!$C$4:$C$1503=M$3)*(ROW(RESERVATION!$B$4:$B$1503)-3))),"")</f>
        <v/>
      </c>
      <c r="N19" s="46" t="str">
        <f>IF(SUMPRODUCT((RESERVATION!$I$4:$I$1503=$D18)*(RESERVATION!$C$4:$C$1503=N$3))=1,INDEX(RESERVATION!$B$4:$B$1503,SUMPRODUCT((RESERVATION!$I$4:$I$1503=$D18)*(RESERVATION!$C$4:$C$1503=N$3)*(ROW(RESERVATION!$B$4:$B$1503)-3))),"")</f>
        <v/>
      </c>
      <c r="O19" s="46" t="str">
        <f>IF(SUMPRODUCT((RESERVATION!$I$4:$I$1503=$D18)*(RESERVATION!$C$4:$C$1503=O$3))=1,INDEX(RESERVATION!$B$4:$B$1503,SUMPRODUCT((RESERVATION!$I$4:$I$1503=$D18)*(RESERVATION!$C$4:$C$1503=O$3)*(ROW(RESERVATION!$B$4:$B$1503)-3))),"")</f>
        <v/>
      </c>
      <c r="P19" s="46" t="str">
        <f>IF(SUMPRODUCT((RESERVATION!$I$4:$I$1503=$D18)*(RESERVATION!$C$4:$C$1503=P$3))=1,INDEX(RESERVATION!$B$4:$B$1503,SUMPRODUCT((RESERVATION!$I$4:$I$1503=$D18)*(RESERVATION!$C$4:$C$1503=P$3)*(ROW(RESERVATION!$B$4:$B$1503)-3))),"")</f>
        <v/>
      </c>
      <c r="Q19" s="46" t="str">
        <f>IF(SUMPRODUCT((RESERVATION!$I$4:$I$1503=$D18)*(RESERVATION!$C$4:$C$1503=Q$3))=1,INDEX(RESERVATION!$B$4:$B$1503,SUMPRODUCT((RESERVATION!$I$4:$I$1503=$D18)*(RESERVATION!$C$4:$C$1503=Q$3)*(ROW(RESERVATION!$B$4:$B$1503)-3))),"")</f>
        <v/>
      </c>
      <c r="R19" s="52" t="str">
        <f>IF(SUMPRODUCT((RESERVATION!$I$4:$I$1503=$D18)*(RESERVATION!$C$4:$C$1503=R$3))=1,INDEX(RESERVATION!$B$4:$B$1503,SUMPRODUCT((RESERVATION!$I$4:$I$1503=$D18)*(RESERVATION!$C$4:$C$1503=R$3)*(ROW(RESERVATION!$B$4:$B$1503)-3))),"")</f>
        <v/>
      </c>
      <c r="S19" s="48" t="str">
        <f>IF(SUMPRODUCT((RESERVATION!$I$4:$I$1503=$D18)*(RESERVATION!$C$4:$C$1503=S$3))=1,INDEX(RESERVATION!$B$4:$B$1503,SUMPRODUCT((RESERVATION!$I$4:$I$1503=$D18)*(RESERVATION!$C$4:$C$1503=S$3)*(ROW(RESERVATION!$B$4:$B$1503)-3))),"")</f>
        <v/>
      </c>
      <c r="T19" s="45" t="str">
        <f>IF(SUMPRODUCT((RESERVATION!$I$4:$I$1503=$D18)*(RESERVATION!$C$4:$C$1503=T$3))=1,INDEX(RESERVATION!$B$4:$B$1503,SUMPRODUCT((RESERVATION!$I$4:$I$1503=$D18)*(RESERVATION!$C$4:$C$1503=T$3)*(ROW(RESERVATION!$B$4:$B$1503)-3))),"")</f>
        <v/>
      </c>
      <c r="U19" s="46" t="str">
        <f>IF(SUMPRODUCT((RESERVATION!$I$4:$I$1503=$D18)*(RESERVATION!$C$4:$C$1503=U$3))=1,INDEX(RESERVATION!$B$4:$B$1503,SUMPRODUCT((RESERVATION!$I$4:$I$1503=$D18)*(RESERVATION!$C$4:$C$1503=U$3)*(ROW(RESERVATION!$B$4:$B$1503)-3))),"")</f>
        <v/>
      </c>
      <c r="V19" s="46" t="str">
        <f>IF(SUMPRODUCT((RESERVATION!$I$4:$I$1503=$D18)*(RESERVATION!$C$4:$C$1503=V$3))=1,INDEX(RESERVATION!$B$4:$B$1503,SUMPRODUCT((RESERVATION!$I$4:$I$1503=$D18)*(RESERVATION!$C$4:$C$1503=V$3)*(ROW(RESERVATION!$B$4:$B$1503)-3))),"")</f>
        <v/>
      </c>
      <c r="W19" s="46" t="str">
        <f>IF(SUMPRODUCT((RESERVATION!$I$4:$I$1503=$D18)*(RESERVATION!$C$4:$C$1503=W$3))=1,INDEX(RESERVATION!$B$4:$B$1503,SUMPRODUCT((RESERVATION!$I$4:$I$1503=$D18)*(RESERVATION!$C$4:$C$1503=W$3)*(ROW(RESERVATION!$B$4:$B$1503)-3))),"")</f>
        <v/>
      </c>
      <c r="X19" s="46" t="str">
        <f>IF(SUMPRODUCT((RESERVATION!$I$4:$I$1503=$D18)*(RESERVATION!$C$4:$C$1503=X$3))=1,INDEX(RESERVATION!$B$4:$B$1503,SUMPRODUCT((RESERVATION!$I$4:$I$1503=$D18)*(RESERVATION!$C$4:$C$1503=X$3)*(ROW(RESERVATION!$B$4:$B$1503)-3))),"")</f>
        <v/>
      </c>
      <c r="Y19" s="52" t="str">
        <f>IF(SUMPRODUCT((RESERVATION!$I$4:$I$1503=$D18)*(RESERVATION!$C$4:$C$1503=Y$3))=1,INDEX(RESERVATION!$B$4:$B$1503,SUMPRODUCT((RESERVATION!$I$4:$I$1503=$D18)*(RESERVATION!$C$4:$C$1503=Y$3)*(ROW(RESERVATION!$B$4:$B$1503)-3))),"")</f>
        <v/>
      </c>
      <c r="Z19" s="48" t="str">
        <f>IF(SUMPRODUCT((RESERVATION!$I$4:$I$1503=$D18)*(RESERVATION!$C$4:$C$1503=Z$3))=1,INDEX(RESERVATION!$B$4:$B$1503,SUMPRODUCT((RESERVATION!$I$4:$I$1503=$D18)*(RESERVATION!$C$4:$C$1503=Z$3)*(ROW(RESERVATION!$B$4:$B$1503)-3))),"")</f>
        <v/>
      </c>
      <c r="AA19" s="45" t="str">
        <f>IF(SUMPRODUCT((RESERVATION!$I$4:$I$1503=$D18)*(RESERVATION!$C$4:$C$1503=AA$3))=1,INDEX(RESERVATION!$B$4:$B$1503,SUMPRODUCT((RESERVATION!$I$4:$I$1503=$D18)*(RESERVATION!$C$4:$C$1503=AA$3)*(ROW(RESERVATION!$B$4:$B$1503)-3))),"")</f>
        <v/>
      </c>
      <c r="AB19" s="46" t="str">
        <f>IF(SUMPRODUCT((RESERVATION!$I$4:$I$1503=$D18)*(RESERVATION!$C$4:$C$1503=AB$3))=1,INDEX(RESERVATION!$B$4:$B$1503,SUMPRODUCT((RESERVATION!$I$4:$I$1503=$D18)*(RESERVATION!$C$4:$C$1503=AB$3)*(ROW(RESERVATION!$B$4:$B$1503)-3))),"")</f>
        <v/>
      </c>
      <c r="AC19" s="46" t="str">
        <f>IF(SUMPRODUCT((RESERVATION!$I$4:$I$1503=$D18)*(RESERVATION!$C$4:$C$1503=AC$3))=1,INDEX(RESERVATION!$B$4:$B$1503,SUMPRODUCT((RESERVATION!$I$4:$I$1503=$D18)*(RESERVATION!$C$4:$C$1503=AC$3)*(ROW(RESERVATION!$B$4:$B$1503)-3))),"")</f>
        <v/>
      </c>
      <c r="AD19" s="46" t="str">
        <f>IF(SUMPRODUCT((RESERVATION!$I$4:$I$1503=$D18)*(RESERVATION!$C$4:$C$1503=AD$3))=1,INDEX(RESERVATION!$B$4:$B$1503,SUMPRODUCT((RESERVATION!$I$4:$I$1503=$D18)*(RESERVATION!$C$4:$C$1503=AD$3)*(ROW(RESERVATION!$B$4:$B$1503)-3))),"")</f>
        <v/>
      </c>
      <c r="AE19" s="46" t="str">
        <f>IF(SUMPRODUCT((RESERVATION!$I$4:$I$1503=$D18)*(RESERVATION!$C$4:$C$1503=AE$3))=1,INDEX(RESERVATION!$B$4:$B$1503,SUMPRODUCT((RESERVATION!$I$4:$I$1503=$D18)*(RESERVATION!$C$4:$C$1503=AE$3)*(ROW(RESERVATION!$B$4:$B$1503)-3))),"")</f>
        <v/>
      </c>
      <c r="AF19" s="52" t="str">
        <f>IF(SUMPRODUCT((RESERVATION!$I$4:$I$1503=$D18)*(RESERVATION!$C$4:$C$1503=AF$3))=1,INDEX(RESERVATION!$B$4:$B$1503,SUMPRODUCT((RESERVATION!$I$4:$I$1503=$D18)*(RESERVATION!$C$4:$C$1503=AF$3)*(ROW(RESERVATION!$B$4:$B$1503)-3))),"")</f>
        <v/>
      </c>
      <c r="AG19" s="91"/>
    </row>
    <row r="20" spans="1:33" ht="12" customHeight="1">
      <c r="A20" s="69"/>
      <c r="B20" s="69" t="s">
        <v>23</v>
      </c>
      <c r="C20" s="70">
        <v>4</v>
      </c>
      <c r="D20" s="93">
        <v>105</v>
      </c>
      <c r="E20" s="47">
        <f>IF($D20&lt;&gt;"",1-SUMPRODUCT((RESERVATION!$C$4:$C$981&lt;=E$3)*(RESERVATION!$D$4:$D$981&gt;=E$3)*(RESERVATION!$I$4:$I$981=$D20)),"")</f>
        <v>1</v>
      </c>
      <c r="F20" s="49">
        <f>IF($D20&lt;&gt;"",1-SUMPRODUCT((RESERVATION!$C$4:$C$981&lt;=F$3)*(RESERVATION!$D$4:$D$981&gt;=F$3)*(RESERVATION!$I$4:$I$981=$D20)),"")</f>
        <v>1</v>
      </c>
      <c r="G20" s="50">
        <f>IF($D20&lt;&gt;"",1-SUMPRODUCT((RESERVATION!$C$4:$C$981&lt;=G$3)*(RESERVATION!$D$4:$D$981&gt;=G$3)*(RESERVATION!$I$4:$I$981=$D20)),"")</f>
        <v>1</v>
      </c>
      <c r="H20" s="50">
        <f>IF($D20&lt;&gt;"",1-SUMPRODUCT((RESERVATION!$C$4:$C$981&lt;=H$3)*(RESERVATION!$D$4:$D$981&gt;=H$3)*(RESERVATION!$I$4:$I$981=$D20)),"")</f>
        <v>1</v>
      </c>
      <c r="I20" s="50">
        <f>IF($D20&lt;&gt;"",1-SUMPRODUCT((RESERVATION!$C$4:$C$981&lt;=I$3)*(RESERVATION!$D$4:$D$981&gt;=I$3)*(RESERVATION!$I$4:$I$981=$D20)),"")</f>
        <v>1</v>
      </c>
      <c r="J20" s="50">
        <f>IF($D20&lt;&gt;"",1-SUMPRODUCT((RESERVATION!$C$4:$C$981&lt;=J$3)*(RESERVATION!$D$4:$D$981&gt;=J$3)*(RESERVATION!$I$4:$I$981=$D20)),"")</f>
        <v>1</v>
      </c>
      <c r="K20" s="51">
        <f>IF($D20&lt;&gt;"",1-SUMPRODUCT((RESERVATION!$C$4:$C$981&lt;=K$3)*(RESERVATION!$D$4:$D$981&gt;=K$3)*(RESERVATION!$I$4:$I$981=$D20)),"")</f>
        <v>1</v>
      </c>
      <c r="L20" s="47">
        <f>IF($D20&lt;&gt;"",1-SUMPRODUCT((RESERVATION!$C$4:$C$981&lt;=L$3)*(RESERVATION!$D$4:$D$981&gt;=L$3)*(RESERVATION!$I$4:$I$981=$D20)),"")</f>
        <v>1</v>
      </c>
      <c r="M20" s="49">
        <f>IF($D20&lt;&gt;"",1-SUMPRODUCT((RESERVATION!$C$4:$C$981&lt;=M$3)*(RESERVATION!$D$4:$D$981&gt;=M$3)*(RESERVATION!$I$4:$I$981=$D20)),"")</f>
        <v>1</v>
      </c>
      <c r="N20" s="50">
        <f>IF($D20&lt;&gt;"",1-SUMPRODUCT((RESERVATION!$C$4:$C$981&lt;=N$3)*(RESERVATION!$D$4:$D$981&gt;=N$3)*(RESERVATION!$I$4:$I$981=$D20)),"")</f>
        <v>1</v>
      </c>
      <c r="O20" s="50">
        <f>IF($D20&lt;&gt;"",1-SUMPRODUCT((RESERVATION!$C$4:$C$981&lt;=O$3)*(RESERVATION!$D$4:$D$981&gt;=O$3)*(RESERVATION!$I$4:$I$981=$D20)),"")</f>
        <v>1</v>
      </c>
      <c r="P20" s="50">
        <f>IF($D20&lt;&gt;"",1-SUMPRODUCT((RESERVATION!$C$4:$C$981&lt;=P$3)*(RESERVATION!$D$4:$D$981&gt;=P$3)*(RESERVATION!$I$4:$I$981=$D20)),"")</f>
        <v>1</v>
      </c>
      <c r="Q20" s="50">
        <f>IF($D20&lt;&gt;"",1-SUMPRODUCT((RESERVATION!$C$4:$C$981&lt;=Q$3)*(RESERVATION!$D$4:$D$981&gt;=Q$3)*(RESERVATION!$I$4:$I$981=$D20)),"")</f>
        <v>1</v>
      </c>
      <c r="R20" s="51">
        <f>IF($D20&lt;&gt;"",1-SUMPRODUCT((RESERVATION!$C$4:$C$981&lt;=R$3)*(RESERVATION!$D$4:$D$981&gt;=R$3)*(RESERVATION!$I$4:$I$981=$D20)),"")</f>
        <v>1</v>
      </c>
      <c r="S20" s="47">
        <f>IF($D20&lt;&gt;"",1-SUMPRODUCT((RESERVATION!$C$4:$C$981&lt;=S$3)*(RESERVATION!$D$4:$D$981&gt;=S$3)*(RESERVATION!$I$4:$I$981=$D20)),"")</f>
        <v>1</v>
      </c>
      <c r="T20" s="49">
        <f>IF($D20&lt;&gt;"",1-SUMPRODUCT((RESERVATION!$C$4:$C$981&lt;=T$3)*(RESERVATION!$D$4:$D$981&gt;=T$3)*(RESERVATION!$I$4:$I$981=$D20)),"")</f>
        <v>1</v>
      </c>
      <c r="U20" s="50">
        <f>IF($D20&lt;&gt;"",1-SUMPRODUCT((RESERVATION!$C$4:$C$981&lt;=U$3)*(RESERVATION!$D$4:$D$981&gt;=U$3)*(RESERVATION!$I$4:$I$981=$D20)),"")</f>
        <v>1</v>
      </c>
      <c r="V20" s="50">
        <f>IF($D20&lt;&gt;"",1-SUMPRODUCT((RESERVATION!$C$4:$C$981&lt;=V$3)*(RESERVATION!$D$4:$D$981&gt;=V$3)*(RESERVATION!$I$4:$I$981=$D20)),"")</f>
        <v>1</v>
      </c>
      <c r="W20" s="50">
        <f>IF($D20&lt;&gt;"",1-SUMPRODUCT((RESERVATION!$C$4:$C$981&lt;=W$3)*(RESERVATION!$D$4:$D$981&gt;=W$3)*(RESERVATION!$I$4:$I$981=$D20)),"")</f>
        <v>1</v>
      </c>
      <c r="X20" s="50">
        <f>IF($D20&lt;&gt;"",1-SUMPRODUCT((RESERVATION!$C$4:$C$981&lt;=X$3)*(RESERVATION!$D$4:$D$981&gt;=X$3)*(RESERVATION!$I$4:$I$981=$D20)),"")</f>
        <v>1</v>
      </c>
      <c r="Y20" s="51">
        <f>IF($D20&lt;&gt;"",1-SUMPRODUCT((RESERVATION!$C$4:$C$981&lt;=Y$3)*(RESERVATION!$D$4:$D$981&gt;=Y$3)*(RESERVATION!$I$4:$I$981=$D20)),"")</f>
        <v>1</v>
      </c>
      <c r="Z20" s="47">
        <f>IF($D20&lt;&gt;"",1-SUMPRODUCT((RESERVATION!$C$4:$C$981&lt;=Z$3)*(RESERVATION!$D$4:$D$981&gt;=Z$3)*(RESERVATION!$I$4:$I$981=$D20)),"")</f>
        <v>1</v>
      </c>
      <c r="AA20" s="49">
        <f>IF($D20&lt;&gt;"",1-SUMPRODUCT((RESERVATION!$C$4:$C$981&lt;=AA$3)*(RESERVATION!$D$4:$D$981&gt;=AA$3)*(RESERVATION!$I$4:$I$981=$D20)),"")</f>
        <v>1</v>
      </c>
      <c r="AB20" s="50">
        <f>IF($D20&lt;&gt;"",1-SUMPRODUCT((RESERVATION!$C$4:$C$981&lt;=AB$3)*(RESERVATION!$D$4:$D$981&gt;=AB$3)*(RESERVATION!$I$4:$I$981=$D20)),"")</f>
        <v>1</v>
      </c>
      <c r="AC20" s="50">
        <f>IF($D20&lt;&gt;"",1-SUMPRODUCT((RESERVATION!$C$4:$C$981&lt;=AC$3)*(RESERVATION!$D$4:$D$981&gt;=AC$3)*(RESERVATION!$I$4:$I$981=$D20)),"")</f>
        <v>1</v>
      </c>
      <c r="AD20" s="50">
        <f>IF($D20&lt;&gt;"",1-SUMPRODUCT((RESERVATION!$C$4:$C$981&lt;=AD$3)*(RESERVATION!$D$4:$D$981&gt;=AD$3)*(RESERVATION!$I$4:$I$981=$D20)),"")</f>
        <v>1</v>
      </c>
      <c r="AE20" s="50">
        <f>IF($D20&lt;&gt;"",1-SUMPRODUCT((RESERVATION!$C$4:$C$981&lt;=AE$3)*(RESERVATION!$D$4:$D$981&gt;=AE$3)*(RESERVATION!$I$4:$I$981=$D20)),"")</f>
        <v>1</v>
      </c>
      <c r="AF20" s="51">
        <f>IF($D20&lt;&gt;"",1-SUMPRODUCT((RESERVATION!$C$4:$C$981&lt;=AF$3)*(RESERVATION!$D$4:$D$981&gt;=AF$3)*(RESERVATION!$I$4:$I$981=$D20)),"")</f>
        <v>1</v>
      </c>
      <c r="AG20" s="93">
        <v>105</v>
      </c>
    </row>
    <row r="21" spans="1:33" ht="12" customHeight="1" thickBot="1">
      <c r="A21" s="71"/>
      <c r="B21" s="71"/>
      <c r="C21" s="72"/>
      <c r="D21" s="94"/>
      <c r="E21" s="48" t="str">
        <f>IF(SUMPRODUCT((RESERVATION!$I$4:$I$1503=$D20)*(RESERVATION!$C$4:$C$1503=E$3))=1,INDEX(RESERVATION!$B$4:$B$1503,SUMPRODUCT((RESERVATION!$I$4:$I$1503=$D20)*(RESERVATION!$C$4:$C$1503=E$3)*(ROW(RESERVATION!$B$4:$B$1503)-3))),"")</f>
        <v/>
      </c>
      <c r="F21" s="45" t="str">
        <f>IF(SUMPRODUCT((RESERVATION!$I$4:$I$1503=$D20)*(RESERVATION!$C$4:$C$1503=F$3))=1,INDEX(RESERVATION!$B$4:$B$1503,SUMPRODUCT((RESERVATION!$I$4:$I$1503=$D20)*(RESERVATION!$C$4:$C$1503=F$3)*(ROW(RESERVATION!$B$4:$B$1503)-3))),"")</f>
        <v/>
      </c>
      <c r="G21" s="46" t="str">
        <f>IF(SUMPRODUCT((RESERVATION!$I$4:$I$1503=$D20)*(RESERVATION!$C$4:$C$1503=G$3))=1,INDEX(RESERVATION!$B$4:$B$1503,SUMPRODUCT((RESERVATION!$I$4:$I$1503=$D20)*(RESERVATION!$C$4:$C$1503=G$3)*(ROW(RESERVATION!$B$4:$B$1503)-3))),"")</f>
        <v/>
      </c>
      <c r="H21" s="46" t="str">
        <f>IF(SUMPRODUCT((RESERVATION!$I$4:$I$1503=$D20)*(RESERVATION!$C$4:$C$1503=H$3))=1,INDEX(RESERVATION!$B$4:$B$1503,SUMPRODUCT((RESERVATION!$I$4:$I$1503=$D20)*(RESERVATION!$C$4:$C$1503=H$3)*(ROW(RESERVATION!$B$4:$B$1503)-3))),"")</f>
        <v/>
      </c>
      <c r="I21" s="46" t="str">
        <f>IF(SUMPRODUCT((RESERVATION!$I$4:$I$1503=$D20)*(RESERVATION!$C$4:$C$1503=I$3))=1,INDEX(RESERVATION!$B$4:$B$1503,SUMPRODUCT((RESERVATION!$I$4:$I$1503=$D20)*(RESERVATION!$C$4:$C$1503=I$3)*(ROW(RESERVATION!$B$4:$B$1503)-3))),"")</f>
        <v/>
      </c>
      <c r="J21" s="46" t="str">
        <f>IF(SUMPRODUCT((RESERVATION!$I$4:$I$1503=$D20)*(RESERVATION!$C$4:$C$1503=J$3))=1,INDEX(RESERVATION!$B$4:$B$1503,SUMPRODUCT((RESERVATION!$I$4:$I$1503=$D20)*(RESERVATION!$C$4:$C$1503=J$3)*(ROW(RESERVATION!$B$4:$B$1503)-3))),"")</f>
        <v/>
      </c>
      <c r="K21" s="52" t="str">
        <f>IF(SUMPRODUCT((RESERVATION!$I$4:$I$1503=$D20)*(RESERVATION!$C$4:$C$1503=K$3))=1,INDEX(RESERVATION!$B$4:$B$1503,SUMPRODUCT((RESERVATION!$I$4:$I$1503=$D20)*(RESERVATION!$C$4:$C$1503=K$3)*(ROW(RESERVATION!$B$4:$B$1503)-3))),"")</f>
        <v/>
      </c>
      <c r="L21" s="48" t="str">
        <f>IF(SUMPRODUCT((RESERVATION!$I$4:$I$1503=$D20)*(RESERVATION!$C$4:$C$1503=L$3))=1,INDEX(RESERVATION!$B$4:$B$1503,SUMPRODUCT((RESERVATION!$I$4:$I$1503=$D20)*(RESERVATION!$C$4:$C$1503=L$3)*(ROW(RESERVATION!$B$4:$B$1503)-3))),"")</f>
        <v/>
      </c>
      <c r="M21" s="45" t="str">
        <f>IF(SUMPRODUCT((RESERVATION!$I$4:$I$1503=$D20)*(RESERVATION!$C$4:$C$1503=M$3))=1,INDEX(RESERVATION!$B$4:$B$1503,SUMPRODUCT((RESERVATION!$I$4:$I$1503=$D20)*(RESERVATION!$C$4:$C$1503=M$3)*(ROW(RESERVATION!$B$4:$B$1503)-3))),"")</f>
        <v/>
      </c>
      <c r="N21" s="46" t="str">
        <f>IF(SUMPRODUCT((RESERVATION!$I$4:$I$1503=$D20)*(RESERVATION!$C$4:$C$1503=N$3))=1,INDEX(RESERVATION!$B$4:$B$1503,SUMPRODUCT((RESERVATION!$I$4:$I$1503=$D20)*(RESERVATION!$C$4:$C$1503=N$3)*(ROW(RESERVATION!$B$4:$B$1503)-3))),"")</f>
        <v/>
      </c>
      <c r="O21" s="46" t="str">
        <f>IF(SUMPRODUCT((RESERVATION!$I$4:$I$1503=$D20)*(RESERVATION!$C$4:$C$1503=O$3))=1,INDEX(RESERVATION!$B$4:$B$1503,SUMPRODUCT((RESERVATION!$I$4:$I$1503=$D20)*(RESERVATION!$C$4:$C$1503=O$3)*(ROW(RESERVATION!$B$4:$B$1503)-3))),"")</f>
        <v/>
      </c>
      <c r="P21" s="46" t="str">
        <f>IF(SUMPRODUCT((RESERVATION!$I$4:$I$1503=$D20)*(RESERVATION!$C$4:$C$1503=P$3))=1,INDEX(RESERVATION!$B$4:$B$1503,SUMPRODUCT((RESERVATION!$I$4:$I$1503=$D20)*(RESERVATION!$C$4:$C$1503=P$3)*(ROW(RESERVATION!$B$4:$B$1503)-3))),"")</f>
        <v/>
      </c>
      <c r="Q21" s="46" t="str">
        <f>IF(SUMPRODUCT((RESERVATION!$I$4:$I$1503=$D20)*(RESERVATION!$C$4:$C$1503=Q$3))=1,INDEX(RESERVATION!$B$4:$B$1503,SUMPRODUCT((RESERVATION!$I$4:$I$1503=$D20)*(RESERVATION!$C$4:$C$1503=Q$3)*(ROW(RESERVATION!$B$4:$B$1503)-3))),"")</f>
        <v/>
      </c>
      <c r="R21" s="52" t="str">
        <f>IF(SUMPRODUCT((RESERVATION!$I$4:$I$1503=$D20)*(RESERVATION!$C$4:$C$1503=R$3))=1,INDEX(RESERVATION!$B$4:$B$1503,SUMPRODUCT((RESERVATION!$I$4:$I$1503=$D20)*(RESERVATION!$C$4:$C$1503=R$3)*(ROW(RESERVATION!$B$4:$B$1503)-3))),"")</f>
        <v/>
      </c>
      <c r="S21" s="48" t="str">
        <f>IF(SUMPRODUCT((RESERVATION!$I$4:$I$1503=$D20)*(RESERVATION!$C$4:$C$1503=S$3))=1,INDEX(RESERVATION!$B$4:$B$1503,SUMPRODUCT((RESERVATION!$I$4:$I$1503=$D20)*(RESERVATION!$C$4:$C$1503=S$3)*(ROW(RESERVATION!$B$4:$B$1503)-3))),"")</f>
        <v/>
      </c>
      <c r="T21" s="45" t="str">
        <f>IF(SUMPRODUCT((RESERVATION!$I$4:$I$1503=$D20)*(RESERVATION!$C$4:$C$1503=T$3))=1,INDEX(RESERVATION!$B$4:$B$1503,SUMPRODUCT((RESERVATION!$I$4:$I$1503=$D20)*(RESERVATION!$C$4:$C$1503=T$3)*(ROW(RESERVATION!$B$4:$B$1503)-3))),"")</f>
        <v/>
      </c>
      <c r="U21" s="46" t="str">
        <f>IF(SUMPRODUCT((RESERVATION!$I$4:$I$1503=$D20)*(RESERVATION!$C$4:$C$1503=U$3))=1,INDEX(RESERVATION!$B$4:$B$1503,SUMPRODUCT((RESERVATION!$I$4:$I$1503=$D20)*(RESERVATION!$C$4:$C$1503=U$3)*(ROW(RESERVATION!$B$4:$B$1503)-3))),"")</f>
        <v/>
      </c>
      <c r="V21" s="46" t="str">
        <f>IF(SUMPRODUCT((RESERVATION!$I$4:$I$1503=$D20)*(RESERVATION!$C$4:$C$1503=V$3))=1,INDEX(RESERVATION!$B$4:$B$1503,SUMPRODUCT((RESERVATION!$I$4:$I$1503=$D20)*(RESERVATION!$C$4:$C$1503=V$3)*(ROW(RESERVATION!$B$4:$B$1503)-3))),"")</f>
        <v/>
      </c>
      <c r="W21" s="46" t="str">
        <f>IF(SUMPRODUCT((RESERVATION!$I$4:$I$1503=$D20)*(RESERVATION!$C$4:$C$1503=W$3))=1,INDEX(RESERVATION!$B$4:$B$1503,SUMPRODUCT((RESERVATION!$I$4:$I$1503=$D20)*(RESERVATION!$C$4:$C$1503=W$3)*(ROW(RESERVATION!$B$4:$B$1503)-3))),"")</f>
        <v/>
      </c>
      <c r="X21" s="46" t="str">
        <f>IF(SUMPRODUCT((RESERVATION!$I$4:$I$1503=$D20)*(RESERVATION!$C$4:$C$1503=X$3))=1,INDEX(RESERVATION!$B$4:$B$1503,SUMPRODUCT((RESERVATION!$I$4:$I$1503=$D20)*(RESERVATION!$C$4:$C$1503=X$3)*(ROW(RESERVATION!$B$4:$B$1503)-3))),"")</f>
        <v/>
      </c>
      <c r="Y21" s="52" t="str">
        <f>IF(SUMPRODUCT((RESERVATION!$I$4:$I$1503=$D20)*(RESERVATION!$C$4:$C$1503=Y$3))=1,INDEX(RESERVATION!$B$4:$B$1503,SUMPRODUCT((RESERVATION!$I$4:$I$1503=$D20)*(RESERVATION!$C$4:$C$1503=Y$3)*(ROW(RESERVATION!$B$4:$B$1503)-3))),"")</f>
        <v/>
      </c>
      <c r="Z21" s="48" t="str">
        <f>IF(SUMPRODUCT((RESERVATION!$I$4:$I$1503=$D20)*(RESERVATION!$C$4:$C$1503=Z$3))=1,INDEX(RESERVATION!$B$4:$B$1503,SUMPRODUCT((RESERVATION!$I$4:$I$1503=$D20)*(RESERVATION!$C$4:$C$1503=Z$3)*(ROW(RESERVATION!$B$4:$B$1503)-3))),"")</f>
        <v/>
      </c>
      <c r="AA21" s="45" t="str">
        <f>IF(SUMPRODUCT((RESERVATION!$I$4:$I$1503=$D20)*(RESERVATION!$C$4:$C$1503=AA$3))=1,INDEX(RESERVATION!$B$4:$B$1503,SUMPRODUCT((RESERVATION!$I$4:$I$1503=$D20)*(RESERVATION!$C$4:$C$1503=AA$3)*(ROW(RESERVATION!$B$4:$B$1503)-3))),"")</f>
        <v/>
      </c>
      <c r="AB21" s="46" t="str">
        <f>IF(SUMPRODUCT((RESERVATION!$I$4:$I$1503=$D20)*(RESERVATION!$C$4:$C$1503=AB$3))=1,INDEX(RESERVATION!$B$4:$B$1503,SUMPRODUCT((RESERVATION!$I$4:$I$1503=$D20)*(RESERVATION!$C$4:$C$1503=AB$3)*(ROW(RESERVATION!$B$4:$B$1503)-3))),"")</f>
        <v/>
      </c>
      <c r="AC21" s="46" t="str">
        <f>IF(SUMPRODUCT((RESERVATION!$I$4:$I$1503=$D20)*(RESERVATION!$C$4:$C$1503=AC$3))=1,INDEX(RESERVATION!$B$4:$B$1503,SUMPRODUCT((RESERVATION!$I$4:$I$1503=$D20)*(RESERVATION!$C$4:$C$1503=AC$3)*(ROW(RESERVATION!$B$4:$B$1503)-3))),"")</f>
        <v/>
      </c>
      <c r="AD21" s="46" t="str">
        <f>IF(SUMPRODUCT((RESERVATION!$I$4:$I$1503=$D20)*(RESERVATION!$C$4:$C$1503=AD$3))=1,INDEX(RESERVATION!$B$4:$B$1503,SUMPRODUCT((RESERVATION!$I$4:$I$1503=$D20)*(RESERVATION!$C$4:$C$1503=AD$3)*(ROW(RESERVATION!$B$4:$B$1503)-3))),"")</f>
        <v/>
      </c>
      <c r="AE21" s="46" t="str">
        <f>IF(SUMPRODUCT((RESERVATION!$I$4:$I$1503=$D20)*(RESERVATION!$C$4:$C$1503=AE$3))=1,INDEX(RESERVATION!$B$4:$B$1503,SUMPRODUCT((RESERVATION!$I$4:$I$1503=$D20)*(RESERVATION!$C$4:$C$1503=AE$3)*(ROW(RESERVATION!$B$4:$B$1503)-3))),"")</f>
        <v/>
      </c>
      <c r="AF21" s="52" t="str">
        <f>IF(SUMPRODUCT((RESERVATION!$I$4:$I$1503=$D20)*(RESERVATION!$C$4:$C$1503=AF$3))=1,INDEX(RESERVATION!$B$4:$B$1503,SUMPRODUCT((RESERVATION!$I$4:$I$1503=$D20)*(RESERVATION!$C$4:$C$1503=AF$3)*(ROW(RESERVATION!$B$4:$B$1503)-3))),"")</f>
        <v/>
      </c>
      <c r="AG21" s="94"/>
    </row>
    <row r="22" spans="1:33" ht="12" customHeight="1">
      <c r="A22" s="73"/>
      <c r="B22" s="73" t="s">
        <v>25</v>
      </c>
      <c r="C22" s="74">
        <v>4</v>
      </c>
      <c r="D22" s="92">
        <v>106</v>
      </c>
      <c r="E22" s="47">
        <f>IF($D22&lt;&gt;"",1-SUMPRODUCT((RESERVATION!$C$4:$C$981&lt;=E$3)*(RESERVATION!$D$4:$D$981&gt;=E$3)*(RESERVATION!$I$4:$I$981=$D22)),"")</f>
        <v>1</v>
      </c>
      <c r="F22" s="49">
        <f>IF($D22&lt;&gt;"",1-SUMPRODUCT((RESERVATION!$C$4:$C$981&lt;=F$3)*(RESERVATION!$D$4:$D$981&gt;=F$3)*(RESERVATION!$I$4:$I$981=$D22)),"")</f>
        <v>1</v>
      </c>
      <c r="G22" s="50">
        <f>IF($D22&lt;&gt;"",1-SUMPRODUCT((RESERVATION!$C$4:$C$981&lt;=G$3)*(RESERVATION!$D$4:$D$981&gt;=G$3)*(RESERVATION!$I$4:$I$981=$D22)),"")</f>
        <v>1</v>
      </c>
      <c r="H22" s="50">
        <f>IF($D22&lt;&gt;"",1-SUMPRODUCT((RESERVATION!$C$4:$C$981&lt;=H$3)*(RESERVATION!$D$4:$D$981&gt;=H$3)*(RESERVATION!$I$4:$I$981=$D22)),"")</f>
        <v>1</v>
      </c>
      <c r="I22" s="50">
        <f>IF($D22&lt;&gt;"",1-SUMPRODUCT((RESERVATION!$C$4:$C$981&lt;=I$3)*(RESERVATION!$D$4:$D$981&gt;=I$3)*(RESERVATION!$I$4:$I$981=$D22)),"")</f>
        <v>1</v>
      </c>
      <c r="J22" s="50">
        <f>IF($D22&lt;&gt;"",1-SUMPRODUCT((RESERVATION!$C$4:$C$981&lt;=J$3)*(RESERVATION!$D$4:$D$981&gt;=J$3)*(RESERVATION!$I$4:$I$981=$D22)),"")</f>
        <v>1</v>
      </c>
      <c r="K22" s="51">
        <f>IF($D22&lt;&gt;"",1-SUMPRODUCT((RESERVATION!$C$4:$C$981&lt;=K$3)*(RESERVATION!$D$4:$D$981&gt;=K$3)*(RESERVATION!$I$4:$I$981=$D22)),"")</f>
        <v>1</v>
      </c>
      <c r="L22" s="47">
        <f>IF($D22&lt;&gt;"",1-SUMPRODUCT((RESERVATION!$C$4:$C$981&lt;=L$3)*(RESERVATION!$D$4:$D$981&gt;=L$3)*(RESERVATION!$I$4:$I$981=$D22)),"")</f>
        <v>1</v>
      </c>
      <c r="M22" s="49">
        <f>IF($D22&lt;&gt;"",1-SUMPRODUCT((RESERVATION!$C$4:$C$981&lt;=M$3)*(RESERVATION!$D$4:$D$981&gt;=M$3)*(RESERVATION!$I$4:$I$981=$D22)),"")</f>
        <v>1</v>
      </c>
      <c r="N22" s="50">
        <f>IF($D22&lt;&gt;"",1-SUMPRODUCT((RESERVATION!$C$4:$C$981&lt;=N$3)*(RESERVATION!$D$4:$D$981&gt;=N$3)*(RESERVATION!$I$4:$I$981=$D22)),"")</f>
        <v>1</v>
      </c>
      <c r="O22" s="50">
        <f>IF($D22&lt;&gt;"",1-SUMPRODUCT((RESERVATION!$C$4:$C$981&lt;=O$3)*(RESERVATION!$D$4:$D$981&gt;=O$3)*(RESERVATION!$I$4:$I$981=$D22)),"")</f>
        <v>1</v>
      </c>
      <c r="P22" s="50">
        <f>IF($D22&lt;&gt;"",1-SUMPRODUCT((RESERVATION!$C$4:$C$981&lt;=P$3)*(RESERVATION!$D$4:$D$981&gt;=P$3)*(RESERVATION!$I$4:$I$981=$D22)),"")</f>
        <v>1</v>
      </c>
      <c r="Q22" s="50">
        <f>IF($D22&lt;&gt;"",1-SUMPRODUCT((RESERVATION!$C$4:$C$981&lt;=Q$3)*(RESERVATION!$D$4:$D$981&gt;=Q$3)*(RESERVATION!$I$4:$I$981=$D22)),"")</f>
        <v>1</v>
      </c>
      <c r="R22" s="51">
        <f>IF($D22&lt;&gt;"",1-SUMPRODUCT((RESERVATION!$C$4:$C$981&lt;=R$3)*(RESERVATION!$D$4:$D$981&gt;=R$3)*(RESERVATION!$I$4:$I$981=$D22)),"")</f>
        <v>1</v>
      </c>
      <c r="S22" s="47">
        <f>IF($D22&lt;&gt;"",1-SUMPRODUCT((RESERVATION!$C$4:$C$981&lt;=S$3)*(RESERVATION!$D$4:$D$981&gt;=S$3)*(RESERVATION!$I$4:$I$981=$D22)),"")</f>
        <v>1</v>
      </c>
      <c r="T22" s="49">
        <f>IF($D22&lt;&gt;"",1-SUMPRODUCT((RESERVATION!$C$4:$C$981&lt;=T$3)*(RESERVATION!$D$4:$D$981&gt;=T$3)*(RESERVATION!$I$4:$I$981=$D22)),"")</f>
        <v>1</v>
      </c>
      <c r="U22" s="50">
        <f>IF($D22&lt;&gt;"",1-SUMPRODUCT((RESERVATION!$C$4:$C$981&lt;=U$3)*(RESERVATION!$D$4:$D$981&gt;=U$3)*(RESERVATION!$I$4:$I$981=$D22)),"")</f>
        <v>1</v>
      </c>
      <c r="V22" s="50">
        <f>IF($D22&lt;&gt;"",1-SUMPRODUCT((RESERVATION!$C$4:$C$981&lt;=V$3)*(RESERVATION!$D$4:$D$981&gt;=V$3)*(RESERVATION!$I$4:$I$981=$D22)),"")</f>
        <v>1</v>
      </c>
      <c r="W22" s="50">
        <f>IF($D22&lt;&gt;"",1-SUMPRODUCT((RESERVATION!$C$4:$C$981&lt;=W$3)*(RESERVATION!$D$4:$D$981&gt;=W$3)*(RESERVATION!$I$4:$I$981=$D22)),"")</f>
        <v>1</v>
      </c>
      <c r="X22" s="50">
        <f>IF($D22&lt;&gt;"",1-SUMPRODUCT((RESERVATION!$C$4:$C$981&lt;=X$3)*(RESERVATION!$D$4:$D$981&gt;=X$3)*(RESERVATION!$I$4:$I$981=$D22)),"")</f>
        <v>1</v>
      </c>
      <c r="Y22" s="51">
        <f>IF($D22&lt;&gt;"",1-SUMPRODUCT((RESERVATION!$C$4:$C$981&lt;=Y$3)*(RESERVATION!$D$4:$D$981&gt;=Y$3)*(RESERVATION!$I$4:$I$981=$D22)),"")</f>
        <v>1</v>
      </c>
      <c r="Z22" s="47">
        <f>IF($D22&lt;&gt;"",1-SUMPRODUCT((RESERVATION!$C$4:$C$981&lt;=Z$3)*(RESERVATION!$D$4:$D$981&gt;=Z$3)*(RESERVATION!$I$4:$I$981=$D22)),"")</f>
        <v>1</v>
      </c>
      <c r="AA22" s="49">
        <f>IF($D22&lt;&gt;"",1-SUMPRODUCT((RESERVATION!$C$4:$C$981&lt;=AA$3)*(RESERVATION!$D$4:$D$981&gt;=AA$3)*(RESERVATION!$I$4:$I$981=$D22)),"")</f>
        <v>1</v>
      </c>
      <c r="AB22" s="50">
        <f>IF($D22&lt;&gt;"",1-SUMPRODUCT((RESERVATION!$C$4:$C$981&lt;=AB$3)*(RESERVATION!$D$4:$D$981&gt;=AB$3)*(RESERVATION!$I$4:$I$981=$D22)),"")</f>
        <v>1</v>
      </c>
      <c r="AC22" s="50">
        <f>IF($D22&lt;&gt;"",1-SUMPRODUCT((RESERVATION!$C$4:$C$981&lt;=AC$3)*(RESERVATION!$D$4:$D$981&gt;=AC$3)*(RESERVATION!$I$4:$I$981=$D22)),"")</f>
        <v>1</v>
      </c>
      <c r="AD22" s="50">
        <f>IF($D22&lt;&gt;"",1-SUMPRODUCT((RESERVATION!$C$4:$C$981&lt;=AD$3)*(RESERVATION!$D$4:$D$981&gt;=AD$3)*(RESERVATION!$I$4:$I$981=$D22)),"")</f>
        <v>1</v>
      </c>
      <c r="AE22" s="50">
        <f>IF($D22&lt;&gt;"",1-SUMPRODUCT((RESERVATION!$C$4:$C$981&lt;=AE$3)*(RESERVATION!$D$4:$D$981&gt;=AE$3)*(RESERVATION!$I$4:$I$981=$D22)),"")</f>
        <v>1</v>
      </c>
      <c r="AF22" s="51">
        <f>IF($D22&lt;&gt;"",1-SUMPRODUCT((RESERVATION!$C$4:$C$981&lt;=AF$3)*(RESERVATION!$D$4:$D$981&gt;=AF$3)*(RESERVATION!$I$4:$I$981=$D22)),"")</f>
        <v>1</v>
      </c>
      <c r="AG22" s="92">
        <v>106</v>
      </c>
    </row>
    <row r="23" spans="1:33" ht="12" customHeight="1" thickBot="1">
      <c r="A23" s="73"/>
      <c r="B23" s="73"/>
      <c r="C23" s="74"/>
      <c r="D23" s="92"/>
      <c r="E23" s="48" t="str">
        <f>IF(SUMPRODUCT((RESERVATION!$I$4:$I$1503=$D22)*(RESERVATION!$C$4:$C$1503=E$3))=1,INDEX(RESERVATION!$B$4:$B$1503,SUMPRODUCT((RESERVATION!$I$4:$I$1503=$D22)*(RESERVATION!$C$4:$C$1503=E$3)*(ROW(RESERVATION!$B$4:$B$1503)-3))),"")</f>
        <v/>
      </c>
      <c r="F23" s="45" t="str">
        <f>IF(SUMPRODUCT((RESERVATION!$I$4:$I$1503=$D22)*(RESERVATION!$C$4:$C$1503=F$3))=1,INDEX(RESERVATION!$B$4:$B$1503,SUMPRODUCT((RESERVATION!$I$4:$I$1503=$D22)*(RESERVATION!$C$4:$C$1503=F$3)*(ROW(RESERVATION!$B$4:$B$1503)-3))),"")</f>
        <v/>
      </c>
      <c r="G23" s="46" t="str">
        <f>IF(SUMPRODUCT((RESERVATION!$I$4:$I$1503=$D22)*(RESERVATION!$C$4:$C$1503=G$3))=1,INDEX(RESERVATION!$B$4:$B$1503,SUMPRODUCT((RESERVATION!$I$4:$I$1503=$D22)*(RESERVATION!$C$4:$C$1503=G$3)*(ROW(RESERVATION!$B$4:$B$1503)-3))),"")</f>
        <v/>
      </c>
      <c r="H23" s="46" t="str">
        <f>IF(SUMPRODUCT((RESERVATION!$I$4:$I$1503=$D22)*(RESERVATION!$C$4:$C$1503=H$3))=1,INDEX(RESERVATION!$B$4:$B$1503,SUMPRODUCT((RESERVATION!$I$4:$I$1503=$D22)*(RESERVATION!$C$4:$C$1503=H$3)*(ROW(RESERVATION!$B$4:$B$1503)-3))),"")</f>
        <v/>
      </c>
      <c r="I23" s="46" t="str">
        <f>IF(SUMPRODUCT((RESERVATION!$I$4:$I$1503=$D22)*(RESERVATION!$C$4:$C$1503=I$3))=1,INDEX(RESERVATION!$B$4:$B$1503,SUMPRODUCT((RESERVATION!$I$4:$I$1503=$D22)*(RESERVATION!$C$4:$C$1503=I$3)*(ROW(RESERVATION!$B$4:$B$1503)-3))),"")</f>
        <v/>
      </c>
      <c r="J23" s="46" t="str">
        <f>IF(SUMPRODUCT((RESERVATION!$I$4:$I$1503=$D22)*(RESERVATION!$C$4:$C$1503=J$3))=1,INDEX(RESERVATION!$B$4:$B$1503,SUMPRODUCT((RESERVATION!$I$4:$I$1503=$D22)*(RESERVATION!$C$4:$C$1503=J$3)*(ROW(RESERVATION!$B$4:$B$1503)-3))),"")</f>
        <v/>
      </c>
      <c r="K23" s="52" t="str">
        <f>IF(SUMPRODUCT((RESERVATION!$I$4:$I$1503=$D22)*(RESERVATION!$C$4:$C$1503=K$3))=1,INDEX(RESERVATION!$B$4:$B$1503,SUMPRODUCT((RESERVATION!$I$4:$I$1503=$D22)*(RESERVATION!$C$4:$C$1503=K$3)*(ROW(RESERVATION!$B$4:$B$1503)-3))),"")</f>
        <v/>
      </c>
      <c r="L23" s="48" t="str">
        <f>IF(SUMPRODUCT((RESERVATION!$I$4:$I$1503=$D22)*(RESERVATION!$C$4:$C$1503=L$3))=1,INDEX(RESERVATION!$B$4:$B$1503,SUMPRODUCT((RESERVATION!$I$4:$I$1503=$D22)*(RESERVATION!$C$4:$C$1503=L$3)*(ROW(RESERVATION!$B$4:$B$1503)-3))),"")</f>
        <v/>
      </c>
      <c r="M23" s="45" t="str">
        <f>IF(SUMPRODUCT((RESERVATION!$I$4:$I$1503=$D22)*(RESERVATION!$C$4:$C$1503=M$3))=1,INDEX(RESERVATION!$B$4:$B$1503,SUMPRODUCT((RESERVATION!$I$4:$I$1503=$D22)*(RESERVATION!$C$4:$C$1503=M$3)*(ROW(RESERVATION!$B$4:$B$1503)-3))),"")</f>
        <v/>
      </c>
      <c r="N23" s="46" t="str">
        <f>IF(SUMPRODUCT((RESERVATION!$I$4:$I$1503=$D22)*(RESERVATION!$C$4:$C$1503=N$3))=1,INDEX(RESERVATION!$B$4:$B$1503,SUMPRODUCT((RESERVATION!$I$4:$I$1503=$D22)*(RESERVATION!$C$4:$C$1503=N$3)*(ROW(RESERVATION!$B$4:$B$1503)-3))),"")</f>
        <v/>
      </c>
      <c r="O23" s="46" t="str">
        <f>IF(SUMPRODUCT((RESERVATION!$I$4:$I$1503=$D22)*(RESERVATION!$C$4:$C$1503=O$3))=1,INDEX(RESERVATION!$B$4:$B$1503,SUMPRODUCT((RESERVATION!$I$4:$I$1503=$D22)*(RESERVATION!$C$4:$C$1503=O$3)*(ROW(RESERVATION!$B$4:$B$1503)-3))),"")</f>
        <v/>
      </c>
      <c r="P23" s="46" t="str">
        <f>IF(SUMPRODUCT((RESERVATION!$I$4:$I$1503=$D22)*(RESERVATION!$C$4:$C$1503=P$3))=1,INDEX(RESERVATION!$B$4:$B$1503,SUMPRODUCT((RESERVATION!$I$4:$I$1503=$D22)*(RESERVATION!$C$4:$C$1503=P$3)*(ROW(RESERVATION!$B$4:$B$1503)-3))),"")</f>
        <v/>
      </c>
      <c r="Q23" s="46" t="str">
        <f>IF(SUMPRODUCT((RESERVATION!$I$4:$I$1503=$D22)*(RESERVATION!$C$4:$C$1503=Q$3))=1,INDEX(RESERVATION!$B$4:$B$1503,SUMPRODUCT((RESERVATION!$I$4:$I$1503=$D22)*(RESERVATION!$C$4:$C$1503=Q$3)*(ROW(RESERVATION!$B$4:$B$1503)-3))),"")</f>
        <v/>
      </c>
      <c r="R23" s="52" t="str">
        <f>IF(SUMPRODUCT((RESERVATION!$I$4:$I$1503=$D22)*(RESERVATION!$C$4:$C$1503=R$3))=1,INDEX(RESERVATION!$B$4:$B$1503,SUMPRODUCT((RESERVATION!$I$4:$I$1503=$D22)*(RESERVATION!$C$4:$C$1503=R$3)*(ROW(RESERVATION!$B$4:$B$1503)-3))),"")</f>
        <v/>
      </c>
      <c r="S23" s="48" t="str">
        <f>IF(SUMPRODUCT((RESERVATION!$I$4:$I$1503=$D22)*(RESERVATION!$C$4:$C$1503=S$3))=1,INDEX(RESERVATION!$B$4:$B$1503,SUMPRODUCT((RESERVATION!$I$4:$I$1503=$D22)*(RESERVATION!$C$4:$C$1503=S$3)*(ROW(RESERVATION!$B$4:$B$1503)-3))),"")</f>
        <v/>
      </c>
      <c r="T23" s="45" t="str">
        <f>IF(SUMPRODUCT((RESERVATION!$I$4:$I$1503=$D22)*(RESERVATION!$C$4:$C$1503=T$3))=1,INDEX(RESERVATION!$B$4:$B$1503,SUMPRODUCT((RESERVATION!$I$4:$I$1503=$D22)*(RESERVATION!$C$4:$C$1503=T$3)*(ROW(RESERVATION!$B$4:$B$1503)-3))),"")</f>
        <v/>
      </c>
      <c r="U23" s="46" t="str">
        <f>IF(SUMPRODUCT((RESERVATION!$I$4:$I$1503=$D22)*(RESERVATION!$C$4:$C$1503=U$3))=1,INDEX(RESERVATION!$B$4:$B$1503,SUMPRODUCT((RESERVATION!$I$4:$I$1503=$D22)*(RESERVATION!$C$4:$C$1503=U$3)*(ROW(RESERVATION!$B$4:$B$1503)-3))),"")</f>
        <v/>
      </c>
      <c r="V23" s="46" t="str">
        <f>IF(SUMPRODUCT((RESERVATION!$I$4:$I$1503=$D22)*(RESERVATION!$C$4:$C$1503=V$3))=1,INDEX(RESERVATION!$B$4:$B$1503,SUMPRODUCT((RESERVATION!$I$4:$I$1503=$D22)*(RESERVATION!$C$4:$C$1503=V$3)*(ROW(RESERVATION!$B$4:$B$1503)-3))),"")</f>
        <v/>
      </c>
      <c r="W23" s="46" t="str">
        <f>IF(SUMPRODUCT((RESERVATION!$I$4:$I$1503=$D22)*(RESERVATION!$C$4:$C$1503=W$3))=1,INDEX(RESERVATION!$B$4:$B$1503,SUMPRODUCT((RESERVATION!$I$4:$I$1503=$D22)*(RESERVATION!$C$4:$C$1503=W$3)*(ROW(RESERVATION!$B$4:$B$1503)-3))),"")</f>
        <v/>
      </c>
      <c r="X23" s="46" t="str">
        <f>IF(SUMPRODUCT((RESERVATION!$I$4:$I$1503=$D22)*(RESERVATION!$C$4:$C$1503=X$3))=1,INDEX(RESERVATION!$B$4:$B$1503,SUMPRODUCT((RESERVATION!$I$4:$I$1503=$D22)*(RESERVATION!$C$4:$C$1503=X$3)*(ROW(RESERVATION!$B$4:$B$1503)-3))),"")</f>
        <v/>
      </c>
      <c r="Y23" s="52" t="str">
        <f>IF(SUMPRODUCT((RESERVATION!$I$4:$I$1503=$D22)*(RESERVATION!$C$4:$C$1503=Y$3))=1,INDEX(RESERVATION!$B$4:$B$1503,SUMPRODUCT((RESERVATION!$I$4:$I$1503=$D22)*(RESERVATION!$C$4:$C$1503=Y$3)*(ROW(RESERVATION!$B$4:$B$1503)-3))),"")</f>
        <v/>
      </c>
      <c r="Z23" s="48" t="str">
        <f>IF(SUMPRODUCT((RESERVATION!$I$4:$I$1503=$D22)*(RESERVATION!$C$4:$C$1503=Z$3))=1,INDEX(RESERVATION!$B$4:$B$1503,SUMPRODUCT((RESERVATION!$I$4:$I$1503=$D22)*(RESERVATION!$C$4:$C$1503=Z$3)*(ROW(RESERVATION!$B$4:$B$1503)-3))),"")</f>
        <v/>
      </c>
      <c r="AA23" s="45" t="str">
        <f>IF(SUMPRODUCT((RESERVATION!$I$4:$I$1503=$D22)*(RESERVATION!$C$4:$C$1503=AA$3))=1,INDEX(RESERVATION!$B$4:$B$1503,SUMPRODUCT((RESERVATION!$I$4:$I$1503=$D22)*(RESERVATION!$C$4:$C$1503=AA$3)*(ROW(RESERVATION!$B$4:$B$1503)-3))),"")</f>
        <v/>
      </c>
      <c r="AB23" s="46" t="str">
        <f>IF(SUMPRODUCT((RESERVATION!$I$4:$I$1503=$D22)*(RESERVATION!$C$4:$C$1503=AB$3))=1,INDEX(RESERVATION!$B$4:$B$1503,SUMPRODUCT((RESERVATION!$I$4:$I$1503=$D22)*(RESERVATION!$C$4:$C$1503=AB$3)*(ROW(RESERVATION!$B$4:$B$1503)-3))),"")</f>
        <v/>
      </c>
      <c r="AC23" s="46" t="str">
        <f>IF(SUMPRODUCT((RESERVATION!$I$4:$I$1503=$D22)*(RESERVATION!$C$4:$C$1503=AC$3))=1,INDEX(RESERVATION!$B$4:$B$1503,SUMPRODUCT((RESERVATION!$I$4:$I$1503=$D22)*(RESERVATION!$C$4:$C$1503=AC$3)*(ROW(RESERVATION!$B$4:$B$1503)-3))),"")</f>
        <v/>
      </c>
      <c r="AD23" s="46" t="str">
        <f>IF(SUMPRODUCT((RESERVATION!$I$4:$I$1503=$D22)*(RESERVATION!$C$4:$C$1503=AD$3))=1,INDEX(RESERVATION!$B$4:$B$1503,SUMPRODUCT((RESERVATION!$I$4:$I$1503=$D22)*(RESERVATION!$C$4:$C$1503=AD$3)*(ROW(RESERVATION!$B$4:$B$1503)-3))),"")</f>
        <v/>
      </c>
      <c r="AE23" s="46" t="str">
        <f>IF(SUMPRODUCT((RESERVATION!$I$4:$I$1503=$D22)*(RESERVATION!$C$4:$C$1503=AE$3))=1,INDEX(RESERVATION!$B$4:$B$1503,SUMPRODUCT((RESERVATION!$I$4:$I$1503=$D22)*(RESERVATION!$C$4:$C$1503=AE$3)*(ROW(RESERVATION!$B$4:$B$1503)-3))),"")</f>
        <v/>
      </c>
      <c r="AF23" s="52" t="str">
        <f>IF(SUMPRODUCT((RESERVATION!$I$4:$I$1503=$D22)*(RESERVATION!$C$4:$C$1503=AF$3))=1,INDEX(RESERVATION!$B$4:$B$1503,SUMPRODUCT((RESERVATION!$I$4:$I$1503=$D22)*(RESERVATION!$C$4:$C$1503=AF$3)*(ROW(RESERVATION!$B$4:$B$1503)-3))),"")</f>
        <v/>
      </c>
      <c r="AG23" s="92"/>
    </row>
    <row r="24" spans="1:33" ht="12" customHeight="1">
      <c r="A24" s="69" t="s">
        <v>37</v>
      </c>
      <c r="B24" s="69" t="s">
        <v>26</v>
      </c>
      <c r="C24" s="70">
        <v>5</v>
      </c>
      <c r="D24" s="93">
        <v>107</v>
      </c>
      <c r="E24" s="47">
        <f>IF($D24&lt;&gt;"",1-SUMPRODUCT((RESERVATION!$C$4:$C$981&lt;=E$3)*(RESERVATION!$D$4:$D$981&gt;=E$3)*(RESERVATION!$I$4:$I$981=$D24)),"")</f>
        <v>1</v>
      </c>
      <c r="F24" s="49">
        <f>IF($D24&lt;&gt;"",1-SUMPRODUCT((RESERVATION!$C$4:$C$981&lt;=F$3)*(RESERVATION!$D$4:$D$981&gt;=F$3)*(RESERVATION!$I$4:$I$981=$D24)),"")</f>
        <v>1</v>
      </c>
      <c r="G24" s="50">
        <f>IF($D24&lt;&gt;"",1-SUMPRODUCT((RESERVATION!$C$4:$C$981&lt;=G$3)*(RESERVATION!$D$4:$D$981&gt;=G$3)*(RESERVATION!$I$4:$I$981=$D24)),"")</f>
        <v>0</v>
      </c>
      <c r="H24" s="50">
        <f>IF($D24&lt;&gt;"",1-SUMPRODUCT((RESERVATION!$C$4:$C$981&lt;=H$3)*(RESERVATION!$D$4:$D$981&gt;=H$3)*(RESERVATION!$I$4:$I$981=$D24)),"")</f>
        <v>0</v>
      </c>
      <c r="I24" s="50">
        <f>IF($D24&lt;&gt;"",1-SUMPRODUCT((RESERVATION!$C$4:$C$981&lt;=I$3)*(RESERVATION!$D$4:$D$981&gt;=I$3)*(RESERVATION!$I$4:$I$981=$D24)),"")</f>
        <v>0</v>
      </c>
      <c r="J24" s="50">
        <f>IF($D24&lt;&gt;"",1-SUMPRODUCT((RESERVATION!$C$4:$C$981&lt;=J$3)*(RESERVATION!$D$4:$D$981&gt;=J$3)*(RESERVATION!$I$4:$I$981=$D24)),"")</f>
        <v>0</v>
      </c>
      <c r="K24" s="51">
        <f>IF($D24&lt;&gt;"",1-SUMPRODUCT((RESERVATION!$C$4:$C$981&lt;=K$3)*(RESERVATION!$D$4:$D$981&gt;=K$3)*(RESERVATION!$I$4:$I$981=$D24)),"")</f>
        <v>0</v>
      </c>
      <c r="L24" s="47">
        <f>IF($D24&lt;&gt;"",1-SUMPRODUCT((RESERVATION!$C$4:$C$981&lt;=L$3)*(RESERVATION!$D$4:$D$981&gt;=L$3)*(RESERVATION!$I$4:$I$981=$D24)),"")</f>
        <v>0</v>
      </c>
      <c r="M24" s="49">
        <f>IF($D24&lt;&gt;"",1-SUMPRODUCT((RESERVATION!$C$4:$C$981&lt;=M$3)*(RESERVATION!$D$4:$D$981&gt;=M$3)*(RESERVATION!$I$4:$I$981=$D24)),"")</f>
        <v>0</v>
      </c>
      <c r="N24" s="50">
        <f>IF($D24&lt;&gt;"",1-SUMPRODUCT((RESERVATION!$C$4:$C$981&lt;=N$3)*(RESERVATION!$D$4:$D$981&gt;=N$3)*(RESERVATION!$I$4:$I$981=$D24)),"")</f>
        <v>1</v>
      </c>
      <c r="O24" s="50">
        <f>IF($D24&lt;&gt;"",1-SUMPRODUCT((RESERVATION!$C$4:$C$981&lt;=O$3)*(RESERVATION!$D$4:$D$981&gt;=O$3)*(RESERVATION!$I$4:$I$981=$D24)),"")</f>
        <v>1</v>
      </c>
      <c r="P24" s="50">
        <f>IF($D24&lt;&gt;"",1-SUMPRODUCT((RESERVATION!$C$4:$C$981&lt;=P$3)*(RESERVATION!$D$4:$D$981&gt;=P$3)*(RESERVATION!$I$4:$I$981=$D24)),"")</f>
        <v>1</v>
      </c>
      <c r="Q24" s="50">
        <f>IF($D24&lt;&gt;"",1-SUMPRODUCT((RESERVATION!$C$4:$C$981&lt;=Q$3)*(RESERVATION!$D$4:$D$981&gt;=Q$3)*(RESERVATION!$I$4:$I$981=$D24)),"")</f>
        <v>1</v>
      </c>
      <c r="R24" s="51">
        <f>IF($D24&lt;&gt;"",1-SUMPRODUCT((RESERVATION!$C$4:$C$981&lt;=R$3)*(RESERVATION!$D$4:$D$981&gt;=R$3)*(RESERVATION!$I$4:$I$981=$D24)),"")</f>
        <v>1</v>
      </c>
      <c r="S24" s="47">
        <f>IF($D24&lt;&gt;"",1-SUMPRODUCT((RESERVATION!$C$4:$C$981&lt;=S$3)*(RESERVATION!$D$4:$D$981&gt;=S$3)*(RESERVATION!$I$4:$I$981=$D24)),"")</f>
        <v>1</v>
      </c>
      <c r="T24" s="49">
        <f>IF($D24&lt;&gt;"",1-SUMPRODUCT((RESERVATION!$C$4:$C$981&lt;=T$3)*(RESERVATION!$D$4:$D$981&gt;=T$3)*(RESERVATION!$I$4:$I$981=$D24)),"")</f>
        <v>1</v>
      </c>
      <c r="U24" s="50">
        <f>IF($D24&lt;&gt;"",1-SUMPRODUCT((RESERVATION!$C$4:$C$981&lt;=U$3)*(RESERVATION!$D$4:$D$981&gt;=U$3)*(RESERVATION!$I$4:$I$981=$D24)),"")</f>
        <v>1</v>
      </c>
      <c r="V24" s="50">
        <f>IF($D24&lt;&gt;"",1-SUMPRODUCT((RESERVATION!$C$4:$C$981&lt;=V$3)*(RESERVATION!$D$4:$D$981&gt;=V$3)*(RESERVATION!$I$4:$I$981=$D24)),"")</f>
        <v>1</v>
      </c>
      <c r="W24" s="50">
        <f>IF($D24&lt;&gt;"",1-SUMPRODUCT((RESERVATION!$C$4:$C$981&lt;=W$3)*(RESERVATION!$D$4:$D$981&gt;=W$3)*(RESERVATION!$I$4:$I$981=$D24)),"")</f>
        <v>1</v>
      </c>
      <c r="X24" s="50">
        <f>IF($D24&lt;&gt;"",1-SUMPRODUCT((RESERVATION!$C$4:$C$981&lt;=X$3)*(RESERVATION!$D$4:$D$981&gt;=X$3)*(RESERVATION!$I$4:$I$981=$D24)),"")</f>
        <v>1</v>
      </c>
      <c r="Y24" s="51">
        <f>IF($D24&lt;&gt;"",1-SUMPRODUCT((RESERVATION!$C$4:$C$981&lt;=Y$3)*(RESERVATION!$D$4:$D$981&gt;=Y$3)*(RESERVATION!$I$4:$I$981=$D24)),"")</f>
        <v>1</v>
      </c>
      <c r="Z24" s="47">
        <f>IF($D24&lt;&gt;"",1-SUMPRODUCT((RESERVATION!$C$4:$C$981&lt;=Z$3)*(RESERVATION!$D$4:$D$981&gt;=Z$3)*(RESERVATION!$I$4:$I$981=$D24)),"")</f>
        <v>1</v>
      </c>
      <c r="AA24" s="49">
        <f>IF($D24&lt;&gt;"",1-SUMPRODUCT((RESERVATION!$C$4:$C$981&lt;=AA$3)*(RESERVATION!$D$4:$D$981&gt;=AA$3)*(RESERVATION!$I$4:$I$981=$D24)),"")</f>
        <v>1</v>
      </c>
      <c r="AB24" s="50">
        <f>IF($D24&lt;&gt;"",1-SUMPRODUCT((RESERVATION!$C$4:$C$981&lt;=AB$3)*(RESERVATION!$D$4:$D$981&gt;=AB$3)*(RESERVATION!$I$4:$I$981=$D24)),"")</f>
        <v>1</v>
      </c>
      <c r="AC24" s="50">
        <f>IF($D24&lt;&gt;"",1-SUMPRODUCT((RESERVATION!$C$4:$C$981&lt;=AC$3)*(RESERVATION!$D$4:$D$981&gt;=AC$3)*(RESERVATION!$I$4:$I$981=$D24)),"")</f>
        <v>1</v>
      </c>
      <c r="AD24" s="50">
        <f>IF($D24&lt;&gt;"",1-SUMPRODUCT((RESERVATION!$C$4:$C$981&lt;=AD$3)*(RESERVATION!$D$4:$D$981&gt;=AD$3)*(RESERVATION!$I$4:$I$981=$D24)),"")</f>
        <v>1</v>
      </c>
      <c r="AE24" s="50">
        <f>IF($D24&lt;&gt;"",1-SUMPRODUCT((RESERVATION!$C$4:$C$981&lt;=AE$3)*(RESERVATION!$D$4:$D$981&gt;=AE$3)*(RESERVATION!$I$4:$I$981=$D24)),"")</f>
        <v>1</v>
      </c>
      <c r="AF24" s="51">
        <f>IF($D24&lt;&gt;"",1-SUMPRODUCT((RESERVATION!$C$4:$C$981&lt;=AF$3)*(RESERVATION!$D$4:$D$981&gt;=AF$3)*(RESERVATION!$I$4:$I$981=$D24)),"")</f>
        <v>1</v>
      </c>
      <c r="AG24" s="93">
        <v>107</v>
      </c>
    </row>
    <row r="25" spans="1:33" ht="12" customHeight="1" thickBot="1">
      <c r="A25" s="71"/>
      <c r="B25" s="71"/>
      <c r="C25" s="72"/>
      <c r="D25" s="94"/>
      <c r="E25" s="48" t="str">
        <f>IF(SUMPRODUCT((RESERVATION!$I$4:$I$1503=$D24)*(RESERVATION!$C$4:$C$1503=E$3))=1,INDEX(RESERVATION!$B$4:$B$1503,SUMPRODUCT((RESERVATION!$I$4:$I$1503=$D24)*(RESERVATION!$C$4:$C$1503=E$3)*(ROW(RESERVATION!$B$4:$B$1503)-3))),"")</f>
        <v/>
      </c>
      <c r="F25" s="45" t="str">
        <f>IF(SUMPRODUCT((RESERVATION!$I$4:$I$1503=$D24)*(RESERVATION!$C$4:$C$1503=F$3))=1,INDEX(RESERVATION!$B$4:$B$1503,SUMPRODUCT((RESERVATION!$I$4:$I$1503=$D24)*(RESERVATION!$C$4:$C$1503=F$3)*(ROW(RESERVATION!$B$4:$B$1503)-3))),"")</f>
        <v/>
      </c>
      <c r="G25" s="46" t="str">
        <f>IF(SUMPRODUCT((RESERVATION!$I$4:$I$1503=$D24)*(RESERVATION!$C$4:$C$1503=G$3))=1,INDEX(RESERVATION!$B$4:$B$1503,SUMPRODUCT((RESERVATION!$I$4:$I$1503=$D24)*(RESERVATION!$C$4:$C$1503=G$3)*(ROW(RESERVATION!$B$4:$B$1503)-3))),"")</f>
        <v>christine</v>
      </c>
      <c r="H25" s="46" t="str">
        <f>IF(SUMPRODUCT((RESERVATION!$I$4:$I$1503=$D24)*(RESERVATION!$C$4:$C$1503=H$3))=1,INDEX(RESERVATION!$B$4:$B$1503,SUMPRODUCT((RESERVATION!$I$4:$I$1503=$D24)*(RESERVATION!$C$4:$C$1503=H$3)*(ROW(RESERVATION!$B$4:$B$1503)-3))),"")</f>
        <v/>
      </c>
      <c r="I25" s="46" t="str">
        <f>IF(SUMPRODUCT((RESERVATION!$I$4:$I$1503=$D24)*(RESERVATION!$C$4:$C$1503=I$3))=1,INDEX(RESERVATION!$B$4:$B$1503,SUMPRODUCT((RESERVATION!$I$4:$I$1503=$D24)*(RESERVATION!$C$4:$C$1503=I$3)*(ROW(RESERVATION!$B$4:$B$1503)-3))),"")</f>
        <v/>
      </c>
      <c r="J25" s="46" t="str">
        <f>IF(SUMPRODUCT((RESERVATION!$I$4:$I$1503=$D24)*(RESERVATION!$C$4:$C$1503=J$3))=1,INDEX(RESERVATION!$B$4:$B$1503,SUMPRODUCT((RESERVATION!$I$4:$I$1503=$D24)*(RESERVATION!$C$4:$C$1503=J$3)*(ROW(RESERVATION!$B$4:$B$1503)-3))),"")</f>
        <v/>
      </c>
      <c r="K25" s="52" t="str">
        <f>IF(SUMPRODUCT((RESERVATION!$I$4:$I$1503=$D24)*(RESERVATION!$C$4:$C$1503=K$3))=1,INDEX(RESERVATION!$B$4:$B$1503,SUMPRODUCT((RESERVATION!$I$4:$I$1503=$D24)*(RESERVATION!$C$4:$C$1503=K$3)*(ROW(RESERVATION!$B$4:$B$1503)-3))),"")</f>
        <v/>
      </c>
      <c r="L25" s="48" t="str">
        <f>IF(SUMPRODUCT((RESERVATION!$I$4:$I$1503=$D24)*(RESERVATION!$C$4:$C$1503=L$3))=1,INDEX(RESERVATION!$B$4:$B$1503,SUMPRODUCT((RESERVATION!$I$4:$I$1503=$D24)*(RESERVATION!$C$4:$C$1503=L$3)*(ROW(RESERVATION!$B$4:$B$1503)-3))),"")</f>
        <v>emilie</v>
      </c>
      <c r="M25" s="45" t="str">
        <f>IF(SUMPRODUCT((RESERVATION!$I$4:$I$1503=$D24)*(RESERVATION!$C$4:$C$1503=M$3))=1,INDEX(RESERVATION!$B$4:$B$1503,SUMPRODUCT((RESERVATION!$I$4:$I$1503=$D24)*(RESERVATION!$C$4:$C$1503=M$3)*(ROW(RESERVATION!$B$4:$B$1503)-3))),"")</f>
        <v/>
      </c>
      <c r="N25" s="46" t="str">
        <f>IF(SUMPRODUCT((RESERVATION!$I$4:$I$1503=$D24)*(RESERVATION!$C$4:$C$1503=N$3))=1,INDEX(RESERVATION!$B$4:$B$1503,SUMPRODUCT((RESERVATION!$I$4:$I$1503=$D24)*(RESERVATION!$C$4:$C$1503=N$3)*(ROW(RESERVATION!$B$4:$B$1503)-3))),"")</f>
        <v/>
      </c>
      <c r="O25" s="46" t="str">
        <f>IF(SUMPRODUCT((RESERVATION!$I$4:$I$1503=$D24)*(RESERVATION!$C$4:$C$1503=O$3))=1,INDEX(RESERVATION!$B$4:$B$1503,SUMPRODUCT((RESERVATION!$I$4:$I$1503=$D24)*(RESERVATION!$C$4:$C$1503=O$3)*(ROW(RESERVATION!$B$4:$B$1503)-3))),"")</f>
        <v/>
      </c>
      <c r="P25" s="46" t="str">
        <f>IF(SUMPRODUCT((RESERVATION!$I$4:$I$1503=$D24)*(RESERVATION!$C$4:$C$1503=P$3))=1,INDEX(RESERVATION!$B$4:$B$1503,SUMPRODUCT((RESERVATION!$I$4:$I$1503=$D24)*(RESERVATION!$C$4:$C$1503=P$3)*(ROW(RESERVATION!$B$4:$B$1503)-3))),"")</f>
        <v/>
      </c>
      <c r="Q25" s="46" t="str">
        <f>IF(SUMPRODUCT((RESERVATION!$I$4:$I$1503=$D24)*(RESERVATION!$C$4:$C$1503=Q$3))=1,INDEX(RESERVATION!$B$4:$B$1503,SUMPRODUCT((RESERVATION!$I$4:$I$1503=$D24)*(RESERVATION!$C$4:$C$1503=Q$3)*(ROW(RESERVATION!$B$4:$B$1503)-3))),"")</f>
        <v/>
      </c>
      <c r="R25" s="52" t="str">
        <f>IF(SUMPRODUCT((RESERVATION!$I$4:$I$1503=$D24)*(RESERVATION!$C$4:$C$1503=R$3))=1,INDEX(RESERVATION!$B$4:$B$1503,SUMPRODUCT((RESERVATION!$I$4:$I$1503=$D24)*(RESERVATION!$C$4:$C$1503=R$3)*(ROW(RESERVATION!$B$4:$B$1503)-3))),"")</f>
        <v/>
      </c>
      <c r="S25" s="48" t="str">
        <f>IF(SUMPRODUCT((RESERVATION!$I$4:$I$1503=$D24)*(RESERVATION!$C$4:$C$1503=S$3))=1,INDEX(RESERVATION!$B$4:$B$1503,SUMPRODUCT((RESERVATION!$I$4:$I$1503=$D24)*(RESERVATION!$C$4:$C$1503=S$3)*(ROW(RESERVATION!$B$4:$B$1503)-3))),"")</f>
        <v/>
      </c>
      <c r="T25" s="45" t="str">
        <f>IF(SUMPRODUCT((RESERVATION!$I$4:$I$1503=$D24)*(RESERVATION!$C$4:$C$1503=T$3))=1,INDEX(RESERVATION!$B$4:$B$1503,SUMPRODUCT((RESERVATION!$I$4:$I$1503=$D24)*(RESERVATION!$C$4:$C$1503=T$3)*(ROW(RESERVATION!$B$4:$B$1503)-3))),"")</f>
        <v/>
      </c>
      <c r="U25" s="46" t="str">
        <f>IF(SUMPRODUCT((RESERVATION!$I$4:$I$1503=$D24)*(RESERVATION!$C$4:$C$1503=U$3))=1,INDEX(RESERVATION!$B$4:$B$1503,SUMPRODUCT((RESERVATION!$I$4:$I$1503=$D24)*(RESERVATION!$C$4:$C$1503=U$3)*(ROW(RESERVATION!$B$4:$B$1503)-3))),"")</f>
        <v/>
      </c>
      <c r="V25" s="46" t="str">
        <f>IF(SUMPRODUCT((RESERVATION!$I$4:$I$1503=$D24)*(RESERVATION!$C$4:$C$1503=V$3))=1,INDEX(RESERVATION!$B$4:$B$1503,SUMPRODUCT((RESERVATION!$I$4:$I$1503=$D24)*(RESERVATION!$C$4:$C$1503=V$3)*(ROW(RESERVATION!$B$4:$B$1503)-3))),"")</f>
        <v/>
      </c>
      <c r="W25" s="46" t="str">
        <f>IF(SUMPRODUCT((RESERVATION!$I$4:$I$1503=$D24)*(RESERVATION!$C$4:$C$1503=W$3))=1,INDEX(RESERVATION!$B$4:$B$1503,SUMPRODUCT((RESERVATION!$I$4:$I$1503=$D24)*(RESERVATION!$C$4:$C$1503=W$3)*(ROW(RESERVATION!$B$4:$B$1503)-3))),"")</f>
        <v/>
      </c>
      <c r="X25" s="46" t="str">
        <f>IF(SUMPRODUCT((RESERVATION!$I$4:$I$1503=$D24)*(RESERVATION!$C$4:$C$1503=X$3))=1,INDEX(RESERVATION!$B$4:$B$1503,SUMPRODUCT((RESERVATION!$I$4:$I$1503=$D24)*(RESERVATION!$C$4:$C$1503=X$3)*(ROW(RESERVATION!$B$4:$B$1503)-3))),"")</f>
        <v/>
      </c>
      <c r="Y25" s="52" t="str">
        <f>IF(SUMPRODUCT((RESERVATION!$I$4:$I$1503=$D24)*(RESERVATION!$C$4:$C$1503=Y$3))=1,INDEX(RESERVATION!$B$4:$B$1503,SUMPRODUCT((RESERVATION!$I$4:$I$1503=$D24)*(RESERVATION!$C$4:$C$1503=Y$3)*(ROW(RESERVATION!$B$4:$B$1503)-3))),"")</f>
        <v/>
      </c>
      <c r="Z25" s="48" t="str">
        <f>IF(SUMPRODUCT((RESERVATION!$I$4:$I$1503=$D24)*(RESERVATION!$C$4:$C$1503=Z$3))=1,INDEX(RESERVATION!$B$4:$B$1503,SUMPRODUCT((RESERVATION!$I$4:$I$1503=$D24)*(RESERVATION!$C$4:$C$1503=Z$3)*(ROW(RESERVATION!$B$4:$B$1503)-3))),"")</f>
        <v/>
      </c>
      <c r="AA25" s="45" t="str">
        <f>IF(SUMPRODUCT((RESERVATION!$I$4:$I$1503=$D24)*(RESERVATION!$C$4:$C$1503=AA$3))=1,INDEX(RESERVATION!$B$4:$B$1503,SUMPRODUCT((RESERVATION!$I$4:$I$1503=$D24)*(RESERVATION!$C$4:$C$1503=AA$3)*(ROW(RESERVATION!$B$4:$B$1503)-3))),"")</f>
        <v/>
      </c>
      <c r="AB25" s="46" t="str">
        <f>IF(SUMPRODUCT((RESERVATION!$I$4:$I$1503=$D24)*(RESERVATION!$C$4:$C$1503=AB$3))=1,INDEX(RESERVATION!$B$4:$B$1503,SUMPRODUCT((RESERVATION!$I$4:$I$1503=$D24)*(RESERVATION!$C$4:$C$1503=AB$3)*(ROW(RESERVATION!$B$4:$B$1503)-3))),"")</f>
        <v/>
      </c>
      <c r="AC25" s="46" t="str">
        <f>IF(SUMPRODUCT((RESERVATION!$I$4:$I$1503=$D24)*(RESERVATION!$C$4:$C$1503=AC$3))=1,INDEX(RESERVATION!$B$4:$B$1503,SUMPRODUCT((RESERVATION!$I$4:$I$1503=$D24)*(RESERVATION!$C$4:$C$1503=AC$3)*(ROW(RESERVATION!$B$4:$B$1503)-3))),"")</f>
        <v/>
      </c>
      <c r="AD25" s="46" t="str">
        <f>IF(SUMPRODUCT((RESERVATION!$I$4:$I$1503=$D24)*(RESERVATION!$C$4:$C$1503=AD$3))=1,INDEX(RESERVATION!$B$4:$B$1503,SUMPRODUCT((RESERVATION!$I$4:$I$1503=$D24)*(RESERVATION!$C$4:$C$1503=AD$3)*(ROW(RESERVATION!$B$4:$B$1503)-3))),"")</f>
        <v/>
      </c>
      <c r="AE25" s="46" t="str">
        <f>IF(SUMPRODUCT((RESERVATION!$I$4:$I$1503=$D24)*(RESERVATION!$C$4:$C$1503=AE$3))=1,INDEX(RESERVATION!$B$4:$B$1503,SUMPRODUCT((RESERVATION!$I$4:$I$1503=$D24)*(RESERVATION!$C$4:$C$1503=AE$3)*(ROW(RESERVATION!$B$4:$B$1503)-3))),"")</f>
        <v/>
      </c>
      <c r="AF25" s="52" t="str">
        <f>IF(SUMPRODUCT((RESERVATION!$I$4:$I$1503=$D24)*(RESERVATION!$C$4:$C$1503=AF$3))=1,INDEX(RESERVATION!$B$4:$B$1503,SUMPRODUCT((RESERVATION!$I$4:$I$1503=$D24)*(RESERVATION!$C$4:$C$1503=AF$3)*(ROW(RESERVATION!$B$4:$B$1503)-3))),"")</f>
        <v/>
      </c>
      <c r="AG25" s="94"/>
    </row>
    <row r="26" spans="1:33" ht="12" customHeight="1">
      <c r="A26" s="67" t="s">
        <v>37</v>
      </c>
      <c r="B26" s="67" t="s">
        <v>27</v>
      </c>
      <c r="C26" s="68">
        <v>3</v>
      </c>
      <c r="D26" s="91">
        <v>201</v>
      </c>
      <c r="E26" s="47">
        <f>IF($D26&lt;&gt;"",1-SUMPRODUCT((RESERVATION!$C$4:$C$981&lt;=E$3)*(RESERVATION!$D$4:$D$981&gt;=E$3)*(RESERVATION!$I$4:$I$981=$D26)),"")</f>
        <v>1</v>
      </c>
      <c r="F26" s="49">
        <f>IF($D26&lt;&gt;"",1-SUMPRODUCT((RESERVATION!$C$4:$C$981&lt;=F$3)*(RESERVATION!$D$4:$D$981&gt;=F$3)*(RESERVATION!$I$4:$I$981=$D26)),"")</f>
        <v>1</v>
      </c>
      <c r="G26" s="50">
        <f>IF($D26&lt;&gt;"",1-SUMPRODUCT((RESERVATION!$C$4:$C$981&lt;=G$3)*(RESERVATION!$D$4:$D$981&gt;=G$3)*(RESERVATION!$I$4:$I$981=$D26)),"")</f>
        <v>1</v>
      </c>
      <c r="H26" s="50">
        <f>IF($D26&lt;&gt;"",1-SUMPRODUCT((RESERVATION!$C$4:$C$981&lt;=H$3)*(RESERVATION!$D$4:$D$981&gt;=H$3)*(RESERVATION!$I$4:$I$981=$D26)),"")</f>
        <v>1</v>
      </c>
      <c r="I26" s="50">
        <f>IF($D26&lt;&gt;"",1-SUMPRODUCT((RESERVATION!$C$4:$C$981&lt;=I$3)*(RESERVATION!$D$4:$D$981&gt;=I$3)*(RESERVATION!$I$4:$I$981=$D26)),"")</f>
        <v>1</v>
      </c>
      <c r="J26" s="50">
        <f>IF($D26&lt;&gt;"",1-SUMPRODUCT((RESERVATION!$C$4:$C$981&lt;=J$3)*(RESERVATION!$D$4:$D$981&gt;=J$3)*(RESERVATION!$I$4:$I$981=$D26)),"")</f>
        <v>1</v>
      </c>
      <c r="K26" s="51">
        <f>IF($D26&lt;&gt;"",1-SUMPRODUCT((RESERVATION!$C$4:$C$981&lt;=K$3)*(RESERVATION!$D$4:$D$981&gt;=K$3)*(RESERVATION!$I$4:$I$981=$D26)),"")</f>
        <v>1</v>
      </c>
      <c r="L26" s="47">
        <f>IF($D26&lt;&gt;"",1-SUMPRODUCT((RESERVATION!$C$4:$C$981&lt;=L$3)*(RESERVATION!$D$4:$D$981&gt;=L$3)*(RESERVATION!$I$4:$I$981=$D26)),"")</f>
        <v>1</v>
      </c>
      <c r="M26" s="49">
        <f>IF($D26&lt;&gt;"",1-SUMPRODUCT((RESERVATION!$C$4:$C$981&lt;=M$3)*(RESERVATION!$D$4:$D$981&gt;=M$3)*(RESERVATION!$I$4:$I$981=$D26)),"")</f>
        <v>1</v>
      </c>
      <c r="N26" s="50">
        <f>IF($D26&lt;&gt;"",1-SUMPRODUCT((RESERVATION!$C$4:$C$981&lt;=N$3)*(RESERVATION!$D$4:$D$981&gt;=N$3)*(RESERVATION!$I$4:$I$981=$D26)),"")</f>
        <v>1</v>
      </c>
      <c r="O26" s="50">
        <f>IF($D26&lt;&gt;"",1-SUMPRODUCT((RESERVATION!$C$4:$C$981&lt;=O$3)*(RESERVATION!$D$4:$D$981&gt;=O$3)*(RESERVATION!$I$4:$I$981=$D26)),"")</f>
        <v>1</v>
      </c>
      <c r="P26" s="50">
        <f>IF($D26&lt;&gt;"",1-SUMPRODUCT((RESERVATION!$C$4:$C$981&lt;=P$3)*(RESERVATION!$D$4:$D$981&gt;=P$3)*(RESERVATION!$I$4:$I$981=$D26)),"")</f>
        <v>1</v>
      </c>
      <c r="Q26" s="50">
        <f>IF($D26&lt;&gt;"",1-SUMPRODUCT((RESERVATION!$C$4:$C$981&lt;=Q$3)*(RESERVATION!$D$4:$D$981&gt;=Q$3)*(RESERVATION!$I$4:$I$981=$D26)),"")</f>
        <v>1</v>
      </c>
      <c r="R26" s="51">
        <f>IF($D26&lt;&gt;"",1-SUMPRODUCT((RESERVATION!$C$4:$C$981&lt;=R$3)*(RESERVATION!$D$4:$D$981&gt;=R$3)*(RESERVATION!$I$4:$I$981=$D26)),"")</f>
        <v>1</v>
      </c>
      <c r="S26" s="47">
        <f>IF($D26&lt;&gt;"",1-SUMPRODUCT((RESERVATION!$C$4:$C$981&lt;=S$3)*(RESERVATION!$D$4:$D$981&gt;=S$3)*(RESERVATION!$I$4:$I$981=$D26)),"")</f>
        <v>1</v>
      </c>
      <c r="T26" s="49">
        <f>IF($D26&lt;&gt;"",1-SUMPRODUCT((RESERVATION!$C$4:$C$981&lt;=T$3)*(RESERVATION!$D$4:$D$981&gt;=T$3)*(RESERVATION!$I$4:$I$981=$D26)),"")</f>
        <v>1</v>
      </c>
      <c r="U26" s="50">
        <f>IF($D26&lt;&gt;"",1-SUMPRODUCT((RESERVATION!$C$4:$C$981&lt;=U$3)*(RESERVATION!$D$4:$D$981&gt;=U$3)*(RESERVATION!$I$4:$I$981=$D26)),"")</f>
        <v>1</v>
      </c>
      <c r="V26" s="50">
        <f>IF($D26&lt;&gt;"",1-SUMPRODUCT((RESERVATION!$C$4:$C$981&lt;=V$3)*(RESERVATION!$D$4:$D$981&gt;=V$3)*(RESERVATION!$I$4:$I$981=$D26)),"")</f>
        <v>1</v>
      </c>
      <c r="W26" s="50">
        <f>IF($D26&lt;&gt;"",1-SUMPRODUCT((RESERVATION!$C$4:$C$981&lt;=W$3)*(RESERVATION!$D$4:$D$981&gt;=W$3)*(RESERVATION!$I$4:$I$981=$D26)),"")</f>
        <v>1</v>
      </c>
      <c r="X26" s="50">
        <f>IF($D26&lt;&gt;"",1-SUMPRODUCT((RESERVATION!$C$4:$C$981&lt;=X$3)*(RESERVATION!$D$4:$D$981&gt;=X$3)*(RESERVATION!$I$4:$I$981=$D26)),"")</f>
        <v>1</v>
      </c>
      <c r="Y26" s="51">
        <f>IF($D26&lt;&gt;"",1-SUMPRODUCT((RESERVATION!$C$4:$C$981&lt;=Y$3)*(RESERVATION!$D$4:$D$981&gt;=Y$3)*(RESERVATION!$I$4:$I$981=$D26)),"")</f>
        <v>1</v>
      </c>
      <c r="Z26" s="47">
        <f>IF($D26&lt;&gt;"",1-SUMPRODUCT((RESERVATION!$C$4:$C$981&lt;=Z$3)*(RESERVATION!$D$4:$D$981&gt;=Z$3)*(RESERVATION!$I$4:$I$981=$D26)),"")</f>
        <v>1</v>
      </c>
      <c r="AA26" s="49">
        <f>IF($D26&lt;&gt;"",1-SUMPRODUCT((RESERVATION!$C$4:$C$981&lt;=AA$3)*(RESERVATION!$D$4:$D$981&gt;=AA$3)*(RESERVATION!$I$4:$I$981=$D26)),"")</f>
        <v>1</v>
      </c>
      <c r="AB26" s="50">
        <f>IF($D26&lt;&gt;"",1-SUMPRODUCT((RESERVATION!$C$4:$C$981&lt;=AB$3)*(RESERVATION!$D$4:$D$981&gt;=AB$3)*(RESERVATION!$I$4:$I$981=$D26)),"")</f>
        <v>1</v>
      </c>
      <c r="AC26" s="50">
        <f>IF($D26&lt;&gt;"",1-SUMPRODUCT((RESERVATION!$C$4:$C$981&lt;=AC$3)*(RESERVATION!$D$4:$D$981&gt;=AC$3)*(RESERVATION!$I$4:$I$981=$D26)),"")</f>
        <v>1</v>
      </c>
      <c r="AD26" s="50">
        <f>IF($D26&lt;&gt;"",1-SUMPRODUCT((RESERVATION!$C$4:$C$981&lt;=AD$3)*(RESERVATION!$D$4:$D$981&gt;=AD$3)*(RESERVATION!$I$4:$I$981=$D26)),"")</f>
        <v>1</v>
      </c>
      <c r="AE26" s="50">
        <f>IF($D26&lt;&gt;"",1-SUMPRODUCT((RESERVATION!$C$4:$C$981&lt;=AE$3)*(RESERVATION!$D$4:$D$981&gt;=AE$3)*(RESERVATION!$I$4:$I$981=$D26)),"")</f>
        <v>1</v>
      </c>
      <c r="AF26" s="51">
        <f>IF($D26&lt;&gt;"",1-SUMPRODUCT((RESERVATION!$C$4:$C$981&lt;=AF$3)*(RESERVATION!$D$4:$D$981&gt;=AF$3)*(RESERVATION!$I$4:$I$981=$D26)),"")</f>
        <v>1</v>
      </c>
      <c r="AG26" s="91">
        <v>201</v>
      </c>
    </row>
    <row r="27" spans="1:33" ht="12" customHeight="1" thickBot="1">
      <c r="A27" s="67"/>
      <c r="B27" s="67"/>
      <c r="C27" s="68"/>
      <c r="D27" s="91"/>
      <c r="E27" s="48" t="str">
        <f>IF(SUMPRODUCT((RESERVATION!$I$4:$I$1503=$D26)*(RESERVATION!$C$4:$C$1503=E$3))=1,INDEX(RESERVATION!$B$4:$B$1503,SUMPRODUCT((RESERVATION!$I$4:$I$1503=$D26)*(RESERVATION!$C$4:$C$1503=E$3)*(ROW(RESERVATION!$B$4:$B$1503)-3))),"")</f>
        <v/>
      </c>
      <c r="F27" s="45" t="str">
        <f>IF(SUMPRODUCT((RESERVATION!$I$4:$I$1503=$D26)*(RESERVATION!$C$4:$C$1503=F$3))=1,INDEX(RESERVATION!$B$4:$B$1503,SUMPRODUCT((RESERVATION!$I$4:$I$1503=$D26)*(RESERVATION!$C$4:$C$1503=F$3)*(ROW(RESERVATION!$B$4:$B$1503)-3))),"")</f>
        <v/>
      </c>
      <c r="G27" s="46" t="str">
        <f>IF(SUMPRODUCT((RESERVATION!$I$4:$I$1503=$D26)*(RESERVATION!$C$4:$C$1503=G$3))=1,INDEX(RESERVATION!$B$4:$B$1503,SUMPRODUCT((RESERVATION!$I$4:$I$1503=$D26)*(RESERVATION!$C$4:$C$1503=G$3)*(ROW(RESERVATION!$B$4:$B$1503)-3))),"")</f>
        <v/>
      </c>
      <c r="H27" s="46" t="str">
        <f>IF(SUMPRODUCT((RESERVATION!$I$4:$I$1503=$D26)*(RESERVATION!$C$4:$C$1503=H$3))=1,INDEX(RESERVATION!$B$4:$B$1503,SUMPRODUCT((RESERVATION!$I$4:$I$1503=$D26)*(RESERVATION!$C$4:$C$1503=H$3)*(ROW(RESERVATION!$B$4:$B$1503)-3))),"")</f>
        <v/>
      </c>
      <c r="I27" s="46" t="str">
        <f>IF(SUMPRODUCT((RESERVATION!$I$4:$I$1503=$D26)*(RESERVATION!$C$4:$C$1503=I$3))=1,INDEX(RESERVATION!$B$4:$B$1503,SUMPRODUCT((RESERVATION!$I$4:$I$1503=$D26)*(RESERVATION!$C$4:$C$1503=I$3)*(ROW(RESERVATION!$B$4:$B$1503)-3))),"")</f>
        <v/>
      </c>
      <c r="J27" s="46" t="str">
        <f>IF(SUMPRODUCT((RESERVATION!$I$4:$I$1503=$D26)*(RESERVATION!$C$4:$C$1503=J$3))=1,INDEX(RESERVATION!$B$4:$B$1503,SUMPRODUCT((RESERVATION!$I$4:$I$1503=$D26)*(RESERVATION!$C$4:$C$1503=J$3)*(ROW(RESERVATION!$B$4:$B$1503)-3))),"")</f>
        <v/>
      </c>
      <c r="K27" s="52" t="str">
        <f>IF(SUMPRODUCT((RESERVATION!$I$4:$I$1503=$D26)*(RESERVATION!$C$4:$C$1503=K$3))=1,INDEX(RESERVATION!$B$4:$B$1503,SUMPRODUCT((RESERVATION!$I$4:$I$1503=$D26)*(RESERVATION!$C$4:$C$1503=K$3)*(ROW(RESERVATION!$B$4:$B$1503)-3))),"")</f>
        <v/>
      </c>
      <c r="L27" s="48" t="str">
        <f>IF(SUMPRODUCT((RESERVATION!$I$4:$I$1503=$D26)*(RESERVATION!$C$4:$C$1503=L$3))=1,INDEX(RESERVATION!$B$4:$B$1503,SUMPRODUCT((RESERVATION!$I$4:$I$1503=$D26)*(RESERVATION!$C$4:$C$1503=L$3)*(ROW(RESERVATION!$B$4:$B$1503)-3))),"")</f>
        <v/>
      </c>
      <c r="M27" s="45" t="str">
        <f>IF(SUMPRODUCT((RESERVATION!$I$4:$I$1503=$D26)*(RESERVATION!$C$4:$C$1503=M$3))=1,INDEX(RESERVATION!$B$4:$B$1503,SUMPRODUCT((RESERVATION!$I$4:$I$1503=$D26)*(RESERVATION!$C$4:$C$1503=M$3)*(ROW(RESERVATION!$B$4:$B$1503)-3))),"")</f>
        <v/>
      </c>
      <c r="N27" s="46" t="str">
        <f>IF(SUMPRODUCT((RESERVATION!$I$4:$I$1503=$D26)*(RESERVATION!$C$4:$C$1503=N$3))=1,INDEX(RESERVATION!$B$4:$B$1503,SUMPRODUCT((RESERVATION!$I$4:$I$1503=$D26)*(RESERVATION!$C$4:$C$1503=N$3)*(ROW(RESERVATION!$B$4:$B$1503)-3))),"")</f>
        <v/>
      </c>
      <c r="O27" s="46" t="str">
        <f>IF(SUMPRODUCT((RESERVATION!$I$4:$I$1503=$D26)*(RESERVATION!$C$4:$C$1503=O$3))=1,INDEX(RESERVATION!$B$4:$B$1503,SUMPRODUCT((RESERVATION!$I$4:$I$1503=$D26)*(RESERVATION!$C$4:$C$1503=O$3)*(ROW(RESERVATION!$B$4:$B$1503)-3))),"")</f>
        <v/>
      </c>
      <c r="P27" s="46" t="str">
        <f>IF(SUMPRODUCT((RESERVATION!$I$4:$I$1503=$D26)*(RESERVATION!$C$4:$C$1503=P$3))=1,INDEX(RESERVATION!$B$4:$B$1503,SUMPRODUCT((RESERVATION!$I$4:$I$1503=$D26)*(RESERVATION!$C$4:$C$1503=P$3)*(ROW(RESERVATION!$B$4:$B$1503)-3))),"")</f>
        <v/>
      </c>
      <c r="Q27" s="46" t="str">
        <f>IF(SUMPRODUCT((RESERVATION!$I$4:$I$1503=$D26)*(RESERVATION!$C$4:$C$1503=Q$3))=1,INDEX(RESERVATION!$B$4:$B$1503,SUMPRODUCT((RESERVATION!$I$4:$I$1503=$D26)*(RESERVATION!$C$4:$C$1503=Q$3)*(ROW(RESERVATION!$B$4:$B$1503)-3))),"")</f>
        <v/>
      </c>
      <c r="R27" s="52" t="str">
        <f>IF(SUMPRODUCT((RESERVATION!$I$4:$I$1503=$D26)*(RESERVATION!$C$4:$C$1503=R$3))=1,INDEX(RESERVATION!$B$4:$B$1503,SUMPRODUCT((RESERVATION!$I$4:$I$1503=$D26)*(RESERVATION!$C$4:$C$1503=R$3)*(ROW(RESERVATION!$B$4:$B$1503)-3))),"")</f>
        <v/>
      </c>
      <c r="S27" s="48" t="str">
        <f>IF(SUMPRODUCT((RESERVATION!$I$4:$I$1503=$D26)*(RESERVATION!$C$4:$C$1503=S$3))=1,INDEX(RESERVATION!$B$4:$B$1503,SUMPRODUCT((RESERVATION!$I$4:$I$1503=$D26)*(RESERVATION!$C$4:$C$1503=S$3)*(ROW(RESERVATION!$B$4:$B$1503)-3))),"")</f>
        <v/>
      </c>
      <c r="T27" s="45" t="str">
        <f>IF(SUMPRODUCT((RESERVATION!$I$4:$I$1503=$D26)*(RESERVATION!$C$4:$C$1503=T$3))=1,INDEX(RESERVATION!$B$4:$B$1503,SUMPRODUCT((RESERVATION!$I$4:$I$1503=$D26)*(RESERVATION!$C$4:$C$1503=T$3)*(ROW(RESERVATION!$B$4:$B$1503)-3))),"")</f>
        <v/>
      </c>
      <c r="U27" s="46" t="str">
        <f>IF(SUMPRODUCT((RESERVATION!$I$4:$I$1503=$D26)*(RESERVATION!$C$4:$C$1503=U$3))=1,INDEX(RESERVATION!$B$4:$B$1503,SUMPRODUCT((RESERVATION!$I$4:$I$1503=$D26)*(RESERVATION!$C$4:$C$1503=U$3)*(ROW(RESERVATION!$B$4:$B$1503)-3))),"")</f>
        <v/>
      </c>
      <c r="V27" s="46" t="str">
        <f>IF(SUMPRODUCT((RESERVATION!$I$4:$I$1503=$D26)*(RESERVATION!$C$4:$C$1503=V$3))=1,INDEX(RESERVATION!$B$4:$B$1503,SUMPRODUCT((RESERVATION!$I$4:$I$1503=$D26)*(RESERVATION!$C$4:$C$1503=V$3)*(ROW(RESERVATION!$B$4:$B$1503)-3))),"")</f>
        <v/>
      </c>
      <c r="W27" s="46" t="str">
        <f>IF(SUMPRODUCT((RESERVATION!$I$4:$I$1503=$D26)*(RESERVATION!$C$4:$C$1503=W$3))=1,INDEX(RESERVATION!$B$4:$B$1503,SUMPRODUCT((RESERVATION!$I$4:$I$1503=$D26)*(RESERVATION!$C$4:$C$1503=W$3)*(ROW(RESERVATION!$B$4:$B$1503)-3))),"")</f>
        <v/>
      </c>
      <c r="X27" s="46" t="str">
        <f>IF(SUMPRODUCT((RESERVATION!$I$4:$I$1503=$D26)*(RESERVATION!$C$4:$C$1503=X$3))=1,INDEX(RESERVATION!$B$4:$B$1503,SUMPRODUCT((RESERVATION!$I$4:$I$1503=$D26)*(RESERVATION!$C$4:$C$1503=X$3)*(ROW(RESERVATION!$B$4:$B$1503)-3))),"")</f>
        <v/>
      </c>
      <c r="Y27" s="52" t="str">
        <f>IF(SUMPRODUCT((RESERVATION!$I$4:$I$1503=$D26)*(RESERVATION!$C$4:$C$1503=Y$3))=1,INDEX(RESERVATION!$B$4:$B$1503,SUMPRODUCT((RESERVATION!$I$4:$I$1503=$D26)*(RESERVATION!$C$4:$C$1503=Y$3)*(ROW(RESERVATION!$B$4:$B$1503)-3))),"")</f>
        <v/>
      </c>
      <c r="Z27" s="48" t="str">
        <f>IF(SUMPRODUCT((RESERVATION!$I$4:$I$1503=$D26)*(RESERVATION!$C$4:$C$1503=Z$3))=1,INDEX(RESERVATION!$B$4:$B$1503,SUMPRODUCT((RESERVATION!$I$4:$I$1503=$D26)*(RESERVATION!$C$4:$C$1503=Z$3)*(ROW(RESERVATION!$B$4:$B$1503)-3))),"")</f>
        <v/>
      </c>
      <c r="AA27" s="45" t="str">
        <f>IF(SUMPRODUCT((RESERVATION!$I$4:$I$1503=$D26)*(RESERVATION!$C$4:$C$1503=AA$3))=1,INDEX(RESERVATION!$B$4:$B$1503,SUMPRODUCT((RESERVATION!$I$4:$I$1503=$D26)*(RESERVATION!$C$4:$C$1503=AA$3)*(ROW(RESERVATION!$B$4:$B$1503)-3))),"")</f>
        <v/>
      </c>
      <c r="AB27" s="46" t="str">
        <f>IF(SUMPRODUCT((RESERVATION!$I$4:$I$1503=$D26)*(RESERVATION!$C$4:$C$1503=AB$3))=1,INDEX(RESERVATION!$B$4:$B$1503,SUMPRODUCT((RESERVATION!$I$4:$I$1503=$D26)*(RESERVATION!$C$4:$C$1503=AB$3)*(ROW(RESERVATION!$B$4:$B$1503)-3))),"")</f>
        <v/>
      </c>
      <c r="AC27" s="46" t="str">
        <f>IF(SUMPRODUCT((RESERVATION!$I$4:$I$1503=$D26)*(RESERVATION!$C$4:$C$1503=AC$3))=1,INDEX(RESERVATION!$B$4:$B$1503,SUMPRODUCT((RESERVATION!$I$4:$I$1503=$D26)*(RESERVATION!$C$4:$C$1503=AC$3)*(ROW(RESERVATION!$B$4:$B$1503)-3))),"")</f>
        <v/>
      </c>
      <c r="AD27" s="46" t="str">
        <f>IF(SUMPRODUCT((RESERVATION!$I$4:$I$1503=$D26)*(RESERVATION!$C$4:$C$1503=AD$3))=1,INDEX(RESERVATION!$B$4:$B$1503,SUMPRODUCT((RESERVATION!$I$4:$I$1503=$D26)*(RESERVATION!$C$4:$C$1503=AD$3)*(ROW(RESERVATION!$B$4:$B$1503)-3))),"")</f>
        <v/>
      </c>
      <c r="AE27" s="46" t="str">
        <f>IF(SUMPRODUCT((RESERVATION!$I$4:$I$1503=$D26)*(RESERVATION!$C$4:$C$1503=AE$3))=1,INDEX(RESERVATION!$B$4:$B$1503,SUMPRODUCT((RESERVATION!$I$4:$I$1503=$D26)*(RESERVATION!$C$4:$C$1503=AE$3)*(ROW(RESERVATION!$B$4:$B$1503)-3))),"")</f>
        <v/>
      </c>
      <c r="AF27" s="52" t="str">
        <f>IF(SUMPRODUCT((RESERVATION!$I$4:$I$1503=$D26)*(RESERVATION!$C$4:$C$1503=AF$3))=1,INDEX(RESERVATION!$B$4:$B$1503,SUMPRODUCT((RESERVATION!$I$4:$I$1503=$D26)*(RESERVATION!$C$4:$C$1503=AF$3)*(ROW(RESERVATION!$B$4:$B$1503)-3))),"")</f>
        <v/>
      </c>
      <c r="AG27" s="91"/>
    </row>
    <row r="28" spans="1:33" ht="12" customHeight="1">
      <c r="A28" s="75"/>
      <c r="B28" s="75" t="s">
        <v>23</v>
      </c>
      <c r="C28" s="76">
        <v>4</v>
      </c>
      <c r="D28" s="89">
        <v>202</v>
      </c>
      <c r="E28" s="47">
        <f>IF($D28&lt;&gt;"",1-SUMPRODUCT((RESERVATION!$C$4:$C$981&lt;=E$3)*(RESERVATION!$D$4:$D$981&gt;=E$3)*(RESERVATION!$I$4:$I$981=$D28)),"")</f>
        <v>1</v>
      </c>
      <c r="F28" s="49">
        <f>IF($D28&lt;&gt;"",1-SUMPRODUCT((RESERVATION!$C$4:$C$981&lt;=F$3)*(RESERVATION!$D$4:$D$981&gt;=F$3)*(RESERVATION!$I$4:$I$981=$D28)),"")</f>
        <v>1</v>
      </c>
      <c r="G28" s="50">
        <f>IF($D28&lt;&gt;"",1-SUMPRODUCT((RESERVATION!$C$4:$C$981&lt;=G$3)*(RESERVATION!$D$4:$D$981&gt;=G$3)*(RESERVATION!$I$4:$I$981=$D28)),"")</f>
        <v>1</v>
      </c>
      <c r="H28" s="50">
        <f>IF($D28&lt;&gt;"",1-SUMPRODUCT((RESERVATION!$C$4:$C$981&lt;=H$3)*(RESERVATION!$D$4:$D$981&gt;=H$3)*(RESERVATION!$I$4:$I$981=$D28)),"")</f>
        <v>1</v>
      </c>
      <c r="I28" s="50">
        <f>IF($D28&lt;&gt;"",1-SUMPRODUCT((RESERVATION!$C$4:$C$981&lt;=I$3)*(RESERVATION!$D$4:$D$981&gt;=I$3)*(RESERVATION!$I$4:$I$981=$D28)),"")</f>
        <v>1</v>
      </c>
      <c r="J28" s="50">
        <f>IF($D28&lt;&gt;"",1-SUMPRODUCT((RESERVATION!$C$4:$C$981&lt;=J$3)*(RESERVATION!$D$4:$D$981&gt;=J$3)*(RESERVATION!$I$4:$I$981=$D28)),"")</f>
        <v>1</v>
      </c>
      <c r="K28" s="51">
        <f>IF($D28&lt;&gt;"",1-SUMPRODUCT((RESERVATION!$C$4:$C$981&lt;=K$3)*(RESERVATION!$D$4:$D$981&gt;=K$3)*(RESERVATION!$I$4:$I$981=$D28)),"")</f>
        <v>1</v>
      </c>
      <c r="L28" s="47">
        <f>IF($D28&lt;&gt;"",1-SUMPRODUCT((RESERVATION!$C$4:$C$981&lt;=L$3)*(RESERVATION!$D$4:$D$981&gt;=L$3)*(RESERVATION!$I$4:$I$981=$D28)),"")</f>
        <v>1</v>
      </c>
      <c r="M28" s="49">
        <f>IF($D28&lt;&gt;"",1-SUMPRODUCT((RESERVATION!$C$4:$C$981&lt;=M$3)*(RESERVATION!$D$4:$D$981&gt;=M$3)*(RESERVATION!$I$4:$I$981=$D28)),"")</f>
        <v>1</v>
      </c>
      <c r="N28" s="50">
        <f>IF($D28&lt;&gt;"",1-SUMPRODUCT((RESERVATION!$C$4:$C$981&lt;=N$3)*(RESERVATION!$D$4:$D$981&gt;=N$3)*(RESERVATION!$I$4:$I$981=$D28)),"")</f>
        <v>1</v>
      </c>
      <c r="O28" s="50">
        <f>IF($D28&lt;&gt;"",1-SUMPRODUCT((RESERVATION!$C$4:$C$981&lt;=O$3)*(RESERVATION!$D$4:$D$981&gt;=O$3)*(RESERVATION!$I$4:$I$981=$D28)),"")</f>
        <v>1</v>
      </c>
      <c r="P28" s="50">
        <f>IF($D28&lt;&gt;"",1-SUMPRODUCT((RESERVATION!$C$4:$C$981&lt;=P$3)*(RESERVATION!$D$4:$D$981&gt;=P$3)*(RESERVATION!$I$4:$I$981=$D28)),"")</f>
        <v>1</v>
      </c>
      <c r="Q28" s="50">
        <f>IF($D28&lt;&gt;"",1-SUMPRODUCT((RESERVATION!$C$4:$C$981&lt;=Q$3)*(RESERVATION!$D$4:$D$981&gt;=Q$3)*(RESERVATION!$I$4:$I$981=$D28)),"")</f>
        <v>1</v>
      </c>
      <c r="R28" s="51">
        <f>IF($D28&lt;&gt;"",1-SUMPRODUCT((RESERVATION!$C$4:$C$981&lt;=R$3)*(RESERVATION!$D$4:$D$981&gt;=R$3)*(RESERVATION!$I$4:$I$981=$D28)),"")</f>
        <v>1</v>
      </c>
      <c r="S28" s="47">
        <f>IF($D28&lt;&gt;"",1-SUMPRODUCT((RESERVATION!$C$4:$C$981&lt;=S$3)*(RESERVATION!$D$4:$D$981&gt;=S$3)*(RESERVATION!$I$4:$I$981=$D28)),"")</f>
        <v>1</v>
      </c>
      <c r="T28" s="49">
        <f>IF($D28&lt;&gt;"",1-SUMPRODUCT((RESERVATION!$C$4:$C$981&lt;=T$3)*(RESERVATION!$D$4:$D$981&gt;=T$3)*(RESERVATION!$I$4:$I$981=$D28)),"")</f>
        <v>1</v>
      </c>
      <c r="U28" s="50">
        <f>IF($D28&lt;&gt;"",1-SUMPRODUCT((RESERVATION!$C$4:$C$981&lt;=U$3)*(RESERVATION!$D$4:$D$981&gt;=U$3)*(RESERVATION!$I$4:$I$981=$D28)),"")</f>
        <v>1</v>
      </c>
      <c r="V28" s="50">
        <f>IF($D28&lt;&gt;"",1-SUMPRODUCT((RESERVATION!$C$4:$C$981&lt;=V$3)*(RESERVATION!$D$4:$D$981&gt;=V$3)*(RESERVATION!$I$4:$I$981=$D28)),"")</f>
        <v>1</v>
      </c>
      <c r="W28" s="50">
        <f>IF($D28&lt;&gt;"",1-SUMPRODUCT((RESERVATION!$C$4:$C$981&lt;=W$3)*(RESERVATION!$D$4:$D$981&gt;=W$3)*(RESERVATION!$I$4:$I$981=$D28)),"")</f>
        <v>1</v>
      </c>
      <c r="X28" s="50">
        <f>IF($D28&lt;&gt;"",1-SUMPRODUCT((RESERVATION!$C$4:$C$981&lt;=X$3)*(RESERVATION!$D$4:$D$981&gt;=X$3)*(RESERVATION!$I$4:$I$981=$D28)),"")</f>
        <v>1</v>
      </c>
      <c r="Y28" s="51">
        <f>IF($D28&lt;&gt;"",1-SUMPRODUCT((RESERVATION!$C$4:$C$981&lt;=Y$3)*(RESERVATION!$D$4:$D$981&gt;=Y$3)*(RESERVATION!$I$4:$I$981=$D28)),"")</f>
        <v>1</v>
      </c>
      <c r="Z28" s="47">
        <f>IF($D28&lt;&gt;"",1-SUMPRODUCT((RESERVATION!$C$4:$C$981&lt;=Z$3)*(RESERVATION!$D$4:$D$981&gt;=Z$3)*(RESERVATION!$I$4:$I$981=$D28)),"")</f>
        <v>1</v>
      </c>
      <c r="AA28" s="49">
        <f>IF($D28&lt;&gt;"",1-SUMPRODUCT((RESERVATION!$C$4:$C$981&lt;=AA$3)*(RESERVATION!$D$4:$D$981&gt;=AA$3)*(RESERVATION!$I$4:$I$981=$D28)),"")</f>
        <v>1</v>
      </c>
      <c r="AB28" s="50">
        <f>IF($D28&lt;&gt;"",1-SUMPRODUCT((RESERVATION!$C$4:$C$981&lt;=AB$3)*(RESERVATION!$D$4:$D$981&gt;=AB$3)*(RESERVATION!$I$4:$I$981=$D28)),"")</f>
        <v>1</v>
      </c>
      <c r="AC28" s="50">
        <f>IF($D28&lt;&gt;"",1-SUMPRODUCT((RESERVATION!$C$4:$C$981&lt;=AC$3)*(RESERVATION!$D$4:$D$981&gt;=AC$3)*(RESERVATION!$I$4:$I$981=$D28)),"")</f>
        <v>1</v>
      </c>
      <c r="AD28" s="50">
        <f>IF($D28&lt;&gt;"",1-SUMPRODUCT((RESERVATION!$C$4:$C$981&lt;=AD$3)*(RESERVATION!$D$4:$D$981&gt;=AD$3)*(RESERVATION!$I$4:$I$981=$D28)),"")</f>
        <v>1</v>
      </c>
      <c r="AE28" s="50">
        <f>IF($D28&lt;&gt;"",1-SUMPRODUCT((RESERVATION!$C$4:$C$981&lt;=AE$3)*(RESERVATION!$D$4:$D$981&gt;=AE$3)*(RESERVATION!$I$4:$I$981=$D28)),"")</f>
        <v>1</v>
      </c>
      <c r="AF28" s="51">
        <f>IF($D28&lt;&gt;"",1-SUMPRODUCT((RESERVATION!$C$4:$C$981&lt;=AF$3)*(RESERVATION!$D$4:$D$981&gt;=AF$3)*(RESERVATION!$I$4:$I$981=$D28)),"")</f>
        <v>1</v>
      </c>
      <c r="AG28" s="89">
        <v>202</v>
      </c>
    </row>
    <row r="29" spans="1:33" ht="12" customHeight="1" thickBot="1">
      <c r="A29" s="77"/>
      <c r="B29" s="77"/>
      <c r="C29" s="78"/>
      <c r="D29" s="90"/>
      <c r="E29" s="48" t="str">
        <f>IF(SUMPRODUCT((RESERVATION!$I$4:$I$1503=$D28)*(RESERVATION!$C$4:$C$1503=E$3))=1,INDEX(RESERVATION!$B$4:$B$1503,SUMPRODUCT((RESERVATION!$I$4:$I$1503=$D28)*(RESERVATION!$C$4:$C$1503=E$3)*(ROW(RESERVATION!$B$4:$B$1503)-3))),"")</f>
        <v/>
      </c>
      <c r="F29" s="45" t="str">
        <f>IF(SUMPRODUCT((RESERVATION!$I$4:$I$1503=$D28)*(RESERVATION!$C$4:$C$1503=F$3))=1,INDEX(RESERVATION!$B$4:$B$1503,SUMPRODUCT((RESERVATION!$I$4:$I$1503=$D28)*(RESERVATION!$C$4:$C$1503=F$3)*(ROW(RESERVATION!$B$4:$B$1503)-3))),"")</f>
        <v/>
      </c>
      <c r="G29" s="46" t="str">
        <f>IF(SUMPRODUCT((RESERVATION!$I$4:$I$1503=$D28)*(RESERVATION!$C$4:$C$1503=G$3))=1,INDEX(RESERVATION!$B$4:$B$1503,SUMPRODUCT((RESERVATION!$I$4:$I$1503=$D28)*(RESERVATION!$C$4:$C$1503=G$3)*(ROW(RESERVATION!$B$4:$B$1503)-3))),"")</f>
        <v/>
      </c>
      <c r="H29" s="46" t="str">
        <f>IF(SUMPRODUCT((RESERVATION!$I$4:$I$1503=$D28)*(RESERVATION!$C$4:$C$1503=H$3))=1,INDEX(RESERVATION!$B$4:$B$1503,SUMPRODUCT((RESERVATION!$I$4:$I$1503=$D28)*(RESERVATION!$C$4:$C$1503=H$3)*(ROW(RESERVATION!$B$4:$B$1503)-3))),"")</f>
        <v/>
      </c>
      <c r="I29" s="46" t="str">
        <f>IF(SUMPRODUCT((RESERVATION!$I$4:$I$1503=$D28)*(RESERVATION!$C$4:$C$1503=I$3))=1,INDEX(RESERVATION!$B$4:$B$1503,SUMPRODUCT((RESERVATION!$I$4:$I$1503=$D28)*(RESERVATION!$C$4:$C$1503=I$3)*(ROW(RESERVATION!$B$4:$B$1503)-3))),"")</f>
        <v/>
      </c>
      <c r="J29" s="46" t="str">
        <f>IF(SUMPRODUCT((RESERVATION!$I$4:$I$1503=$D28)*(RESERVATION!$C$4:$C$1503=J$3))=1,INDEX(RESERVATION!$B$4:$B$1503,SUMPRODUCT((RESERVATION!$I$4:$I$1503=$D28)*(RESERVATION!$C$4:$C$1503=J$3)*(ROW(RESERVATION!$B$4:$B$1503)-3))),"")</f>
        <v/>
      </c>
      <c r="K29" s="52" t="str">
        <f>IF(SUMPRODUCT((RESERVATION!$I$4:$I$1503=$D28)*(RESERVATION!$C$4:$C$1503=K$3))=1,INDEX(RESERVATION!$B$4:$B$1503,SUMPRODUCT((RESERVATION!$I$4:$I$1503=$D28)*(RESERVATION!$C$4:$C$1503=K$3)*(ROW(RESERVATION!$B$4:$B$1503)-3))),"")</f>
        <v/>
      </c>
      <c r="L29" s="48" t="str">
        <f>IF(SUMPRODUCT((RESERVATION!$I$4:$I$1503=$D28)*(RESERVATION!$C$4:$C$1503=L$3))=1,INDEX(RESERVATION!$B$4:$B$1503,SUMPRODUCT((RESERVATION!$I$4:$I$1503=$D28)*(RESERVATION!$C$4:$C$1503=L$3)*(ROW(RESERVATION!$B$4:$B$1503)-3))),"")</f>
        <v/>
      </c>
      <c r="M29" s="45" t="str">
        <f>IF(SUMPRODUCT((RESERVATION!$I$4:$I$1503=$D28)*(RESERVATION!$C$4:$C$1503=M$3))=1,INDEX(RESERVATION!$B$4:$B$1503,SUMPRODUCT((RESERVATION!$I$4:$I$1503=$D28)*(RESERVATION!$C$4:$C$1503=M$3)*(ROW(RESERVATION!$B$4:$B$1503)-3))),"")</f>
        <v/>
      </c>
      <c r="N29" s="46" t="str">
        <f>IF(SUMPRODUCT((RESERVATION!$I$4:$I$1503=$D28)*(RESERVATION!$C$4:$C$1503=N$3))=1,INDEX(RESERVATION!$B$4:$B$1503,SUMPRODUCT((RESERVATION!$I$4:$I$1503=$D28)*(RESERVATION!$C$4:$C$1503=N$3)*(ROW(RESERVATION!$B$4:$B$1503)-3))),"")</f>
        <v/>
      </c>
      <c r="O29" s="46" t="str">
        <f>IF(SUMPRODUCT((RESERVATION!$I$4:$I$1503=$D28)*(RESERVATION!$C$4:$C$1503=O$3))=1,INDEX(RESERVATION!$B$4:$B$1503,SUMPRODUCT((RESERVATION!$I$4:$I$1503=$D28)*(RESERVATION!$C$4:$C$1503=O$3)*(ROW(RESERVATION!$B$4:$B$1503)-3))),"")</f>
        <v/>
      </c>
      <c r="P29" s="46" t="str">
        <f>IF(SUMPRODUCT((RESERVATION!$I$4:$I$1503=$D28)*(RESERVATION!$C$4:$C$1503=P$3))=1,INDEX(RESERVATION!$B$4:$B$1503,SUMPRODUCT((RESERVATION!$I$4:$I$1503=$D28)*(RESERVATION!$C$4:$C$1503=P$3)*(ROW(RESERVATION!$B$4:$B$1503)-3))),"")</f>
        <v/>
      </c>
      <c r="Q29" s="46" t="str">
        <f>IF(SUMPRODUCT((RESERVATION!$I$4:$I$1503=$D28)*(RESERVATION!$C$4:$C$1503=Q$3))=1,INDEX(RESERVATION!$B$4:$B$1503,SUMPRODUCT((RESERVATION!$I$4:$I$1503=$D28)*(RESERVATION!$C$4:$C$1503=Q$3)*(ROW(RESERVATION!$B$4:$B$1503)-3))),"")</f>
        <v/>
      </c>
      <c r="R29" s="52" t="str">
        <f>IF(SUMPRODUCT((RESERVATION!$I$4:$I$1503=$D28)*(RESERVATION!$C$4:$C$1503=R$3))=1,INDEX(RESERVATION!$B$4:$B$1503,SUMPRODUCT((RESERVATION!$I$4:$I$1503=$D28)*(RESERVATION!$C$4:$C$1503=R$3)*(ROW(RESERVATION!$B$4:$B$1503)-3))),"")</f>
        <v/>
      </c>
      <c r="S29" s="48" t="str">
        <f>IF(SUMPRODUCT((RESERVATION!$I$4:$I$1503=$D28)*(RESERVATION!$C$4:$C$1503=S$3))=1,INDEX(RESERVATION!$B$4:$B$1503,SUMPRODUCT((RESERVATION!$I$4:$I$1503=$D28)*(RESERVATION!$C$4:$C$1503=S$3)*(ROW(RESERVATION!$B$4:$B$1503)-3))),"")</f>
        <v/>
      </c>
      <c r="T29" s="45" t="str">
        <f>IF(SUMPRODUCT((RESERVATION!$I$4:$I$1503=$D28)*(RESERVATION!$C$4:$C$1503=T$3))=1,INDEX(RESERVATION!$B$4:$B$1503,SUMPRODUCT((RESERVATION!$I$4:$I$1503=$D28)*(RESERVATION!$C$4:$C$1503=T$3)*(ROW(RESERVATION!$B$4:$B$1503)-3))),"")</f>
        <v/>
      </c>
      <c r="U29" s="46" t="str">
        <f>IF(SUMPRODUCT((RESERVATION!$I$4:$I$1503=$D28)*(RESERVATION!$C$4:$C$1503=U$3))=1,INDEX(RESERVATION!$B$4:$B$1503,SUMPRODUCT((RESERVATION!$I$4:$I$1503=$D28)*(RESERVATION!$C$4:$C$1503=U$3)*(ROW(RESERVATION!$B$4:$B$1503)-3))),"")</f>
        <v/>
      </c>
      <c r="V29" s="46" t="str">
        <f>IF(SUMPRODUCT((RESERVATION!$I$4:$I$1503=$D28)*(RESERVATION!$C$4:$C$1503=V$3))=1,INDEX(RESERVATION!$B$4:$B$1503,SUMPRODUCT((RESERVATION!$I$4:$I$1503=$D28)*(RESERVATION!$C$4:$C$1503=V$3)*(ROW(RESERVATION!$B$4:$B$1503)-3))),"")</f>
        <v/>
      </c>
      <c r="W29" s="46" t="str">
        <f>IF(SUMPRODUCT((RESERVATION!$I$4:$I$1503=$D28)*(RESERVATION!$C$4:$C$1503=W$3))=1,INDEX(RESERVATION!$B$4:$B$1503,SUMPRODUCT((RESERVATION!$I$4:$I$1503=$D28)*(RESERVATION!$C$4:$C$1503=W$3)*(ROW(RESERVATION!$B$4:$B$1503)-3))),"")</f>
        <v/>
      </c>
      <c r="X29" s="46" t="str">
        <f>IF(SUMPRODUCT((RESERVATION!$I$4:$I$1503=$D28)*(RESERVATION!$C$4:$C$1503=X$3))=1,INDEX(RESERVATION!$B$4:$B$1503,SUMPRODUCT((RESERVATION!$I$4:$I$1503=$D28)*(RESERVATION!$C$4:$C$1503=X$3)*(ROW(RESERVATION!$B$4:$B$1503)-3))),"")</f>
        <v/>
      </c>
      <c r="Y29" s="52" t="str">
        <f>IF(SUMPRODUCT((RESERVATION!$I$4:$I$1503=$D28)*(RESERVATION!$C$4:$C$1503=Y$3))=1,INDEX(RESERVATION!$B$4:$B$1503,SUMPRODUCT((RESERVATION!$I$4:$I$1503=$D28)*(RESERVATION!$C$4:$C$1503=Y$3)*(ROW(RESERVATION!$B$4:$B$1503)-3))),"")</f>
        <v/>
      </c>
      <c r="Z29" s="48" t="str">
        <f>IF(SUMPRODUCT((RESERVATION!$I$4:$I$1503=$D28)*(RESERVATION!$C$4:$C$1503=Z$3))=1,INDEX(RESERVATION!$B$4:$B$1503,SUMPRODUCT((RESERVATION!$I$4:$I$1503=$D28)*(RESERVATION!$C$4:$C$1503=Z$3)*(ROW(RESERVATION!$B$4:$B$1503)-3))),"")</f>
        <v/>
      </c>
      <c r="AA29" s="45" t="str">
        <f>IF(SUMPRODUCT((RESERVATION!$I$4:$I$1503=$D28)*(RESERVATION!$C$4:$C$1503=AA$3))=1,INDEX(RESERVATION!$B$4:$B$1503,SUMPRODUCT((RESERVATION!$I$4:$I$1503=$D28)*(RESERVATION!$C$4:$C$1503=AA$3)*(ROW(RESERVATION!$B$4:$B$1503)-3))),"")</f>
        <v/>
      </c>
      <c r="AB29" s="46" t="str">
        <f>IF(SUMPRODUCT((RESERVATION!$I$4:$I$1503=$D28)*(RESERVATION!$C$4:$C$1503=AB$3))=1,INDEX(RESERVATION!$B$4:$B$1503,SUMPRODUCT((RESERVATION!$I$4:$I$1503=$D28)*(RESERVATION!$C$4:$C$1503=AB$3)*(ROW(RESERVATION!$B$4:$B$1503)-3))),"")</f>
        <v/>
      </c>
      <c r="AC29" s="46" t="str">
        <f>IF(SUMPRODUCT((RESERVATION!$I$4:$I$1503=$D28)*(RESERVATION!$C$4:$C$1503=AC$3))=1,INDEX(RESERVATION!$B$4:$B$1503,SUMPRODUCT((RESERVATION!$I$4:$I$1503=$D28)*(RESERVATION!$C$4:$C$1503=AC$3)*(ROW(RESERVATION!$B$4:$B$1503)-3))),"")</f>
        <v/>
      </c>
      <c r="AD29" s="46" t="str">
        <f>IF(SUMPRODUCT((RESERVATION!$I$4:$I$1503=$D28)*(RESERVATION!$C$4:$C$1503=AD$3))=1,INDEX(RESERVATION!$B$4:$B$1503,SUMPRODUCT((RESERVATION!$I$4:$I$1503=$D28)*(RESERVATION!$C$4:$C$1503=AD$3)*(ROW(RESERVATION!$B$4:$B$1503)-3))),"")</f>
        <v/>
      </c>
      <c r="AE29" s="46" t="str">
        <f>IF(SUMPRODUCT((RESERVATION!$I$4:$I$1503=$D28)*(RESERVATION!$C$4:$C$1503=AE$3))=1,INDEX(RESERVATION!$B$4:$B$1503,SUMPRODUCT((RESERVATION!$I$4:$I$1503=$D28)*(RESERVATION!$C$4:$C$1503=AE$3)*(ROW(RESERVATION!$B$4:$B$1503)-3))),"")</f>
        <v/>
      </c>
      <c r="AF29" s="52" t="str">
        <f>IF(SUMPRODUCT((RESERVATION!$I$4:$I$1503=$D28)*(RESERVATION!$C$4:$C$1503=AF$3))=1,INDEX(RESERVATION!$B$4:$B$1503,SUMPRODUCT((RESERVATION!$I$4:$I$1503=$D28)*(RESERVATION!$C$4:$C$1503=AF$3)*(ROW(RESERVATION!$B$4:$B$1503)-3))),"")</f>
        <v/>
      </c>
      <c r="AG29" s="90"/>
    </row>
    <row r="30" spans="1:33" ht="12" customHeight="1">
      <c r="A30" s="67" t="s">
        <v>38</v>
      </c>
      <c r="B30" s="67" t="s">
        <v>28</v>
      </c>
      <c r="C30" s="68">
        <v>5</v>
      </c>
      <c r="D30" s="91">
        <v>203</v>
      </c>
      <c r="E30" s="47">
        <f>IF($D30&lt;&gt;"",1-SUMPRODUCT((RESERVATION!$C$4:$C$981&lt;=E$3)*(RESERVATION!$D$4:$D$981&gt;=E$3)*(RESERVATION!$I$4:$I$981=$D30)),"")</f>
        <v>1</v>
      </c>
      <c r="F30" s="49">
        <f>IF($D30&lt;&gt;"",1-SUMPRODUCT((RESERVATION!$C$4:$C$981&lt;=F$3)*(RESERVATION!$D$4:$D$981&gt;=F$3)*(RESERVATION!$I$4:$I$981=$D30)),"")</f>
        <v>1</v>
      </c>
      <c r="G30" s="50">
        <f>IF($D30&lt;&gt;"",1-SUMPRODUCT((RESERVATION!$C$4:$C$981&lt;=G$3)*(RESERVATION!$D$4:$D$981&gt;=G$3)*(RESERVATION!$I$4:$I$981=$D30)),"")</f>
        <v>1</v>
      </c>
      <c r="H30" s="50">
        <f>IF($D30&lt;&gt;"",1-SUMPRODUCT((RESERVATION!$C$4:$C$981&lt;=H$3)*(RESERVATION!$D$4:$D$981&gt;=H$3)*(RESERVATION!$I$4:$I$981=$D30)),"")</f>
        <v>1</v>
      </c>
      <c r="I30" s="50">
        <f>IF($D30&lt;&gt;"",1-SUMPRODUCT((RESERVATION!$C$4:$C$981&lt;=I$3)*(RESERVATION!$D$4:$D$981&gt;=I$3)*(RESERVATION!$I$4:$I$981=$D30)),"")</f>
        <v>1</v>
      </c>
      <c r="J30" s="50">
        <f>IF($D30&lt;&gt;"",1-SUMPRODUCT((RESERVATION!$C$4:$C$981&lt;=J$3)*(RESERVATION!$D$4:$D$981&gt;=J$3)*(RESERVATION!$I$4:$I$981=$D30)),"")</f>
        <v>1</v>
      </c>
      <c r="K30" s="51">
        <f>IF($D30&lt;&gt;"",1-SUMPRODUCT((RESERVATION!$C$4:$C$981&lt;=K$3)*(RESERVATION!$D$4:$D$981&gt;=K$3)*(RESERVATION!$I$4:$I$981=$D30)),"")</f>
        <v>1</v>
      </c>
      <c r="L30" s="47">
        <f>IF($D30&lt;&gt;"",1-SUMPRODUCT((RESERVATION!$C$4:$C$981&lt;=L$3)*(RESERVATION!$D$4:$D$981&gt;=L$3)*(RESERVATION!$I$4:$I$981=$D30)),"")</f>
        <v>1</v>
      </c>
      <c r="M30" s="49">
        <f>IF($D30&lt;&gt;"",1-SUMPRODUCT((RESERVATION!$C$4:$C$981&lt;=M$3)*(RESERVATION!$D$4:$D$981&gt;=M$3)*(RESERVATION!$I$4:$I$981=$D30)),"")</f>
        <v>1</v>
      </c>
      <c r="N30" s="50">
        <f>IF($D30&lt;&gt;"",1-SUMPRODUCT((RESERVATION!$C$4:$C$981&lt;=N$3)*(RESERVATION!$D$4:$D$981&gt;=N$3)*(RESERVATION!$I$4:$I$981=$D30)),"")</f>
        <v>1</v>
      </c>
      <c r="O30" s="50">
        <f>IF($D30&lt;&gt;"",1-SUMPRODUCT((RESERVATION!$C$4:$C$981&lt;=O$3)*(RESERVATION!$D$4:$D$981&gt;=O$3)*(RESERVATION!$I$4:$I$981=$D30)),"")</f>
        <v>1</v>
      </c>
      <c r="P30" s="50">
        <f>IF($D30&lt;&gt;"",1-SUMPRODUCT((RESERVATION!$C$4:$C$981&lt;=P$3)*(RESERVATION!$D$4:$D$981&gt;=P$3)*(RESERVATION!$I$4:$I$981=$D30)),"")</f>
        <v>1</v>
      </c>
      <c r="Q30" s="50">
        <f>IF($D30&lt;&gt;"",1-SUMPRODUCT((RESERVATION!$C$4:$C$981&lt;=Q$3)*(RESERVATION!$D$4:$D$981&gt;=Q$3)*(RESERVATION!$I$4:$I$981=$D30)),"")</f>
        <v>1</v>
      </c>
      <c r="R30" s="51">
        <f>IF($D30&lt;&gt;"",1-SUMPRODUCT((RESERVATION!$C$4:$C$981&lt;=R$3)*(RESERVATION!$D$4:$D$981&gt;=R$3)*(RESERVATION!$I$4:$I$981=$D30)),"")</f>
        <v>1</v>
      </c>
      <c r="S30" s="47">
        <f>IF($D30&lt;&gt;"",1-SUMPRODUCT((RESERVATION!$C$4:$C$981&lt;=S$3)*(RESERVATION!$D$4:$D$981&gt;=S$3)*(RESERVATION!$I$4:$I$981=$D30)),"")</f>
        <v>1</v>
      </c>
      <c r="T30" s="49">
        <f>IF($D30&lt;&gt;"",1-SUMPRODUCT((RESERVATION!$C$4:$C$981&lt;=T$3)*(RESERVATION!$D$4:$D$981&gt;=T$3)*(RESERVATION!$I$4:$I$981=$D30)),"")</f>
        <v>1</v>
      </c>
      <c r="U30" s="50">
        <f>IF($D30&lt;&gt;"",1-SUMPRODUCT((RESERVATION!$C$4:$C$981&lt;=U$3)*(RESERVATION!$D$4:$D$981&gt;=U$3)*(RESERVATION!$I$4:$I$981=$D30)),"")</f>
        <v>1</v>
      </c>
      <c r="V30" s="50">
        <f>IF($D30&lt;&gt;"",1-SUMPRODUCT((RESERVATION!$C$4:$C$981&lt;=V$3)*(RESERVATION!$D$4:$D$981&gt;=V$3)*(RESERVATION!$I$4:$I$981=$D30)),"")</f>
        <v>1</v>
      </c>
      <c r="W30" s="50">
        <f>IF($D30&lt;&gt;"",1-SUMPRODUCT((RESERVATION!$C$4:$C$981&lt;=W$3)*(RESERVATION!$D$4:$D$981&gt;=W$3)*(RESERVATION!$I$4:$I$981=$D30)),"")</f>
        <v>1</v>
      </c>
      <c r="X30" s="50">
        <f>IF($D30&lt;&gt;"",1-SUMPRODUCT((RESERVATION!$C$4:$C$981&lt;=X$3)*(RESERVATION!$D$4:$D$981&gt;=X$3)*(RESERVATION!$I$4:$I$981=$D30)),"")</f>
        <v>1</v>
      </c>
      <c r="Y30" s="51">
        <f>IF($D30&lt;&gt;"",1-SUMPRODUCT((RESERVATION!$C$4:$C$981&lt;=Y$3)*(RESERVATION!$D$4:$D$981&gt;=Y$3)*(RESERVATION!$I$4:$I$981=$D30)),"")</f>
        <v>1</v>
      </c>
      <c r="Z30" s="47">
        <f>IF($D30&lt;&gt;"",1-SUMPRODUCT((RESERVATION!$C$4:$C$981&lt;=Z$3)*(RESERVATION!$D$4:$D$981&gt;=Z$3)*(RESERVATION!$I$4:$I$981=$D30)),"")</f>
        <v>1</v>
      </c>
      <c r="AA30" s="49">
        <f>IF($D30&lt;&gt;"",1-SUMPRODUCT((RESERVATION!$C$4:$C$981&lt;=AA$3)*(RESERVATION!$D$4:$D$981&gt;=AA$3)*(RESERVATION!$I$4:$I$981=$D30)),"")</f>
        <v>1</v>
      </c>
      <c r="AB30" s="50">
        <f>IF($D30&lt;&gt;"",1-SUMPRODUCT((RESERVATION!$C$4:$C$981&lt;=AB$3)*(RESERVATION!$D$4:$D$981&gt;=AB$3)*(RESERVATION!$I$4:$I$981=$D30)),"")</f>
        <v>1</v>
      </c>
      <c r="AC30" s="50">
        <f>IF($D30&lt;&gt;"",1-SUMPRODUCT((RESERVATION!$C$4:$C$981&lt;=AC$3)*(RESERVATION!$D$4:$D$981&gt;=AC$3)*(RESERVATION!$I$4:$I$981=$D30)),"")</f>
        <v>1</v>
      </c>
      <c r="AD30" s="50">
        <f>IF($D30&lt;&gt;"",1-SUMPRODUCT((RESERVATION!$C$4:$C$981&lt;=AD$3)*(RESERVATION!$D$4:$D$981&gt;=AD$3)*(RESERVATION!$I$4:$I$981=$D30)),"")</f>
        <v>1</v>
      </c>
      <c r="AE30" s="50">
        <f>IF($D30&lt;&gt;"",1-SUMPRODUCT((RESERVATION!$C$4:$C$981&lt;=AE$3)*(RESERVATION!$D$4:$D$981&gt;=AE$3)*(RESERVATION!$I$4:$I$981=$D30)),"")</f>
        <v>1</v>
      </c>
      <c r="AF30" s="51">
        <f>IF($D30&lt;&gt;"",1-SUMPRODUCT((RESERVATION!$C$4:$C$981&lt;=AF$3)*(RESERVATION!$D$4:$D$981&gt;=AF$3)*(RESERVATION!$I$4:$I$981=$D30)),"")</f>
        <v>1</v>
      </c>
      <c r="AG30" s="91">
        <v>203</v>
      </c>
    </row>
    <row r="31" spans="1:33" ht="12" customHeight="1" thickBot="1">
      <c r="A31" s="67"/>
      <c r="B31" s="67"/>
      <c r="C31" s="68"/>
      <c r="D31" s="91"/>
      <c r="E31" s="48" t="str">
        <f>IF(SUMPRODUCT((RESERVATION!$I$4:$I$1503=$D30)*(RESERVATION!$C$4:$C$1503=E$3))=1,INDEX(RESERVATION!$B$4:$B$1503,SUMPRODUCT((RESERVATION!$I$4:$I$1503=$D30)*(RESERVATION!$C$4:$C$1503=E$3)*(ROW(RESERVATION!$B$4:$B$1503)-3))),"")</f>
        <v/>
      </c>
      <c r="F31" s="45" t="str">
        <f>IF(SUMPRODUCT((RESERVATION!$I$4:$I$1503=$D30)*(RESERVATION!$C$4:$C$1503=F$3))=1,INDEX(RESERVATION!$B$4:$B$1503,SUMPRODUCT((RESERVATION!$I$4:$I$1503=$D30)*(RESERVATION!$C$4:$C$1503=F$3)*(ROW(RESERVATION!$B$4:$B$1503)-3))),"")</f>
        <v/>
      </c>
      <c r="G31" s="46" t="str">
        <f>IF(SUMPRODUCT((RESERVATION!$I$4:$I$1503=$D30)*(RESERVATION!$C$4:$C$1503=G$3))=1,INDEX(RESERVATION!$B$4:$B$1503,SUMPRODUCT((RESERVATION!$I$4:$I$1503=$D30)*(RESERVATION!$C$4:$C$1503=G$3)*(ROW(RESERVATION!$B$4:$B$1503)-3))),"")</f>
        <v/>
      </c>
      <c r="H31" s="46" t="str">
        <f>IF(SUMPRODUCT((RESERVATION!$I$4:$I$1503=$D30)*(RESERVATION!$C$4:$C$1503=H$3))=1,INDEX(RESERVATION!$B$4:$B$1503,SUMPRODUCT((RESERVATION!$I$4:$I$1503=$D30)*(RESERVATION!$C$4:$C$1503=H$3)*(ROW(RESERVATION!$B$4:$B$1503)-3))),"")</f>
        <v/>
      </c>
      <c r="I31" s="46" t="str">
        <f>IF(SUMPRODUCT((RESERVATION!$I$4:$I$1503=$D30)*(RESERVATION!$C$4:$C$1503=I$3))=1,INDEX(RESERVATION!$B$4:$B$1503,SUMPRODUCT((RESERVATION!$I$4:$I$1503=$D30)*(RESERVATION!$C$4:$C$1503=I$3)*(ROW(RESERVATION!$B$4:$B$1503)-3))),"")</f>
        <v/>
      </c>
      <c r="J31" s="46" t="str">
        <f>IF(SUMPRODUCT((RESERVATION!$I$4:$I$1503=$D30)*(RESERVATION!$C$4:$C$1503=J$3))=1,INDEX(RESERVATION!$B$4:$B$1503,SUMPRODUCT((RESERVATION!$I$4:$I$1503=$D30)*(RESERVATION!$C$4:$C$1503=J$3)*(ROW(RESERVATION!$B$4:$B$1503)-3))),"")</f>
        <v/>
      </c>
      <c r="K31" s="52" t="str">
        <f>IF(SUMPRODUCT((RESERVATION!$I$4:$I$1503=$D30)*(RESERVATION!$C$4:$C$1503=K$3))=1,INDEX(RESERVATION!$B$4:$B$1503,SUMPRODUCT((RESERVATION!$I$4:$I$1503=$D30)*(RESERVATION!$C$4:$C$1503=K$3)*(ROW(RESERVATION!$B$4:$B$1503)-3))),"")</f>
        <v/>
      </c>
      <c r="L31" s="48" t="str">
        <f>IF(SUMPRODUCT((RESERVATION!$I$4:$I$1503=$D30)*(RESERVATION!$C$4:$C$1503=L$3))=1,INDEX(RESERVATION!$B$4:$B$1503,SUMPRODUCT((RESERVATION!$I$4:$I$1503=$D30)*(RESERVATION!$C$4:$C$1503=L$3)*(ROW(RESERVATION!$B$4:$B$1503)-3))),"")</f>
        <v/>
      </c>
      <c r="M31" s="45" t="str">
        <f>IF(SUMPRODUCT((RESERVATION!$I$4:$I$1503=$D30)*(RESERVATION!$C$4:$C$1503=M$3))=1,INDEX(RESERVATION!$B$4:$B$1503,SUMPRODUCT((RESERVATION!$I$4:$I$1503=$D30)*(RESERVATION!$C$4:$C$1503=M$3)*(ROW(RESERVATION!$B$4:$B$1503)-3))),"")</f>
        <v/>
      </c>
      <c r="N31" s="46" t="str">
        <f>IF(SUMPRODUCT((RESERVATION!$I$4:$I$1503=$D30)*(RESERVATION!$C$4:$C$1503=N$3))=1,INDEX(RESERVATION!$B$4:$B$1503,SUMPRODUCT((RESERVATION!$I$4:$I$1503=$D30)*(RESERVATION!$C$4:$C$1503=N$3)*(ROW(RESERVATION!$B$4:$B$1503)-3))),"")</f>
        <v/>
      </c>
      <c r="O31" s="46" t="str">
        <f>IF(SUMPRODUCT((RESERVATION!$I$4:$I$1503=$D30)*(RESERVATION!$C$4:$C$1503=O$3))=1,INDEX(RESERVATION!$B$4:$B$1503,SUMPRODUCT((RESERVATION!$I$4:$I$1503=$D30)*(RESERVATION!$C$4:$C$1503=O$3)*(ROW(RESERVATION!$B$4:$B$1503)-3))),"")</f>
        <v/>
      </c>
      <c r="P31" s="46" t="str">
        <f>IF(SUMPRODUCT((RESERVATION!$I$4:$I$1503=$D30)*(RESERVATION!$C$4:$C$1503=P$3))=1,INDEX(RESERVATION!$B$4:$B$1503,SUMPRODUCT((RESERVATION!$I$4:$I$1503=$D30)*(RESERVATION!$C$4:$C$1503=P$3)*(ROW(RESERVATION!$B$4:$B$1503)-3))),"")</f>
        <v/>
      </c>
      <c r="Q31" s="46" t="str">
        <f>IF(SUMPRODUCT((RESERVATION!$I$4:$I$1503=$D30)*(RESERVATION!$C$4:$C$1503=Q$3))=1,INDEX(RESERVATION!$B$4:$B$1503,SUMPRODUCT((RESERVATION!$I$4:$I$1503=$D30)*(RESERVATION!$C$4:$C$1503=Q$3)*(ROW(RESERVATION!$B$4:$B$1503)-3))),"")</f>
        <v/>
      </c>
      <c r="R31" s="52" t="str">
        <f>IF(SUMPRODUCT((RESERVATION!$I$4:$I$1503=$D30)*(RESERVATION!$C$4:$C$1503=R$3))=1,INDEX(RESERVATION!$B$4:$B$1503,SUMPRODUCT((RESERVATION!$I$4:$I$1503=$D30)*(RESERVATION!$C$4:$C$1503=R$3)*(ROW(RESERVATION!$B$4:$B$1503)-3))),"")</f>
        <v/>
      </c>
      <c r="S31" s="48" t="str">
        <f>IF(SUMPRODUCT((RESERVATION!$I$4:$I$1503=$D30)*(RESERVATION!$C$4:$C$1503=S$3))=1,INDEX(RESERVATION!$B$4:$B$1503,SUMPRODUCT((RESERVATION!$I$4:$I$1503=$D30)*(RESERVATION!$C$4:$C$1503=S$3)*(ROW(RESERVATION!$B$4:$B$1503)-3))),"")</f>
        <v/>
      </c>
      <c r="T31" s="45" t="str">
        <f>IF(SUMPRODUCT((RESERVATION!$I$4:$I$1503=$D30)*(RESERVATION!$C$4:$C$1503=T$3))=1,INDEX(RESERVATION!$B$4:$B$1503,SUMPRODUCT((RESERVATION!$I$4:$I$1503=$D30)*(RESERVATION!$C$4:$C$1503=T$3)*(ROW(RESERVATION!$B$4:$B$1503)-3))),"")</f>
        <v/>
      </c>
      <c r="U31" s="46" t="str">
        <f>IF(SUMPRODUCT((RESERVATION!$I$4:$I$1503=$D30)*(RESERVATION!$C$4:$C$1503=U$3))=1,INDEX(RESERVATION!$B$4:$B$1503,SUMPRODUCT((RESERVATION!$I$4:$I$1503=$D30)*(RESERVATION!$C$4:$C$1503=U$3)*(ROW(RESERVATION!$B$4:$B$1503)-3))),"")</f>
        <v/>
      </c>
      <c r="V31" s="46" t="str">
        <f>IF(SUMPRODUCT((RESERVATION!$I$4:$I$1503=$D30)*(RESERVATION!$C$4:$C$1503=V$3))=1,INDEX(RESERVATION!$B$4:$B$1503,SUMPRODUCT((RESERVATION!$I$4:$I$1503=$D30)*(RESERVATION!$C$4:$C$1503=V$3)*(ROW(RESERVATION!$B$4:$B$1503)-3))),"")</f>
        <v/>
      </c>
      <c r="W31" s="46" t="str">
        <f>IF(SUMPRODUCT((RESERVATION!$I$4:$I$1503=$D30)*(RESERVATION!$C$4:$C$1503=W$3))=1,INDEX(RESERVATION!$B$4:$B$1503,SUMPRODUCT((RESERVATION!$I$4:$I$1503=$D30)*(RESERVATION!$C$4:$C$1503=W$3)*(ROW(RESERVATION!$B$4:$B$1503)-3))),"")</f>
        <v/>
      </c>
      <c r="X31" s="46" t="str">
        <f>IF(SUMPRODUCT((RESERVATION!$I$4:$I$1503=$D30)*(RESERVATION!$C$4:$C$1503=X$3))=1,INDEX(RESERVATION!$B$4:$B$1503,SUMPRODUCT((RESERVATION!$I$4:$I$1503=$D30)*(RESERVATION!$C$4:$C$1503=X$3)*(ROW(RESERVATION!$B$4:$B$1503)-3))),"")</f>
        <v/>
      </c>
      <c r="Y31" s="52" t="str">
        <f>IF(SUMPRODUCT((RESERVATION!$I$4:$I$1503=$D30)*(RESERVATION!$C$4:$C$1503=Y$3))=1,INDEX(RESERVATION!$B$4:$B$1503,SUMPRODUCT((RESERVATION!$I$4:$I$1503=$D30)*(RESERVATION!$C$4:$C$1503=Y$3)*(ROW(RESERVATION!$B$4:$B$1503)-3))),"")</f>
        <v/>
      </c>
      <c r="Z31" s="48" t="str">
        <f>IF(SUMPRODUCT((RESERVATION!$I$4:$I$1503=$D30)*(RESERVATION!$C$4:$C$1503=Z$3))=1,INDEX(RESERVATION!$B$4:$B$1503,SUMPRODUCT((RESERVATION!$I$4:$I$1503=$D30)*(RESERVATION!$C$4:$C$1503=Z$3)*(ROW(RESERVATION!$B$4:$B$1503)-3))),"")</f>
        <v/>
      </c>
      <c r="AA31" s="45" t="str">
        <f>IF(SUMPRODUCT((RESERVATION!$I$4:$I$1503=$D30)*(RESERVATION!$C$4:$C$1503=AA$3))=1,INDEX(RESERVATION!$B$4:$B$1503,SUMPRODUCT((RESERVATION!$I$4:$I$1503=$D30)*(RESERVATION!$C$4:$C$1503=AA$3)*(ROW(RESERVATION!$B$4:$B$1503)-3))),"")</f>
        <v/>
      </c>
      <c r="AB31" s="46" t="str">
        <f>IF(SUMPRODUCT((RESERVATION!$I$4:$I$1503=$D30)*(RESERVATION!$C$4:$C$1503=AB$3))=1,INDEX(RESERVATION!$B$4:$B$1503,SUMPRODUCT((RESERVATION!$I$4:$I$1503=$D30)*(RESERVATION!$C$4:$C$1503=AB$3)*(ROW(RESERVATION!$B$4:$B$1503)-3))),"")</f>
        <v/>
      </c>
      <c r="AC31" s="46" t="str">
        <f>IF(SUMPRODUCT((RESERVATION!$I$4:$I$1503=$D30)*(RESERVATION!$C$4:$C$1503=AC$3))=1,INDEX(RESERVATION!$B$4:$B$1503,SUMPRODUCT((RESERVATION!$I$4:$I$1503=$D30)*(RESERVATION!$C$4:$C$1503=AC$3)*(ROW(RESERVATION!$B$4:$B$1503)-3))),"")</f>
        <v/>
      </c>
      <c r="AD31" s="46" t="str">
        <f>IF(SUMPRODUCT((RESERVATION!$I$4:$I$1503=$D30)*(RESERVATION!$C$4:$C$1503=AD$3))=1,INDEX(RESERVATION!$B$4:$B$1503,SUMPRODUCT((RESERVATION!$I$4:$I$1503=$D30)*(RESERVATION!$C$4:$C$1503=AD$3)*(ROW(RESERVATION!$B$4:$B$1503)-3))),"")</f>
        <v/>
      </c>
      <c r="AE31" s="46" t="str">
        <f>IF(SUMPRODUCT((RESERVATION!$I$4:$I$1503=$D30)*(RESERVATION!$C$4:$C$1503=AE$3))=1,INDEX(RESERVATION!$B$4:$B$1503,SUMPRODUCT((RESERVATION!$I$4:$I$1503=$D30)*(RESERVATION!$C$4:$C$1503=AE$3)*(ROW(RESERVATION!$B$4:$B$1503)-3))),"")</f>
        <v/>
      </c>
      <c r="AF31" s="52" t="str">
        <f>IF(SUMPRODUCT((RESERVATION!$I$4:$I$1503=$D30)*(RESERVATION!$C$4:$C$1503=AF$3))=1,INDEX(RESERVATION!$B$4:$B$1503,SUMPRODUCT((RESERVATION!$I$4:$I$1503=$D30)*(RESERVATION!$C$4:$C$1503=AF$3)*(ROW(RESERVATION!$B$4:$B$1503)-3))),"")</f>
        <v/>
      </c>
      <c r="AG31" s="91"/>
    </row>
    <row r="32" spans="1:33" ht="12" customHeight="1">
      <c r="A32" s="75" t="s">
        <v>37</v>
      </c>
      <c r="B32" s="75" t="s">
        <v>26</v>
      </c>
      <c r="C32" s="76">
        <v>5</v>
      </c>
      <c r="D32" s="89">
        <v>204</v>
      </c>
      <c r="E32" s="47">
        <f>IF($D32&lt;&gt;"",1-SUMPRODUCT((RESERVATION!$C$4:$C$981&lt;=E$3)*(RESERVATION!$D$4:$D$981&gt;=E$3)*(RESERVATION!$I$4:$I$981=$D32)),"")</f>
        <v>1</v>
      </c>
      <c r="F32" s="49">
        <f>IF($D32&lt;&gt;"",1-SUMPRODUCT((RESERVATION!$C$4:$C$981&lt;=F$3)*(RESERVATION!$D$4:$D$981&gt;=F$3)*(RESERVATION!$I$4:$I$981=$D32)),"")</f>
        <v>1</v>
      </c>
      <c r="G32" s="50">
        <f>IF($D32&lt;&gt;"",1-SUMPRODUCT((RESERVATION!$C$4:$C$981&lt;=G$3)*(RESERVATION!$D$4:$D$981&gt;=G$3)*(RESERVATION!$I$4:$I$981=$D32)),"")</f>
        <v>1</v>
      </c>
      <c r="H32" s="50">
        <f>IF($D32&lt;&gt;"",1-SUMPRODUCT((RESERVATION!$C$4:$C$981&lt;=H$3)*(RESERVATION!$D$4:$D$981&gt;=H$3)*(RESERVATION!$I$4:$I$981=$D32)),"")</f>
        <v>1</v>
      </c>
      <c r="I32" s="50">
        <f>IF($D32&lt;&gt;"",1-SUMPRODUCT((RESERVATION!$C$4:$C$981&lt;=I$3)*(RESERVATION!$D$4:$D$981&gt;=I$3)*(RESERVATION!$I$4:$I$981=$D32)),"")</f>
        <v>1</v>
      </c>
      <c r="J32" s="50">
        <f>IF($D32&lt;&gt;"",1-SUMPRODUCT((RESERVATION!$C$4:$C$981&lt;=J$3)*(RESERVATION!$D$4:$D$981&gt;=J$3)*(RESERVATION!$I$4:$I$981=$D32)),"")</f>
        <v>1</v>
      </c>
      <c r="K32" s="51">
        <f>IF($D32&lt;&gt;"",1-SUMPRODUCT((RESERVATION!$C$4:$C$981&lt;=K$3)*(RESERVATION!$D$4:$D$981&gt;=K$3)*(RESERVATION!$I$4:$I$981=$D32)),"")</f>
        <v>1</v>
      </c>
      <c r="L32" s="47">
        <f>IF($D32&lt;&gt;"",1-SUMPRODUCT((RESERVATION!$C$4:$C$981&lt;=L$3)*(RESERVATION!$D$4:$D$981&gt;=L$3)*(RESERVATION!$I$4:$I$981=$D32)),"")</f>
        <v>1</v>
      </c>
      <c r="M32" s="49">
        <f>IF($D32&lt;&gt;"",1-SUMPRODUCT((RESERVATION!$C$4:$C$981&lt;=M$3)*(RESERVATION!$D$4:$D$981&gt;=M$3)*(RESERVATION!$I$4:$I$981=$D32)),"")</f>
        <v>1</v>
      </c>
      <c r="N32" s="50">
        <f>IF($D32&lt;&gt;"",1-SUMPRODUCT((RESERVATION!$C$4:$C$981&lt;=N$3)*(RESERVATION!$D$4:$D$981&gt;=N$3)*(RESERVATION!$I$4:$I$981=$D32)),"")</f>
        <v>1</v>
      </c>
      <c r="O32" s="50">
        <f>IF($D32&lt;&gt;"",1-SUMPRODUCT((RESERVATION!$C$4:$C$981&lt;=O$3)*(RESERVATION!$D$4:$D$981&gt;=O$3)*(RESERVATION!$I$4:$I$981=$D32)),"")</f>
        <v>1</v>
      </c>
      <c r="P32" s="50">
        <f>IF($D32&lt;&gt;"",1-SUMPRODUCT((RESERVATION!$C$4:$C$981&lt;=P$3)*(RESERVATION!$D$4:$D$981&gt;=P$3)*(RESERVATION!$I$4:$I$981=$D32)),"")</f>
        <v>1</v>
      </c>
      <c r="Q32" s="50">
        <f>IF($D32&lt;&gt;"",1-SUMPRODUCT((RESERVATION!$C$4:$C$981&lt;=Q$3)*(RESERVATION!$D$4:$D$981&gt;=Q$3)*(RESERVATION!$I$4:$I$981=$D32)),"")</f>
        <v>1</v>
      </c>
      <c r="R32" s="51">
        <f>IF($D32&lt;&gt;"",1-SUMPRODUCT((RESERVATION!$C$4:$C$981&lt;=R$3)*(RESERVATION!$D$4:$D$981&gt;=R$3)*(RESERVATION!$I$4:$I$981=$D32)),"")</f>
        <v>1</v>
      </c>
      <c r="S32" s="47">
        <f>IF($D32&lt;&gt;"",1-SUMPRODUCT((RESERVATION!$C$4:$C$981&lt;=S$3)*(RESERVATION!$D$4:$D$981&gt;=S$3)*(RESERVATION!$I$4:$I$981=$D32)),"")</f>
        <v>1</v>
      </c>
      <c r="T32" s="49">
        <f>IF($D32&lt;&gt;"",1-SUMPRODUCT((RESERVATION!$C$4:$C$981&lt;=T$3)*(RESERVATION!$D$4:$D$981&gt;=T$3)*(RESERVATION!$I$4:$I$981=$D32)),"")</f>
        <v>1</v>
      </c>
      <c r="U32" s="50">
        <f>IF($D32&lt;&gt;"",1-SUMPRODUCT((RESERVATION!$C$4:$C$981&lt;=U$3)*(RESERVATION!$D$4:$D$981&gt;=U$3)*(RESERVATION!$I$4:$I$981=$D32)),"")</f>
        <v>1</v>
      </c>
      <c r="V32" s="50">
        <f>IF($D32&lt;&gt;"",1-SUMPRODUCT((RESERVATION!$C$4:$C$981&lt;=V$3)*(RESERVATION!$D$4:$D$981&gt;=V$3)*(RESERVATION!$I$4:$I$981=$D32)),"")</f>
        <v>1</v>
      </c>
      <c r="W32" s="50">
        <f>IF($D32&lt;&gt;"",1-SUMPRODUCT((RESERVATION!$C$4:$C$981&lt;=W$3)*(RESERVATION!$D$4:$D$981&gt;=W$3)*(RESERVATION!$I$4:$I$981=$D32)),"")</f>
        <v>1</v>
      </c>
      <c r="X32" s="50">
        <f>IF($D32&lt;&gt;"",1-SUMPRODUCT((RESERVATION!$C$4:$C$981&lt;=X$3)*(RESERVATION!$D$4:$D$981&gt;=X$3)*(RESERVATION!$I$4:$I$981=$D32)),"")</f>
        <v>1</v>
      </c>
      <c r="Y32" s="51">
        <f>IF($D32&lt;&gt;"",1-SUMPRODUCT((RESERVATION!$C$4:$C$981&lt;=Y$3)*(RESERVATION!$D$4:$D$981&gt;=Y$3)*(RESERVATION!$I$4:$I$981=$D32)),"")</f>
        <v>1</v>
      </c>
      <c r="Z32" s="47">
        <f>IF($D32&lt;&gt;"",1-SUMPRODUCT((RESERVATION!$C$4:$C$981&lt;=Z$3)*(RESERVATION!$D$4:$D$981&gt;=Z$3)*(RESERVATION!$I$4:$I$981=$D32)),"")</f>
        <v>1</v>
      </c>
      <c r="AA32" s="49">
        <f>IF($D32&lt;&gt;"",1-SUMPRODUCT((RESERVATION!$C$4:$C$981&lt;=AA$3)*(RESERVATION!$D$4:$D$981&gt;=AA$3)*(RESERVATION!$I$4:$I$981=$D32)),"")</f>
        <v>1</v>
      </c>
      <c r="AB32" s="50">
        <f>IF($D32&lt;&gt;"",1-SUMPRODUCT((RESERVATION!$C$4:$C$981&lt;=AB$3)*(RESERVATION!$D$4:$D$981&gt;=AB$3)*(RESERVATION!$I$4:$I$981=$D32)),"")</f>
        <v>1</v>
      </c>
      <c r="AC32" s="50">
        <f>IF($D32&lt;&gt;"",1-SUMPRODUCT((RESERVATION!$C$4:$C$981&lt;=AC$3)*(RESERVATION!$D$4:$D$981&gt;=AC$3)*(RESERVATION!$I$4:$I$981=$D32)),"")</f>
        <v>1</v>
      </c>
      <c r="AD32" s="50">
        <f>IF($D32&lt;&gt;"",1-SUMPRODUCT((RESERVATION!$C$4:$C$981&lt;=AD$3)*(RESERVATION!$D$4:$D$981&gt;=AD$3)*(RESERVATION!$I$4:$I$981=$D32)),"")</f>
        <v>1</v>
      </c>
      <c r="AE32" s="50">
        <f>IF($D32&lt;&gt;"",1-SUMPRODUCT((RESERVATION!$C$4:$C$981&lt;=AE$3)*(RESERVATION!$D$4:$D$981&gt;=AE$3)*(RESERVATION!$I$4:$I$981=$D32)),"")</f>
        <v>1</v>
      </c>
      <c r="AF32" s="51">
        <f>IF($D32&lt;&gt;"",1-SUMPRODUCT((RESERVATION!$C$4:$C$981&lt;=AF$3)*(RESERVATION!$D$4:$D$981&gt;=AF$3)*(RESERVATION!$I$4:$I$981=$D32)),"")</f>
        <v>1</v>
      </c>
      <c r="AG32" s="89">
        <v>204</v>
      </c>
    </row>
    <row r="33" spans="1:33" ht="12" customHeight="1" thickBot="1">
      <c r="A33" s="77"/>
      <c r="B33" s="77"/>
      <c r="C33" s="78"/>
      <c r="D33" s="90"/>
      <c r="E33" s="48" t="str">
        <f>IF(SUMPRODUCT((RESERVATION!$I$4:$I$1503=$D32)*(RESERVATION!$C$4:$C$1503=E$3))=1,INDEX(RESERVATION!$B$4:$B$1503,SUMPRODUCT((RESERVATION!$I$4:$I$1503=$D32)*(RESERVATION!$C$4:$C$1503=E$3)*(ROW(RESERVATION!$B$4:$B$1503)-3))),"")</f>
        <v/>
      </c>
      <c r="F33" s="45" t="str">
        <f>IF(SUMPRODUCT((RESERVATION!$I$4:$I$1503=$D32)*(RESERVATION!$C$4:$C$1503=F$3))=1,INDEX(RESERVATION!$B$4:$B$1503,SUMPRODUCT((RESERVATION!$I$4:$I$1503=$D32)*(RESERVATION!$C$4:$C$1503=F$3)*(ROW(RESERVATION!$B$4:$B$1503)-3))),"")</f>
        <v/>
      </c>
      <c r="G33" s="46" t="str">
        <f>IF(SUMPRODUCT((RESERVATION!$I$4:$I$1503=$D32)*(RESERVATION!$C$4:$C$1503=G$3))=1,INDEX(RESERVATION!$B$4:$B$1503,SUMPRODUCT((RESERVATION!$I$4:$I$1503=$D32)*(RESERVATION!$C$4:$C$1503=G$3)*(ROW(RESERVATION!$B$4:$B$1503)-3))),"")</f>
        <v/>
      </c>
      <c r="H33" s="46" t="str">
        <f>IF(SUMPRODUCT((RESERVATION!$I$4:$I$1503=$D32)*(RESERVATION!$C$4:$C$1503=H$3))=1,INDEX(RESERVATION!$B$4:$B$1503,SUMPRODUCT((RESERVATION!$I$4:$I$1503=$D32)*(RESERVATION!$C$4:$C$1503=H$3)*(ROW(RESERVATION!$B$4:$B$1503)-3))),"")</f>
        <v/>
      </c>
      <c r="I33" s="46" t="str">
        <f>IF(SUMPRODUCT((RESERVATION!$I$4:$I$1503=$D32)*(RESERVATION!$C$4:$C$1503=I$3))=1,INDEX(RESERVATION!$B$4:$B$1503,SUMPRODUCT((RESERVATION!$I$4:$I$1503=$D32)*(RESERVATION!$C$4:$C$1503=I$3)*(ROW(RESERVATION!$B$4:$B$1503)-3))),"")</f>
        <v/>
      </c>
      <c r="J33" s="46" t="str">
        <f>IF(SUMPRODUCT((RESERVATION!$I$4:$I$1503=$D32)*(RESERVATION!$C$4:$C$1503=J$3))=1,INDEX(RESERVATION!$B$4:$B$1503,SUMPRODUCT((RESERVATION!$I$4:$I$1503=$D32)*(RESERVATION!$C$4:$C$1503=J$3)*(ROW(RESERVATION!$B$4:$B$1503)-3))),"")</f>
        <v/>
      </c>
      <c r="K33" s="52" t="str">
        <f>IF(SUMPRODUCT((RESERVATION!$I$4:$I$1503=$D32)*(RESERVATION!$C$4:$C$1503=K$3))=1,INDEX(RESERVATION!$B$4:$B$1503,SUMPRODUCT((RESERVATION!$I$4:$I$1503=$D32)*(RESERVATION!$C$4:$C$1503=K$3)*(ROW(RESERVATION!$B$4:$B$1503)-3))),"")</f>
        <v/>
      </c>
      <c r="L33" s="48" t="str">
        <f>IF(SUMPRODUCT((RESERVATION!$I$4:$I$1503=$D32)*(RESERVATION!$C$4:$C$1503=L$3))=1,INDEX(RESERVATION!$B$4:$B$1503,SUMPRODUCT((RESERVATION!$I$4:$I$1503=$D32)*(RESERVATION!$C$4:$C$1503=L$3)*(ROW(RESERVATION!$B$4:$B$1503)-3))),"")</f>
        <v/>
      </c>
      <c r="M33" s="45" t="str">
        <f>IF(SUMPRODUCT((RESERVATION!$I$4:$I$1503=$D32)*(RESERVATION!$C$4:$C$1503=M$3))=1,INDEX(RESERVATION!$B$4:$B$1503,SUMPRODUCT((RESERVATION!$I$4:$I$1503=$D32)*(RESERVATION!$C$4:$C$1503=M$3)*(ROW(RESERVATION!$B$4:$B$1503)-3))),"")</f>
        <v/>
      </c>
      <c r="N33" s="46" t="str">
        <f>IF(SUMPRODUCT((RESERVATION!$I$4:$I$1503=$D32)*(RESERVATION!$C$4:$C$1503=N$3))=1,INDEX(RESERVATION!$B$4:$B$1503,SUMPRODUCT((RESERVATION!$I$4:$I$1503=$D32)*(RESERVATION!$C$4:$C$1503=N$3)*(ROW(RESERVATION!$B$4:$B$1503)-3))),"")</f>
        <v/>
      </c>
      <c r="O33" s="46" t="str">
        <f>IF(SUMPRODUCT((RESERVATION!$I$4:$I$1503=$D32)*(RESERVATION!$C$4:$C$1503=O$3))=1,INDEX(RESERVATION!$B$4:$B$1503,SUMPRODUCT((RESERVATION!$I$4:$I$1503=$D32)*(RESERVATION!$C$4:$C$1503=O$3)*(ROW(RESERVATION!$B$4:$B$1503)-3))),"")</f>
        <v/>
      </c>
      <c r="P33" s="46" t="str">
        <f>IF(SUMPRODUCT((RESERVATION!$I$4:$I$1503=$D32)*(RESERVATION!$C$4:$C$1503=P$3))=1,INDEX(RESERVATION!$B$4:$B$1503,SUMPRODUCT((RESERVATION!$I$4:$I$1503=$D32)*(RESERVATION!$C$4:$C$1503=P$3)*(ROW(RESERVATION!$B$4:$B$1503)-3))),"")</f>
        <v/>
      </c>
      <c r="Q33" s="46" t="str">
        <f>IF(SUMPRODUCT((RESERVATION!$I$4:$I$1503=$D32)*(RESERVATION!$C$4:$C$1503=Q$3))=1,INDEX(RESERVATION!$B$4:$B$1503,SUMPRODUCT((RESERVATION!$I$4:$I$1503=$D32)*(RESERVATION!$C$4:$C$1503=Q$3)*(ROW(RESERVATION!$B$4:$B$1503)-3))),"")</f>
        <v/>
      </c>
      <c r="R33" s="52" t="str">
        <f>IF(SUMPRODUCT((RESERVATION!$I$4:$I$1503=$D32)*(RESERVATION!$C$4:$C$1503=R$3))=1,INDEX(RESERVATION!$B$4:$B$1503,SUMPRODUCT((RESERVATION!$I$4:$I$1503=$D32)*(RESERVATION!$C$4:$C$1503=R$3)*(ROW(RESERVATION!$B$4:$B$1503)-3))),"")</f>
        <v/>
      </c>
      <c r="S33" s="48" t="str">
        <f>IF(SUMPRODUCT((RESERVATION!$I$4:$I$1503=$D32)*(RESERVATION!$C$4:$C$1503=S$3))=1,INDEX(RESERVATION!$B$4:$B$1503,SUMPRODUCT((RESERVATION!$I$4:$I$1503=$D32)*(RESERVATION!$C$4:$C$1503=S$3)*(ROW(RESERVATION!$B$4:$B$1503)-3))),"")</f>
        <v/>
      </c>
      <c r="T33" s="45" t="str">
        <f>IF(SUMPRODUCT((RESERVATION!$I$4:$I$1503=$D32)*(RESERVATION!$C$4:$C$1503=T$3))=1,INDEX(RESERVATION!$B$4:$B$1503,SUMPRODUCT((RESERVATION!$I$4:$I$1503=$D32)*(RESERVATION!$C$4:$C$1503=T$3)*(ROW(RESERVATION!$B$4:$B$1503)-3))),"")</f>
        <v/>
      </c>
      <c r="U33" s="46" t="str">
        <f>IF(SUMPRODUCT((RESERVATION!$I$4:$I$1503=$D32)*(RESERVATION!$C$4:$C$1503=U$3))=1,INDEX(RESERVATION!$B$4:$B$1503,SUMPRODUCT((RESERVATION!$I$4:$I$1503=$D32)*(RESERVATION!$C$4:$C$1503=U$3)*(ROW(RESERVATION!$B$4:$B$1503)-3))),"")</f>
        <v/>
      </c>
      <c r="V33" s="46" t="str">
        <f>IF(SUMPRODUCT((RESERVATION!$I$4:$I$1503=$D32)*(RESERVATION!$C$4:$C$1503=V$3))=1,INDEX(RESERVATION!$B$4:$B$1503,SUMPRODUCT((RESERVATION!$I$4:$I$1503=$D32)*(RESERVATION!$C$4:$C$1503=V$3)*(ROW(RESERVATION!$B$4:$B$1503)-3))),"")</f>
        <v/>
      </c>
      <c r="W33" s="46" t="str">
        <f>IF(SUMPRODUCT((RESERVATION!$I$4:$I$1503=$D32)*(RESERVATION!$C$4:$C$1503=W$3))=1,INDEX(RESERVATION!$B$4:$B$1503,SUMPRODUCT((RESERVATION!$I$4:$I$1503=$D32)*(RESERVATION!$C$4:$C$1503=W$3)*(ROW(RESERVATION!$B$4:$B$1503)-3))),"")</f>
        <v/>
      </c>
      <c r="X33" s="46" t="str">
        <f>IF(SUMPRODUCT((RESERVATION!$I$4:$I$1503=$D32)*(RESERVATION!$C$4:$C$1503=X$3))=1,INDEX(RESERVATION!$B$4:$B$1503,SUMPRODUCT((RESERVATION!$I$4:$I$1503=$D32)*(RESERVATION!$C$4:$C$1503=X$3)*(ROW(RESERVATION!$B$4:$B$1503)-3))),"")</f>
        <v/>
      </c>
      <c r="Y33" s="52" t="str">
        <f>IF(SUMPRODUCT((RESERVATION!$I$4:$I$1503=$D32)*(RESERVATION!$C$4:$C$1503=Y$3))=1,INDEX(RESERVATION!$B$4:$B$1503,SUMPRODUCT((RESERVATION!$I$4:$I$1503=$D32)*(RESERVATION!$C$4:$C$1503=Y$3)*(ROW(RESERVATION!$B$4:$B$1503)-3))),"")</f>
        <v/>
      </c>
      <c r="Z33" s="48" t="str">
        <f>IF(SUMPRODUCT((RESERVATION!$I$4:$I$1503=$D32)*(RESERVATION!$C$4:$C$1503=Z$3))=1,INDEX(RESERVATION!$B$4:$B$1503,SUMPRODUCT((RESERVATION!$I$4:$I$1503=$D32)*(RESERVATION!$C$4:$C$1503=Z$3)*(ROW(RESERVATION!$B$4:$B$1503)-3))),"")</f>
        <v/>
      </c>
      <c r="AA33" s="45" t="str">
        <f>IF(SUMPRODUCT((RESERVATION!$I$4:$I$1503=$D32)*(RESERVATION!$C$4:$C$1503=AA$3))=1,INDEX(RESERVATION!$B$4:$B$1503,SUMPRODUCT((RESERVATION!$I$4:$I$1503=$D32)*(RESERVATION!$C$4:$C$1503=AA$3)*(ROW(RESERVATION!$B$4:$B$1503)-3))),"")</f>
        <v/>
      </c>
      <c r="AB33" s="46" t="str">
        <f>IF(SUMPRODUCT((RESERVATION!$I$4:$I$1503=$D32)*(RESERVATION!$C$4:$C$1503=AB$3))=1,INDEX(RESERVATION!$B$4:$B$1503,SUMPRODUCT((RESERVATION!$I$4:$I$1503=$D32)*(RESERVATION!$C$4:$C$1503=AB$3)*(ROW(RESERVATION!$B$4:$B$1503)-3))),"")</f>
        <v/>
      </c>
      <c r="AC33" s="46" t="str">
        <f>IF(SUMPRODUCT((RESERVATION!$I$4:$I$1503=$D32)*(RESERVATION!$C$4:$C$1503=AC$3))=1,INDEX(RESERVATION!$B$4:$B$1503,SUMPRODUCT((RESERVATION!$I$4:$I$1503=$D32)*(RESERVATION!$C$4:$C$1503=AC$3)*(ROW(RESERVATION!$B$4:$B$1503)-3))),"")</f>
        <v/>
      </c>
      <c r="AD33" s="46" t="str">
        <f>IF(SUMPRODUCT((RESERVATION!$I$4:$I$1503=$D32)*(RESERVATION!$C$4:$C$1503=AD$3))=1,INDEX(RESERVATION!$B$4:$B$1503,SUMPRODUCT((RESERVATION!$I$4:$I$1503=$D32)*(RESERVATION!$C$4:$C$1503=AD$3)*(ROW(RESERVATION!$B$4:$B$1503)-3))),"")</f>
        <v/>
      </c>
      <c r="AE33" s="46" t="str">
        <f>IF(SUMPRODUCT((RESERVATION!$I$4:$I$1503=$D32)*(RESERVATION!$C$4:$C$1503=AE$3))=1,INDEX(RESERVATION!$B$4:$B$1503,SUMPRODUCT((RESERVATION!$I$4:$I$1503=$D32)*(RESERVATION!$C$4:$C$1503=AE$3)*(ROW(RESERVATION!$B$4:$B$1503)-3))),"")</f>
        <v/>
      </c>
      <c r="AF33" s="52" t="str">
        <f>IF(SUMPRODUCT((RESERVATION!$I$4:$I$1503=$D32)*(RESERVATION!$C$4:$C$1503=AF$3))=1,INDEX(RESERVATION!$B$4:$B$1503,SUMPRODUCT((RESERVATION!$I$4:$I$1503=$D32)*(RESERVATION!$C$4:$C$1503=AF$3)*(ROW(RESERVATION!$B$4:$B$1503)-3))),"")</f>
        <v/>
      </c>
      <c r="AG33" s="90"/>
    </row>
    <row r="34" spans="1:33" ht="12" customHeight="1">
      <c r="A34" s="67"/>
      <c r="B34" s="67" t="s">
        <v>29</v>
      </c>
      <c r="C34" s="68">
        <v>4</v>
      </c>
      <c r="D34" s="91">
        <v>205</v>
      </c>
      <c r="E34" s="47">
        <f>IF($D34&lt;&gt;"",1-SUMPRODUCT((RESERVATION!$C$4:$C$981&lt;=E$3)*(RESERVATION!$D$4:$D$981&gt;=E$3)*(RESERVATION!$I$4:$I$981=$D34)),"")</f>
        <v>1</v>
      </c>
      <c r="F34" s="49">
        <f>IF($D34&lt;&gt;"",1-SUMPRODUCT((RESERVATION!$C$4:$C$981&lt;=F$3)*(RESERVATION!$D$4:$D$981&gt;=F$3)*(RESERVATION!$I$4:$I$981=$D34)),"")</f>
        <v>1</v>
      </c>
      <c r="G34" s="50">
        <f>IF($D34&lt;&gt;"",1-SUMPRODUCT((RESERVATION!$C$4:$C$981&lt;=G$3)*(RESERVATION!$D$4:$D$981&gt;=G$3)*(RESERVATION!$I$4:$I$981=$D34)),"")</f>
        <v>1</v>
      </c>
      <c r="H34" s="50">
        <f>IF($D34&lt;&gt;"",1-SUMPRODUCT((RESERVATION!$C$4:$C$981&lt;=H$3)*(RESERVATION!$D$4:$D$981&gt;=H$3)*(RESERVATION!$I$4:$I$981=$D34)),"")</f>
        <v>1</v>
      </c>
      <c r="I34" s="50">
        <f>IF($D34&lt;&gt;"",1-SUMPRODUCT((RESERVATION!$C$4:$C$981&lt;=I$3)*(RESERVATION!$D$4:$D$981&gt;=I$3)*(RESERVATION!$I$4:$I$981=$D34)),"")</f>
        <v>1</v>
      </c>
      <c r="J34" s="50">
        <f>IF($D34&lt;&gt;"",1-SUMPRODUCT((RESERVATION!$C$4:$C$981&lt;=J$3)*(RESERVATION!$D$4:$D$981&gt;=J$3)*(RESERVATION!$I$4:$I$981=$D34)),"")</f>
        <v>1</v>
      </c>
      <c r="K34" s="51">
        <f>IF($D34&lt;&gt;"",1-SUMPRODUCT((RESERVATION!$C$4:$C$981&lt;=K$3)*(RESERVATION!$D$4:$D$981&gt;=K$3)*(RESERVATION!$I$4:$I$981=$D34)),"")</f>
        <v>1</v>
      </c>
      <c r="L34" s="47">
        <f>IF($D34&lt;&gt;"",1-SUMPRODUCT((RESERVATION!$C$4:$C$981&lt;=L$3)*(RESERVATION!$D$4:$D$981&gt;=L$3)*(RESERVATION!$I$4:$I$981=$D34)),"")</f>
        <v>1</v>
      </c>
      <c r="M34" s="49">
        <f>IF($D34&lt;&gt;"",1-SUMPRODUCT((RESERVATION!$C$4:$C$981&lt;=M$3)*(RESERVATION!$D$4:$D$981&gt;=M$3)*(RESERVATION!$I$4:$I$981=$D34)),"")</f>
        <v>1</v>
      </c>
      <c r="N34" s="50">
        <f>IF($D34&lt;&gt;"",1-SUMPRODUCT((RESERVATION!$C$4:$C$981&lt;=N$3)*(RESERVATION!$D$4:$D$981&gt;=N$3)*(RESERVATION!$I$4:$I$981=$D34)),"")</f>
        <v>1</v>
      </c>
      <c r="O34" s="50">
        <f>IF($D34&lt;&gt;"",1-SUMPRODUCT((RESERVATION!$C$4:$C$981&lt;=O$3)*(RESERVATION!$D$4:$D$981&gt;=O$3)*(RESERVATION!$I$4:$I$981=$D34)),"")</f>
        <v>1</v>
      </c>
      <c r="P34" s="50">
        <f>IF($D34&lt;&gt;"",1-SUMPRODUCT((RESERVATION!$C$4:$C$981&lt;=P$3)*(RESERVATION!$D$4:$D$981&gt;=P$3)*(RESERVATION!$I$4:$I$981=$D34)),"")</f>
        <v>1</v>
      </c>
      <c r="Q34" s="50">
        <f>IF($D34&lt;&gt;"",1-SUMPRODUCT((RESERVATION!$C$4:$C$981&lt;=Q$3)*(RESERVATION!$D$4:$D$981&gt;=Q$3)*(RESERVATION!$I$4:$I$981=$D34)),"")</f>
        <v>1</v>
      </c>
      <c r="R34" s="51">
        <f>IF($D34&lt;&gt;"",1-SUMPRODUCT((RESERVATION!$C$4:$C$981&lt;=R$3)*(RESERVATION!$D$4:$D$981&gt;=R$3)*(RESERVATION!$I$4:$I$981=$D34)),"")</f>
        <v>1</v>
      </c>
      <c r="S34" s="47">
        <f>IF($D34&lt;&gt;"",1-SUMPRODUCT((RESERVATION!$C$4:$C$981&lt;=S$3)*(RESERVATION!$D$4:$D$981&gt;=S$3)*(RESERVATION!$I$4:$I$981=$D34)),"")</f>
        <v>1</v>
      </c>
      <c r="T34" s="49">
        <f>IF($D34&lt;&gt;"",1-SUMPRODUCT((RESERVATION!$C$4:$C$981&lt;=T$3)*(RESERVATION!$D$4:$D$981&gt;=T$3)*(RESERVATION!$I$4:$I$981=$D34)),"")</f>
        <v>1</v>
      </c>
      <c r="U34" s="50">
        <f>IF($D34&lt;&gt;"",1-SUMPRODUCT((RESERVATION!$C$4:$C$981&lt;=U$3)*(RESERVATION!$D$4:$D$981&gt;=U$3)*(RESERVATION!$I$4:$I$981=$D34)),"")</f>
        <v>1</v>
      </c>
      <c r="V34" s="50">
        <f>IF($D34&lt;&gt;"",1-SUMPRODUCT((RESERVATION!$C$4:$C$981&lt;=V$3)*(RESERVATION!$D$4:$D$981&gt;=V$3)*(RESERVATION!$I$4:$I$981=$D34)),"")</f>
        <v>1</v>
      </c>
      <c r="W34" s="50">
        <f>IF($D34&lt;&gt;"",1-SUMPRODUCT((RESERVATION!$C$4:$C$981&lt;=W$3)*(RESERVATION!$D$4:$D$981&gt;=W$3)*(RESERVATION!$I$4:$I$981=$D34)),"")</f>
        <v>1</v>
      </c>
      <c r="X34" s="50">
        <f>IF($D34&lt;&gt;"",1-SUMPRODUCT((RESERVATION!$C$4:$C$981&lt;=X$3)*(RESERVATION!$D$4:$D$981&gt;=X$3)*(RESERVATION!$I$4:$I$981=$D34)),"")</f>
        <v>1</v>
      </c>
      <c r="Y34" s="51">
        <f>IF($D34&lt;&gt;"",1-SUMPRODUCT((RESERVATION!$C$4:$C$981&lt;=Y$3)*(RESERVATION!$D$4:$D$981&gt;=Y$3)*(RESERVATION!$I$4:$I$981=$D34)),"")</f>
        <v>1</v>
      </c>
      <c r="Z34" s="47">
        <f>IF($D34&lt;&gt;"",1-SUMPRODUCT((RESERVATION!$C$4:$C$981&lt;=Z$3)*(RESERVATION!$D$4:$D$981&gt;=Z$3)*(RESERVATION!$I$4:$I$981=$D34)),"")</f>
        <v>1</v>
      </c>
      <c r="AA34" s="49">
        <f>IF($D34&lt;&gt;"",1-SUMPRODUCT((RESERVATION!$C$4:$C$981&lt;=AA$3)*(RESERVATION!$D$4:$D$981&gt;=AA$3)*(RESERVATION!$I$4:$I$981=$D34)),"")</f>
        <v>1</v>
      </c>
      <c r="AB34" s="50">
        <f>IF($D34&lt;&gt;"",1-SUMPRODUCT((RESERVATION!$C$4:$C$981&lt;=AB$3)*(RESERVATION!$D$4:$D$981&gt;=AB$3)*(RESERVATION!$I$4:$I$981=$D34)),"")</f>
        <v>1</v>
      </c>
      <c r="AC34" s="50">
        <f>IF($D34&lt;&gt;"",1-SUMPRODUCT((RESERVATION!$C$4:$C$981&lt;=AC$3)*(RESERVATION!$D$4:$D$981&gt;=AC$3)*(RESERVATION!$I$4:$I$981=$D34)),"")</f>
        <v>1</v>
      </c>
      <c r="AD34" s="50">
        <f>IF($D34&lt;&gt;"",1-SUMPRODUCT((RESERVATION!$C$4:$C$981&lt;=AD$3)*(RESERVATION!$D$4:$D$981&gt;=AD$3)*(RESERVATION!$I$4:$I$981=$D34)),"")</f>
        <v>1</v>
      </c>
      <c r="AE34" s="50">
        <f>IF($D34&lt;&gt;"",1-SUMPRODUCT((RESERVATION!$C$4:$C$981&lt;=AE$3)*(RESERVATION!$D$4:$D$981&gt;=AE$3)*(RESERVATION!$I$4:$I$981=$D34)),"")</f>
        <v>1</v>
      </c>
      <c r="AF34" s="51">
        <f>IF($D34&lt;&gt;"",1-SUMPRODUCT((RESERVATION!$C$4:$C$981&lt;=AF$3)*(RESERVATION!$D$4:$D$981&gt;=AF$3)*(RESERVATION!$I$4:$I$981=$D34)),"")</f>
        <v>1</v>
      </c>
      <c r="AG34" s="91">
        <v>205</v>
      </c>
    </row>
    <row r="35" spans="1:33" ht="12" customHeight="1" thickBot="1">
      <c r="A35" s="67"/>
      <c r="B35" s="67"/>
      <c r="C35" s="68"/>
      <c r="D35" s="91"/>
      <c r="E35" s="48" t="str">
        <f>IF(SUMPRODUCT((RESERVATION!$I$4:$I$1503=$D34)*(RESERVATION!$C$4:$C$1503=E$3))=1,INDEX(RESERVATION!$B$4:$B$1503,SUMPRODUCT((RESERVATION!$I$4:$I$1503=$D34)*(RESERVATION!$C$4:$C$1503=E$3)*(ROW(RESERVATION!$B$4:$B$1503)-3))),"")</f>
        <v/>
      </c>
      <c r="F35" s="45" t="str">
        <f>IF(SUMPRODUCT((RESERVATION!$I$4:$I$1503=$D34)*(RESERVATION!$C$4:$C$1503=F$3))=1,INDEX(RESERVATION!$B$4:$B$1503,SUMPRODUCT((RESERVATION!$I$4:$I$1503=$D34)*(RESERVATION!$C$4:$C$1503=F$3)*(ROW(RESERVATION!$B$4:$B$1503)-3))),"")</f>
        <v/>
      </c>
      <c r="G35" s="46" t="str">
        <f>IF(SUMPRODUCT((RESERVATION!$I$4:$I$1503=$D34)*(RESERVATION!$C$4:$C$1503=G$3))=1,INDEX(RESERVATION!$B$4:$B$1503,SUMPRODUCT((RESERVATION!$I$4:$I$1503=$D34)*(RESERVATION!$C$4:$C$1503=G$3)*(ROW(RESERVATION!$B$4:$B$1503)-3))),"")</f>
        <v/>
      </c>
      <c r="H35" s="46" t="str">
        <f>IF(SUMPRODUCT((RESERVATION!$I$4:$I$1503=$D34)*(RESERVATION!$C$4:$C$1503=H$3))=1,INDEX(RESERVATION!$B$4:$B$1503,SUMPRODUCT((RESERVATION!$I$4:$I$1503=$D34)*(RESERVATION!$C$4:$C$1503=H$3)*(ROW(RESERVATION!$B$4:$B$1503)-3))),"")</f>
        <v/>
      </c>
      <c r="I35" s="46" t="str">
        <f>IF(SUMPRODUCT((RESERVATION!$I$4:$I$1503=$D34)*(RESERVATION!$C$4:$C$1503=I$3))=1,INDEX(RESERVATION!$B$4:$B$1503,SUMPRODUCT((RESERVATION!$I$4:$I$1503=$D34)*(RESERVATION!$C$4:$C$1503=I$3)*(ROW(RESERVATION!$B$4:$B$1503)-3))),"")</f>
        <v/>
      </c>
      <c r="J35" s="46" t="str">
        <f>IF(SUMPRODUCT((RESERVATION!$I$4:$I$1503=$D34)*(RESERVATION!$C$4:$C$1503=J$3))=1,INDEX(RESERVATION!$B$4:$B$1503,SUMPRODUCT((RESERVATION!$I$4:$I$1503=$D34)*(RESERVATION!$C$4:$C$1503=J$3)*(ROW(RESERVATION!$B$4:$B$1503)-3))),"")</f>
        <v/>
      </c>
      <c r="K35" s="52" t="str">
        <f>IF(SUMPRODUCT((RESERVATION!$I$4:$I$1503=$D34)*(RESERVATION!$C$4:$C$1503=K$3))=1,INDEX(RESERVATION!$B$4:$B$1503,SUMPRODUCT((RESERVATION!$I$4:$I$1503=$D34)*(RESERVATION!$C$4:$C$1503=K$3)*(ROW(RESERVATION!$B$4:$B$1503)-3))),"")</f>
        <v/>
      </c>
      <c r="L35" s="48" t="str">
        <f>IF(SUMPRODUCT((RESERVATION!$I$4:$I$1503=$D34)*(RESERVATION!$C$4:$C$1503=L$3))=1,INDEX(RESERVATION!$B$4:$B$1503,SUMPRODUCT((RESERVATION!$I$4:$I$1503=$D34)*(RESERVATION!$C$4:$C$1503=L$3)*(ROW(RESERVATION!$B$4:$B$1503)-3))),"")</f>
        <v/>
      </c>
      <c r="M35" s="45" t="str">
        <f>IF(SUMPRODUCT((RESERVATION!$I$4:$I$1503=$D34)*(RESERVATION!$C$4:$C$1503=M$3))=1,INDEX(RESERVATION!$B$4:$B$1503,SUMPRODUCT((RESERVATION!$I$4:$I$1503=$D34)*(RESERVATION!$C$4:$C$1503=M$3)*(ROW(RESERVATION!$B$4:$B$1503)-3))),"")</f>
        <v/>
      </c>
      <c r="N35" s="46" t="str">
        <f>IF(SUMPRODUCT((RESERVATION!$I$4:$I$1503=$D34)*(RESERVATION!$C$4:$C$1503=N$3))=1,INDEX(RESERVATION!$B$4:$B$1503,SUMPRODUCT((RESERVATION!$I$4:$I$1503=$D34)*(RESERVATION!$C$4:$C$1503=N$3)*(ROW(RESERVATION!$B$4:$B$1503)-3))),"")</f>
        <v/>
      </c>
      <c r="O35" s="46" t="str">
        <f>IF(SUMPRODUCT((RESERVATION!$I$4:$I$1503=$D34)*(RESERVATION!$C$4:$C$1503=O$3))=1,INDEX(RESERVATION!$B$4:$B$1503,SUMPRODUCT((RESERVATION!$I$4:$I$1503=$D34)*(RESERVATION!$C$4:$C$1503=O$3)*(ROW(RESERVATION!$B$4:$B$1503)-3))),"")</f>
        <v/>
      </c>
      <c r="P35" s="46" t="str">
        <f>IF(SUMPRODUCT((RESERVATION!$I$4:$I$1503=$D34)*(RESERVATION!$C$4:$C$1503=P$3))=1,INDEX(RESERVATION!$B$4:$B$1503,SUMPRODUCT((RESERVATION!$I$4:$I$1503=$D34)*(RESERVATION!$C$4:$C$1503=P$3)*(ROW(RESERVATION!$B$4:$B$1503)-3))),"")</f>
        <v/>
      </c>
      <c r="Q35" s="46" t="str">
        <f>IF(SUMPRODUCT((RESERVATION!$I$4:$I$1503=$D34)*(RESERVATION!$C$4:$C$1503=Q$3))=1,INDEX(RESERVATION!$B$4:$B$1503,SUMPRODUCT((RESERVATION!$I$4:$I$1503=$D34)*(RESERVATION!$C$4:$C$1503=Q$3)*(ROW(RESERVATION!$B$4:$B$1503)-3))),"")</f>
        <v/>
      </c>
      <c r="R35" s="52" t="str">
        <f>IF(SUMPRODUCT((RESERVATION!$I$4:$I$1503=$D34)*(RESERVATION!$C$4:$C$1503=R$3))=1,INDEX(RESERVATION!$B$4:$B$1503,SUMPRODUCT((RESERVATION!$I$4:$I$1503=$D34)*(RESERVATION!$C$4:$C$1503=R$3)*(ROW(RESERVATION!$B$4:$B$1503)-3))),"")</f>
        <v/>
      </c>
      <c r="S35" s="48" t="str">
        <f>IF(SUMPRODUCT((RESERVATION!$I$4:$I$1503=$D34)*(RESERVATION!$C$4:$C$1503=S$3))=1,INDEX(RESERVATION!$B$4:$B$1503,SUMPRODUCT((RESERVATION!$I$4:$I$1503=$D34)*(RESERVATION!$C$4:$C$1503=S$3)*(ROW(RESERVATION!$B$4:$B$1503)-3))),"")</f>
        <v/>
      </c>
      <c r="T35" s="45" t="str">
        <f>IF(SUMPRODUCT((RESERVATION!$I$4:$I$1503=$D34)*(RESERVATION!$C$4:$C$1503=T$3))=1,INDEX(RESERVATION!$B$4:$B$1503,SUMPRODUCT((RESERVATION!$I$4:$I$1503=$D34)*(RESERVATION!$C$4:$C$1503=T$3)*(ROW(RESERVATION!$B$4:$B$1503)-3))),"")</f>
        <v/>
      </c>
      <c r="U35" s="46" t="str">
        <f>IF(SUMPRODUCT((RESERVATION!$I$4:$I$1503=$D34)*(RESERVATION!$C$4:$C$1503=U$3))=1,INDEX(RESERVATION!$B$4:$B$1503,SUMPRODUCT((RESERVATION!$I$4:$I$1503=$D34)*(RESERVATION!$C$4:$C$1503=U$3)*(ROW(RESERVATION!$B$4:$B$1503)-3))),"")</f>
        <v/>
      </c>
      <c r="V35" s="46" t="str">
        <f>IF(SUMPRODUCT((RESERVATION!$I$4:$I$1503=$D34)*(RESERVATION!$C$4:$C$1503=V$3))=1,INDEX(RESERVATION!$B$4:$B$1503,SUMPRODUCT((RESERVATION!$I$4:$I$1503=$D34)*(RESERVATION!$C$4:$C$1503=V$3)*(ROW(RESERVATION!$B$4:$B$1503)-3))),"")</f>
        <v/>
      </c>
      <c r="W35" s="46" t="str">
        <f>IF(SUMPRODUCT((RESERVATION!$I$4:$I$1503=$D34)*(RESERVATION!$C$4:$C$1503=W$3))=1,INDEX(RESERVATION!$B$4:$B$1503,SUMPRODUCT((RESERVATION!$I$4:$I$1503=$D34)*(RESERVATION!$C$4:$C$1503=W$3)*(ROW(RESERVATION!$B$4:$B$1503)-3))),"")</f>
        <v/>
      </c>
      <c r="X35" s="46" t="str">
        <f>IF(SUMPRODUCT((RESERVATION!$I$4:$I$1503=$D34)*(RESERVATION!$C$4:$C$1503=X$3))=1,INDEX(RESERVATION!$B$4:$B$1503,SUMPRODUCT((RESERVATION!$I$4:$I$1503=$D34)*(RESERVATION!$C$4:$C$1503=X$3)*(ROW(RESERVATION!$B$4:$B$1503)-3))),"")</f>
        <v/>
      </c>
      <c r="Y35" s="52" t="str">
        <f>IF(SUMPRODUCT((RESERVATION!$I$4:$I$1503=$D34)*(RESERVATION!$C$4:$C$1503=Y$3))=1,INDEX(RESERVATION!$B$4:$B$1503,SUMPRODUCT((RESERVATION!$I$4:$I$1503=$D34)*(RESERVATION!$C$4:$C$1503=Y$3)*(ROW(RESERVATION!$B$4:$B$1503)-3))),"")</f>
        <v/>
      </c>
      <c r="Z35" s="48" t="str">
        <f>IF(SUMPRODUCT((RESERVATION!$I$4:$I$1503=$D34)*(RESERVATION!$C$4:$C$1503=Z$3))=1,INDEX(RESERVATION!$B$4:$B$1503,SUMPRODUCT((RESERVATION!$I$4:$I$1503=$D34)*(RESERVATION!$C$4:$C$1503=Z$3)*(ROW(RESERVATION!$B$4:$B$1503)-3))),"")</f>
        <v/>
      </c>
      <c r="AA35" s="45" t="str">
        <f>IF(SUMPRODUCT((RESERVATION!$I$4:$I$1503=$D34)*(RESERVATION!$C$4:$C$1503=AA$3))=1,INDEX(RESERVATION!$B$4:$B$1503,SUMPRODUCT((RESERVATION!$I$4:$I$1503=$D34)*(RESERVATION!$C$4:$C$1503=AA$3)*(ROW(RESERVATION!$B$4:$B$1503)-3))),"")</f>
        <v/>
      </c>
      <c r="AB35" s="46" t="str">
        <f>IF(SUMPRODUCT((RESERVATION!$I$4:$I$1503=$D34)*(RESERVATION!$C$4:$C$1503=AB$3))=1,INDEX(RESERVATION!$B$4:$B$1503,SUMPRODUCT((RESERVATION!$I$4:$I$1503=$D34)*(RESERVATION!$C$4:$C$1503=AB$3)*(ROW(RESERVATION!$B$4:$B$1503)-3))),"")</f>
        <v/>
      </c>
      <c r="AC35" s="46" t="str">
        <f>IF(SUMPRODUCT((RESERVATION!$I$4:$I$1503=$D34)*(RESERVATION!$C$4:$C$1503=AC$3))=1,INDEX(RESERVATION!$B$4:$B$1503,SUMPRODUCT((RESERVATION!$I$4:$I$1503=$D34)*(RESERVATION!$C$4:$C$1503=AC$3)*(ROW(RESERVATION!$B$4:$B$1503)-3))),"")</f>
        <v/>
      </c>
      <c r="AD35" s="46" t="str">
        <f>IF(SUMPRODUCT((RESERVATION!$I$4:$I$1503=$D34)*(RESERVATION!$C$4:$C$1503=AD$3))=1,INDEX(RESERVATION!$B$4:$B$1503,SUMPRODUCT((RESERVATION!$I$4:$I$1503=$D34)*(RESERVATION!$C$4:$C$1503=AD$3)*(ROW(RESERVATION!$B$4:$B$1503)-3))),"")</f>
        <v/>
      </c>
      <c r="AE35" s="46" t="str">
        <f>IF(SUMPRODUCT((RESERVATION!$I$4:$I$1503=$D34)*(RESERVATION!$C$4:$C$1503=AE$3))=1,INDEX(RESERVATION!$B$4:$B$1503,SUMPRODUCT((RESERVATION!$I$4:$I$1503=$D34)*(RESERVATION!$C$4:$C$1503=AE$3)*(ROW(RESERVATION!$B$4:$B$1503)-3))),"")</f>
        <v/>
      </c>
      <c r="AF35" s="52" t="str">
        <f>IF(SUMPRODUCT((RESERVATION!$I$4:$I$1503=$D34)*(RESERVATION!$C$4:$C$1503=AF$3))=1,INDEX(RESERVATION!$B$4:$B$1503,SUMPRODUCT((RESERVATION!$I$4:$I$1503=$D34)*(RESERVATION!$C$4:$C$1503=AF$3)*(ROW(RESERVATION!$B$4:$B$1503)-3))),"")</f>
        <v/>
      </c>
      <c r="AG35" s="91"/>
    </row>
    <row r="36" spans="1:33" ht="12" customHeight="1">
      <c r="A36" s="75"/>
      <c r="B36" s="75" t="s">
        <v>30</v>
      </c>
      <c r="C36" s="76">
        <v>4</v>
      </c>
      <c r="D36" s="89">
        <v>206</v>
      </c>
      <c r="E36" s="47">
        <f>IF($D36&lt;&gt;"",1-SUMPRODUCT((RESERVATION!$C$4:$C$981&lt;=E$3)*(RESERVATION!$D$4:$D$981&gt;=E$3)*(RESERVATION!$I$4:$I$981=$D36)),"")</f>
        <v>1</v>
      </c>
      <c r="F36" s="49">
        <f>IF($D36&lt;&gt;"",1-SUMPRODUCT((RESERVATION!$C$4:$C$981&lt;=F$3)*(RESERVATION!$D$4:$D$981&gt;=F$3)*(RESERVATION!$I$4:$I$981=$D36)),"")</f>
        <v>1</v>
      </c>
      <c r="G36" s="50">
        <f>IF($D36&lt;&gt;"",1-SUMPRODUCT((RESERVATION!$C$4:$C$981&lt;=G$3)*(RESERVATION!$D$4:$D$981&gt;=G$3)*(RESERVATION!$I$4:$I$981=$D36)),"")</f>
        <v>1</v>
      </c>
      <c r="H36" s="50">
        <f>IF($D36&lt;&gt;"",1-SUMPRODUCT((RESERVATION!$C$4:$C$981&lt;=H$3)*(RESERVATION!$D$4:$D$981&gt;=H$3)*(RESERVATION!$I$4:$I$981=$D36)),"")</f>
        <v>1</v>
      </c>
      <c r="I36" s="50">
        <f>IF($D36&lt;&gt;"",1-SUMPRODUCT((RESERVATION!$C$4:$C$981&lt;=I$3)*(RESERVATION!$D$4:$D$981&gt;=I$3)*(RESERVATION!$I$4:$I$981=$D36)),"")</f>
        <v>1</v>
      </c>
      <c r="J36" s="50">
        <f>IF($D36&lt;&gt;"",1-SUMPRODUCT((RESERVATION!$C$4:$C$981&lt;=J$3)*(RESERVATION!$D$4:$D$981&gt;=J$3)*(RESERVATION!$I$4:$I$981=$D36)),"")</f>
        <v>1</v>
      </c>
      <c r="K36" s="51">
        <f>IF($D36&lt;&gt;"",1-SUMPRODUCT((RESERVATION!$C$4:$C$981&lt;=K$3)*(RESERVATION!$D$4:$D$981&gt;=K$3)*(RESERVATION!$I$4:$I$981=$D36)),"")</f>
        <v>1</v>
      </c>
      <c r="L36" s="47">
        <f>IF($D36&lt;&gt;"",1-SUMPRODUCT((RESERVATION!$C$4:$C$981&lt;=L$3)*(RESERVATION!$D$4:$D$981&gt;=L$3)*(RESERVATION!$I$4:$I$981=$D36)),"")</f>
        <v>1</v>
      </c>
      <c r="M36" s="49">
        <f>IF($D36&lt;&gt;"",1-SUMPRODUCT((RESERVATION!$C$4:$C$981&lt;=M$3)*(RESERVATION!$D$4:$D$981&gt;=M$3)*(RESERVATION!$I$4:$I$981=$D36)),"")</f>
        <v>1</v>
      </c>
      <c r="N36" s="50">
        <f>IF($D36&lt;&gt;"",1-SUMPRODUCT((RESERVATION!$C$4:$C$981&lt;=N$3)*(RESERVATION!$D$4:$D$981&gt;=N$3)*(RESERVATION!$I$4:$I$981=$D36)),"")</f>
        <v>1</v>
      </c>
      <c r="O36" s="50">
        <f>IF($D36&lt;&gt;"",1-SUMPRODUCT((RESERVATION!$C$4:$C$981&lt;=O$3)*(RESERVATION!$D$4:$D$981&gt;=O$3)*(RESERVATION!$I$4:$I$981=$D36)),"")</f>
        <v>1</v>
      </c>
      <c r="P36" s="50">
        <f>IF($D36&lt;&gt;"",1-SUMPRODUCT((RESERVATION!$C$4:$C$981&lt;=P$3)*(RESERVATION!$D$4:$D$981&gt;=P$3)*(RESERVATION!$I$4:$I$981=$D36)),"")</f>
        <v>1</v>
      </c>
      <c r="Q36" s="50">
        <f>IF($D36&lt;&gt;"",1-SUMPRODUCT((RESERVATION!$C$4:$C$981&lt;=Q$3)*(RESERVATION!$D$4:$D$981&gt;=Q$3)*(RESERVATION!$I$4:$I$981=$D36)),"")</f>
        <v>1</v>
      </c>
      <c r="R36" s="51">
        <f>IF($D36&lt;&gt;"",1-SUMPRODUCT((RESERVATION!$C$4:$C$981&lt;=R$3)*(RESERVATION!$D$4:$D$981&gt;=R$3)*(RESERVATION!$I$4:$I$981=$D36)),"")</f>
        <v>1</v>
      </c>
      <c r="S36" s="47">
        <f>IF($D36&lt;&gt;"",1-SUMPRODUCT((RESERVATION!$C$4:$C$981&lt;=S$3)*(RESERVATION!$D$4:$D$981&gt;=S$3)*(RESERVATION!$I$4:$I$981=$D36)),"")</f>
        <v>1</v>
      </c>
      <c r="T36" s="49">
        <f>IF($D36&lt;&gt;"",1-SUMPRODUCT((RESERVATION!$C$4:$C$981&lt;=T$3)*(RESERVATION!$D$4:$D$981&gt;=T$3)*(RESERVATION!$I$4:$I$981=$D36)),"")</f>
        <v>1</v>
      </c>
      <c r="U36" s="50">
        <f>IF($D36&lt;&gt;"",1-SUMPRODUCT((RESERVATION!$C$4:$C$981&lt;=U$3)*(RESERVATION!$D$4:$D$981&gt;=U$3)*(RESERVATION!$I$4:$I$981=$D36)),"")</f>
        <v>1</v>
      </c>
      <c r="V36" s="50">
        <f>IF($D36&lt;&gt;"",1-SUMPRODUCT((RESERVATION!$C$4:$C$981&lt;=V$3)*(RESERVATION!$D$4:$D$981&gt;=V$3)*(RESERVATION!$I$4:$I$981=$D36)),"")</f>
        <v>1</v>
      </c>
      <c r="W36" s="50">
        <f>IF($D36&lt;&gt;"",1-SUMPRODUCT((RESERVATION!$C$4:$C$981&lt;=W$3)*(RESERVATION!$D$4:$D$981&gt;=W$3)*(RESERVATION!$I$4:$I$981=$D36)),"")</f>
        <v>1</v>
      </c>
      <c r="X36" s="50">
        <f>IF($D36&lt;&gt;"",1-SUMPRODUCT((RESERVATION!$C$4:$C$981&lt;=X$3)*(RESERVATION!$D$4:$D$981&gt;=X$3)*(RESERVATION!$I$4:$I$981=$D36)),"")</f>
        <v>1</v>
      </c>
      <c r="Y36" s="51">
        <f>IF($D36&lt;&gt;"",1-SUMPRODUCT((RESERVATION!$C$4:$C$981&lt;=Y$3)*(RESERVATION!$D$4:$D$981&gt;=Y$3)*(RESERVATION!$I$4:$I$981=$D36)),"")</f>
        <v>1</v>
      </c>
      <c r="Z36" s="47">
        <f>IF($D36&lt;&gt;"",1-SUMPRODUCT((RESERVATION!$C$4:$C$981&lt;=Z$3)*(RESERVATION!$D$4:$D$981&gt;=Z$3)*(RESERVATION!$I$4:$I$981=$D36)),"")</f>
        <v>1</v>
      </c>
      <c r="AA36" s="49">
        <f>IF($D36&lt;&gt;"",1-SUMPRODUCT((RESERVATION!$C$4:$C$981&lt;=AA$3)*(RESERVATION!$D$4:$D$981&gt;=AA$3)*(RESERVATION!$I$4:$I$981=$D36)),"")</f>
        <v>1</v>
      </c>
      <c r="AB36" s="50">
        <f>IF($D36&lt;&gt;"",1-SUMPRODUCT((RESERVATION!$C$4:$C$981&lt;=AB$3)*(RESERVATION!$D$4:$D$981&gt;=AB$3)*(RESERVATION!$I$4:$I$981=$D36)),"")</f>
        <v>1</v>
      </c>
      <c r="AC36" s="50">
        <f>IF($D36&lt;&gt;"",1-SUMPRODUCT((RESERVATION!$C$4:$C$981&lt;=AC$3)*(RESERVATION!$D$4:$D$981&gt;=AC$3)*(RESERVATION!$I$4:$I$981=$D36)),"")</f>
        <v>1</v>
      </c>
      <c r="AD36" s="50">
        <f>IF($D36&lt;&gt;"",1-SUMPRODUCT((RESERVATION!$C$4:$C$981&lt;=AD$3)*(RESERVATION!$D$4:$D$981&gt;=AD$3)*(RESERVATION!$I$4:$I$981=$D36)),"")</f>
        <v>1</v>
      </c>
      <c r="AE36" s="50">
        <f>IF($D36&lt;&gt;"",1-SUMPRODUCT((RESERVATION!$C$4:$C$981&lt;=AE$3)*(RESERVATION!$D$4:$D$981&gt;=AE$3)*(RESERVATION!$I$4:$I$981=$D36)),"")</f>
        <v>1</v>
      </c>
      <c r="AF36" s="51">
        <f>IF($D36&lt;&gt;"",1-SUMPRODUCT((RESERVATION!$C$4:$C$981&lt;=AF$3)*(RESERVATION!$D$4:$D$981&gt;=AF$3)*(RESERVATION!$I$4:$I$981=$D36)),"")</f>
        <v>1</v>
      </c>
      <c r="AG36" s="89">
        <v>206</v>
      </c>
    </row>
    <row r="37" spans="1:33" ht="12" customHeight="1" thickBot="1">
      <c r="A37" s="77"/>
      <c r="B37" s="77"/>
      <c r="C37" s="78"/>
      <c r="D37" s="90"/>
      <c r="E37" s="48" t="str">
        <f>IF(SUMPRODUCT((RESERVATION!$I$4:$I$1503=$D36)*(RESERVATION!$C$4:$C$1503=E$3))=1,INDEX(RESERVATION!$B$4:$B$1503,SUMPRODUCT((RESERVATION!$I$4:$I$1503=$D36)*(RESERVATION!$C$4:$C$1503=E$3)*(ROW(RESERVATION!$B$4:$B$1503)-3))),"")</f>
        <v/>
      </c>
      <c r="F37" s="45" t="str">
        <f>IF(SUMPRODUCT((RESERVATION!$I$4:$I$1503=$D36)*(RESERVATION!$C$4:$C$1503=F$3))=1,INDEX(RESERVATION!$B$4:$B$1503,SUMPRODUCT((RESERVATION!$I$4:$I$1503=$D36)*(RESERVATION!$C$4:$C$1503=F$3)*(ROW(RESERVATION!$B$4:$B$1503)-3))),"")</f>
        <v/>
      </c>
      <c r="G37" s="46" t="str">
        <f>IF(SUMPRODUCT((RESERVATION!$I$4:$I$1503=$D36)*(RESERVATION!$C$4:$C$1503=G$3))=1,INDEX(RESERVATION!$B$4:$B$1503,SUMPRODUCT((RESERVATION!$I$4:$I$1503=$D36)*(RESERVATION!$C$4:$C$1503=G$3)*(ROW(RESERVATION!$B$4:$B$1503)-3))),"")</f>
        <v/>
      </c>
      <c r="H37" s="46" t="str">
        <f>IF(SUMPRODUCT((RESERVATION!$I$4:$I$1503=$D36)*(RESERVATION!$C$4:$C$1503=H$3))=1,INDEX(RESERVATION!$B$4:$B$1503,SUMPRODUCT((RESERVATION!$I$4:$I$1503=$D36)*(RESERVATION!$C$4:$C$1503=H$3)*(ROW(RESERVATION!$B$4:$B$1503)-3))),"")</f>
        <v/>
      </c>
      <c r="I37" s="46" t="str">
        <f>IF(SUMPRODUCT((RESERVATION!$I$4:$I$1503=$D36)*(RESERVATION!$C$4:$C$1503=I$3))=1,INDEX(RESERVATION!$B$4:$B$1503,SUMPRODUCT((RESERVATION!$I$4:$I$1503=$D36)*(RESERVATION!$C$4:$C$1503=I$3)*(ROW(RESERVATION!$B$4:$B$1503)-3))),"")</f>
        <v/>
      </c>
      <c r="J37" s="46" t="str">
        <f>IF(SUMPRODUCT((RESERVATION!$I$4:$I$1503=$D36)*(RESERVATION!$C$4:$C$1503=J$3))=1,INDEX(RESERVATION!$B$4:$B$1503,SUMPRODUCT((RESERVATION!$I$4:$I$1503=$D36)*(RESERVATION!$C$4:$C$1503=J$3)*(ROW(RESERVATION!$B$4:$B$1503)-3))),"")</f>
        <v/>
      </c>
      <c r="K37" s="52" t="str">
        <f>IF(SUMPRODUCT((RESERVATION!$I$4:$I$1503=$D36)*(RESERVATION!$C$4:$C$1503=K$3))=1,INDEX(RESERVATION!$B$4:$B$1503,SUMPRODUCT((RESERVATION!$I$4:$I$1503=$D36)*(RESERVATION!$C$4:$C$1503=K$3)*(ROW(RESERVATION!$B$4:$B$1503)-3))),"")</f>
        <v/>
      </c>
      <c r="L37" s="48" t="str">
        <f>IF(SUMPRODUCT((RESERVATION!$I$4:$I$1503=$D36)*(RESERVATION!$C$4:$C$1503=L$3))=1,INDEX(RESERVATION!$B$4:$B$1503,SUMPRODUCT((RESERVATION!$I$4:$I$1503=$D36)*(RESERVATION!$C$4:$C$1503=L$3)*(ROW(RESERVATION!$B$4:$B$1503)-3))),"")</f>
        <v/>
      </c>
      <c r="M37" s="45" t="str">
        <f>IF(SUMPRODUCT((RESERVATION!$I$4:$I$1503=$D36)*(RESERVATION!$C$4:$C$1503=M$3))=1,INDEX(RESERVATION!$B$4:$B$1503,SUMPRODUCT((RESERVATION!$I$4:$I$1503=$D36)*(RESERVATION!$C$4:$C$1503=M$3)*(ROW(RESERVATION!$B$4:$B$1503)-3))),"")</f>
        <v/>
      </c>
      <c r="N37" s="46" t="str">
        <f>IF(SUMPRODUCT((RESERVATION!$I$4:$I$1503=$D36)*(RESERVATION!$C$4:$C$1503=N$3))=1,INDEX(RESERVATION!$B$4:$B$1503,SUMPRODUCT((RESERVATION!$I$4:$I$1503=$D36)*(RESERVATION!$C$4:$C$1503=N$3)*(ROW(RESERVATION!$B$4:$B$1503)-3))),"")</f>
        <v/>
      </c>
      <c r="O37" s="46" t="str">
        <f>IF(SUMPRODUCT((RESERVATION!$I$4:$I$1503=$D36)*(RESERVATION!$C$4:$C$1503=O$3))=1,INDEX(RESERVATION!$B$4:$B$1503,SUMPRODUCT((RESERVATION!$I$4:$I$1503=$D36)*(RESERVATION!$C$4:$C$1503=O$3)*(ROW(RESERVATION!$B$4:$B$1503)-3))),"")</f>
        <v/>
      </c>
      <c r="P37" s="46" t="str">
        <f>IF(SUMPRODUCT((RESERVATION!$I$4:$I$1503=$D36)*(RESERVATION!$C$4:$C$1503=P$3))=1,INDEX(RESERVATION!$B$4:$B$1503,SUMPRODUCT((RESERVATION!$I$4:$I$1503=$D36)*(RESERVATION!$C$4:$C$1503=P$3)*(ROW(RESERVATION!$B$4:$B$1503)-3))),"")</f>
        <v/>
      </c>
      <c r="Q37" s="46" t="str">
        <f>IF(SUMPRODUCT((RESERVATION!$I$4:$I$1503=$D36)*(RESERVATION!$C$4:$C$1503=Q$3))=1,INDEX(RESERVATION!$B$4:$B$1503,SUMPRODUCT((RESERVATION!$I$4:$I$1503=$D36)*(RESERVATION!$C$4:$C$1503=Q$3)*(ROW(RESERVATION!$B$4:$B$1503)-3))),"")</f>
        <v/>
      </c>
      <c r="R37" s="52" t="str">
        <f>IF(SUMPRODUCT((RESERVATION!$I$4:$I$1503=$D36)*(RESERVATION!$C$4:$C$1503=R$3))=1,INDEX(RESERVATION!$B$4:$B$1503,SUMPRODUCT((RESERVATION!$I$4:$I$1503=$D36)*(RESERVATION!$C$4:$C$1503=R$3)*(ROW(RESERVATION!$B$4:$B$1503)-3))),"")</f>
        <v/>
      </c>
      <c r="S37" s="48" t="str">
        <f>IF(SUMPRODUCT((RESERVATION!$I$4:$I$1503=$D36)*(RESERVATION!$C$4:$C$1503=S$3))=1,INDEX(RESERVATION!$B$4:$B$1503,SUMPRODUCT((RESERVATION!$I$4:$I$1503=$D36)*(RESERVATION!$C$4:$C$1503=S$3)*(ROW(RESERVATION!$B$4:$B$1503)-3))),"")</f>
        <v/>
      </c>
      <c r="T37" s="45" t="str">
        <f>IF(SUMPRODUCT((RESERVATION!$I$4:$I$1503=$D36)*(RESERVATION!$C$4:$C$1503=T$3))=1,INDEX(RESERVATION!$B$4:$B$1503,SUMPRODUCT((RESERVATION!$I$4:$I$1503=$D36)*(RESERVATION!$C$4:$C$1503=T$3)*(ROW(RESERVATION!$B$4:$B$1503)-3))),"")</f>
        <v/>
      </c>
      <c r="U37" s="46" t="str">
        <f>IF(SUMPRODUCT((RESERVATION!$I$4:$I$1503=$D36)*(RESERVATION!$C$4:$C$1503=U$3))=1,INDEX(RESERVATION!$B$4:$B$1503,SUMPRODUCT((RESERVATION!$I$4:$I$1503=$D36)*(RESERVATION!$C$4:$C$1503=U$3)*(ROW(RESERVATION!$B$4:$B$1503)-3))),"")</f>
        <v/>
      </c>
      <c r="V37" s="46" t="str">
        <f>IF(SUMPRODUCT((RESERVATION!$I$4:$I$1503=$D36)*(RESERVATION!$C$4:$C$1503=V$3))=1,INDEX(RESERVATION!$B$4:$B$1503,SUMPRODUCT((RESERVATION!$I$4:$I$1503=$D36)*(RESERVATION!$C$4:$C$1503=V$3)*(ROW(RESERVATION!$B$4:$B$1503)-3))),"")</f>
        <v/>
      </c>
      <c r="W37" s="46" t="str">
        <f>IF(SUMPRODUCT((RESERVATION!$I$4:$I$1503=$D36)*(RESERVATION!$C$4:$C$1503=W$3))=1,INDEX(RESERVATION!$B$4:$B$1503,SUMPRODUCT((RESERVATION!$I$4:$I$1503=$D36)*(RESERVATION!$C$4:$C$1503=W$3)*(ROW(RESERVATION!$B$4:$B$1503)-3))),"")</f>
        <v/>
      </c>
      <c r="X37" s="46" t="str">
        <f>IF(SUMPRODUCT((RESERVATION!$I$4:$I$1503=$D36)*(RESERVATION!$C$4:$C$1503=X$3))=1,INDEX(RESERVATION!$B$4:$B$1503,SUMPRODUCT((RESERVATION!$I$4:$I$1503=$D36)*(RESERVATION!$C$4:$C$1503=X$3)*(ROW(RESERVATION!$B$4:$B$1503)-3))),"")</f>
        <v/>
      </c>
      <c r="Y37" s="52" t="str">
        <f>IF(SUMPRODUCT((RESERVATION!$I$4:$I$1503=$D36)*(RESERVATION!$C$4:$C$1503=Y$3))=1,INDEX(RESERVATION!$B$4:$B$1503,SUMPRODUCT((RESERVATION!$I$4:$I$1503=$D36)*(RESERVATION!$C$4:$C$1503=Y$3)*(ROW(RESERVATION!$B$4:$B$1503)-3))),"")</f>
        <v/>
      </c>
      <c r="Z37" s="48" t="str">
        <f>IF(SUMPRODUCT((RESERVATION!$I$4:$I$1503=$D36)*(RESERVATION!$C$4:$C$1503=Z$3))=1,INDEX(RESERVATION!$B$4:$B$1503,SUMPRODUCT((RESERVATION!$I$4:$I$1503=$D36)*(RESERVATION!$C$4:$C$1503=Z$3)*(ROW(RESERVATION!$B$4:$B$1503)-3))),"")</f>
        <v/>
      </c>
      <c r="AA37" s="45" t="str">
        <f>IF(SUMPRODUCT((RESERVATION!$I$4:$I$1503=$D36)*(RESERVATION!$C$4:$C$1503=AA$3))=1,INDEX(RESERVATION!$B$4:$B$1503,SUMPRODUCT((RESERVATION!$I$4:$I$1503=$D36)*(RESERVATION!$C$4:$C$1503=AA$3)*(ROW(RESERVATION!$B$4:$B$1503)-3))),"")</f>
        <v/>
      </c>
      <c r="AB37" s="46" t="str">
        <f>IF(SUMPRODUCT((RESERVATION!$I$4:$I$1503=$D36)*(RESERVATION!$C$4:$C$1503=AB$3))=1,INDEX(RESERVATION!$B$4:$B$1503,SUMPRODUCT((RESERVATION!$I$4:$I$1503=$D36)*(RESERVATION!$C$4:$C$1503=AB$3)*(ROW(RESERVATION!$B$4:$B$1503)-3))),"")</f>
        <v/>
      </c>
      <c r="AC37" s="46" t="str">
        <f>IF(SUMPRODUCT((RESERVATION!$I$4:$I$1503=$D36)*(RESERVATION!$C$4:$C$1503=AC$3))=1,INDEX(RESERVATION!$B$4:$B$1503,SUMPRODUCT((RESERVATION!$I$4:$I$1503=$D36)*(RESERVATION!$C$4:$C$1503=AC$3)*(ROW(RESERVATION!$B$4:$B$1503)-3))),"")</f>
        <v/>
      </c>
      <c r="AD37" s="46" t="str">
        <f>IF(SUMPRODUCT((RESERVATION!$I$4:$I$1503=$D36)*(RESERVATION!$C$4:$C$1503=AD$3))=1,INDEX(RESERVATION!$B$4:$B$1503,SUMPRODUCT((RESERVATION!$I$4:$I$1503=$D36)*(RESERVATION!$C$4:$C$1503=AD$3)*(ROW(RESERVATION!$B$4:$B$1503)-3))),"")</f>
        <v/>
      </c>
      <c r="AE37" s="46" t="str">
        <f>IF(SUMPRODUCT((RESERVATION!$I$4:$I$1503=$D36)*(RESERVATION!$C$4:$C$1503=AE$3))=1,INDEX(RESERVATION!$B$4:$B$1503,SUMPRODUCT((RESERVATION!$I$4:$I$1503=$D36)*(RESERVATION!$C$4:$C$1503=AE$3)*(ROW(RESERVATION!$B$4:$B$1503)-3))),"")</f>
        <v/>
      </c>
      <c r="AF37" s="52" t="str">
        <f>IF(SUMPRODUCT((RESERVATION!$I$4:$I$1503=$D36)*(RESERVATION!$C$4:$C$1503=AF$3))=1,INDEX(RESERVATION!$B$4:$B$1503,SUMPRODUCT((RESERVATION!$I$4:$I$1503=$D36)*(RESERVATION!$C$4:$C$1503=AF$3)*(ROW(RESERVATION!$B$4:$B$1503)-3))),"")</f>
        <v/>
      </c>
      <c r="AG37" s="90"/>
    </row>
    <row r="38" spans="1:33" ht="12" customHeight="1">
      <c r="A38" s="67" t="s">
        <v>37</v>
      </c>
      <c r="B38" s="67" t="s">
        <v>24</v>
      </c>
      <c r="C38" s="68">
        <v>5</v>
      </c>
      <c r="D38" s="91">
        <v>207</v>
      </c>
      <c r="E38" s="47">
        <f>IF($D38&lt;&gt;"",1-SUMPRODUCT((RESERVATION!$C$4:$C$981&lt;=E$3)*(RESERVATION!$D$4:$D$981&gt;=E$3)*(RESERVATION!$I$4:$I$981=$D38)),"")</f>
        <v>1</v>
      </c>
      <c r="F38" s="49">
        <f>IF($D38&lt;&gt;"",1-SUMPRODUCT((RESERVATION!$C$4:$C$981&lt;=F$3)*(RESERVATION!$D$4:$D$981&gt;=F$3)*(RESERVATION!$I$4:$I$981=$D38)),"")</f>
        <v>1</v>
      </c>
      <c r="G38" s="50">
        <f>IF($D38&lt;&gt;"",1-SUMPRODUCT((RESERVATION!$C$4:$C$981&lt;=G$3)*(RESERVATION!$D$4:$D$981&gt;=G$3)*(RESERVATION!$I$4:$I$981=$D38)),"")</f>
        <v>1</v>
      </c>
      <c r="H38" s="50">
        <f>IF($D38&lt;&gt;"",1-SUMPRODUCT((RESERVATION!$C$4:$C$981&lt;=H$3)*(RESERVATION!$D$4:$D$981&gt;=H$3)*(RESERVATION!$I$4:$I$981=$D38)),"")</f>
        <v>1</v>
      </c>
      <c r="I38" s="50">
        <f>IF($D38&lt;&gt;"",1-SUMPRODUCT((RESERVATION!$C$4:$C$981&lt;=I$3)*(RESERVATION!$D$4:$D$981&gt;=I$3)*(RESERVATION!$I$4:$I$981=$D38)),"")</f>
        <v>1</v>
      </c>
      <c r="J38" s="50">
        <f>IF($D38&lt;&gt;"",1-SUMPRODUCT((RESERVATION!$C$4:$C$981&lt;=J$3)*(RESERVATION!$D$4:$D$981&gt;=J$3)*(RESERVATION!$I$4:$I$981=$D38)),"")</f>
        <v>1</v>
      </c>
      <c r="K38" s="51">
        <f>IF($D38&lt;&gt;"",1-SUMPRODUCT((RESERVATION!$C$4:$C$981&lt;=K$3)*(RESERVATION!$D$4:$D$981&gt;=K$3)*(RESERVATION!$I$4:$I$981=$D38)),"")</f>
        <v>1</v>
      </c>
      <c r="L38" s="47">
        <f>IF($D38&lt;&gt;"",1-SUMPRODUCT((RESERVATION!$C$4:$C$981&lt;=L$3)*(RESERVATION!$D$4:$D$981&gt;=L$3)*(RESERVATION!$I$4:$I$981=$D38)),"")</f>
        <v>1</v>
      </c>
      <c r="M38" s="49">
        <f>IF($D38&lt;&gt;"",1-SUMPRODUCT((RESERVATION!$C$4:$C$981&lt;=M$3)*(RESERVATION!$D$4:$D$981&gt;=M$3)*(RESERVATION!$I$4:$I$981=$D38)),"")</f>
        <v>1</v>
      </c>
      <c r="N38" s="50">
        <f>IF($D38&lt;&gt;"",1-SUMPRODUCT((RESERVATION!$C$4:$C$981&lt;=N$3)*(RESERVATION!$D$4:$D$981&gt;=N$3)*(RESERVATION!$I$4:$I$981=$D38)),"")</f>
        <v>1</v>
      </c>
      <c r="O38" s="50">
        <f>IF($D38&lt;&gt;"",1-SUMPRODUCT((RESERVATION!$C$4:$C$981&lt;=O$3)*(RESERVATION!$D$4:$D$981&gt;=O$3)*(RESERVATION!$I$4:$I$981=$D38)),"")</f>
        <v>1</v>
      </c>
      <c r="P38" s="50">
        <f>IF($D38&lt;&gt;"",1-SUMPRODUCT((RESERVATION!$C$4:$C$981&lt;=P$3)*(RESERVATION!$D$4:$D$981&gt;=P$3)*(RESERVATION!$I$4:$I$981=$D38)),"")</f>
        <v>1</v>
      </c>
      <c r="Q38" s="50">
        <f>IF($D38&lt;&gt;"",1-SUMPRODUCT((RESERVATION!$C$4:$C$981&lt;=Q$3)*(RESERVATION!$D$4:$D$981&gt;=Q$3)*(RESERVATION!$I$4:$I$981=$D38)),"")</f>
        <v>1</v>
      </c>
      <c r="R38" s="51">
        <f>IF($D38&lt;&gt;"",1-SUMPRODUCT((RESERVATION!$C$4:$C$981&lt;=R$3)*(RESERVATION!$D$4:$D$981&gt;=R$3)*(RESERVATION!$I$4:$I$981=$D38)),"")</f>
        <v>1</v>
      </c>
      <c r="S38" s="47">
        <f>IF($D38&lt;&gt;"",1-SUMPRODUCT((RESERVATION!$C$4:$C$981&lt;=S$3)*(RESERVATION!$D$4:$D$981&gt;=S$3)*(RESERVATION!$I$4:$I$981=$D38)),"")</f>
        <v>1</v>
      </c>
      <c r="T38" s="49">
        <f>IF($D38&lt;&gt;"",1-SUMPRODUCT((RESERVATION!$C$4:$C$981&lt;=T$3)*(RESERVATION!$D$4:$D$981&gt;=T$3)*(RESERVATION!$I$4:$I$981=$D38)),"")</f>
        <v>1</v>
      </c>
      <c r="U38" s="50">
        <f>IF($D38&lt;&gt;"",1-SUMPRODUCT((RESERVATION!$C$4:$C$981&lt;=U$3)*(RESERVATION!$D$4:$D$981&gt;=U$3)*(RESERVATION!$I$4:$I$981=$D38)),"")</f>
        <v>1</v>
      </c>
      <c r="V38" s="50">
        <f>IF($D38&lt;&gt;"",1-SUMPRODUCT((RESERVATION!$C$4:$C$981&lt;=V$3)*(RESERVATION!$D$4:$D$981&gt;=V$3)*(RESERVATION!$I$4:$I$981=$D38)),"")</f>
        <v>1</v>
      </c>
      <c r="W38" s="50">
        <f>IF($D38&lt;&gt;"",1-SUMPRODUCT((RESERVATION!$C$4:$C$981&lt;=W$3)*(RESERVATION!$D$4:$D$981&gt;=W$3)*(RESERVATION!$I$4:$I$981=$D38)),"")</f>
        <v>1</v>
      </c>
      <c r="X38" s="50">
        <f>IF($D38&lt;&gt;"",1-SUMPRODUCT((RESERVATION!$C$4:$C$981&lt;=X$3)*(RESERVATION!$D$4:$D$981&gt;=X$3)*(RESERVATION!$I$4:$I$981=$D38)),"")</f>
        <v>1</v>
      </c>
      <c r="Y38" s="51">
        <f>IF($D38&lt;&gt;"",1-SUMPRODUCT((RESERVATION!$C$4:$C$981&lt;=Y$3)*(RESERVATION!$D$4:$D$981&gt;=Y$3)*(RESERVATION!$I$4:$I$981=$D38)),"")</f>
        <v>1</v>
      </c>
      <c r="Z38" s="47">
        <f>IF($D38&lt;&gt;"",1-SUMPRODUCT((RESERVATION!$C$4:$C$981&lt;=Z$3)*(RESERVATION!$D$4:$D$981&gt;=Z$3)*(RESERVATION!$I$4:$I$981=$D38)),"")</f>
        <v>1</v>
      </c>
      <c r="AA38" s="49">
        <f>IF($D38&lt;&gt;"",1-SUMPRODUCT((RESERVATION!$C$4:$C$981&lt;=AA$3)*(RESERVATION!$D$4:$D$981&gt;=AA$3)*(RESERVATION!$I$4:$I$981=$D38)),"")</f>
        <v>1</v>
      </c>
      <c r="AB38" s="50">
        <f>IF($D38&lt;&gt;"",1-SUMPRODUCT((RESERVATION!$C$4:$C$981&lt;=AB$3)*(RESERVATION!$D$4:$D$981&gt;=AB$3)*(RESERVATION!$I$4:$I$981=$D38)),"")</f>
        <v>1</v>
      </c>
      <c r="AC38" s="50">
        <f>IF($D38&lt;&gt;"",1-SUMPRODUCT((RESERVATION!$C$4:$C$981&lt;=AC$3)*(RESERVATION!$D$4:$D$981&gt;=AC$3)*(RESERVATION!$I$4:$I$981=$D38)),"")</f>
        <v>1</v>
      </c>
      <c r="AD38" s="50">
        <f>IF($D38&lt;&gt;"",1-SUMPRODUCT((RESERVATION!$C$4:$C$981&lt;=AD$3)*(RESERVATION!$D$4:$D$981&gt;=AD$3)*(RESERVATION!$I$4:$I$981=$D38)),"")</f>
        <v>1</v>
      </c>
      <c r="AE38" s="50">
        <f>IF($D38&lt;&gt;"",1-SUMPRODUCT((RESERVATION!$C$4:$C$981&lt;=AE$3)*(RESERVATION!$D$4:$D$981&gt;=AE$3)*(RESERVATION!$I$4:$I$981=$D38)),"")</f>
        <v>1</v>
      </c>
      <c r="AF38" s="51">
        <f>IF($D38&lt;&gt;"",1-SUMPRODUCT((RESERVATION!$C$4:$C$981&lt;=AF$3)*(RESERVATION!$D$4:$D$981&gt;=AF$3)*(RESERVATION!$I$4:$I$981=$D38)),"")</f>
        <v>1</v>
      </c>
      <c r="AG38" s="91">
        <v>207</v>
      </c>
    </row>
    <row r="39" spans="1:33" ht="12" customHeight="1" thickBot="1">
      <c r="A39" s="67"/>
      <c r="B39" s="67"/>
      <c r="C39" s="68"/>
      <c r="D39" s="91"/>
      <c r="E39" s="48" t="str">
        <f>IF(SUMPRODUCT((RESERVATION!$I$4:$I$1503=$D38)*(RESERVATION!$C$4:$C$1503=E$3))=1,INDEX(RESERVATION!$B$4:$B$1503,SUMPRODUCT((RESERVATION!$I$4:$I$1503=$D38)*(RESERVATION!$C$4:$C$1503=E$3)*(ROW(RESERVATION!$B$4:$B$1503)-3))),"")</f>
        <v/>
      </c>
      <c r="F39" s="45" t="str">
        <f>IF(SUMPRODUCT((RESERVATION!$I$4:$I$1503=$D38)*(RESERVATION!$C$4:$C$1503=F$3))=1,INDEX(RESERVATION!$B$4:$B$1503,SUMPRODUCT((RESERVATION!$I$4:$I$1503=$D38)*(RESERVATION!$C$4:$C$1503=F$3)*(ROW(RESERVATION!$B$4:$B$1503)-3))),"")</f>
        <v/>
      </c>
      <c r="G39" s="46" t="str">
        <f>IF(SUMPRODUCT((RESERVATION!$I$4:$I$1503=$D38)*(RESERVATION!$C$4:$C$1503=G$3))=1,INDEX(RESERVATION!$B$4:$B$1503,SUMPRODUCT((RESERVATION!$I$4:$I$1503=$D38)*(RESERVATION!$C$4:$C$1503=G$3)*(ROW(RESERVATION!$B$4:$B$1503)-3))),"")</f>
        <v/>
      </c>
      <c r="H39" s="46" t="str">
        <f>IF(SUMPRODUCT((RESERVATION!$I$4:$I$1503=$D38)*(RESERVATION!$C$4:$C$1503=H$3))=1,INDEX(RESERVATION!$B$4:$B$1503,SUMPRODUCT((RESERVATION!$I$4:$I$1503=$D38)*(RESERVATION!$C$4:$C$1503=H$3)*(ROW(RESERVATION!$B$4:$B$1503)-3))),"")</f>
        <v/>
      </c>
      <c r="I39" s="46" t="str">
        <f>IF(SUMPRODUCT((RESERVATION!$I$4:$I$1503=$D38)*(RESERVATION!$C$4:$C$1503=I$3))=1,INDEX(RESERVATION!$B$4:$B$1503,SUMPRODUCT((RESERVATION!$I$4:$I$1503=$D38)*(RESERVATION!$C$4:$C$1503=I$3)*(ROW(RESERVATION!$B$4:$B$1503)-3))),"")</f>
        <v/>
      </c>
      <c r="J39" s="46" t="str">
        <f>IF(SUMPRODUCT((RESERVATION!$I$4:$I$1503=$D38)*(RESERVATION!$C$4:$C$1503=J$3))=1,INDEX(RESERVATION!$B$4:$B$1503,SUMPRODUCT((RESERVATION!$I$4:$I$1503=$D38)*(RESERVATION!$C$4:$C$1503=J$3)*(ROW(RESERVATION!$B$4:$B$1503)-3))),"")</f>
        <v/>
      </c>
      <c r="K39" s="52" t="str">
        <f>IF(SUMPRODUCT((RESERVATION!$I$4:$I$1503=$D38)*(RESERVATION!$C$4:$C$1503=K$3))=1,INDEX(RESERVATION!$B$4:$B$1503,SUMPRODUCT((RESERVATION!$I$4:$I$1503=$D38)*(RESERVATION!$C$4:$C$1503=K$3)*(ROW(RESERVATION!$B$4:$B$1503)-3))),"")</f>
        <v/>
      </c>
      <c r="L39" s="48" t="str">
        <f>IF(SUMPRODUCT((RESERVATION!$I$4:$I$1503=$D38)*(RESERVATION!$C$4:$C$1503=L$3))=1,INDEX(RESERVATION!$B$4:$B$1503,SUMPRODUCT((RESERVATION!$I$4:$I$1503=$D38)*(RESERVATION!$C$4:$C$1503=L$3)*(ROW(RESERVATION!$B$4:$B$1503)-3))),"")</f>
        <v/>
      </c>
      <c r="M39" s="45" t="str">
        <f>IF(SUMPRODUCT((RESERVATION!$I$4:$I$1503=$D38)*(RESERVATION!$C$4:$C$1503=M$3))=1,INDEX(RESERVATION!$B$4:$B$1503,SUMPRODUCT((RESERVATION!$I$4:$I$1503=$D38)*(RESERVATION!$C$4:$C$1503=M$3)*(ROW(RESERVATION!$B$4:$B$1503)-3))),"")</f>
        <v/>
      </c>
      <c r="N39" s="46" t="str">
        <f>IF(SUMPRODUCT((RESERVATION!$I$4:$I$1503=$D38)*(RESERVATION!$C$4:$C$1503=N$3))=1,INDEX(RESERVATION!$B$4:$B$1503,SUMPRODUCT((RESERVATION!$I$4:$I$1503=$D38)*(RESERVATION!$C$4:$C$1503=N$3)*(ROW(RESERVATION!$B$4:$B$1503)-3))),"")</f>
        <v/>
      </c>
      <c r="O39" s="46" t="str">
        <f>IF(SUMPRODUCT((RESERVATION!$I$4:$I$1503=$D38)*(RESERVATION!$C$4:$C$1503=O$3))=1,INDEX(RESERVATION!$B$4:$B$1503,SUMPRODUCT((RESERVATION!$I$4:$I$1503=$D38)*(RESERVATION!$C$4:$C$1503=O$3)*(ROW(RESERVATION!$B$4:$B$1503)-3))),"")</f>
        <v/>
      </c>
      <c r="P39" s="46" t="str">
        <f>IF(SUMPRODUCT((RESERVATION!$I$4:$I$1503=$D38)*(RESERVATION!$C$4:$C$1503=P$3))=1,INDEX(RESERVATION!$B$4:$B$1503,SUMPRODUCT((RESERVATION!$I$4:$I$1503=$D38)*(RESERVATION!$C$4:$C$1503=P$3)*(ROW(RESERVATION!$B$4:$B$1503)-3))),"")</f>
        <v/>
      </c>
      <c r="Q39" s="46" t="str">
        <f>IF(SUMPRODUCT((RESERVATION!$I$4:$I$1503=$D38)*(RESERVATION!$C$4:$C$1503=Q$3))=1,INDEX(RESERVATION!$B$4:$B$1503,SUMPRODUCT((RESERVATION!$I$4:$I$1503=$D38)*(RESERVATION!$C$4:$C$1503=Q$3)*(ROW(RESERVATION!$B$4:$B$1503)-3))),"")</f>
        <v/>
      </c>
      <c r="R39" s="52" t="str">
        <f>IF(SUMPRODUCT((RESERVATION!$I$4:$I$1503=$D38)*(RESERVATION!$C$4:$C$1503=R$3))=1,INDEX(RESERVATION!$B$4:$B$1503,SUMPRODUCT((RESERVATION!$I$4:$I$1503=$D38)*(RESERVATION!$C$4:$C$1503=R$3)*(ROW(RESERVATION!$B$4:$B$1503)-3))),"")</f>
        <v/>
      </c>
      <c r="S39" s="48" t="str">
        <f>IF(SUMPRODUCT((RESERVATION!$I$4:$I$1503=$D38)*(RESERVATION!$C$4:$C$1503=S$3))=1,INDEX(RESERVATION!$B$4:$B$1503,SUMPRODUCT((RESERVATION!$I$4:$I$1503=$D38)*(RESERVATION!$C$4:$C$1503=S$3)*(ROW(RESERVATION!$B$4:$B$1503)-3))),"")</f>
        <v/>
      </c>
      <c r="T39" s="45" t="str">
        <f>IF(SUMPRODUCT((RESERVATION!$I$4:$I$1503=$D38)*(RESERVATION!$C$4:$C$1503=T$3))=1,INDEX(RESERVATION!$B$4:$B$1503,SUMPRODUCT((RESERVATION!$I$4:$I$1503=$D38)*(RESERVATION!$C$4:$C$1503=T$3)*(ROW(RESERVATION!$B$4:$B$1503)-3))),"")</f>
        <v/>
      </c>
      <c r="U39" s="46" t="str">
        <f>IF(SUMPRODUCT((RESERVATION!$I$4:$I$1503=$D38)*(RESERVATION!$C$4:$C$1503=U$3))=1,INDEX(RESERVATION!$B$4:$B$1503,SUMPRODUCT((RESERVATION!$I$4:$I$1503=$D38)*(RESERVATION!$C$4:$C$1503=U$3)*(ROW(RESERVATION!$B$4:$B$1503)-3))),"")</f>
        <v/>
      </c>
      <c r="V39" s="46" t="str">
        <f>IF(SUMPRODUCT((RESERVATION!$I$4:$I$1503=$D38)*(RESERVATION!$C$4:$C$1503=V$3))=1,INDEX(RESERVATION!$B$4:$B$1503,SUMPRODUCT((RESERVATION!$I$4:$I$1503=$D38)*(RESERVATION!$C$4:$C$1503=V$3)*(ROW(RESERVATION!$B$4:$B$1503)-3))),"")</f>
        <v/>
      </c>
      <c r="W39" s="46" t="str">
        <f>IF(SUMPRODUCT((RESERVATION!$I$4:$I$1503=$D38)*(RESERVATION!$C$4:$C$1503=W$3))=1,INDEX(RESERVATION!$B$4:$B$1503,SUMPRODUCT((RESERVATION!$I$4:$I$1503=$D38)*(RESERVATION!$C$4:$C$1503=W$3)*(ROW(RESERVATION!$B$4:$B$1503)-3))),"")</f>
        <v/>
      </c>
      <c r="X39" s="46" t="str">
        <f>IF(SUMPRODUCT((RESERVATION!$I$4:$I$1503=$D38)*(RESERVATION!$C$4:$C$1503=X$3))=1,INDEX(RESERVATION!$B$4:$B$1503,SUMPRODUCT((RESERVATION!$I$4:$I$1503=$D38)*(RESERVATION!$C$4:$C$1503=X$3)*(ROW(RESERVATION!$B$4:$B$1503)-3))),"")</f>
        <v/>
      </c>
      <c r="Y39" s="52" t="str">
        <f>IF(SUMPRODUCT((RESERVATION!$I$4:$I$1503=$D38)*(RESERVATION!$C$4:$C$1503=Y$3))=1,INDEX(RESERVATION!$B$4:$B$1503,SUMPRODUCT((RESERVATION!$I$4:$I$1503=$D38)*(RESERVATION!$C$4:$C$1503=Y$3)*(ROW(RESERVATION!$B$4:$B$1503)-3))),"")</f>
        <v/>
      </c>
      <c r="Z39" s="48" t="str">
        <f>IF(SUMPRODUCT((RESERVATION!$I$4:$I$1503=$D38)*(RESERVATION!$C$4:$C$1503=Z$3))=1,INDEX(RESERVATION!$B$4:$B$1503,SUMPRODUCT((RESERVATION!$I$4:$I$1503=$D38)*(RESERVATION!$C$4:$C$1503=Z$3)*(ROW(RESERVATION!$B$4:$B$1503)-3))),"")</f>
        <v/>
      </c>
      <c r="AA39" s="45" t="str">
        <f>IF(SUMPRODUCT((RESERVATION!$I$4:$I$1503=$D38)*(RESERVATION!$C$4:$C$1503=AA$3))=1,INDEX(RESERVATION!$B$4:$B$1503,SUMPRODUCT((RESERVATION!$I$4:$I$1503=$D38)*(RESERVATION!$C$4:$C$1503=AA$3)*(ROW(RESERVATION!$B$4:$B$1503)-3))),"")</f>
        <v/>
      </c>
      <c r="AB39" s="46" t="str">
        <f>IF(SUMPRODUCT((RESERVATION!$I$4:$I$1503=$D38)*(RESERVATION!$C$4:$C$1503=AB$3))=1,INDEX(RESERVATION!$B$4:$B$1503,SUMPRODUCT((RESERVATION!$I$4:$I$1503=$D38)*(RESERVATION!$C$4:$C$1503=AB$3)*(ROW(RESERVATION!$B$4:$B$1503)-3))),"")</f>
        <v/>
      </c>
      <c r="AC39" s="46" t="str">
        <f>IF(SUMPRODUCT((RESERVATION!$I$4:$I$1503=$D38)*(RESERVATION!$C$4:$C$1503=AC$3))=1,INDEX(RESERVATION!$B$4:$B$1503,SUMPRODUCT((RESERVATION!$I$4:$I$1503=$D38)*(RESERVATION!$C$4:$C$1503=AC$3)*(ROW(RESERVATION!$B$4:$B$1503)-3))),"")</f>
        <v/>
      </c>
      <c r="AD39" s="46" t="str">
        <f>IF(SUMPRODUCT((RESERVATION!$I$4:$I$1503=$D38)*(RESERVATION!$C$4:$C$1503=AD$3))=1,INDEX(RESERVATION!$B$4:$B$1503,SUMPRODUCT((RESERVATION!$I$4:$I$1503=$D38)*(RESERVATION!$C$4:$C$1503=AD$3)*(ROW(RESERVATION!$B$4:$B$1503)-3))),"")</f>
        <v/>
      </c>
      <c r="AE39" s="46" t="str">
        <f>IF(SUMPRODUCT((RESERVATION!$I$4:$I$1503=$D38)*(RESERVATION!$C$4:$C$1503=AE$3))=1,INDEX(RESERVATION!$B$4:$B$1503,SUMPRODUCT((RESERVATION!$I$4:$I$1503=$D38)*(RESERVATION!$C$4:$C$1503=AE$3)*(ROW(RESERVATION!$B$4:$B$1503)-3))),"")</f>
        <v/>
      </c>
      <c r="AF39" s="52" t="str">
        <f>IF(SUMPRODUCT((RESERVATION!$I$4:$I$1503=$D38)*(RESERVATION!$C$4:$C$1503=AF$3))=1,INDEX(RESERVATION!$B$4:$B$1503,SUMPRODUCT((RESERVATION!$I$4:$I$1503=$D38)*(RESERVATION!$C$4:$C$1503=AF$3)*(ROW(RESERVATION!$B$4:$B$1503)-3))),"")</f>
        <v/>
      </c>
      <c r="AG39" s="91"/>
    </row>
    <row r="40" spans="1:33" ht="12" customHeight="1">
      <c r="A40" s="75"/>
      <c r="B40" s="75" t="s">
        <v>31</v>
      </c>
      <c r="C40" s="76">
        <v>7</v>
      </c>
      <c r="D40" s="89">
        <v>208</v>
      </c>
      <c r="E40" s="47">
        <f>IF($D40&lt;&gt;"",1-SUMPRODUCT((RESERVATION!$C$4:$C$981&lt;=E$3)*(RESERVATION!$D$4:$D$981&gt;=E$3)*(RESERVATION!$I$4:$I$981=$D40)),"")</f>
        <v>1</v>
      </c>
      <c r="F40" s="49">
        <f>IF($D40&lt;&gt;"",1-SUMPRODUCT((RESERVATION!$C$4:$C$981&lt;=F$3)*(RESERVATION!$D$4:$D$981&gt;=F$3)*(RESERVATION!$I$4:$I$981=$D40)),"")</f>
        <v>1</v>
      </c>
      <c r="G40" s="50">
        <f>IF($D40&lt;&gt;"",1-SUMPRODUCT((RESERVATION!$C$4:$C$981&lt;=G$3)*(RESERVATION!$D$4:$D$981&gt;=G$3)*(RESERVATION!$I$4:$I$981=$D40)),"")</f>
        <v>1</v>
      </c>
      <c r="H40" s="50">
        <f>IF($D40&lt;&gt;"",1-SUMPRODUCT((RESERVATION!$C$4:$C$981&lt;=H$3)*(RESERVATION!$D$4:$D$981&gt;=H$3)*(RESERVATION!$I$4:$I$981=$D40)),"")</f>
        <v>1</v>
      </c>
      <c r="I40" s="50">
        <f>IF($D40&lt;&gt;"",1-SUMPRODUCT((RESERVATION!$C$4:$C$981&lt;=I$3)*(RESERVATION!$D$4:$D$981&gt;=I$3)*(RESERVATION!$I$4:$I$981=$D40)),"")</f>
        <v>1</v>
      </c>
      <c r="J40" s="50">
        <f>IF($D40&lt;&gt;"",1-SUMPRODUCT((RESERVATION!$C$4:$C$981&lt;=J$3)*(RESERVATION!$D$4:$D$981&gt;=J$3)*(RESERVATION!$I$4:$I$981=$D40)),"")</f>
        <v>1</v>
      </c>
      <c r="K40" s="51">
        <f>IF($D40&lt;&gt;"",1-SUMPRODUCT((RESERVATION!$C$4:$C$981&lt;=K$3)*(RESERVATION!$D$4:$D$981&gt;=K$3)*(RESERVATION!$I$4:$I$981=$D40)),"")</f>
        <v>1</v>
      </c>
      <c r="L40" s="47">
        <f>IF($D40&lt;&gt;"",1-SUMPRODUCT((RESERVATION!$C$4:$C$981&lt;=L$3)*(RESERVATION!$D$4:$D$981&gt;=L$3)*(RESERVATION!$I$4:$I$981=$D40)),"")</f>
        <v>1</v>
      </c>
      <c r="M40" s="49">
        <f>IF($D40&lt;&gt;"",1-SUMPRODUCT((RESERVATION!$C$4:$C$981&lt;=M$3)*(RESERVATION!$D$4:$D$981&gt;=M$3)*(RESERVATION!$I$4:$I$981=$D40)),"")</f>
        <v>1</v>
      </c>
      <c r="N40" s="50">
        <f>IF($D40&lt;&gt;"",1-SUMPRODUCT((RESERVATION!$C$4:$C$981&lt;=N$3)*(RESERVATION!$D$4:$D$981&gt;=N$3)*(RESERVATION!$I$4:$I$981=$D40)),"")</f>
        <v>1</v>
      </c>
      <c r="O40" s="50">
        <f>IF($D40&lt;&gt;"",1-SUMPRODUCT((RESERVATION!$C$4:$C$981&lt;=O$3)*(RESERVATION!$D$4:$D$981&gt;=O$3)*(RESERVATION!$I$4:$I$981=$D40)),"")</f>
        <v>1</v>
      </c>
      <c r="P40" s="50">
        <f>IF($D40&lt;&gt;"",1-SUMPRODUCT((RESERVATION!$C$4:$C$981&lt;=P$3)*(RESERVATION!$D$4:$D$981&gt;=P$3)*(RESERVATION!$I$4:$I$981=$D40)),"")</f>
        <v>1</v>
      </c>
      <c r="Q40" s="50">
        <f>IF($D40&lt;&gt;"",1-SUMPRODUCT((RESERVATION!$C$4:$C$981&lt;=Q$3)*(RESERVATION!$D$4:$D$981&gt;=Q$3)*(RESERVATION!$I$4:$I$981=$D40)),"")</f>
        <v>1</v>
      </c>
      <c r="R40" s="51">
        <f>IF($D40&lt;&gt;"",1-SUMPRODUCT((RESERVATION!$C$4:$C$981&lt;=R$3)*(RESERVATION!$D$4:$D$981&gt;=R$3)*(RESERVATION!$I$4:$I$981=$D40)),"")</f>
        <v>1</v>
      </c>
      <c r="S40" s="47">
        <f>IF($D40&lt;&gt;"",1-SUMPRODUCT((RESERVATION!$C$4:$C$981&lt;=S$3)*(RESERVATION!$D$4:$D$981&gt;=S$3)*(RESERVATION!$I$4:$I$981=$D40)),"")</f>
        <v>1</v>
      </c>
      <c r="T40" s="49">
        <f>IF($D40&lt;&gt;"",1-SUMPRODUCT((RESERVATION!$C$4:$C$981&lt;=T$3)*(RESERVATION!$D$4:$D$981&gt;=T$3)*(RESERVATION!$I$4:$I$981=$D40)),"")</f>
        <v>1</v>
      </c>
      <c r="U40" s="50">
        <f>IF($D40&lt;&gt;"",1-SUMPRODUCT((RESERVATION!$C$4:$C$981&lt;=U$3)*(RESERVATION!$D$4:$D$981&gt;=U$3)*(RESERVATION!$I$4:$I$981=$D40)),"")</f>
        <v>1</v>
      </c>
      <c r="V40" s="50">
        <f>IF($D40&lt;&gt;"",1-SUMPRODUCT((RESERVATION!$C$4:$C$981&lt;=V$3)*(RESERVATION!$D$4:$D$981&gt;=V$3)*(RESERVATION!$I$4:$I$981=$D40)),"")</f>
        <v>1</v>
      </c>
      <c r="W40" s="50">
        <f>IF($D40&lt;&gt;"",1-SUMPRODUCT((RESERVATION!$C$4:$C$981&lt;=W$3)*(RESERVATION!$D$4:$D$981&gt;=W$3)*(RESERVATION!$I$4:$I$981=$D40)),"")</f>
        <v>1</v>
      </c>
      <c r="X40" s="50">
        <f>IF($D40&lt;&gt;"",1-SUMPRODUCT((RESERVATION!$C$4:$C$981&lt;=X$3)*(RESERVATION!$D$4:$D$981&gt;=X$3)*(RESERVATION!$I$4:$I$981=$D40)),"")</f>
        <v>1</v>
      </c>
      <c r="Y40" s="51">
        <f>IF($D40&lt;&gt;"",1-SUMPRODUCT((RESERVATION!$C$4:$C$981&lt;=Y$3)*(RESERVATION!$D$4:$D$981&gt;=Y$3)*(RESERVATION!$I$4:$I$981=$D40)),"")</f>
        <v>1</v>
      </c>
      <c r="Z40" s="47">
        <f>IF($D40&lt;&gt;"",1-SUMPRODUCT((RESERVATION!$C$4:$C$981&lt;=Z$3)*(RESERVATION!$D$4:$D$981&gt;=Z$3)*(RESERVATION!$I$4:$I$981=$D40)),"")</f>
        <v>1</v>
      </c>
      <c r="AA40" s="49">
        <f>IF($D40&lt;&gt;"",1-SUMPRODUCT((RESERVATION!$C$4:$C$981&lt;=AA$3)*(RESERVATION!$D$4:$D$981&gt;=AA$3)*(RESERVATION!$I$4:$I$981=$D40)),"")</f>
        <v>1</v>
      </c>
      <c r="AB40" s="50">
        <f>IF($D40&lt;&gt;"",1-SUMPRODUCT((RESERVATION!$C$4:$C$981&lt;=AB$3)*(RESERVATION!$D$4:$D$981&gt;=AB$3)*(RESERVATION!$I$4:$I$981=$D40)),"")</f>
        <v>1</v>
      </c>
      <c r="AC40" s="50">
        <f>IF($D40&lt;&gt;"",1-SUMPRODUCT((RESERVATION!$C$4:$C$981&lt;=AC$3)*(RESERVATION!$D$4:$D$981&gt;=AC$3)*(RESERVATION!$I$4:$I$981=$D40)),"")</f>
        <v>1</v>
      </c>
      <c r="AD40" s="50">
        <f>IF($D40&lt;&gt;"",1-SUMPRODUCT((RESERVATION!$C$4:$C$981&lt;=AD$3)*(RESERVATION!$D$4:$D$981&gt;=AD$3)*(RESERVATION!$I$4:$I$981=$D40)),"")</f>
        <v>1</v>
      </c>
      <c r="AE40" s="50">
        <f>IF($D40&lt;&gt;"",1-SUMPRODUCT((RESERVATION!$C$4:$C$981&lt;=AE$3)*(RESERVATION!$D$4:$D$981&gt;=AE$3)*(RESERVATION!$I$4:$I$981=$D40)),"")</f>
        <v>1</v>
      </c>
      <c r="AF40" s="51">
        <f>IF($D40&lt;&gt;"",1-SUMPRODUCT((RESERVATION!$C$4:$C$981&lt;=AF$3)*(RESERVATION!$D$4:$D$981&gt;=AF$3)*(RESERVATION!$I$4:$I$981=$D40)),"")</f>
        <v>1</v>
      </c>
      <c r="AG40" s="89">
        <v>208</v>
      </c>
    </row>
    <row r="41" spans="1:33" ht="12" customHeight="1" thickBot="1">
      <c r="A41" s="77"/>
      <c r="B41" s="77"/>
      <c r="C41" s="78"/>
      <c r="D41" s="90"/>
      <c r="E41" s="48" t="str">
        <f>IF(SUMPRODUCT((RESERVATION!$I$4:$I$1503=$D40)*(RESERVATION!$C$4:$C$1503=E$3))=1,INDEX(RESERVATION!$B$4:$B$1503,SUMPRODUCT((RESERVATION!$I$4:$I$1503=$D40)*(RESERVATION!$C$4:$C$1503=E$3)*(ROW(RESERVATION!$B$4:$B$1503)-3))),"")</f>
        <v/>
      </c>
      <c r="F41" s="45" t="str">
        <f>IF(SUMPRODUCT((RESERVATION!$I$4:$I$1503=$D40)*(RESERVATION!$C$4:$C$1503=F$3))=1,INDEX(RESERVATION!$B$4:$B$1503,SUMPRODUCT((RESERVATION!$I$4:$I$1503=$D40)*(RESERVATION!$C$4:$C$1503=F$3)*(ROW(RESERVATION!$B$4:$B$1503)-3))),"")</f>
        <v/>
      </c>
      <c r="G41" s="46" t="str">
        <f>IF(SUMPRODUCT((RESERVATION!$I$4:$I$1503=$D40)*(RESERVATION!$C$4:$C$1503=G$3))=1,INDEX(RESERVATION!$B$4:$B$1503,SUMPRODUCT((RESERVATION!$I$4:$I$1503=$D40)*(RESERVATION!$C$4:$C$1503=G$3)*(ROW(RESERVATION!$B$4:$B$1503)-3))),"")</f>
        <v/>
      </c>
      <c r="H41" s="46" t="str">
        <f>IF(SUMPRODUCT((RESERVATION!$I$4:$I$1503=$D40)*(RESERVATION!$C$4:$C$1503=H$3))=1,INDEX(RESERVATION!$B$4:$B$1503,SUMPRODUCT((RESERVATION!$I$4:$I$1503=$D40)*(RESERVATION!$C$4:$C$1503=H$3)*(ROW(RESERVATION!$B$4:$B$1503)-3))),"")</f>
        <v/>
      </c>
      <c r="I41" s="46" t="str">
        <f>IF(SUMPRODUCT((RESERVATION!$I$4:$I$1503=$D40)*(RESERVATION!$C$4:$C$1503=I$3))=1,INDEX(RESERVATION!$B$4:$B$1503,SUMPRODUCT((RESERVATION!$I$4:$I$1503=$D40)*(RESERVATION!$C$4:$C$1503=I$3)*(ROW(RESERVATION!$B$4:$B$1503)-3))),"")</f>
        <v/>
      </c>
      <c r="J41" s="46" t="str">
        <f>IF(SUMPRODUCT((RESERVATION!$I$4:$I$1503=$D40)*(RESERVATION!$C$4:$C$1503=J$3))=1,INDEX(RESERVATION!$B$4:$B$1503,SUMPRODUCT((RESERVATION!$I$4:$I$1503=$D40)*(RESERVATION!$C$4:$C$1503=J$3)*(ROW(RESERVATION!$B$4:$B$1503)-3))),"")</f>
        <v/>
      </c>
      <c r="K41" s="52" t="str">
        <f>IF(SUMPRODUCT((RESERVATION!$I$4:$I$1503=$D40)*(RESERVATION!$C$4:$C$1503=K$3))=1,INDEX(RESERVATION!$B$4:$B$1503,SUMPRODUCT((RESERVATION!$I$4:$I$1503=$D40)*(RESERVATION!$C$4:$C$1503=K$3)*(ROW(RESERVATION!$B$4:$B$1503)-3))),"")</f>
        <v/>
      </c>
      <c r="L41" s="48" t="str">
        <f>IF(SUMPRODUCT((RESERVATION!$I$4:$I$1503=$D40)*(RESERVATION!$C$4:$C$1503=L$3))=1,INDEX(RESERVATION!$B$4:$B$1503,SUMPRODUCT((RESERVATION!$I$4:$I$1503=$D40)*(RESERVATION!$C$4:$C$1503=L$3)*(ROW(RESERVATION!$B$4:$B$1503)-3))),"")</f>
        <v/>
      </c>
      <c r="M41" s="45" t="str">
        <f>IF(SUMPRODUCT((RESERVATION!$I$4:$I$1503=$D40)*(RESERVATION!$C$4:$C$1503=M$3))=1,INDEX(RESERVATION!$B$4:$B$1503,SUMPRODUCT((RESERVATION!$I$4:$I$1503=$D40)*(RESERVATION!$C$4:$C$1503=M$3)*(ROW(RESERVATION!$B$4:$B$1503)-3))),"")</f>
        <v/>
      </c>
      <c r="N41" s="46" t="str">
        <f>IF(SUMPRODUCT((RESERVATION!$I$4:$I$1503=$D40)*(RESERVATION!$C$4:$C$1503=N$3))=1,INDEX(RESERVATION!$B$4:$B$1503,SUMPRODUCT((RESERVATION!$I$4:$I$1503=$D40)*(RESERVATION!$C$4:$C$1503=N$3)*(ROW(RESERVATION!$B$4:$B$1503)-3))),"")</f>
        <v/>
      </c>
      <c r="O41" s="46" t="str">
        <f>IF(SUMPRODUCT((RESERVATION!$I$4:$I$1503=$D40)*(RESERVATION!$C$4:$C$1503=O$3))=1,INDEX(RESERVATION!$B$4:$B$1503,SUMPRODUCT((RESERVATION!$I$4:$I$1503=$D40)*(RESERVATION!$C$4:$C$1503=O$3)*(ROW(RESERVATION!$B$4:$B$1503)-3))),"")</f>
        <v/>
      </c>
      <c r="P41" s="46" t="str">
        <f>IF(SUMPRODUCT((RESERVATION!$I$4:$I$1503=$D40)*(RESERVATION!$C$4:$C$1503=P$3))=1,INDEX(RESERVATION!$B$4:$B$1503,SUMPRODUCT((RESERVATION!$I$4:$I$1503=$D40)*(RESERVATION!$C$4:$C$1503=P$3)*(ROW(RESERVATION!$B$4:$B$1503)-3))),"")</f>
        <v/>
      </c>
      <c r="Q41" s="46" t="str">
        <f>IF(SUMPRODUCT((RESERVATION!$I$4:$I$1503=$D40)*(RESERVATION!$C$4:$C$1503=Q$3))=1,INDEX(RESERVATION!$B$4:$B$1503,SUMPRODUCT((RESERVATION!$I$4:$I$1503=$D40)*(RESERVATION!$C$4:$C$1503=Q$3)*(ROW(RESERVATION!$B$4:$B$1503)-3))),"")</f>
        <v/>
      </c>
      <c r="R41" s="52" t="str">
        <f>IF(SUMPRODUCT((RESERVATION!$I$4:$I$1503=$D40)*(RESERVATION!$C$4:$C$1503=R$3))=1,INDEX(RESERVATION!$B$4:$B$1503,SUMPRODUCT((RESERVATION!$I$4:$I$1503=$D40)*(RESERVATION!$C$4:$C$1503=R$3)*(ROW(RESERVATION!$B$4:$B$1503)-3))),"")</f>
        <v/>
      </c>
      <c r="S41" s="48" t="str">
        <f>IF(SUMPRODUCT((RESERVATION!$I$4:$I$1503=$D40)*(RESERVATION!$C$4:$C$1503=S$3))=1,INDEX(RESERVATION!$B$4:$B$1503,SUMPRODUCT((RESERVATION!$I$4:$I$1503=$D40)*(RESERVATION!$C$4:$C$1503=S$3)*(ROW(RESERVATION!$B$4:$B$1503)-3))),"")</f>
        <v/>
      </c>
      <c r="T41" s="45" t="str">
        <f>IF(SUMPRODUCT((RESERVATION!$I$4:$I$1503=$D40)*(RESERVATION!$C$4:$C$1503=T$3))=1,INDEX(RESERVATION!$B$4:$B$1503,SUMPRODUCT((RESERVATION!$I$4:$I$1503=$D40)*(RESERVATION!$C$4:$C$1503=T$3)*(ROW(RESERVATION!$B$4:$B$1503)-3))),"")</f>
        <v/>
      </c>
      <c r="U41" s="46" t="str">
        <f>IF(SUMPRODUCT((RESERVATION!$I$4:$I$1503=$D40)*(RESERVATION!$C$4:$C$1503=U$3))=1,INDEX(RESERVATION!$B$4:$B$1503,SUMPRODUCT((RESERVATION!$I$4:$I$1503=$D40)*(RESERVATION!$C$4:$C$1503=U$3)*(ROW(RESERVATION!$B$4:$B$1503)-3))),"")</f>
        <v/>
      </c>
      <c r="V41" s="46" t="str">
        <f>IF(SUMPRODUCT((RESERVATION!$I$4:$I$1503=$D40)*(RESERVATION!$C$4:$C$1503=V$3))=1,INDEX(RESERVATION!$B$4:$B$1503,SUMPRODUCT((RESERVATION!$I$4:$I$1503=$D40)*(RESERVATION!$C$4:$C$1503=V$3)*(ROW(RESERVATION!$B$4:$B$1503)-3))),"")</f>
        <v/>
      </c>
      <c r="W41" s="46" t="str">
        <f>IF(SUMPRODUCT((RESERVATION!$I$4:$I$1503=$D40)*(RESERVATION!$C$4:$C$1503=W$3))=1,INDEX(RESERVATION!$B$4:$B$1503,SUMPRODUCT((RESERVATION!$I$4:$I$1503=$D40)*(RESERVATION!$C$4:$C$1503=W$3)*(ROW(RESERVATION!$B$4:$B$1503)-3))),"")</f>
        <v/>
      </c>
      <c r="X41" s="46" t="str">
        <f>IF(SUMPRODUCT((RESERVATION!$I$4:$I$1503=$D40)*(RESERVATION!$C$4:$C$1503=X$3))=1,INDEX(RESERVATION!$B$4:$B$1503,SUMPRODUCT((RESERVATION!$I$4:$I$1503=$D40)*(RESERVATION!$C$4:$C$1503=X$3)*(ROW(RESERVATION!$B$4:$B$1503)-3))),"")</f>
        <v/>
      </c>
      <c r="Y41" s="52" t="str">
        <f>IF(SUMPRODUCT((RESERVATION!$I$4:$I$1503=$D40)*(RESERVATION!$C$4:$C$1503=Y$3))=1,INDEX(RESERVATION!$B$4:$B$1503,SUMPRODUCT((RESERVATION!$I$4:$I$1503=$D40)*(RESERVATION!$C$4:$C$1503=Y$3)*(ROW(RESERVATION!$B$4:$B$1503)-3))),"")</f>
        <v/>
      </c>
      <c r="Z41" s="48" t="str">
        <f>IF(SUMPRODUCT((RESERVATION!$I$4:$I$1503=$D40)*(RESERVATION!$C$4:$C$1503=Z$3))=1,INDEX(RESERVATION!$B$4:$B$1503,SUMPRODUCT((RESERVATION!$I$4:$I$1503=$D40)*(RESERVATION!$C$4:$C$1503=Z$3)*(ROW(RESERVATION!$B$4:$B$1503)-3))),"")</f>
        <v/>
      </c>
      <c r="AA41" s="45" t="str">
        <f>IF(SUMPRODUCT((RESERVATION!$I$4:$I$1503=$D40)*(RESERVATION!$C$4:$C$1503=AA$3))=1,INDEX(RESERVATION!$B$4:$B$1503,SUMPRODUCT((RESERVATION!$I$4:$I$1503=$D40)*(RESERVATION!$C$4:$C$1503=AA$3)*(ROW(RESERVATION!$B$4:$B$1503)-3))),"")</f>
        <v/>
      </c>
      <c r="AB41" s="46" t="str">
        <f>IF(SUMPRODUCT((RESERVATION!$I$4:$I$1503=$D40)*(RESERVATION!$C$4:$C$1503=AB$3))=1,INDEX(RESERVATION!$B$4:$B$1503,SUMPRODUCT((RESERVATION!$I$4:$I$1503=$D40)*(RESERVATION!$C$4:$C$1503=AB$3)*(ROW(RESERVATION!$B$4:$B$1503)-3))),"")</f>
        <v/>
      </c>
      <c r="AC41" s="46" t="str">
        <f>IF(SUMPRODUCT((RESERVATION!$I$4:$I$1503=$D40)*(RESERVATION!$C$4:$C$1503=AC$3))=1,INDEX(RESERVATION!$B$4:$B$1503,SUMPRODUCT((RESERVATION!$I$4:$I$1503=$D40)*(RESERVATION!$C$4:$C$1503=AC$3)*(ROW(RESERVATION!$B$4:$B$1503)-3))),"")</f>
        <v/>
      </c>
      <c r="AD41" s="46" t="str">
        <f>IF(SUMPRODUCT((RESERVATION!$I$4:$I$1503=$D40)*(RESERVATION!$C$4:$C$1503=AD$3))=1,INDEX(RESERVATION!$B$4:$B$1503,SUMPRODUCT((RESERVATION!$I$4:$I$1503=$D40)*(RESERVATION!$C$4:$C$1503=AD$3)*(ROW(RESERVATION!$B$4:$B$1503)-3))),"")</f>
        <v/>
      </c>
      <c r="AE41" s="46" t="str">
        <f>IF(SUMPRODUCT((RESERVATION!$I$4:$I$1503=$D40)*(RESERVATION!$C$4:$C$1503=AE$3))=1,INDEX(RESERVATION!$B$4:$B$1503,SUMPRODUCT((RESERVATION!$I$4:$I$1503=$D40)*(RESERVATION!$C$4:$C$1503=AE$3)*(ROW(RESERVATION!$B$4:$B$1503)-3))),"")</f>
        <v/>
      </c>
      <c r="AF41" s="52" t="str">
        <f>IF(SUMPRODUCT((RESERVATION!$I$4:$I$1503=$D40)*(RESERVATION!$C$4:$C$1503=AF$3))=1,INDEX(RESERVATION!$B$4:$B$1503,SUMPRODUCT((RESERVATION!$I$4:$I$1503=$D40)*(RESERVATION!$C$4:$C$1503=AF$3)*(ROW(RESERVATION!$B$4:$B$1503)-3))),"")</f>
        <v/>
      </c>
      <c r="AG41" s="90"/>
    </row>
    <row r="42" spans="1:33" ht="12" customHeight="1">
      <c r="A42" s="67" t="s">
        <v>37</v>
      </c>
      <c r="B42" s="67" t="s">
        <v>32</v>
      </c>
      <c r="C42" s="68">
        <v>3</v>
      </c>
      <c r="D42" s="91">
        <v>301</v>
      </c>
      <c r="E42" s="47">
        <f>IF($D42&lt;&gt;"",1-SUMPRODUCT((RESERVATION!$C$4:$C$981&lt;=E$3)*(RESERVATION!$D$4:$D$981&gt;=E$3)*(RESERVATION!$I$4:$I$981=$D42)),"")</f>
        <v>1</v>
      </c>
      <c r="F42" s="49">
        <f>IF($D42&lt;&gt;"",1-SUMPRODUCT((RESERVATION!$C$4:$C$981&lt;=F$3)*(RESERVATION!$D$4:$D$981&gt;=F$3)*(RESERVATION!$I$4:$I$981=$D42)),"")</f>
        <v>1</v>
      </c>
      <c r="G42" s="50">
        <f>IF($D42&lt;&gt;"",1-SUMPRODUCT((RESERVATION!$C$4:$C$981&lt;=G$3)*(RESERVATION!$D$4:$D$981&gt;=G$3)*(RESERVATION!$I$4:$I$981=$D42)),"")</f>
        <v>1</v>
      </c>
      <c r="H42" s="50">
        <f>IF($D42&lt;&gt;"",1-SUMPRODUCT((RESERVATION!$C$4:$C$981&lt;=H$3)*(RESERVATION!$D$4:$D$981&gt;=H$3)*(RESERVATION!$I$4:$I$981=$D42)),"")</f>
        <v>1</v>
      </c>
      <c r="I42" s="50">
        <f>IF($D42&lt;&gt;"",1-SUMPRODUCT((RESERVATION!$C$4:$C$981&lt;=I$3)*(RESERVATION!$D$4:$D$981&gt;=I$3)*(RESERVATION!$I$4:$I$981=$D42)),"")</f>
        <v>1</v>
      </c>
      <c r="J42" s="50">
        <f>IF($D42&lt;&gt;"",1-SUMPRODUCT((RESERVATION!$C$4:$C$981&lt;=J$3)*(RESERVATION!$D$4:$D$981&gt;=J$3)*(RESERVATION!$I$4:$I$981=$D42)),"")</f>
        <v>1</v>
      </c>
      <c r="K42" s="51">
        <f>IF($D42&lt;&gt;"",1-SUMPRODUCT((RESERVATION!$C$4:$C$981&lt;=K$3)*(RESERVATION!$D$4:$D$981&gt;=K$3)*(RESERVATION!$I$4:$I$981=$D42)),"")</f>
        <v>1</v>
      </c>
      <c r="L42" s="47">
        <f>IF($D42&lt;&gt;"",1-SUMPRODUCT((RESERVATION!$C$4:$C$981&lt;=L$3)*(RESERVATION!$D$4:$D$981&gt;=L$3)*(RESERVATION!$I$4:$I$981=$D42)),"")</f>
        <v>1</v>
      </c>
      <c r="M42" s="49">
        <f>IF($D42&lt;&gt;"",1-SUMPRODUCT((RESERVATION!$C$4:$C$981&lt;=M$3)*(RESERVATION!$D$4:$D$981&gt;=M$3)*(RESERVATION!$I$4:$I$981=$D42)),"")</f>
        <v>1</v>
      </c>
      <c r="N42" s="50">
        <f>IF($D42&lt;&gt;"",1-SUMPRODUCT((RESERVATION!$C$4:$C$981&lt;=N$3)*(RESERVATION!$D$4:$D$981&gt;=N$3)*(RESERVATION!$I$4:$I$981=$D42)),"")</f>
        <v>1</v>
      </c>
      <c r="O42" s="50">
        <f>IF($D42&lt;&gt;"",1-SUMPRODUCT((RESERVATION!$C$4:$C$981&lt;=O$3)*(RESERVATION!$D$4:$D$981&gt;=O$3)*(RESERVATION!$I$4:$I$981=$D42)),"")</f>
        <v>1</v>
      </c>
      <c r="P42" s="50">
        <f>IF($D42&lt;&gt;"",1-SUMPRODUCT((RESERVATION!$C$4:$C$981&lt;=P$3)*(RESERVATION!$D$4:$D$981&gt;=P$3)*(RESERVATION!$I$4:$I$981=$D42)),"")</f>
        <v>1</v>
      </c>
      <c r="Q42" s="50">
        <f>IF($D42&lt;&gt;"",1-SUMPRODUCT((RESERVATION!$C$4:$C$981&lt;=Q$3)*(RESERVATION!$D$4:$D$981&gt;=Q$3)*(RESERVATION!$I$4:$I$981=$D42)),"")</f>
        <v>1</v>
      </c>
      <c r="R42" s="51">
        <f>IF($D42&lt;&gt;"",1-SUMPRODUCT((RESERVATION!$C$4:$C$981&lt;=R$3)*(RESERVATION!$D$4:$D$981&gt;=R$3)*(RESERVATION!$I$4:$I$981=$D42)),"")</f>
        <v>1</v>
      </c>
      <c r="S42" s="47">
        <f>IF($D42&lt;&gt;"",1-SUMPRODUCT((RESERVATION!$C$4:$C$981&lt;=S$3)*(RESERVATION!$D$4:$D$981&gt;=S$3)*(RESERVATION!$I$4:$I$981=$D42)),"")</f>
        <v>1</v>
      </c>
      <c r="T42" s="49">
        <f>IF($D42&lt;&gt;"",1-SUMPRODUCT((RESERVATION!$C$4:$C$981&lt;=T$3)*(RESERVATION!$D$4:$D$981&gt;=T$3)*(RESERVATION!$I$4:$I$981=$D42)),"")</f>
        <v>1</v>
      </c>
      <c r="U42" s="50">
        <f>IF($D42&lt;&gt;"",1-SUMPRODUCT((RESERVATION!$C$4:$C$981&lt;=U$3)*(RESERVATION!$D$4:$D$981&gt;=U$3)*(RESERVATION!$I$4:$I$981=$D42)),"")</f>
        <v>1</v>
      </c>
      <c r="V42" s="50">
        <f>IF($D42&lt;&gt;"",1-SUMPRODUCT((RESERVATION!$C$4:$C$981&lt;=V$3)*(RESERVATION!$D$4:$D$981&gt;=V$3)*(RESERVATION!$I$4:$I$981=$D42)),"")</f>
        <v>1</v>
      </c>
      <c r="W42" s="50">
        <f>IF($D42&lt;&gt;"",1-SUMPRODUCT((RESERVATION!$C$4:$C$981&lt;=W$3)*(RESERVATION!$D$4:$D$981&gt;=W$3)*(RESERVATION!$I$4:$I$981=$D42)),"")</f>
        <v>1</v>
      </c>
      <c r="X42" s="50">
        <f>IF($D42&lt;&gt;"",1-SUMPRODUCT((RESERVATION!$C$4:$C$981&lt;=X$3)*(RESERVATION!$D$4:$D$981&gt;=X$3)*(RESERVATION!$I$4:$I$981=$D42)),"")</f>
        <v>1</v>
      </c>
      <c r="Y42" s="51">
        <f>IF($D42&lt;&gt;"",1-SUMPRODUCT((RESERVATION!$C$4:$C$981&lt;=Y$3)*(RESERVATION!$D$4:$D$981&gt;=Y$3)*(RESERVATION!$I$4:$I$981=$D42)),"")</f>
        <v>1</v>
      </c>
      <c r="Z42" s="47">
        <f>IF($D42&lt;&gt;"",1-SUMPRODUCT((RESERVATION!$C$4:$C$981&lt;=Z$3)*(RESERVATION!$D$4:$D$981&gt;=Z$3)*(RESERVATION!$I$4:$I$981=$D42)),"")</f>
        <v>1</v>
      </c>
      <c r="AA42" s="49">
        <f>IF($D42&lt;&gt;"",1-SUMPRODUCT((RESERVATION!$C$4:$C$981&lt;=AA$3)*(RESERVATION!$D$4:$D$981&gt;=AA$3)*(RESERVATION!$I$4:$I$981=$D42)),"")</f>
        <v>1</v>
      </c>
      <c r="AB42" s="50">
        <f>IF($D42&lt;&gt;"",1-SUMPRODUCT((RESERVATION!$C$4:$C$981&lt;=AB$3)*(RESERVATION!$D$4:$D$981&gt;=AB$3)*(RESERVATION!$I$4:$I$981=$D42)),"")</f>
        <v>1</v>
      </c>
      <c r="AC42" s="50">
        <f>IF($D42&lt;&gt;"",1-SUMPRODUCT((RESERVATION!$C$4:$C$981&lt;=AC$3)*(RESERVATION!$D$4:$D$981&gt;=AC$3)*(RESERVATION!$I$4:$I$981=$D42)),"")</f>
        <v>1</v>
      </c>
      <c r="AD42" s="50">
        <f>IF($D42&lt;&gt;"",1-SUMPRODUCT((RESERVATION!$C$4:$C$981&lt;=AD$3)*(RESERVATION!$D$4:$D$981&gt;=AD$3)*(RESERVATION!$I$4:$I$981=$D42)),"")</f>
        <v>1</v>
      </c>
      <c r="AE42" s="50">
        <f>IF($D42&lt;&gt;"",1-SUMPRODUCT((RESERVATION!$C$4:$C$981&lt;=AE$3)*(RESERVATION!$D$4:$D$981&gt;=AE$3)*(RESERVATION!$I$4:$I$981=$D42)),"")</f>
        <v>1</v>
      </c>
      <c r="AF42" s="51">
        <f>IF($D42&lt;&gt;"",1-SUMPRODUCT((RESERVATION!$C$4:$C$981&lt;=AF$3)*(RESERVATION!$D$4:$D$981&gt;=AF$3)*(RESERVATION!$I$4:$I$981=$D42)),"")</f>
        <v>1</v>
      </c>
      <c r="AG42" s="91">
        <v>301</v>
      </c>
    </row>
    <row r="43" spans="1:33" ht="12" customHeight="1" thickBot="1">
      <c r="A43" s="67"/>
      <c r="B43" s="67"/>
      <c r="C43" s="68"/>
      <c r="D43" s="91"/>
      <c r="E43" s="48" t="str">
        <f>IF(SUMPRODUCT((RESERVATION!$I$4:$I$1503=$D42)*(RESERVATION!$C$4:$C$1503=E$3))=1,INDEX(RESERVATION!$B$4:$B$1503,SUMPRODUCT((RESERVATION!$I$4:$I$1503=$D42)*(RESERVATION!$C$4:$C$1503=E$3)*(ROW(RESERVATION!$B$4:$B$1503)-3))),"")</f>
        <v/>
      </c>
      <c r="F43" s="45" t="str">
        <f>IF(SUMPRODUCT((RESERVATION!$I$4:$I$1503=$D42)*(RESERVATION!$C$4:$C$1503=F$3))=1,INDEX(RESERVATION!$B$4:$B$1503,SUMPRODUCT((RESERVATION!$I$4:$I$1503=$D42)*(RESERVATION!$C$4:$C$1503=F$3)*(ROW(RESERVATION!$B$4:$B$1503)-3))),"")</f>
        <v/>
      </c>
      <c r="G43" s="46" t="str">
        <f>IF(SUMPRODUCT((RESERVATION!$I$4:$I$1503=$D42)*(RESERVATION!$C$4:$C$1503=G$3))=1,INDEX(RESERVATION!$B$4:$B$1503,SUMPRODUCT((RESERVATION!$I$4:$I$1503=$D42)*(RESERVATION!$C$4:$C$1503=G$3)*(ROW(RESERVATION!$B$4:$B$1503)-3))),"")</f>
        <v/>
      </c>
      <c r="H43" s="46" t="str">
        <f>IF(SUMPRODUCT((RESERVATION!$I$4:$I$1503=$D42)*(RESERVATION!$C$4:$C$1503=H$3))=1,INDEX(RESERVATION!$B$4:$B$1503,SUMPRODUCT((RESERVATION!$I$4:$I$1503=$D42)*(RESERVATION!$C$4:$C$1503=H$3)*(ROW(RESERVATION!$B$4:$B$1503)-3))),"")</f>
        <v/>
      </c>
      <c r="I43" s="46" t="str">
        <f>IF(SUMPRODUCT((RESERVATION!$I$4:$I$1503=$D42)*(RESERVATION!$C$4:$C$1503=I$3))=1,INDEX(RESERVATION!$B$4:$B$1503,SUMPRODUCT((RESERVATION!$I$4:$I$1503=$D42)*(RESERVATION!$C$4:$C$1503=I$3)*(ROW(RESERVATION!$B$4:$B$1503)-3))),"")</f>
        <v/>
      </c>
      <c r="J43" s="46" t="str">
        <f>IF(SUMPRODUCT((RESERVATION!$I$4:$I$1503=$D42)*(RESERVATION!$C$4:$C$1503=J$3))=1,INDEX(RESERVATION!$B$4:$B$1503,SUMPRODUCT((RESERVATION!$I$4:$I$1503=$D42)*(RESERVATION!$C$4:$C$1503=J$3)*(ROW(RESERVATION!$B$4:$B$1503)-3))),"")</f>
        <v/>
      </c>
      <c r="K43" s="52" t="str">
        <f>IF(SUMPRODUCT((RESERVATION!$I$4:$I$1503=$D42)*(RESERVATION!$C$4:$C$1503=K$3))=1,INDEX(RESERVATION!$B$4:$B$1503,SUMPRODUCT((RESERVATION!$I$4:$I$1503=$D42)*(RESERVATION!$C$4:$C$1503=K$3)*(ROW(RESERVATION!$B$4:$B$1503)-3))),"")</f>
        <v/>
      </c>
      <c r="L43" s="48" t="str">
        <f>IF(SUMPRODUCT((RESERVATION!$I$4:$I$1503=$D42)*(RESERVATION!$C$4:$C$1503=L$3))=1,INDEX(RESERVATION!$B$4:$B$1503,SUMPRODUCT((RESERVATION!$I$4:$I$1503=$D42)*(RESERVATION!$C$4:$C$1503=L$3)*(ROW(RESERVATION!$B$4:$B$1503)-3))),"")</f>
        <v/>
      </c>
      <c r="M43" s="45" t="str">
        <f>IF(SUMPRODUCT((RESERVATION!$I$4:$I$1503=$D42)*(RESERVATION!$C$4:$C$1503=M$3))=1,INDEX(RESERVATION!$B$4:$B$1503,SUMPRODUCT((RESERVATION!$I$4:$I$1503=$D42)*(RESERVATION!$C$4:$C$1503=M$3)*(ROW(RESERVATION!$B$4:$B$1503)-3))),"")</f>
        <v/>
      </c>
      <c r="N43" s="46" t="str">
        <f>IF(SUMPRODUCT((RESERVATION!$I$4:$I$1503=$D42)*(RESERVATION!$C$4:$C$1503=N$3))=1,INDEX(RESERVATION!$B$4:$B$1503,SUMPRODUCT((RESERVATION!$I$4:$I$1503=$D42)*(RESERVATION!$C$4:$C$1503=N$3)*(ROW(RESERVATION!$B$4:$B$1503)-3))),"")</f>
        <v/>
      </c>
      <c r="O43" s="46" t="str">
        <f>IF(SUMPRODUCT((RESERVATION!$I$4:$I$1503=$D42)*(RESERVATION!$C$4:$C$1503=O$3))=1,INDEX(RESERVATION!$B$4:$B$1503,SUMPRODUCT((RESERVATION!$I$4:$I$1503=$D42)*(RESERVATION!$C$4:$C$1503=O$3)*(ROW(RESERVATION!$B$4:$B$1503)-3))),"")</f>
        <v/>
      </c>
      <c r="P43" s="46" t="str">
        <f>IF(SUMPRODUCT((RESERVATION!$I$4:$I$1503=$D42)*(RESERVATION!$C$4:$C$1503=P$3))=1,INDEX(RESERVATION!$B$4:$B$1503,SUMPRODUCT((RESERVATION!$I$4:$I$1503=$D42)*(RESERVATION!$C$4:$C$1503=P$3)*(ROW(RESERVATION!$B$4:$B$1503)-3))),"")</f>
        <v/>
      </c>
      <c r="Q43" s="46" t="str">
        <f>IF(SUMPRODUCT((RESERVATION!$I$4:$I$1503=$D42)*(RESERVATION!$C$4:$C$1503=Q$3))=1,INDEX(RESERVATION!$B$4:$B$1503,SUMPRODUCT((RESERVATION!$I$4:$I$1503=$D42)*(RESERVATION!$C$4:$C$1503=Q$3)*(ROW(RESERVATION!$B$4:$B$1503)-3))),"")</f>
        <v/>
      </c>
      <c r="R43" s="52" t="str">
        <f>IF(SUMPRODUCT((RESERVATION!$I$4:$I$1503=$D42)*(RESERVATION!$C$4:$C$1503=R$3))=1,INDEX(RESERVATION!$B$4:$B$1503,SUMPRODUCT((RESERVATION!$I$4:$I$1503=$D42)*(RESERVATION!$C$4:$C$1503=R$3)*(ROW(RESERVATION!$B$4:$B$1503)-3))),"")</f>
        <v/>
      </c>
      <c r="S43" s="48" t="str">
        <f>IF(SUMPRODUCT((RESERVATION!$I$4:$I$1503=$D42)*(RESERVATION!$C$4:$C$1503=S$3))=1,INDEX(RESERVATION!$B$4:$B$1503,SUMPRODUCT((RESERVATION!$I$4:$I$1503=$D42)*(RESERVATION!$C$4:$C$1503=S$3)*(ROW(RESERVATION!$B$4:$B$1503)-3))),"")</f>
        <v/>
      </c>
      <c r="T43" s="45" t="str">
        <f>IF(SUMPRODUCT((RESERVATION!$I$4:$I$1503=$D42)*(RESERVATION!$C$4:$C$1503=T$3))=1,INDEX(RESERVATION!$B$4:$B$1503,SUMPRODUCT((RESERVATION!$I$4:$I$1503=$D42)*(RESERVATION!$C$4:$C$1503=T$3)*(ROW(RESERVATION!$B$4:$B$1503)-3))),"")</f>
        <v/>
      </c>
      <c r="U43" s="46" t="str">
        <f>IF(SUMPRODUCT((RESERVATION!$I$4:$I$1503=$D42)*(RESERVATION!$C$4:$C$1503=U$3))=1,INDEX(RESERVATION!$B$4:$B$1503,SUMPRODUCT((RESERVATION!$I$4:$I$1503=$D42)*(RESERVATION!$C$4:$C$1503=U$3)*(ROW(RESERVATION!$B$4:$B$1503)-3))),"")</f>
        <v/>
      </c>
      <c r="V43" s="46" t="str">
        <f>IF(SUMPRODUCT((RESERVATION!$I$4:$I$1503=$D42)*(RESERVATION!$C$4:$C$1503=V$3))=1,INDEX(RESERVATION!$B$4:$B$1503,SUMPRODUCT((RESERVATION!$I$4:$I$1503=$D42)*(RESERVATION!$C$4:$C$1503=V$3)*(ROW(RESERVATION!$B$4:$B$1503)-3))),"")</f>
        <v/>
      </c>
      <c r="W43" s="46" t="str">
        <f>IF(SUMPRODUCT((RESERVATION!$I$4:$I$1503=$D42)*(RESERVATION!$C$4:$C$1503=W$3))=1,INDEX(RESERVATION!$B$4:$B$1503,SUMPRODUCT((RESERVATION!$I$4:$I$1503=$D42)*(RESERVATION!$C$4:$C$1503=W$3)*(ROW(RESERVATION!$B$4:$B$1503)-3))),"")</f>
        <v/>
      </c>
      <c r="X43" s="46" t="str">
        <f>IF(SUMPRODUCT((RESERVATION!$I$4:$I$1503=$D42)*(RESERVATION!$C$4:$C$1503=X$3))=1,INDEX(RESERVATION!$B$4:$B$1503,SUMPRODUCT((RESERVATION!$I$4:$I$1503=$D42)*(RESERVATION!$C$4:$C$1503=X$3)*(ROW(RESERVATION!$B$4:$B$1503)-3))),"")</f>
        <v/>
      </c>
      <c r="Y43" s="52" t="str">
        <f>IF(SUMPRODUCT((RESERVATION!$I$4:$I$1503=$D42)*(RESERVATION!$C$4:$C$1503=Y$3))=1,INDEX(RESERVATION!$B$4:$B$1503,SUMPRODUCT((RESERVATION!$I$4:$I$1503=$D42)*(RESERVATION!$C$4:$C$1503=Y$3)*(ROW(RESERVATION!$B$4:$B$1503)-3))),"")</f>
        <v/>
      </c>
      <c r="Z43" s="48" t="str">
        <f>IF(SUMPRODUCT((RESERVATION!$I$4:$I$1503=$D42)*(RESERVATION!$C$4:$C$1503=Z$3))=1,INDEX(RESERVATION!$B$4:$B$1503,SUMPRODUCT((RESERVATION!$I$4:$I$1503=$D42)*(RESERVATION!$C$4:$C$1503=Z$3)*(ROW(RESERVATION!$B$4:$B$1503)-3))),"")</f>
        <v/>
      </c>
      <c r="AA43" s="45" t="str">
        <f>IF(SUMPRODUCT((RESERVATION!$I$4:$I$1503=$D42)*(RESERVATION!$C$4:$C$1503=AA$3))=1,INDEX(RESERVATION!$B$4:$B$1503,SUMPRODUCT((RESERVATION!$I$4:$I$1503=$D42)*(RESERVATION!$C$4:$C$1503=AA$3)*(ROW(RESERVATION!$B$4:$B$1503)-3))),"")</f>
        <v/>
      </c>
      <c r="AB43" s="46" t="str">
        <f>IF(SUMPRODUCT((RESERVATION!$I$4:$I$1503=$D42)*(RESERVATION!$C$4:$C$1503=AB$3))=1,INDEX(RESERVATION!$B$4:$B$1503,SUMPRODUCT((RESERVATION!$I$4:$I$1503=$D42)*(RESERVATION!$C$4:$C$1503=AB$3)*(ROW(RESERVATION!$B$4:$B$1503)-3))),"")</f>
        <v/>
      </c>
      <c r="AC43" s="46" t="str">
        <f>IF(SUMPRODUCT((RESERVATION!$I$4:$I$1503=$D42)*(RESERVATION!$C$4:$C$1503=AC$3))=1,INDEX(RESERVATION!$B$4:$B$1503,SUMPRODUCT((RESERVATION!$I$4:$I$1503=$D42)*(RESERVATION!$C$4:$C$1503=AC$3)*(ROW(RESERVATION!$B$4:$B$1503)-3))),"")</f>
        <v/>
      </c>
      <c r="AD43" s="46" t="str">
        <f>IF(SUMPRODUCT((RESERVATION!$I$4:$I$1503=$D42)*(RESERVATION!$C$4:$C$1503=AD$3))=1,INDEX(RESERVATION!$B$4:$B$1503,SUMPRODUCT((RESERVATION!$I$4:$I$1503=$D42)*(RESERVATION!$C$4:$C$1503=AD$3)*(ROW(RESERVATION!$B$4:$B$1503)-3))),"")</f>
        <v/>
      </c>
      <c r="AE43" s="46" t="str">
        <f>IF(SUMPRODUCT((RESERVATION!$I$4:$I$1503=$D42)*(RESERVATION!$C$4:$C$1503=AE$3))=1,INDEX(RESERVATION!$B$4:$B$1503,SUMPRODUCT((RESERVATION!$I$4:$I$1503=$D42)*(RESERVATION!$C$4:$C$1503=AE$3)*(ROW(RESERVATION!$B$4:$B$1503)-3))),"")</f>
        <v/>
      </c>
      <c r="AF43" s="52" t="str">
        <f>IF(SUMPRODUCT((RESERVATION!$I$4:$I$1503=$D42)*(RESERVATION!$C$4:$C$1503=AF$3))=1,INDEX(RESERVATION!$B$4:$B$1503,SUMPRODUCT((RESERVATION!$I$4:$I$1503=$D42)*(RESERVATION!$C$4:$C$1503=AF$3)*(ROW(RESERVATION!$B$4:$B$1503)-3))),"")</f>
        <v/>
      </c>
      <c r="AG43" s="91"/>
    </row>
    <row r="44" spans="1:33" ht="12" customHeight="1">
      <c r="A44" s="75"/>
      <c r="B44" s="75" t="s">
        <v>29</v>
      </c>
      <c r="C44" s="76">
        <v>4</v>
      </c>
      <c r="D44" s="89">
        <v>302</v>
      </c>
      <c r="E44" s="47">
        <f>IF($D44&lt;&gt;"",1-SUMPRODUCT((RESERVATION!$C$4:$C$981&lt;=E$3)*(RESERVATION!$D$4:$D$981&gt;=E$3)*(RESERVATION!$I$4:$I$981=$D44)),"")</f>
        <v>1</v>
      </c>
      <c r="F44" s="49">
        <f>IF($D44&lt;&gt;"",1-SUMPRODUCT((RESERVATION!$C$4:$C$981&lt;=F$3)*(RESERVATION!$D$4:$D$981&gt;=F$3)*(RESERVATION!$I$4:$I$981=$D44)),"")</f>
        <v>1</v>
      </c>
      <c r="G44" s="50">
        <f>IF($D44&lt;&gt;"",1-SUMPRODUCT((RESERVATION!$C$4:$C$981&lt;=G$3)*(RESERVATION!$D$4:$D$981&gt;=G$3)*(RESERVATION!$I$4:$I$981=$D44)),"")</f>
        <v>1</v>
      </c>
      <c r="H44" s="50">
        <f>IF($D44&lt;&gt;"",1-SUMPRODUCT((RESERVATION!$C$4:$C$981&lt;=H$3)*(RESERVATION!$D$4:$D$981&gt;=H$3)*(RESERVATION!$I$4:$I$981=$D44)),"")</f>
        <v>1</v>
      </c>
      <c r="I44" s="50">
        <f>IF($D44&lt;&gt;"",1-SUMPRODUCT((RESERVATION!$C$4:$C$981&lt;=I$3)*(RESERVATION!$D$4:$D$981&gt;=I$3)*(RESERVATION!$I$4:$I$981=$D44)),"")</f>
        <v>1</v>
      </c>
      <c r="J44" s="50">
        <f>IF($D44&lt;&gt;"",1-SUMPRODUCT((RESERVATION!$C$4:$C$981&lt;=J$3)*(RESERVATION!$D$4:$D$981&gt;=J$3)*(RESERVATION!$I$4:$I$981=$D44)),"")</f>
        <v>1</v>
      </c>
      <c r="K44" s="51">
        <f>IF($D44&lt;&gt;"",1-SUMPRODUCT((RESERVATION!$C$4:$C$981&lt;=K$3)*(RESERVATION!$D$4:$D$981&gt;=K$3)*(RESERVATION!$I$4:$I$981=$D44)),"")</f>
        <v>1</v>
      </c>
      <c r="L44" s="47">
        <f>IF($D44&lt;&gt;"",1-SUMPRODUCT((RESERVATION!$C$4:$C$981&lt;=L$3)*(RESERVATION!$D$4:$D$981&gt;=L$3)*(RESERVATION!$I$4:$I$981=$D44)),"")</f>
        <v>1</v>
      </c>
      <c r="M44" s="49">
        <f>IF($D44&lt;&gt;"",1-SUMPRODUCT((RESERVATION!$C$4:$C$981&lt;=M$3)*(RESERVATION!$D$4:$D$981&gt;=M$3)*(RESERVATION!$I$4:$I$981=$D44)),"")</f>
        <v>1</v>
      </c>
      <c r="N44" s="50">
        <f>IF($D44&lt;&gt;"",1-SUMPRODUCT((RESERVATION!$C$4:$C$981&lt;=N$3)*(RESERVATION!$D$4:$D$981&gt;=N$3)*(RESERVATION!$I$4:$I$981=$D44)),"")</f>
        <v>1</v>
      </c>
      <c r="O44" s="50">
        <f>IF($D44&lt;&gt;"",1-SUMPRODUCT((RESERVATION!$C$4:$C$981&lt;=O$3)*(RESERVATION!$D$4:$D$981&gt;=O$3)*(RESERVATION!$I$4:$I$981=$D44)),"")</f>
        <v>1</v>
      </c>
      <c r="P44" s="50">
        <f>IF($D44&lt;&gt;"",1-SUMPRODUCT((RESERVATION!$C$4:$C$981&lt;=P$3)*(RESERVATION!$D$4:$D$981&gt;=P$3)*(RESERVATION!$I$4:$I$981=$D44)),"")</f>
        <v>1</v>
      </c>
      <c r="Q44" s="50">
        <f>IF($D44&lt;&gt;"",1-SUMPRODUCT((RESERVATION!$C$4:$C$981&lt;=Q$3)*(RESERVATION!$D$4:$D$981&gt;=Q$3)*(RESERVATION!$I$4:$I$981=$D44)),"")</f>
        <v>1</v>
      </c>
      <c r="R44" s="51">
        <f>IF($D44&lt;&gt;"",1-SUMPRODUCT((RESERVATION!$C$4:$C$981&lt;=R$3)*(RESERVATION!$D$4:$D$981&gt;=R$3)*(RESERVATION!$I$4:$I$981=$D44)),"")</f>
        <v>1</v>
      </c>
      <c r="S44" s="47">
        <f>IF($D44&lt;&gt;"",1-SUMPRODUCT((RESERVATION!$C$4:$C$981&lt;=S$3)*(RESERVATION!$D$4:$D$981&gt;=S$3)*(RESERVATION!$I$4:$I$981=$D44)),"")</f>
        <v>1</v>
      </c>
      <c r="T44" s="49">
        <f>IF($D44&lt;&gt;"",1-SUMPRODUCT((RESERVATION!$C$4:$C$981&lt;=T$3)*(RESERVATION!$D$4:$D$981&gt;=T$3)*(RESERVATION!$I$4:$I$981=$D44)),"")</f>
        <v>1</v>
      </c>
      <c r="U44" s="50">
        <f>IF($D44&lt;&gt;"",1-SUMPRODUCT((RESERVATION!$C$4:$C$981&lt;=U$3)*(RESERVATION!$D$4:$D$981&gt;=U$3)*(RESERVATION!$I$4:$I$981=$D44)),"")</f>
        <v>1</v>
      </c>
      <c r="V44" s="50">
        <f>IF($D44&lt;&gt;"",1-SUMPRODUCT((RESERVATION!$C$4:$C$981&lt;=V$3)*(RESERVATION!$D$4:$D$981&gt;=V$3)*(RESERVATION!$I$4:$I$981=$D44)),"")</f>
        <v>1</v>
      </c>
      <c r="W44" s="50">
        <f>IF($D44&lt;&gt;"",1-SUMPRODUCT((RESERVATION!$C$4:$C$981&lt;=W$3)*(RESERVATION!$D$4:$D$981&gt;=W$3)*(RESERVATION!$I$4:$I$981=$D44)),"")</f>
        <v>1</v>
      </c>
      <c r="X44" s="50">
        <f>IF($D44&lt;&gt;"",1-SUMPRODUCT((RESERVATION!$C$4:$C$981&lt;=X$3)*(RESERVATION!$D$4:$D$981&gt;=X$3)*(RESERVATION!$I$4:$I$981=$D44)),"")</f>
        <v>1</v>
      </c>
      <c r="Y44" s="51">
        <f>IF($D44&lt;&gt;"",1-SUMPRODUCT((RESERVATION!$C$4:$C$981&lt;=Y$3)*(RESERVATION!$D$4:$D$981&gt;=Y$3)*(RESERVATION!$I$4:$I$981=$D44)),"")</f>
        <v>1</v>
      </c>
      <c r="Z44" s="47">
        <f>IF($D44&lt;&gt;"",1-SUMPRODUCT((RESERVATION!$C$4:$C$981&lt;=Z$3)*(RESERVATION!$D$4:$D$981&gt;=Z$3)*(RESERVATION!$I$4:$I$981=$D44)),"")</f>
        <v>1</v>
      </c>
      <c r="AA44" s="49">
        <f>IF($D44&lt;&gt;"",1-SUMPRODUCT((RESERVATION!$C$4:$C$981&lt;=AA$3)*(RESERVATION!$D$4:$D$981&gt;=AA$3)*(RESERVATION!$I$4:$I$981=$D44)),"")</f>
        <v>1</v>
      </c>
      <c r="AB44" s="50">
        <f>IF($D44&lt;&gt;"",1-SUMPRODUCT((RESERVATION!$C$4:$C$981&lt;=AB$3)*(RESERVATION!$D$4:$D$981&gt;=AB$3)*(RESERVATION!$I$4:$I$981=$D44)),"")</f>
        <v>1</v>
      </c>
      <c r="AC44" s="50">
        <f>IF($D44&lt;&gt;"",1-SUMPRODUCT((RESERVATION!$C$4:$C$981&lt;=AC$3)*(RESERVATION!$D$4:$D$981&gt;=AC$3)*(RESERVATION!$I$4:$I$981=$D44)),"")</f>
        <v>1</v>
      </c>
      <c r="AD44" s="50">
        <f>IF($D44&lt;&gt;"",1-SUMPRODUCT((RESERVATION!$C$4:$C$981&lt;=AD$3)*(RESERVATION!$D$4:$D$981&gt;=AD$3)*(RESERVATION!$I$4:$I$981=$D44)),"")</f>
        <v>1</v>
      </c>
      <c r="AE44" s="50">
        <f>IF($D44&lt;&gt;"",1-SUMPRODUCT((RESERVATION!$C$4:$C$981&lt;=AE$3)*(RESERVATION!$D$4:$D$981&gt;=AE$3)*(RESERVATION!$I$4:$I$981=$D44)),"")</f>
        <v>1</v>
      </c>
      <c r="AF44" s="51">
        <f>IF($D44&lt;&gt;"",1-SUMPRODUCT((RESERVATION!$C$4:$C$981&lt;=AF$3)*(RESERVATION!$D$4:$D$981&gt;=AF$3)*(RESERVATION!$I$4:$I$981=$D44)),"")</f>
        <v>1</v>
      </c>
      <c r="AG44" s="89">
        <v>302</v>
      </c>
    </row>
    <row r="45" spans="1:33" ht="12" customHeight="1" thickBot="1">
      <c r="A45" s="77"/>
      <c r="B45" s="77"/>
      <c r="C45" s="78"/>
      <c r="D45" s="90"/>
      <c r="E45" s="48" t="str">
        <f>IF(SUMPRODUCT((RESERVATION!$I$4:$I$1503=$D44)*(RESERVATION!$C$4:$C$1503=E$3))=1,INDEX(RESERVATION!$B$4:$B$1503,SUMPRODUCT((RESERVATION!$I$4:$I$1503=$D44)*(RESERVATION!$C$4:$C$1503=E$3)*(ROW(RESERVATION!$B$4:$B$1503)-3))),"")</f>
        <v/>
      </c>
      <c r="F45" s="45" t="str">
        <f>IF(SUMPRODUCT((RESERVATION!$I$4:$I$1503=$D44)*(RESERVATION!$C$4:$C$1503=F$3))=1,INDEX(RESERVATION!$B$4:$B$1503,SUMPRODUCT((RESERVATION!$I$4:$I$1503=$D44)*(RESERVATION!$C$4:$C$1503=F$3)*(ROW(RESERVATION!$B$4:$B$1503)-3))),"")</f>
        <v/>
      </c>
      <c r="G45" s="46" t="str">
        <f>IF(SUMPRODUCT((RESERVATION!$I$4:$I$1503=$D44)*(RESERVATION!$C$4:$C$1503=G$3))=1,INDEX(RESERVATION!$B$4:$B$1503,SUMPRODUCT((RESERVATION!$I$4:$I$1503=$D44)*(RESERVATION!$C$4:$C$1503=G$3)*(ROW(RESERVATION!$B$4:$B$1503)-3))),"")</f>
        <v/>
      </c>
      <c r="H45" s="46" t="str">
        <f>IF(SUMPRODUCT((RESERVATION!$I$4:$I$1503=$D44)*(RESERVATION!$C$4:$C$1503=H$3))=1,INDEX(RESERVATION!$B$4:$B$1503,SUMPRODUCT((RESERVATION!$I$4:$I$1503=$D44)*(RESERVATION!$C$4:$C$1503=H$3)*(ROW(RESERVATION!$B$4:$B$1503)-3))),"")</f>
        <v/>
      </c>
      <c r="I45" s="46" t="str">
        <f>IF(SUMPRODUCT((RESERVATION!$I$4:$I$1503=$D44)*(RESERVATION!$C$4:$C$1503=I$3))=1,INDEX(RESERVATION!$B$4:$B$1503,SUMPRODUCT((RESERVATION!$I$4:$I$1503=$D44)*(RESERVATION!$C$4:$C$1503=I$3)*(ROW(RESERVATION!$B$4:$B$1503)-3))),"")</f>
        <v/>
      </c>
      <c r="J45" s="46" t="str">
        <f>IF(SUMPRODUCT((RESERVATION!$I$4:$I$1503=$D44)*(RESERVATION!$C$4:$C$1503=J$3))=1,INDEX(RESERVATION!$B$4:$B$1503,SUMPRODUCT((RESERVATION!$I$4:$I$1503=$D44)*(RESERVATION!$C$4:$C$1503=J$3)*(ROW(RESERVATION!$B$4:$B$1503)-3))),"")</f>
        <v/>
      </c>
      <c r="K45" s="52" t="str">
        <f>IF(SUMPRODUCT((RESERVATION!$I$4:$I$1503=$D44)*(RESERVATION!$C$4:$C$1503=K$3))=1,INDEX(RESERVATION!$B$4:$B$1503,SUMPRODUCT((RESERVATION!$I$4:$I$1503=$D44)*(RESERVATION!$C$4:$C$1503=K$3)*(ROW(RESERVATION!$B$4:$B$1503)-3))),"")</f>
        <v/>
      </c>
      <c r="L45" s="48" t="str">
        <f>IF(SUMPRODUCT((RESERVATION!$I$4:$I$1503=$D44)*(RESERVATION!$C$4:$C$1503=L$3))=1,INDEX(RESERVATION!$B$4:$B$1503,SUMPRODUCT((RESERVATION!$I$4:$I$1503=$D44)*(RESERVATION!$C$4:$C$1503=L$3)*(ROW(RESERVATION!$B$4:$B$1503)-3))),"")</f>
        <v/>
      </c>
      <c r="M45" s="45" t="str">
        <f>IF(SUMPRODUCT((RESERVATION!$I$4:$I$1503=$D44)*(RESERVATION!$C$4:$C$1503=M$3))=1,INDEX(RESERVATION!$B$4:$B$1503,SUMPRODUCT((RESERVATION!$I$4:$I$1503=$D44)*(RESERVATION!$C$4:$C$1503=M$3)*(ROW(RESERVATION!$B$4:$B$1503)-3))),"")</f>
        <v/>
      </c>
      <c r="N45" s="46" t="str">
        <f>IF(SUMPRODUCT((RESERVATION!$I$4:$I$1503=$D44)*(RESERVATION!$C$4:$C$1503=N$3))=1,INDEX(RESERVATION!$B$4:$B$1503,SUMPRODUCT((RESERVATION!$I$4:$I$1503=$D44)*(RESERVATION!$C$4:$C$1503=N$3)*(ROW(RESERVATION!$B$4:$B$1503)-3))),"")</f>
        <v/>
      </c>
      <c r="O45" s="46" t="str">
        <f>IF(SUMPRODUCT((RESERVATION!$I$4:$I$1503=$D44)*(RESERVATION!$C$4:$C$1503=O$3))=1,INDEX(RESERVATION!$B$4:$B$1503,SUMPRODUCT((RESERVATION!$I$4:$I$1503=$D44)*(RESERVATION!$C$4:$C$1503=O$3)*(ROW(RESERVATION!$B$4:$B$1503)-3))),"")</f>
        <v/>
      </c>
      <c r="P45" s="46" t="str">
        <f>IF(SUMPRODUCT((RESERVATION!$I$4:$I$1503=$D44)*(RESERVATION!$C$4:$C$1503=P$3))=1,INDEX(RESERVATION!$B$4:$B$1503,SUMPRODUCT((RESERVATION!$I$4:$I$1503=$D44)*(RESERVATION!$C$4:$C$1503=P$3)*(ROW(RESERVATION!$B$4:$B$1503)-3))),"")</f>
        <v/>
      </c>
      <c r="Q45" s="46" t="str">
        <f>IF(SUMPRODUCT((RESERVATION!$I$4:$I$1503=$D44)*(RESERVATION!$C$4:$C$1503=Q$3))=1,INDEX(RESERVATION!$B$4:$B$1503,SUMPRODUCT((RESERVATION!$I$4:$I$1503=$D44)*(RESERVATION!$C$4:$C$1503=Q$3)*(ROW(RESERVATION!$B$4:$B$1503)-3))),"")</f>
        <v/>
      </c>
      <c r="R45" s="52" t="str">
        <f>IF(SUMPRODUCT((RESERVATION!$I$4:$I$1503=$D44)*(RESERVATION!$C$4:$C$1503=R$3))=1,INDEX(RESERVATION!$B$4:$B$1503,SUMPRODUCT((RESERVATION!$I$4:$I$1503=$D44)*(RESERVATION!$C$4:$C$1503=R$3)*(ROW(RESERVATION!$B$4:$B$1503)-3))),"")</f>
        <v/>
      </c>
      <c r="S45" s="48" t="str">
        <f>IF(SUMPRODUCT((RESERVATION!$I$4:$I$1503=$D44)*(RESERVATION!$C$4:$C$1503=S$3))=1,INDEX(RESERVATION!$B$4:$B$1503,SUMPRODUCT((RESERVATION!$I$4:$I$1503=$D44)*(RESERVATION!$C$4:$C$1503=S$3)*(ROW(RESERVATION!$B$4:$B$1503)-3))),"")</f>
        <v/>
      </c>
      <c r="T45" s="45" t="str">
        <f>IF(SUMPRODUCT((RESERVATION!$I$4:$I$1503=$D44)*(RESERVATION!$C$4:$C$1503=T$3))=1,INDEX(RESERVATION!$B$4:$B$1503,SUMPRODUCT((RESERVATION!$I$4:$I$1503=$D44)*(RESERVATION!$C$4:$C$1503=T$3)*(ROW(RESERVATION!$B$4:$B$1503)-3))),"")</f>
        <v/>
      </c>
      <c r="U45" s="46" t="str">
        <f>IF(SUMPRODUCT((RESERVATION!$I$4:$I$1503=$D44)*(RESERVATION!$C$4:$C$1503=U$3))=1,INDEX(RESERVATION!$B$4:$B$1503,SUMPRODUCT((RESERVATION!$I$4:$I$1503=$D44)*(RESERVATION!$C$4:$C$1503=U$3)*(ROW(RESERVATION!$B$4:$B$1503)-3))),"")</f>
        <v/>
      </c>
      <c r="V45" s="46" t="str">
        <f>IF(SUMPRODUCT((RESERVATION!$I$4:$I$1503=$D44)*(RESERVATION!$C$4:$C$1503=V$3))=1,INDEX(RESERVATION!$B$4:$B$1503,SUMPRODUCT((RESERVATION!$I$4:$I$1503=$D44)*(RESERVATION!$C$4:$C$1503=V$3)*(ROW(RESERVATION!$B$4:$B$1503)-3))),"")</f>
        <v/>
      </c>
      <c r="W45" s="46" t="str">
        <f>IF(SUMPRODUCT((RESERVATION!$I$4:$I$1503=$D44)*(RESERVATION!$C$4:$C$1503=W$3))=1,INDEX(RESERVATION!$B$4:$B$1503,SUMPRODUCT((RESERVATION!$I$4:$I$1503=$D44)*(RESERVATION!$C$4:$C$1503=W$3)*(ROW(RESERVATION!$B$4:$B$1503)-3))),"")</f>
        <v/>
      </c>
      <c r="X45" s="46" t="str">
        <f>IF(SUMPRODUCT((RESERVATION!$I$4:$I$1503=$D44)*(RESERVATION!$C$4:$C$1503=X$3))=1,INDEX(RESERVATION!$B$4:$B$1503,SUMPRODUCT((RESERVATION!$I$4:$I$1503=$D44)*(RESERVATION!$C$4:$C$1503=X$3)*(ROW(RESERVATION!$B$4:$B$1503)-3))),"")</f>
        <v/>
      </c>
      <c r="Y45" s="52" t="str">
        <f>IF(SUMPRODUCT((RESERVATION!$I$4:$I$1503=$D44)*(RESERVATION!$C$4:$C$1503=Y$3))=1,INDEX(RESERVATION!$B$4:$B$1503,SUMPRODUCT((RESERVATION!$I$4:$I$1503=$D44)*(RESERVATION!$C$4:$C$1503=Y$3)*(ROW(RESERVATION!$B$4:$B$1503)-3))),"")</f>
        <v/>
      </c>
      <c r="Z45" s="48" t="str">
        <f>IF(SUMPRODUCT((RESERVATION!$I$4:$I$1503=$D44)*(RESERVATION!$C$4:$C$1503=Z$3))=1,INDEX(RESERVATION!$B$4:$B$1503,SUMPRODUCT((RESERVATION!$I$4:$I$1503=$D44)*(RESERVATION!$C$4:$C$1503=Z$3)*(ROW(RESERVATION!$B$4:$B$1503)-3))),"")</f>
        <v/>
      </c>
      <c r="AA45" s="45" t="str">
        <f>IF(SUMPRODUCT((RESERVATION!$I$4:$I$1503=$D44)*(RESERVATION!$C$4:$C$1503=AA$3))=1,INDEX(RESERVATION!$B$4:$B$1503,SUMPRODUCT((RESERVATION!$I$4:$I$1503=$D44)*(RESERVATION!$C$4:$C$1503=AA$3)*(ROW(RESERVATION!$B$4:$B$1503)-3))),"")</f>
        <v/>
      </c>
      <c r="AB45" s="46" t="str">
        <f>IF(SUMPRODUCT((RESERVATION!$I$4:$I$1503=$D44)*(RESERVATION!$C$4:$C$1503=AB$3))=1,INDEX(RESERVATION!$B$4:$B$1503,SUMPRODUCT((RESERVATION!$I$4:$I$1503=$D44)*(RESERVATION!$C$4:$C$1503=AB$3)*(ROW(RESERVATION!$B$4:$B$1503)-3))),"")</f>
        <v/>
      </c>
      <c r="AC45" s="46" t="str">
        <f>IF(SUMPRODUCT((RESERVATION!$I$4:$I$1503=$D44)*(RESERVATION!$C$4:$C$1503=AC$3))=1,INDEX(RESERVATION!$B$4:$B$1503,SUMPRODUCT((RESERVATION!$I$4:$I$1503=$D44)*(RESERVATION!$C$4:$C$1503=AC$3)*(ROW(RESERVATION!$B$4:$B$1503)-3))),"")</f>
        <v/>
      </c>
      <c r="AD45" s="46" t="str">
        <f>IF(SUMPRODUCT((RESERVATION!$I$4:$I$1503=$D44)*(RESERVATION!$C$4:$C$1503=AD$3))=1,INDEX(RESERVATION!$B$4:$B$1503,SUMPRODUCT((RESERVATION!$I$4:$I$1503=$D44)*(RESERVATION!$C$4:$C$1503=AD$3)*(ROW(RESERVATION!$B$4:$B$1503)-3))),"")</f>
        <v/>
      </c>
      <c r="AE45" s="46" t="str">
        <f>IF(SUMPRODUCT((RESERVATION!$I$4:$I$1503=$D44)*(RESERVATION!$C$4:$C$1503=AE$3))=1,INDEX(RESERVATION!$B$4:$B$1503,SUMPRODUCT((RESERVATION!$I$4:$I$1503=$D44)*(RESERVATION!$C$4:$C$1503=AE$3)*(ROW(RESERVATION!$B$4:$B$1503)-3))),"")</f>
        <v/>
      </c>
      <c r="AF45" s="52" t="str">
        <f>IF(SUMPRODUCT((RESERVATION!$I$4:$I$1503=$D44)*(RESERVATION!$C$4:$C$1503=AF$3))=1,INDEX(RESERVATION!$B$4:$B$1503,SUMPRODUCT((RESERVATION!$I$4:$I$1503=$D44)*(RESERVATION!$C$4:$C$1503=AF$3)*(ROW(RESERVATION!$B$4:$B$1503)-3))),"")</f>
        <v/>
      </c>
      <c r="AG45" s="90"/>
    </row>
    <row r="46" spans="1:33" ht="12" customHeight="1">
      <c r="A46" s="67" t="s">
        <v>38</v>
      </c>
      <c r="B46" s="67" t="s">
        <v>33</v>
      </c>
      <c r="C46" s="68">
        <v>5</v>
      </c>
      <c r="D46" s="91">
        <v>303</v>
      </c>
      <c r="E46" s="47">
        <f>IF($D46&lt;&gt;"",1-SUMPRODUCT((RESERVATION!$C$4:$C$981&lt;=E$3)*(RESERVATION!$D$4:$D$981&gt;=E$3)*(RESERVATION!$I$4:$I$981=$D46)),"")</f>
        <v>1</v>
      </c>
      <c r="F46" s="49">
        <f>IF($D46&lt;&gt;"",1-SUMPRODUCT((RESERVATION!$C$4:$C$981&lt;=F$3)*(RESERVATION!$D$4:$D$981&gt;=F$3)*(RESERVATION!$I$4:$I$981=$D46)),"")</f>
        <v>1</v>
      </c>
      <c r="G46" s="50">
        <f>IF($D46&lt;&gt;"",1-SUMPRODUCT((RESERVATION!$C$4:$C$981&lt;=G$3)*(RESERVATION!$D$4:$D$981&gt;=G$3)*(RESERVATION!$I$4:$I$981=$D46)),"")</f>
        <v>1</v>
      </c>
      <c r="H46" s="50">
        <f>IF($D46&lt;&gt;"",1-SUMPRODUCT((RESERVATION!$C$4:$C$981&lt;=H$3)*(RESERVATION!$D$4:$D$981&gt;=H$3)*(RESERVATION!$I$4:$I$981=$D46)),"")</f>
        <v>1</v>
      </c>
      <c r="I46" s="50">
        <f>IF($D46&lt;&gt;"",1-SUMPRODUCT((RESERVATION!$C$4:$C$981&lt;=I$3)*(RESERVATION!$D$4:$D$981&gt;=I$3)*(RESERVATION!$I$4:$I$981=$D46)),"")</f>
        <v>1</v>
      </c>
      <c r="J46" s="50">
        <f>IF($D46&lt;&gt;"",1-SUMPRODUCT((RESERVATION!$C$4:$C$981&lt;=J$3)*(RESERVATION!$D$4:$D$981&gt;=J$3)*(RESERVATION!$I$4:$I$981=$D46)),"")</f>
        <v>1</v>
      </c>
      <c r="K46" s="51">
        <f>IF($D46&lt;&gt;"",1-SUMPRODUCT((RESERVATION!$C$4:$C$981&lt;=K$3)*(RESERVATION!$D$4:$D$981&gt;=K$3)*(RESERVATION!$I$4:$I$981=$D46)),"")</f>
        <v>1</v>
      </c>
      <c r="L46" s="47">
        <f>IF($D46&lt;&gt;"",1-SUMPRODUCT((RESERVATION!$C$4:$C$981&lt;=L$3)*(RESERVATION!$D$4:$D$981&gt;=L$3)*(RESERVATION!$I$4:$I$981=$D46)),"")</f>
        <v>1</v>
      </c>
      <c r="M46" s="49">
        <f>IF($D46&lt;&gt;"",1-SUMPRODUCT((RESERVATION!$C$4:$C$981&lt;=M$3)*(RESERVATION!$D$4:$D$981&gt;=M$3)*(RESERVATION!$I$4:$I$981=$D46)),"")</f>
        <v>1</v>
      </c>
      <c r="N46" s="50">
        <f>IF($D46&lt;&gt;"",1-SUMPRODUCT((RESERVATION!$C$4:$C$981&lt;=N$3)*(RESERVATION!$D$4:$D$981&gt;=N$3)*(RESERVATION!$I$4:$I$981=$D46)),"")</f>
        <v>1</v>
      </c>
      <c r="O46" s="50">
        <f>IF($D46&lt;&gt;"",1-SUMPRODUCT((RESERVATION!$C$4:$C$981&lt;=O$3)*(RESERVATION!$D$4:$D$981&gt;=O$3)*(RESERVATION!$I$4:$I$981=$D46)),"")</f>
        <v>1</v>
      </c>
      <c r="P46" s="50">
        <f>IF($D46&lt;&gt;"",1-SUMPRODUCT((RESERVATION!$C$4:$C$981&lt;=P$3)*(RESERVATION!$D$4:$D$981&gt;=P$3)*(RESERVATION!$I$4:$I$981=$D46)),"")</f>
        <v>1</v>
      </c>
      <c r="Q46" s="50">
        <f>IF($D46&lt;&gt;"",1-SUMPRODUCT((RESERVATION!$C$4:$C$981&lt;=Q$3)*(RESERVATION!$D$4:$D$981&gt;=Q$3)*(RESERVATION!$I$4:$I$981=$D46)),"")</f>
        <v>1</v>
      </c>
      <c r="R46" s="51">
        <f>IF($D46&lt;&gt;"",1-SUMPRODUCT((RESERVATION!$C$4:$C$981&lt;=R$3)*(RESERVATION!$D$4:$D$981&gt;=R$3)*(RESERVATION!$I$4:$I$981=$D46)),"")</f>
        <v>1</v>
      </c>
      <c r="S46" s="47">
        <f>IF($D46&lt;&gt;"",1-SUMPRODUCT((RESERVATION!$C$4:$C$981&lt;=S$3)*(RESERVATION!$D$4:$D$981&gt;=S$3)*(RESERVATION!$I$4:$I$981=$D46)),"")</f>
        <v>1</v>
      </c>
      <c r="T46" s="49">
        <f>IF($D46&lt;&gt;"",1-SUMPRODUCT((RESERVATION!$C$4:$C$981&lt;=T$3)*(RESERVATION!$D$4:$D$981&gt;=T$3)*(RESERVATION!$I$4:$I$981=$D46)),"")</f>
        <v>1</v>
      </c>
      <c r="U46" s="50">
        <f>IF($D46&lt;&gt;"",1-SUMPRODUCT((RESERVATION!$C$4:$C$981&lt;=U$3)*(RESERVATION!$D$4:$D$981&gt;=U$3)*(RESERVATION!$I$4:$I$981=$D46)),"")</f>
        <v>1</v>
      </c>
      <c r="V46" s="50">
        <f>IF($D46&lt;&gt;"",1-SUMPRODUCT((RESERVATION!$C$4:$C$981&lt;=V$3)*(RESERVATION!$D$4:$D$981&gt;=V$3)*(RESERVATION!$I$4:$I$981=$D46)),"")</f>
        <v>1</v>
      </c>
      <c r="W46" s="50">
        <f>IF($D46&lt;&gt;"",1-SUMPRODUCT((RESERVATION!$C$4:$C$981&lt;=W$3)*(RESERVATION!$D$4:$D$981&gt;=W$3)*(RESERVATION!$I$4:$I$981=$D46)),"")</f>
        <v>1</v>
      </c>
      <c r="X46" s="50">
        <f>IF($D46&lt;&gt;"",1-SUMPRODUCT((RESERVATION!$C$4:$C$981&lt;=X$3)*(RESERVATION!$D$4:$D$981&gt;=X$3)*(RESERVATION!$I$4:$I$981=$D46)),"")</f>
        <v>1</v>
      </c>
      <c r="Y46" s="51">
        <f>IF($D46&lt;&gt;"",1-SUMPRODUCT((RESERVATION!$C$4:$C$981&lt;=Y$3)*(RESERVATION!$D$4:$D$981&gt;=Y$3)*(RESERVATION!$I$4:$I$981=$D46)),"")</f>
        <v>1</v>
      </c>
      <c r="Z46" s="47">
        <f>IF($D46&lt;&gt;"",1-SUMPRODUCT((RESERVATION!$C$4:$C$981&lt;=Z$3)*(RESERVATION!$D$4:$D$981&gt;=Z$3)*(RESERVATION!$I$4:$I$981=$D46)),"")</f>
        <v>1</v>
      </c>
      <c r="AA46" s="49">
        <f>IF($D46&lt;&gt;"",1-SUMPRODUCT((RESERVATION!$C$4:$C$981&lt;=AA$3)*(RESERVATION!$D$4:$D$981&gt;=AA$3)*(RESERVATION!$I$4:$I$981=$D46)),"")</f>
        <v>1</v>
      </c>
      <c r="AB46" s="50">
        <f>IF($D46&lt;&gt;"",1-SUMPRODUCT((RESERVATION!$C$4:$C$981&lt;=AB$3)*(RESERVATION!$D$4:$D$981&gt;=AB$3)*(RESERVATION!$I$4:$I$981=$D46)),"")</f>
        <v>1</v>
      </c>
      <c r="AC46" s="50">
        <f>IF($D46&lt;&gt;"",1-SUMPRODUCT((RESERVATION!$C$4:$C$981&lt;=AC$3)*(RESERVATION!$D$4:$D$981&gt;=AC$3)*(RESERVATION!$I$4:$I$981=$D46)),"")</f>
        <v>1</v>
      </c>
      <c r="AD46" s="50">
        <f>IF($D46&lt;&gt;"",1-SUMPRODUCT((RESERVATION!$C$4:$C$981&lt;=AD$3)*(RESERVATION!$D$4:$D$981&gt;=AD$3)*(RESERVATION!$I$4:$I$981=$D46)),"")</f>
        <v>1</v>
      </c>
      <c r="AE46" s="50">
        <f>IF($D46&lt;&gt;"",1-SUMPRODUCT((RESERVATION!$C$4:$C$981&lt;=AE$3)*(RESERVATION!$D$4:$D$981&gt;=AE$3)*(RESERVATION!$I$4:$I$981=$D46)),"")</f>
        <v>1</v>
      </c>
      <c r="AF46" s="51">
        <f>IF($D46&lt;&gt;"",1-SUMPRODUCT((RESERVATION!$C$4:$C$981&lt;=AF$3)*(RESERVATION!$D$4:$D$981&gt;=AF$3)*(RESERVATION!$I$4:$I$981=$D46)),"")</f>
        <v>1</v>
      </c>
      <c r="AG46" s="91">
        <v>303</v>
      </c>
    </row>
    <row r="47" spans="1:33" ht="12" customHeight="1" thickBot="1">
      <c r="A47" s="67"/>
      <c r="B47" s="67"/>
      <c r="C47" s="68"/>
      <c r="D47" s="91"/>
      <c r="E47" s="48" t="str">
        <f>IF(SUMPRODUCT((RESERVATION!$I$4:$I$1503=$D46)*(RESERVATION!$C$4:$C$1503=E$3))=1,INDEX(RESERVATION!$B$4:$B$1503,SUMPRODUCT((RESERVATION!$I$4:$I$1503=$D46)*(RESERVATION!$C$4:$C$1503=E$3)*(ROW(RESERVATION!$B$4:$B$1503)-3))),"")</f>
        <v/>
      </c>
      <c r="F47" s="45" t="str">
        <f>IF(SUMPRODUCT((RESERVATION!$I$4:$I$1503=$D46)*(RESERVATION!$C$4:$C$1503=F$3))=1,INDEX(RESERVATION!$B$4:$B$1503,SUMPRODUCT((RESERVATION!$I$4:$I$1503=$D46)*(RESERVATION!$C$4:$C$1503=F$3)*(ROW(RESERVATION!$B$4:$B$1503)-3))),"")</f>
        <v/>
      </c>
      <c r="G47" s="46" t="str">
        <f>IF(SUMPRODUCT((RESERVATION!$I$4:$I$1503=$D46)*(RESERVATION!$C$4:$C$1503=G$3))=1,INDEX(RESERVATION!$B$4:$B$1503,SUMPRODUCT((RESERVATION!$I$4:$I$1503=$D46)*(RESERVATION!$C$4:$C$1503=G$3)*(ROW(RESERVATION!$B$4:$B$1503)-3))),"")</f>
        <v/>
      </c>
      <c r="H47" s="46" t="str">
        <f>IF(SUMPRODUCT((RESERVATION!$I$4:$I$1503=$D46)*(RESERVATION!$C$4:$C$1503=H$3))=1,INDEX(RESERVATION!$B$4:$B$1503,SUMPRODUCT((RESERVATION!$I$4:$I$1503=$D46)*(RESERVATION!$C$4:$C$1503=H$3)*(ROW(RESERVATION!$B$4:$B$1503)-3))),"")</f>
        <v/>
      </c>
      <c r="I47" s="46" t="str">
        <f>IF(SUMPRODUCT((RESERVATION!$I$4:$I$1503=$D46)*(RESERVATION!$C$4:$C$1503=I$3))=1,INDEX(RESERVATION!$B$4:$B$1503,SUMPRODUCT((RESERVATION!$I$4:$I$1503=$D46)*(RESERVATION!$C$4:$C$1503=I$3)*(ROW(RESERVATION!$B$4:$B$1503)-3))),"")</f>
        <v/>
      </c>
      <c r="J47" s="46" t="str">
        <f>IF(SUMPRODUCT((RESERVATION!$I$4:$I$1503=$D46)*(RESERVATION!$C$4:$C$1503=J$3))=1,INDEX(RESERVATION!$B$4:$B$1503,SUMPRODUCT((RESERVATION!$I$4:$I$1503=$D46)*(RESERVATION!$C$4:$C$1503=J$3)*(ROW(RESERVATION!$B$4:$B$1503)-3))),"")</f>
        <v/>
      </c>
      <c r="K47" s="52" t="str">
        <f>IF(SUMPRODUCT((RESERVATION!$I$4:$I$1503=$D46)*(RESERVATION!$C$4:$C$1503=K$3))=1,INDEX(RESERVATION!$B$4:$B$1503,SUMPRODUCT((RESERVATION!$I$4:$I$1503=$D46)*(RESERVATION!$C$4:$C$1503=K$3)*(ROW(RESERVATION!$B$4:$B$1503)-3))),"")</f>
        <v/>
      </c>
      <c r="L47" s="48" t="str">
        <f>IF(SUMPRODUCT((RESERVATION!$I$4:$I$1503=$D46)*(RESERVATION!$C$4:$C$1503=L$3))=1,INDEX(RESERVATION!$B$4:$B$1503,SUMPRODUCT((RESERVATION!$I$4:$I$1503=$D46)*(RESERVATION!$C$4:$C$1503=L$3)*(ROW(RESERVATION!$B$4:$B$1503)-3))),"")</f>
        <v/>
      </c>
      <c r="M47" s="45" t="str">
        <f>IF(SUMPRODUCT((RESERVATION!$I$4:$I$1503=$D46)*(RESERVATION!$C$4:$C$1503=M$3))=1,INDEX(RESERVATION!$B$4:$B$1503,SUMPRODUCT((RESERVATION!$I$4:$I$1503=$D46)*(RESERVATION!$C$4:$C$1503=M$3)*(ROW(RESERVATION!$B$4:$B$1503)-3))),"")</f>
        <v/>
      </c>
      <c r="N47" s="46" t="str">
        <f>IF(SUMPRODUCT((RESERVATION!$I$4:$I$1503=$D46)*(RESERVATION!$C$4:$C$1503=N$3))=1,INDEX(RESERVATION!$B$4:$B$1503,SUMPRODUCT((RESERVATION!$I$4:$I$1503=$D46)*(RESERVATION!$C$4:$C$1503=N$3)*(ROW(RESERVATION!$B$4:$B$1503)-3))),"")</f>
        <v/>
      </c>
      <c r="O47" s="46" t="str">
        <f>IF(SUMPRODUCT((RESERVATION!$I$4:$I$1503=$D46)*(RESERVATION!$C$4:$C$1503=O$3))=1,INDEX(RESERVATION!$B$4:$B$1503,SUMPRODUCT((RESERVATION!$I$4:$I$1503=$D46)*(RESERVATION!$C$4:$C$1503=O$3)*(ROW(RESERVATION!$B$4:$B$1503)-3))),"")</f>
        <v/>
      </c>
      <c r="P47" s="46" t="str">
        <f>IF(SUMPRODUCT((RESERVATION!$I$4:$I$1503=$D46)*(RESERVATION!$C$4:$C$1503=P$3))=1,INDEX(RESERVATION!$B$4:$B$1503,SUMPRODUCT((RESERVATION!$I$4:$I$1503=$D46)*(RESERVATION!$C$4:$C$1503=P$3)*(ROW(RESERVATION!$B$4:$B$1503)-3))),"")</f>
        <v/>
      </c>
      <c r="Q47" s="46" t="str">
        <f>IF(SUMPRODUCT((RESERVATION!$I$4:$I$1503=$D46)*(RESERVATION!$C$4:$C$1503=Q$3))=1,INDEX(RESERVATION!$B$4:$B$1503,SUMPRODUCT((RESERVATION!$I$4:$I$1503=$D46)*(RESERVATION!$C$4:$C$1503=Q$3)*(ROW(RESERVATION!$B$4:$B$1503)-3))),"")</f>
        <v/>
      </c>
      <c r="R47" s="52" t="str">
        <f>IF(SUMPRODUCT((RESERVATION!$I$4:$I$1503=$D46)*(RESERVATION!$C$4:$C$1503=R$3))=1,INDEX(RESERVATION!$B$4:$B$1503,SUMPRODUCT((RESERVATION!$I$4:$I$1503=$D46)*(RESERVATION!$C$4:$C$1503=R$3)*(ROW(RESERVATION!$B$4:$B$1503)-3))),"")</f>
        <v/>
      </c>
      <c r="S47" s="48" t="str">
        <f>IF(SUMPRODUCT((RESERVATION!$I$4:$I$1503=$D46)*(RESERVATION!$C$4:$C$1503=S$3))=1,INDEX(RESERVATION!$B$4:$B$1503,SUMPRODUCT((RESERVATION!$I$4:$I$1503=$D46)*(RESERVATION!$C$4:$C$1503=S$3)*(ROW(RESERVATION!$B$4:$B$1503)-3))),"")</f>
        <v/>
      </c>
      <c r="T47" s="45" t="str">
        <f>IF(SUMPRODUCT((RESERVATION!$I$4:$I$1503=$D46)*(RESERVATION!$C$4:$C$1503=T$3))=1,INDEX(RESERVATION!$B$4:$B$1503,SUMPRODUCT((RESERVATION!$I$4:$I$1503=$D46)*(RESERVATION!$C$4:$C$1503=T$3)*(ROW(RESERVATION!$B$4:$B$1503)-3))),"")</f>
        <v/>
      </c>
      <c r="U47" s="46" t="str">
        <f>IF(SUMPRODUCT((RESERVATION!$I$4:$I$1503=$D46)*(RESERVATION!$C$4:$C$1503=U$3))=1,INDEX(RESERVATION!$B$4:$B$1503,SUMPRODUCT((RESERVATION!$I$4:$I$1503=$D46)*(RESERVATION!$C$4:$C$1503=U$3)*(ROW(RESERVATION!$B$4:$B$1503)-3))),"")</f>
        <v/>
      </c>
      <c r="V47" s="46" t="str">
        <f>IF(SUMPRODUCT((RESERVATION!$I$4:$I$1503=$D46)*(RESERVATION!$C$4:$C$1503=V$3))=1,INDEX(RESERVATION!$B$4:$B$1503,SUMPRODUCT((RESERVATION!$I$4:$I$1503=$D46)*(RESERVATION!$C$4:$C$1503=V$3)*(ROW(RESERVATION!$B$4:$B$1503)-3))),"")</f>
        <v/>
      </c>
      <c r="W47" s="46" t="str">
        <f>IF(SUMPRODUCT((RESERVATION!$I$4:$I$1503=$D46)*(RESERVATION!$C$4:$C$1503=W$3))=1,INDEX(RESERVATION!$B$4:$B$1503,SUMPRODUCT((RESERVATION!$I$4:$I$1503=$D46)*(RESERVATION!$C$4:$C$1503=W$3)*(ROW(RESERVATION!$B$4:$B$1503)-3))),"")</f>
        <v/>
      </c>
      <c r="X47" s="46" t="str">
        <f>IF(SUMPRODUCT((RESERVATION!$I$4:$I$1503=$D46)*(RESERVATION!$C$4:$C$1503=X$3))=1,INDEX(RESERVATION!$B$4:$B$1503,SUMPRODUCT((RESERVATION!$I$4:$I$1503=$D46)*(RESERVATION!$C$4:$C$1503=X$3)*(ROW(RESERVATION!$B$4:$B$1503)-3))),"")</f>
        <v/>
      </c>
      <c r="Y47" s="52" t="str">
        <f>IF(SUMPRODUCT((RESERVATION!$I$4:$I$1503=$D46)*(RESERVATION!$C$4:$C$1503=Y$3))=1,INDEX(RESERVATION!$B$4:$B$1503,SUMPRODUCT((RESERVATION!$I$4:$I$1503=$D46)*(RESERVATION!$C$4:$C$1503=Y$3)*(ROW(RESERVATION!$B$4:$B$1503)-3))),"")</f>
        <v/>
      </c>
      <c r="Z47" s="48" t="str">
        <f>IF(SUMPRODUCT((RESERVATION!$I$4:$I$1503=$D46)*(RESERVATION!$C$4:$C$1503=Z$3))=1,INDEX(RESERVATION!$B$4:$B$1503,SUMPRODUCT((RESERVATION!$I$4:$I$1503=$D46)*(RESERVATION!$C$4:$C$1503=Z$3)*(ROW(RESERVATION!$B$4:$B$1503)-3))),"")</f>
        <v/>
      </c>
      <c r="AA47" s="45" t="str">
        <f>IF(SUMPRODUCT((RESERVATION!$I$4:$I$1503=$D46)*(RESERVATION!$C$4:$C$1503=AA$3))=1,INDEX(RESERVATION!$B$4:$B$1503,SUMPRODUCT((RESERVATION!$I$4:$I$1503=$D46)*(RESERVATION!$C$4:$C$1503=AA$3)*(ROW(RESERVATION!$B$4:$B$1503)-3))),"")</f>
        <v/>
      </c>
      <c r="AB47" s="46" t="str">
        <f>IF(SUMPRODUCT((RESERVATION!$I$4:$I$1503=$D46)*(RESERVATION!$C$4:$C$1503=AB$3))=1,INDEX(RESERVATION!$B$4:$B$1503,SUMPRODUCT((RESERVATION!$I$4:$I$1503=$D46)*(RESERVATION!$C$4:$C$1503=AB$3)*(ROW(RESERVATION!$B$4:$B$1503)-3))),"")</f>
        <v/>
      </c>
      <c r="AC47" s="46" t="str">
        <f>IF(SUMPRODUCT((RESERVATION!$I$4:$I$1503=$D46)*(RESERVATION!$C$4:$C$1503=AC$3))=1,INDEX(RESERVATION!$B$4:$B$1503,SUMPRODUCT((RESERVATION!$I$4:$I$1503=$D46)*(RESERVATION!$C$4:$C$1503=AC$3)*(ROW(RESERVATION!$B$4:$B$1503)-3))),"")</f>
        <v/>
      </c>
      <c r="AD47" s="46" t="str">
        <f>IF(SUMPRODUCT((RESERVATION!$I$4:$I$1503=$D46)*(RESERVATION!$C$4:$C$1503=AD$3))=1,INDEX(RESERVATION!$B$4:$B$1503,SUMPRODUCT((RESERVATION!$I$4:$I$1503=$D46)*(RESERVATION!$C$4:$C$1503=AD$3)*(ROW(RESERVATION!$B$4:$B$1503)-3))),"")</f>
        <v/>
      </c>
      <c r="AE47" s="46" t="str">
        <f>IF(SUMPRODUCT((RESERVATION!$I$4:$I$1503=$D46)*(RESERVATION!$C$4:$C$1503=AE$3))=1,INDEX(RESERVATION!$B$4:$B$1503,SUMPRODUCT((RESERVATION!$I$4:$I$1503=$D46)*(RESERVATION!$C$4:$C$1503=AE$3)*(ROW(RESERVATION!$B$4:$B$1503)-3))),"")</f>
        <v/>
      </c>
      <c r="AF47" s="52" t="str">
        <f>IF(SUMPRODUCT((RESERVATION!$I$4:$I$1503=$D46)*(RESERVATION!$C$4:$C$1503=AF$3))=1,INDEX(RESERVATION!$B$4:$B$1503,SUMPRODUCT((RESERVATION!$I$4:$I$1503=$D46)*(RESERVATION!$C$4:$C$1503=AF$3)*(ROW(RESERVATION!$B$4:$B$1503)-3))),"")</f>
        <v/>
      </c>
      <c r="AG47" s="91"/>
    </row>
    <row r="48" spans="1:33" ht="12" customHeight="1">
      <c r="A48" s="75" t="s">
        <v>37</v>
      </c>
      <c r="B48" s="75" t="s">
        <v>24</v>
      </c>
      <c r="C48" s="76">
        <v>5</v>
      </c>
      <c r="D48" s="89">
        <v>304</v>
      </c>
      <c r="E48" s="47">
        <f>IF($D48&lt;&gt;"",1-SUMPRODUCT((RESERVATION!$C$4:$C$981&lt;=E$3)*(RESERVATION!$D$4:$D$981&gt;=E$3)*(RESERVATION!$I$4:$I$981=$D48)),"")</f>
        <v>1</v>
      </c>
      <c r="F48" s="49">
        <f>IF($D48&lt;&gt;"",1-SUMPRODUCT((RESERVATION!$C$4:$C$981&lt;=F$3)*(RESERVATION!$D$4:$D$981&gt;=F$3)*(RESERVATION!$I$4:$I$981=$D48)),"")</f>
        <v>1</v>
      </c>
      <c r="G48" s="50">
        <f>IF($D48&lt;&gt;"",1-SUMPRODUCT((RESERVATION!$C$4:$C$981&lt;=G$3)*(RESERVATION!$D$4:$D$981&gt;=G$3)*(RESERVATION!$I$4:$I$981=$D48)),"")</f>
        <v>1</v>
      </c>
      <c r="H48" s="50">
        <f>IF($D48&lt;&gt;"",1-SUMPRODUCT((RESERVATION!$C$4:$C$981&lt;=H$3)*(RESERVATION!$D$4:$D$981&gt;=H$3)*(RESERVATION!$I$4:$I$981=$D48)),"")</f>
        <v>1</v>
      </c>
      <c r="I48" s="50">
        <f>IF($D48&lt;&gt;"",1-SUMPRODUCT((RESERVATION!$C$4:$C$981&lt;=I$3)*(RESERVATION!$D$4:$D$981&gt;=I$3)*(RESERVATION!$I$4:$I$981=$D48)),"")</f>
        <v>1</v>
      </c>
      <c r="J48" s="50">
        <f>IF($D48&lt;&gt;"",1-SUMPRODUCT((RESERVATION!$C$4:$C$981&lt;=J$3)*(RESERVATION!$D$4:$D$981&gt;=J$3)*(RESERVATION!$I$4:$I$981=$D48)),"")</f>
        <v>1</v>
      </c>
      <c r="K48" s="51">
        <f>IF($D48&lt;&gt;"",1-SUMPRODUCT((RESERVATION!$C$4:$C$981&lt;=K$3)*(RESERVATION!$D$4:$D$981&gt;=K$3)*(RESERVATION!$I$4:$I$981=$D48)),"")</f>
        <v>1</v>
      </c>
      <c r="L48" s="47">
        <f>IF($D48&lt;&gt;"",1-SUMPRODUCT((RESERVATION!$C$4:$C$981&lt;=L$3)*(RESERVATION!$D$4:$D$981&gt;=L$3)*(RESERVATION!$I$4:$I$981=$D48)),"")</f>
        <v>1</v>
      </c>
      <c r="M48" s="49">
        <f>IF($D48&lt;&gt;"",1-SUMPRODUCT((RESERVATION!$C$4:$C$981&lt;=M$3)*(RESERVATION!$D$4:$D$981&gt;=M$3)*(RESERVATION!$I$4:$I$981=$D48)),"")</f>
        <v>1</v>
      </c>
      <c r="N48" s="50">
        <f>IF($D48&lt;&gt;"",1-SUMPRODUCT((RESERVATION!$C$4:$C$981&lt;=N$3)*(RESERVATION!$D$4:$D$981&gt;=N$3)*(RESERVATION!$I$4:$I$981=$D48)),"")</f>
        <v>1</v>
      </c>
      <c r="O48" s="50">
        <f>IF($D48&lt;&gt;"",1-SUMPRODUCT((RESERVATION!$C$4:$C$981&lt;=O$3)*(RESERVATION!$D$4:$D$981&gt;=O$3)*(RESERVATION!$I$4:$I$981=$D48)),"")</f>
        <v>1</v>
      </c>
      <c r="P48" s="50">
        <f>IF($D48&lt;&gt;"",1-SUMPRODUCT((RESERVATION!$C$4:$C$981&lt;=P$3)*(RESERVATION!$D$4:$D$981&gt;=P$3)*(RESERVATION!$I$4:$I$981=$D48)),"")</f>
        <v>1</v>
      </c>
      <c r="Q48" s="50">
        <f>IF($D48&lt;&gt;"",1-SUMPRODUCT((RESERVATION!$C$4:$C$981&lt;=Q$3)*(RESERVATION!$D$4:$D$981&gt;=Q$3)*(RESERVATION!$I$4:$I$981=$D48)),"")</f>
        <v>1</v>
      </c>
      <c r="R48" s="51">
        <f>IF($D48&lt;&gt;"",1-SUMPRODUCT((RESERVATION!$C$4:$C$981&lt;=R$3)*(RESERVATION!$D$4:$D$981&gt;=R$3)*(RESERVATION!$I$4:$I$981=$D48)),"")</f>
        <v>1</v>
      </c>
      <c r="S48" s="47">
        <f>IF($D48&lt;&gt;"",1-SUMPRODUCT((RESERVATION!$C$4:$C$981&lt;=S$3)*(RESERVATION!$D$4:$D$981&gt;=S$3)*(RESERVATION!$I$4:$I$981=$D48)),"")</f>
        <v>1</v>
      </c>
      <c r="T48" s="49">
        <f>IF($D48&lt;&gt;"",1-SUMPRODUCT((RESERVATION!$C$4:$C$981&lt;=T$3)*(RESERVATION!$D$4:$D$981&gt;=T$3)*(RESERVATION!$I$4:$I$981=$D48)),"")</f>
        <v>1</v>
      </c>
      <c r="U48" s="50">
        <f>IF($D48&lt;&gt;"",1-SUMPRODUCT((RESERVATION!$C$4:$C$981&lt;=U$3)*(RESERVATION!$D$4:$D$981&gt;=U$3)*(RESERVATION!$I$4:$I$981=$D48)),"")</f>
        <v>1</v>
      </c>
      <c r="V48" s="50">
        <f>IF($D48&lt;&gt;"",1-SUMPRODUCT((RESERVATION!$C$4:$C$981&lt;=V$3)*(RESERVATION!$D$4:$D$981&gt;=V$3)*(RESERVATION!$I$4:$I$981=$D48)),"")</f>
        <v>1</v>
      </c>
      <c r="W48" s="50">
        <f>IF($D48&lt;&gt;"",1-SUMPRODUCT((RESERVATION!$C$4:$C$981&lt;=W$3)*(RESERVATION!$D$4:$D$981&gt;=W$3)*(RESERVATION!$I$4:$I$981=$D48)),"")</f>
        <v>1</v>
      </c>
      <c r="X48" s="50">
        <f>IF($D48&lt;&gt;"",1-SUMPRODUCT((RESERVATION!$C$4:$C$981&lt;=X$3)*(RESERVATION!$D$4:$D$981&gt;=X$3)*(RESERVATION!$I$4:$I$981=$D48)),"")</f>
        <v>1</v>
      </c>
      <c r="Y48" s="51">
        <f>IF($D48&lt;&gt;"",1-SUMPRODUCT((RESERVATION!$C$4:$C$981&lt;=Y$3)*(RESERVATION!$D$4:$D$981&gt;=Y$3)*(RESERVATION!$I$4:$I$981=$D48)),"")</f>
        <v>1</v>
      </c>
      <c r="Z48" s="47">
        <f>IF($D48&lt;&gt;"",1-SUMPRODUCT((RESERVATION!$C$4:$C$981&lt;=Z$3)*(RESERVATION!$D$4:$D$981&gt;=Z$3)*(RESERVATION!$I$4:$I$981=$D48)),"")</f>
        <v>1</v>
      </c>
      <c r="AA48" s="49">
        <f>IF($D48&lt;&gt;"",1-SUMPRODUCT((RESERVATION!$C$4:$C$981&lt;=AA$3)*(RESERVATION!$D$4:$D$981&gt;=AA$3)*(RESERVATION!$I$4:$I$981=$D48)),"")</f>
        <v>1</v>
      </c>
      <c r="AB48" s="50">
        <f>IF($D48&lt;&gt;"",1-SUMPRODUCT((RESERVATION!$C$4:$C$981&lt;=AB$3)*(RESERVATION!$D$4:$D$981&gt;=AB$3)*(RESERVATION!$I$4:$I$981=$D48)),"")</f>
        <v>1</v>
      </c>
      <c r="AC48" s="50">
        <f>IF($D48&lt;&gt;"",1-SUMPRODUCT((RESERVATION!$C$4:$C$981&lt;=AC$3)*(RESERVATION!$D$4:$D$981&gt;=AC$3)*(RESERVATION!$I$4:$I$981=$D48)),"")</f>
        <v>1</v>
      </c>
      <c r="AD48" s="50">
        <f>IF($D48&lt;&gt;"",1-SUMPRODUCT((RESERVATION!$C$4:$C$981&lt;=AD$3)*(RESERVATION!$D$4:$D$981&gt;=AD$3)*(RESERVATION!$I$4:$I$981=$D48)),"")</f>
        <v>1</v>
      </c>
      <c r="AE48" s="50">
        <f>IF($D48&lt;&gt;"",1-SUMPRODUCT((RESERVATION!$C$4:$C$981&lt;=AE$3)*(RESERVATION!$D$4:$D$981&gt;=AE$3)*(RESERVATION!$I$4:$I$981=$D48)),"")</f>
        <v>1</v>
      </c>
      <c r="AF48" s="51">
        <f>IF($D48&lt;&gt;"",1-SUMPRODUCT((RESERVATION!$C$4:$C$981&lt;=AF$3)*(RESERVATION!$D$4:$D$981&gt;=AF$3)*(RESERVATION!$I$4:$I$981=$D48)),"")</f>
        <v>1</v>
      </c>
      <c r="AG48" s="89">
        <v>304</v>
      </c>
    </row>
    <row r="49" spans="1:33" ht="12" customHeight="1" thickBot="1">
      <c r="A49" s="77"/>
      <c r="B49" s="77"/>
      <c r="C49" s="78"/>
      <c r="D49" s="90"/>
      <c r="E49" s="48" t="str">
        <f>IF(SUMPRODUCT((RESERVATION!$I$4:$I$1503=$D48)*(RESERVATION!$C$4:$C$1503=E$3))=1,INDEX(RESERVATION!$B$4:$B$1503,SUMPRODUCT((RESERVATION!$I$4:$I$1503=$D48)*(RESERVATION!$C$4:$C$1503=E$3)*(ROW(RESERVATION!$B$4:$B$1503)-3))),"")</f>
        <v/>
      </c>
      <c r="F49" s="45" t="str">
        <f>IF(SUMPRODUCT((RESERVATION!$I$4:$I$1503=$D48)*(RESERVATION!$C$4:$C$1503=F$3))=1,INDEX(RESERVATION!$B$4:$B$1503,SUMPRODUCT((RESERVATION!$I$4:$I$1503=$D48)*(RESERVATION!$C$4:$C$1503=F$3)*(ROW(RESERVATION!$B$4:$B$1503)-3))),"")</f>
        <v/>
      </c>
      <c r="G49" s="46" t="str">
        <f>IF(SUMPRODUCT((RESERVATION!$I$4:$I$1503=$D48)*(RESERVATION!$C$4:$C$1503=G$3))=1,INDEX(RESERVATION!$B$4:$B$1503,SUMPRODUCT((RESERVATION!$I$4:$I$1503=$D48)*(RESERVATION!$C$4:$C$1503=G$3)*(ROW(RESERVATION!$B$4:$B$1503)-3))),"")</f>
        <v/>
      </c>
      <c r="H49" s="46" t="str">
        <f>IF(SUMPRODUCT((RESERVATION!$I$4:$I$1503=$D48)*(RESERVATION!$C$4:$C$1503=H$3))=1,INDEX(RESERVATION!$B$4:$B$1503,SUMPRODUCT((RESERVATION!$I$4:$I$1503=$D48)*(RESERVATION!$C$4:$C$1503=H$3)*(ROW(RESERVATION!$B$4:$B$1503)-3))),"")</f>
        <v/>
      </c>
      <c r="I49" s="46" t="str">
        <f>IF(SUMPRODUCT((RESERVATION!$I$4:$I$1503=$D48)*(RESERVATION!$C$4:$C$1503=I$3))=1,INDEX(RESERVATION!$B$4:$B$1503,SUMPRODUCT((RESERVATION!$I$4:$I$1503=$D48)*(RESERVATION!$C$4:$C$1503=I$3)*(ROW(RESERVATION!$B$4:$B$1503)-3))),"")</f>
        <v/>
      </c>
      <c r="J49" s="46" t="str">
        <f>IF(SUMPRODUCT((RESERVATION!$I$4:$I$1503=$D48)*(RESERVATION!$C$4:$C$1503=J$3))=1,INDEX(RESERVATION!$B$4:$B$1503,SUMPRODUCT((RESERVATION!$I$4:$I$1503=$D48)*(RESERVATION!$C$4:$C$1503=J$3)*(ROW(RESERVATION!$B$4:$B$1503)-3))),"")</f>
        <v/>
      </c>
      <c r="K49" s="52" t="str">
        <f>IF(SUMPRODUCT((RESERVATION!$I$4:$I$1503=$D48)*(RESERVATION!$C$4:$C$1503=K$3))=1,INDEX(RESERVATION!$B$4:$B$1503,SUMPRODUCT((RESERVATION!$I$4:$I$1503=$D48)*(RESERVATION!$C$4:$C$1503=K$3)*(ROW(RESERVATION!$B$4:$B$1503)-3))),"")</f>
        <v/>
      </c>
      <c r="L49" s="48" t="str">
        <f>IF(SUMPRODUCT((RESERVATION!$I$4:$I$1503=$D48)*(RESERVATION!$C$4:$C$1503=L$3))=1,INDEX(RESERVATION!$B$4:$B$1503,SUMPRODUCT((RESERVATION!$I$4:$I$1503=$D48)*(RESERVATION!$C$4:$C$1503=L$3)*(ROW(RESERVATION!$B$4:$B$1503)-3))),"")</f>
        <v/>
      </c>
      <c r="M49" s="45" t="str">
        <f>IF(SUMPRODUCT((RESERVATION!$I$4:$I$1503=$D48)*(RESERVATION!$C$4:$C$1503=M$3))=1,INDEX(RESERVATION!$B$4:$B$1503,SUMPRODUCT((RESERVATION!$I$4:$I$1503=$D48)*(RESERVATION!$C$4:$C$1503=M$3)*(ROW(RESERVATION!$B$4:$B$1503)-3))),"")</f>
        <v/>
      </c>
      <c r="N49" s="46" t="str">
        <f>IF(SUMPRODUCT((RESERVATION!$I$4:$I$1503=$D48)*(RESERVATION!$C$4:$C$1503=N$3))=1,INDEX(RESERVATION!$B$4:$B$1503,SUMPRODUCT((RESERVATION!$I$4:$I$1503=$D48)*(RESERVATION!$C$4:$C$1503=N$3)*(ROW(RESERVATION!$B$4:$B$1503)-3))),"")</f>
        <v/>
      </c>
      <c r="O49" s="46" t="str">
        <f>IF(SUMPRODUCT((RESERVATION!$I$4:$I$1503=$D48)*(RESERVATION!$C$4:$C$1503=O$3))=1,INDEX(RESERVATION!$B$4:$B$1503,SUMPRODUCT((RESERVATION!$I$4:$I$1503=$D48)*(RESERVATION!$C$4:$C$1503=O$3)*(ROW(RESERVATION!$B$4:$B$1503)-3))),"")</f>
        <v/>
      </c>
      <c r="P49" s="46" t="str">
        <f>IF(SUMPRODUCT((RESERVATION!$I$4:$I$1503=$D48)*(RESERVATION!$C$4:$C$1503=P$3))=1,INDEX(RESERVATION!$B$4:$B$1503,SUMPRODUCT((RESERVATION!$I$4:$I$1503=$D48)*(RESERVATION!$C$4:$C$1503=P$3)*(ROW(RESERVATION!$B$4:$B$1503)-3))),"")</f>
        <v/>
      </c>
      <c r="Q49" s="46" t="str">
        <f>IF(SUMPRODUCT((RESERVATION!$I$4:$I$1503=$D48)*(RESERVATION!$C$4:$C$1503=Q$3))=1,INDEX(RESERVATION!$B$4:$B$1503,SUMPRODUCT((RESERVATION!$I$4:$I$1503=$D48)*(RESERVATION!$C$4:$C$1503=Q$3)*(ROW(RESERVATION!$B$4:$B$1503)-3))),"")</f>
        <v/>
      </c>
      <c r="R49" s="52" t="str">
        <f>IF(SUMPRODUCT((RESERVATION!$I$4:$I$1503=$D48)*(RESERVATION!$C$4:$C$1503=R$3))=1,INDEX(RESERVATION!$B$4:$B$1503,SUMPRODUCT((RESERVATION!$I$4:$I$1503=$D48)*(RESERVATION!$C$4:$C$1503=R$3)*(ROW(RESERVATION!$B$4:$B$1503)-3))),"")</f>
        <v/>
      </c>
      <c r="S49" s="48" t="str">
        <f>IF(SUMPRODUCT((RESERVATION!$I$4:$I$1503=$D48)*(RESERVATION!$C$4:$C$1503=S$3))=1,INDEX(RESERVATION!$B$4:$B$1503,SUMPRODUCT((RESERVATION!$I$4:$I$1503=$D48)*(RESERVATION!$C$4:$C$1503=S$3)*(ROW(RESERVATION!$B$4:$B$1503)-3))),"")</f>
        <v/>
      </c>
      <c r="T49" s="45" t="str">
        <f>IF(SUMPRODUCT((RESERVATION!$I$4:$I$1503=$D48)*(RESERVATION!$C$4:$C$1503=T$3))=1,INDEX(RESERVATION!$B$4:$B$1503,SUMPRODUCT((RESERVATION!$I$4:$I$1503=$D48)*(RESERVATION!$C$4:$C$1503=T$3)*(ROW(RESERVATION!$B$4:$B$1503)-3))),"")</f>
        <v/>
      </c>
      <c r="U49" s="46" t="str">
        <f>IF(SUMPRODUCT((RESERVATION!$I$4:$I$1503=$D48)*(RESERVATION!$C$4:$C$1503=U$3))=1,INDEX(RESERVATION!$B$4:$B$1503,SUMPRODUCT((RESERVATION!$I$4:$I$1503=$D48)*(RESERVATION!$C$4:$C$1503=U$3)*(ROW(RESERVATION!$B$4:$B$1503)-3))),"")</f>
        <v/>
      </c>
      <c r="V49" s="46" t="str">
        <f>IF(SUMPRODUCT((RESERVATION!$I$4:$I$1503=$D48)*(RESERVATION!$C$4:$C$1503=V$3))=1,INDEX(RESERVATION!$B$4:$B$1503,SUMPRODUCT((RESERVATION!$I$4:$I$1503=$D48)*(RESERVATION!$C$4:$C$1503=V$3)*(ROW(RESERVATION!$B$4:$B$1503)-3))),"")</f>
        <v/>
      </c>
      <c r="W49" s="46" t="str">
        <f>IF(SUMPRODUCT((RESERVATION!$I$4:$I$1503=$D48)*(RESERVATION!$C$4:$C$1503=W$3))=1,INDEX(RESERVATION!$B$4:$B$1503,SUMPRODUCT((RESERVATION!$I$4:$I$1503=$D48)*(RESERVATION!$C$4:$C$1503=W$3)*(ROW(RESERVATION!$B$4:$B$1503)-3))),"")</f>
        <v/>
      </c>
      <c r="X49" s="46" t="str">
        <f>IF(SUMPRODUCT((RESERVATION!$I$4:$I$1503=$D48)*(RESERVATION!$C$4:$C$1503=X$3))=1,INDEX(RESERVATION!$B$4:$B$1503,SUMPRODUCT((RESERVATION!$I$4:$I$1503=$D48)*(RESERVATION!$C$4:$C$1503=X$3)*(ROW(RESERVATION!$B$4:$B$1503)-3))),"")</f>
        <v/>
      </c>
      <c r="Y49" s="52" t="str">
        <f>IF(SUMPRODUCT((RESERVATION!$I$4:$I$1503=$D48)*(RESERVATION!$C$4:$C$1503=Y$3))=1,INDEX(RESERVATION!$B$4:$B$1503,SUMPRODUCT((RESERVATION!$I$4:$I$1503=$D48)*(RESERVATION!$C$4:$C$1503=Y$3)*(ROW(RESERVATION!$B$4:$B$1503)-3))),"")</f>
        <v/>
      </c>
      <c r="Z49" s="48" t="str">
        <f>IF(SUMPRODUCT((RESERVATION!$I$4:$I$1503=$D48)*(RESERVATION!$C$4:$C$1503=Z$3))=1,INDEX(RESERVATION!$B$4:$B$1503,SUMPRODUCT((RESERVATION!$I$4:$I$1503=$D48)*(RESERVATION!$C$4:$C$1503=Z$3)*(ROW(RESERVATION!$B$4:$B$1503)-3))),"")</f>
        <v/>
      </c>
      <c r="AA49" s="45" t="str">
        <f>IF(SUMPRODUCT((RESERVATION!$I$4:$I$1503=$D48)*(RESERVATION!$C$4:$C$1503=AA$3))=1,INDEX(RESERVATION!$B$4:$B$1503,SUMPRODUCT((RESERVATION!$I$4:$I$1503=$D48)*(RESERVATION!$C$4:$C$1503=AA$3)*(ROW(RESERVATION!$B$4:$B$1503)-3))),"")</f>
        <v/>
      </c>
      <c r="AB49" s="46" t="str">
        <f>IF(SUMPRODUCT((RESERVATION!$I$4:$I$1503=$D48)*(RESERVATION!$C$4:$C$1503=AB$3))=1,INDEX(RESERVATION!$B$4:$B$1503,SUMPRODUCT((RESERVATION!$I$4:$I$1503=$D48)*(RESERVATION!$C$4:$C$1503=AB$3)*(ROW(RESERVATION!$B$4:$B$1503)-3))),"")</f>
        <v/>
      </c>
      <c r="AC49" s="46" t="str">
        <f>IF(SUMPRODUCT((RESERVATION!$I$4:$I$1503=$D48)*(RESERVATION!$C$4:$C$1503=AC$3))=1,INDEX(RESERVATION!$B$4:$B$1503,SUMPRODUCT((RESERVATION!$I$4:$I$1503=$D48)*(RESERVATION!$C$4:$C$1503=AC$3)*(ROW(RESERVATION!$B$4:$B$1503)-3))),"")</f>
        <v/>
      </c>
      <c r="AD49" s="46" t="str">
        <f>IF(SUMPRODUCT((RESERVATION!$I$4:$I$1503=$D48)*(RESERVATION!$C$4:$C$1503=AD$3))=1,INDEX(RESERVATION!$B$4:$B$1503,SUMPRODUCT((RESERVATION!$I$4:$I$1503=$D48)*(RESERVATION!$C$4:$C$1503=AD$3)*(ROW(RESERVATION!$B$4:$B$1503)-3))),"")</f>
        <v/>
      </c>
      <c r="AE49" s="46" t="str">
        <f>IF(SUMPRODUCT((RESERVATION!$I$4:$I$1503=$D48)*(RESERVATION!$C$4:$C$1503=AE$3))=1,INDEX(RESERVATION!$B$4:$B$1503,SUMPRODUCT((RESERVATION!$I$4:$I$1503=$D48)*(RESERVATION!$C$4:$C$1503=AE$3)*(ROW(RESERVATION!$B$4:$B$1503)-3))),"")</f>
        <v/>
      </c>
      <c r="AF49" s="52" t="str">
        <f>IF(SUMPRODUCT((RESERVATION!$I$4:$I$1503=$D48)*(RESERVATION!$C$4:$C$1503=AF$3))=1,INDEX(RESERVATION!$B$4:$B$1503,SUMPRODUCT((RESERVATION!$I$4:$I$1503=$D48)*(RESERVATION!$C$4:$C$1503=AF$3)*(ROW(RESERVATION!$B$4:$B$1503)-3))),"")</f>
        <v/>
      </c>
      <c r="AG49" s="90"/>
    </row>
    <row r="50" spans="1:33" ht="12" customHeight="1">
      <c r="A50" s="73"/>
      <c r="B50" s="73" t="s">
        <v>30</v>
      </c>
      <c r="C50" s="74">
        <v>4</v>
      </c>
      <c r="D50" s="92">
        <v>305</v>
      </c>
      <c r="E50" s="47">
        <f>IF($D50&lt;&gt;"",1-SUMPRODUCT((RESERVATION!$C$4:$C$981&lt;=E$3)*(RESERVATION!$D$4:$D$981&gt;=E$3)*(RESERVATION!$I$4:$I$981=$D50)),"")</f>
        <v>1</v>
      </c>
      <c r="F50" s="49">
        <f>IF($D50&lt;&gt;"",1-SUMPRODUCT((RESERVATION!$C$4:$C$981&lt;=F$3)*(RESERVATION!$D$4:$D$981&gt;=F$3)*(RESERVATION!$I$4:$I$981=$D50)),"")</f>
        <v>1</v>
      </c>
      <c r="G50" s="50">
        <f>IF($D50&lt;&gt;"",1-SUMPRODUCT((RESERVATION!$C$4:$C$981&lt;=G$3)*(RESERVATION!$D$4:$D$981&gt;=G$3)*(RESERVATION!$I$4:$I$981=$D50)),"")</f>
        <v>1</v>
      </c>
      <c r="H50" s="50">
        <f>IF($D50&lt;&gt;"",1-SUMPRODUCT((RESERVATION!$C$4:$C$981&lt;=H$3)*(RESERVATION!$D$4:$D$981&gt;=H$3)*(RESERVATION!$I$4:$I$981=$D50)),"")</f>
        <v>1</v>
      </c>
      <c r="I50" s="50">
        <f>IF($D50&lt;&gt;"",1-SUMPRODUCT((RESERVATION!$C$4:$C$981&lt;=I$3)*(RESERVATION!$D$4:$D$981&gt;=I$3)*(RESERVATION!$I$4:$I$981=$D50)),"")</f>
        <v>1</v>
      </c>
      <c r="J50" s="50">
        <f>IF($D50&lt;&gt;"",1-SUMPRODUCT((RESERVATION!$C$4:$C$981&lt;=J$3)*(RESERVATION!$D$4:$D$981&gt;=J$3)*(RESERVATION!$I$4:$I$981=$D50)),"")</f>
        <v>1</v>
      </c>
      <c r="K50" s="51">
        <f>IF($D50&lt;&gt;"",1-SUMPRODUCT((RESERVATION!$C$4:$C$981&lt;=K$3)*(RESERVATION!$D$4:$D$981&gt;=K$3)*(RESERVATION!$I$4:$I$981=$D50)),"")</f>
        <v>1</v>
      </c>
      <c r="L50" s="47">
        <f>IF($D50&lt;&gt;"",1-SUMPRODUCT((RESERVATION!$C$4:$C$981&lt;=L$3)*(RESERVATION!$D$4:$D$981&gt;=L$3)*(RESERVATION!$I$4:$I$981=$D50)),"")</f>
        <v>1</v>
      </c>
      <c r="M50" s="49">
        <f>IF($D50&lt;&gt;"",1-SUMPRODUCT((RESERVATION!$C$4:$C$981&lt;=M$3)*(RESERVATION!$D$4:$D$981&gt;=M$3)*(RESERVATION!$I$4:$I$981=$D50)),"")</f>
        <v>1</v>
      </c>
      <c r="N50" s="50">
        <f>IF($D50&lt;&gt;"",1-SUMPRODUCT((RESERVATION!$C$4:$C$981&lt;=N$3)*(RESERVATION!$D$4:$D$981&gt;=N$3)*(RESERVATION!$I$4:$I$981=$D50)),"")</f>
        <v>1</v>
      </c>
      <c r="O50" s="50">
        <f>IF($D50&lt;&gt;"",1-SUMPRODUCT((RESERVATION!$C$4:$C$981&lt;=O$3)*(RESERVATION!$D$4:$D$981&gt;=O$3)*(RESERVATION!$I$4:$I$981=$D50)),"")</f>
        <v>1</v>
      </c>
      <c r="P50" s="50">
        <f>IF($D50&lt;&gt;"",1-SUMPRODUCT((RESERVATION!$C$4:$C$981&lt;=P$3)*(RESERVATION!$D$4:$D$981&gt;=P$3)*(RESERVATION!$I$4:$I$981=$D50)),"")</f>
        <v>1</v>
      </c>
      <c r="Q50" s="50">
        <f>IF($D50&lt;&gt;"",1-SUMPRODUCT((RESERVATION!$C$4:$C$981&lt;=Q$3)*(RESERVATION!$D$4:$D$981&gt;=Q$3)*(RESERVATION!$I$4:$I$981=$D50)),"")</f>
        <v>1</v>
      </c>
      <c r="R50" s="51">
        <f>IF($D50&lt;&gt;"",1-SUMPRODUCT((RESERVATION!$C$4:$C$981&lt;=R$3)*(RESERVATION!$D$4:$D$981&gt;=R$3)*(RESERVATION!$I$4:$I$981=$D50)),"")</f>
        <v>1</v>
      </c>
      <c r="S50" s="47">
        <f>IF($D50&lt;&gt;"",1-SUMPRODUCT((RESERVATION!$C$4:$C$981&lt;=S$3)*(RESERVATION!$D$4:$D$981&gt;=S$3)*(RESERVATION!$I$4:$I$981=$D50)),"")</f>
        <v>1</v>
      </c>
      <c r="T50" s="49">
        <f>IF($D50&lt;&gt;"",1-SUMPRODUCT((RESERVATION!$C$4:$C$981&lt;=T$3)*(RESERVATION!$D$4:$D$981&gt;=T$3)*(RESERVATION!$I$4:$I$981=$D50)),"")</f>
        <v>1</v>
      </c>
      <c r="U50" s="50">
        <f>IF($D50&lt;&gt;"",1-SUMPRODUCT((RESERVATION!$C$4:$C$981&lt;=U$3)*(RESERVATION!$D$4:$D$981&gt;=U$3)*(RESERVATION!$I$4:$I$981=$D50)),"")</f>
        <v>1</v>
      </c>
      <c r="V50" s="50">
        <f>IF($D50&lt;&gt;"",1-SUMPRODUCT((RESERVATION!$C$4:$C$981&lt;=V$3)*(RESERVATION!$D$4:$D$981&gt;=V$3)*(RESERVATION!$I$4:$I$981=$D50)),"")</f>
        <v>1</v>
      </c>
      <c r="W50" s="50">
        <f>IF($D50&lt;&gt;"",1-SUMPRODUCT((RESERVATION!$C$4:$C$981&lt;=W$3)*(RESERVATION!$D$4:$D$981&gt;=W$3)*(RESERVATION!$I$4:$I$981=$D50)),"")</f>
        <v>1</v>
      </c>
      <c r="X50" s="50">
        <f>IF($D50&lt;&gt;"",1-SUMPRODUCT((RESERVATION!$C$4:$C$981&lt;=X$3)*(RESERVATION!$D$4:$D$981&gt;=X$3)*(RESERVATION!$I$4:$I$981=$D50)),"")</f>
        <v>1</v>
      </c>
      <c r="Y50" s="51">
        <f>IF($D50&lt;&gt;"",1-SUMPRODUCT((RESERVATION!$C$4:$C$981&lt;=Y$3)*(RESERVATION!$D$4:$D$981&gt;=Y$3)*(RESERVATION!$I$4:$I$981=$D50)),"")</f>
        <v>1</v>
      </c>
      <c r="Z50" s="47">
        <f>IF($D50&lt;&gt;"",1-SUMPRODUCT((RESERVATION!$C$4:$C$981&lt;=Z$3)*(RESERVATION!$D$4:$D$981&gt;=Z$3)*(RESERVATION!$I$4:$I$981=$D50)),"")</f>
        <v>1</v>
      </c>
      <c r="AA50" s="49">
        <f>IF($D50&lt;&gt;"",1-SUMPRODUCT((RESERVATION!$C$4:$C$981&lt;=AA$3)*(RESERVATION!$D$4:$D$981&gt;=AA$3)*(RESERVATION!$I$4:$I$981=$D50)),"")</f>
        <v>1</v>
      </c>
      <c r="AB50" s="50">
        <f>IF($D50&lt;&gt;"",1-SUMPRODUCT((RESERVATION!$C$4:$C$981&lt;=AB$3)*(RESERVATION!$D$4:$D$981&gt;=AB$3)*(RESERVATION!$I$4:$I$981=$D50)),"")</f>
        <v>1</v>
      </c>
      <c r="AC50" s="50">
        <f>IF($D50&lt;&gt;"",1-SUMPRODUCT((RESERVATION!$C$4:$C$981&lt;=AC$3)*(RESERVATION!$D$4:$D$981&gt;=AC$3)*(RESERVATION!$I$4:$I$981=$D50)),"")</f>
        <v>1</v>
      </c>
      <c r="AD50" s="50">
        <f>IF($D50&lt;&gt;"",1-SUMPRODUCT((RESERVATION!$C$4:$C$981&lt;=AD$3)*(RESERVATION!$D$4:$D$981&gt;=AD$3)*(RESERVATION!$I$4:$I$981=$D50)),"")</f>
        <v>1</v>
      </c>
      <c r="AE50" s="50">
        <f>IF($D50&lt;&gt;"",1-SUMPRODUCT((RESERVATION!$C$4:$C$981&lt;=AE$3)*(RESERVATION!$D$4:$D$981&gt;=AE$3)*(RESERVATION!$I$4:$I$981=$D50)),"")</f>
        <v>1</v>
      </c>
      <c r="AF50" s="51">
        <f>IF($D50&lt;&gt;"",1-SUMPRODUCT((RESERVATION!$C$4:$C$981&lt;=AF$3)*(RESERVATION!$D$4:$D$981&gt;=AF$3)*(RESERVATION!$I$4:$I$981=$D50)),"")</f>
        <v>1</v>
      </c>
      <c r="AG50" s="92">
        <v>305</v>
      </c>
    </row>
    <row r="51" spans="1:33" ht="12" customHeight="1" thickBot="1">
      <c r="A51" s="73"/>
      <c r="B51" s="73"/>
      <c r="C51" s="74"/>
      <c r="D51" s="92"/>
      <c r="E51" s="48" t="str">
        <f>IF(SUMPRODUCT((RESERVATION!$I$4:$I$1503=$D50)*(RESERVATION!$C$4:$C$1503=E$3))=1,INDEX(RESERVATION!$B$4:$B$1503,SUMPRODUCT((RESERVATION!$I$4:$I$1503=$D50)*(RESERVATION!$C$4:$C$1503=E$3)*(ROW(RESERVATION!$B$4:$B$1503)-3))),"")</f>
        <v/>
      </c>
      <c r="F51" s="45" t="str">
        <f>IF(SUMPRODUCT((RESERVATION!$I$4:$I$1503=$D50)*(RESERVATION!$C$4:$C$1503=F$3))=1,INDEX(RESERVATION!$B$4:$B$1503,SUMPRODUCT((RESERVATION!$I$4:$I$1503=$D50)*(RESERVATION!$C$4:$C$1503=F$3)*(ROW(RESERVATION!$B$4:$B$1503)-3))),"")</f>
        <v/>
      </c>
      <c r="G51" s="46" t="str">
        <f>IF(SUMPRODUCT((RESERVATION!$I$4:$I$1503=$D50)*(RESERVATION!$C$4:$C$1503=G$3))=1,INDEX(RESERVATION!$B$4:$B$1503,SUMPRODUCT((RESERVATION!$I$4:$I$1503=$D50)*(RESERVATION!$C$4:$C$1503=G$3)*(ROW(RESERVATION!$B$4:$B$1503)-3))),"")</f>
        <v/>
      </c>
      <c r="H51" s="46" t="str">
        <f>IF(SUMPRODUCT((RESERVATION!$I$4:$I$1503=$D50)*(RESERVATION!$C$4:$C$1503=H$3))=1,INDEX(RESERVATION!$B$4:$B$1503,SUMPRODUCT((RESERVATION!$I$4:$I$1503=$D50)*(RESERVATION!$C$4:$C$1503=H$3)*(ROW(RESERVATION!$B$4:$B$1503)-3))),"")</f>
        <v/>
      </c>
      <c r="I51" s="46" t="str">
        <f>IF(SUMPRODUCT((RESERVATION!$I$4:$I$1503=$D50)*(RESERVATION!$C$4:$C$1503=I$3))=1,INDEX(RESERVATION!$B$4:$B$1503,SUMPRODUCT((RESERVATION!$I$4:$I$1503=$D50)*(RESERVATION!$C$4:$C$1503=I$3)*(ROW(RESERVATION!$B$4:$B$1503)-3))),"")</f>
        <v/>
      </c>
      <c r="J51" s="46" t="str">
        <f>IF(SUMPRODUCT((RESERVATION!$I$4:$I$1503=$D50)*(RESERVATION!$C$4:$C$1503=J$3))=1,INDEX(RESERVATION!$B$4:$B$1503,SUMPRODUCT((RESERVATION!$I$4:$I$1503=$D50)*(RESERVATION!$C$4:$C$1503=J$3)*(ROW(RESERVATION!$B$4:$B$1503)-3))),"")</f>
        <v/>
      </c>
      <c r="K51" s="52" t="str">
        <f>IF(SUMPRODUCT((RESERVATION!$I$4:$I$1503=$D50)*(RESERVATION!$C$4:$C$1503=K$3))=1,INDEX(RESERVATION!$B$4:$B$1503,SUMPRODUCT((RESERVATION!$I$4:$I$1503=$D50)*(RESERVATION!$C$4:$C$1503=K$3)*(ROW(RESERVATION!$B$4:$B$1503)-3))),"")</f>
        <v/>
      </c>
      <c r="L51" s="48" t="str">
        <f>IF(SUMPRODUCT((RESERVATION!$I$4:$I$1503=$D50)*(RESERVATION!$C$4:$C$1503=L$3))=1,INDEX(RESERVATION!$B$4:$B$1503,SUMPRODUCT((RESERVATION!$I$4:$I$1503=$D50)*(RESERVATION!$C$4:$C$1503=L$3)*(ROW(RESERVATION!$B$4:$B$1503)-3))),"")</f>
        <v/>
      </c>
      <c r="M51" s="45" t="str">
        <f>IF(SUMPRODUCT((RESERVATION!$I$4:$I$1503=$D50)*(RESERVATION!$C$4:$C$1503=M$3))=1,INDEX(RESERVATION!$B$4:$B$1503,SUMPRODUCT((RESERVATION!$I$4:$I$1503=$D50)*(RESERVATION!$C$4:$C$1503=M$3)*(ROW(RESERVATION!$B$4:$B$1503)-3))),"")</f>
        <v/>
      </c>
      <c r="N51" s="46" t="str">
        <f>IF(SUMPRODUCT((RESERVATION!$I$4:$I$1503=$D50)*(RESERVATION!$C$4:$C$1503=N$3))=1,INDEX(RESERVATION!$B$4:$B$1503,SUMPRODUCT((RESERVATION!$I$4:$I$1503=$D50)*(RESERVATION!$C$4:$C$1503=N$3)*(ROW(RESERVATION!$B$4:$B$1503)-3))),"")</f>
        <v/>
      </c>
      <c r="O51" s="46" t="str">
        <f>IF(SUMPRODUCT((RESERVATION!$I$4:$I$1503=$D50)*(RESERVATION!$C$4:$C$1503=O$3))=1,INDEX(RESERVATION!$B$4:$B$1503,SUMPRODUCT((RESERVATION!$I$4:$I$1503=$D50)*(RESERVATION!$C$4:$C$1503=O$3)*(ROW(RESERVATION!$B$4:$B$1503)-3))),"")</f>
        <v/>
      </c>
      <c r="P51" s="46" t="str">
        <f>IF(SUMPRODUCT((RESERVATION!$I$4:$I$1503=$D50)*(RESERVATION!$C$4:$C$1503=P$3))=1,INDEX(RESERVATION!$B$4:$B$1503,SUMPRODUCT((RESERVATION!$I$4:$I$1503=$D50)*(RESERVATION!$C$4:$C$1503=P$3)*(ROW(RESERVATION!$B$4:$B$1503)-3))),"")</f>
        <v/>
      </c>
      <c r="Q51" s="46" t="str">
        <f>IF(SUMPRODUCT((RESERVATION!$I$4:$I$1503=$D50)*(RESERVATION!$C$4:$C$1503=Q$3))=1,INDEX(RESERVATION!$B$4:$B$1503,SUMPRODUCT((RESERVATION!$I$4:$I$1503=$D50)*(RESERVATION!$C$4:$C$1503=Q$3)*(ROW(RESERVATION!$B$4:$B$1503)-3))),"")</f>
        <v/>
      </c>
      <c r="R51" s="52" t="str">
        <f>IF(SUMPRODUCT((RESERVATION!$I$4:$I$1503=$D50)*(RESERVATION!$C$4:$C$1503=R$3))=1,INDEX(RESERVATION!$B$4:$B$1503,SUMPRODUCT((RESERVATION!$I$4:$I$1503=$D50)*(RESERVATION!$C$4:$C$1503=R$3)*(ROW(RESERVATION!$B$4:$B$1503)-3))),"")</f>
        <v/>
      </c>
      <c r="S51" s="48" t="str">
        <f>IF(SUMPRODUCT((RESERVATION!$I$4:$I$1503=$D50)*(RESERVATION!$C$4:$C$1503=S$3))=1,INDEX(RESERVATION!$B$4:$B$1503,SUMPRODUCT((RESERVATION!$I$4:$I$1503=$D50)*(RESERVATION!$C$4:$C$1503=S$3)*(ROW(RESERVATION!$B$4:$B$1503)-3))),"")</f>
        <v/>
      </c>
      <c r="T51" s="45" t="str">
        <f>IF(SUMPRODUCT((RESERVATION!$I$4:$I$1503=$D50)*(RESERVATION!$C$4:$C$1503=T$3))=1,INDEX(RESERVATION!$B$4:$B$1503,SUMPRODUCT((RESERVATION!$I$4:$I$1503=$D50)*(RESERVATION!$C$4:$C$1503=T$3)*(ROW(RESERVATION!$B$4:$B$1503)-3))),"")</f>
        <v/>
      </c>
      <c r="U51" s="46" t="str">
        <f>IF(SUMPRODUCT((RESERVATION!$I$4:$I$1503=$D50)*(RESERVATION!$C$4:$C$1503=U$3))=1,INDEX(RESERVATION!$B$4:$B$1503,SUMPRODUCT((RESERVATION!$I$4:$I$1503=$D50)*(RESERVATION!$C$4:$C$1503=U$3)*(ROW(RESERVATION!$B$4:$B$1503)-3))),"")</f>
        <v/>
      </c>
      <c r="V51" s="46" t="str">
        <f>IF(SUMPRODUCT((RESERVATION!$I$4:$I$1503=$D50)*(RESERVATION!$C$4:$C$1503=V$3))=1,INDEX(RESERVATION!$B$4:$B$1503,SUMPRODUCT((RESERVATION!$I$4:$I$1503=$D50)*(RESERVATION!$C$4:$C$1503=V$3)*(ROW(RESERVATION!$B$4:$B$1503)-3))),"")</f>
        <v/>
      </c>
      <c r="W51" s="46" t="str">
        <f>IF(SUMPRODUCT((RESERVATION!$I$4:$I$1503=$D50)*(RESERVATION!$C$4:$C$1503=W$3))=1,INDEX(RESERVATION!$B$4:$B$1503,SUMPRODUCT((RESERVATION!$I$4:$I$1503=$D50)*(RESERVATION!$C$4:$C$1503=W$3)*(ROW(RESERVATION!$B$4:$B$1503)-3))),"")</f>
        <v/>
      </c>
      <c r="X51" s="46" t="str">
        <f>IF(SUMPRODUCT((RESERVATION!$I$4:$I$1503=$D50)*(RESERVATION!$C$4:$C$1503=X$3))=1,INDEX(RESERVATION!$B$4:$B$1503,SUMPRODUCT((RESERVATION!$I$4:$I$1503=$D50)*(RESERVATION!$C$4:$C$1503=X$3)*(ROW(RESERVATION!$B$4:$B$1503)-3))),"")</f>
        <v/>
      </c>
      <c r="Y51" s="52" t="str">
        <f>IF(SUMPRODUCT((RESERVATION!$I$4:$I$1503=$D50)*(RESERVATION!$C$4:$C$1503=Y$3))=1,INDEX(RESERVATION!$B$4:$B$1503,SUMPRODUCT((RESERVATION!$I$4:$I$1503=$D50)*(RESERVATION!$C$4:$C$1503=Y$3)*(ROW(RESERVATION!$B$4:$B$1503)-3))),"")</f>
        <v/>
      </c>
      <c r="Z51" s="48" t="str">
        <f>IF(SUMPRODUCT((RESERVATION!$I$4:$I$1503=$D50)*(RESERVATION!$C$4:$C$1503=Z$3))=1,INDEX(RESERVATION!$B$4:$B$1503,SUMPRODUCT((RESERVATION!$I$4:$I$1503=$D50)*(RESERVATION!$C$4:$C$1503=Z$3)*(ROW(RESERVATION!$B$4:$B$1503)-3))),"")</f>
        <v/>
      </c>
      <c r="AA51" s="45" t="str">
        <f>IF(SUMPRODUCT((RESERVATION!$I$4:$I$1503=$D50)*(RESERVATION!$C$4:$C$1503=AA$3))=1,INDEX(RESERVATION!$B$4:$B$1503,SUMPRODUCT((RESERVATION!$I$4:$I$1503=$D50)*(RESERVATION!$C$4:$C$1503=AA$3)*(ROW(RESERVATION!$B$4:$B$1503)-3))),"")</f>
        <v/>
      </c>
      <c r="AB51" s="46" t="str">
        <f>IF(SUMPRODUCT((RESERVATION!$I$4:$I$1503=$D50)*(RESERVATION!$C$4:$C$1503=AB$3))=1,INDEX(RESERVATION!$B$4:$B$1503,SUMPRODUCT((RESERVATION!$I$4:$I$1503=$D50)*(RESERVATION!$C$4:$C$1503=AB$3)*(ROW(RESERVATION!$B$4:$B$1503)-3))),"")</f>
        <v/>
      </c>
      <c r="AC51" s="46" t="str">
        <f>IF(SUMPRODUCT((RESERVATION!$I$4:$I$1503=$D50)*(RESERVATION!$C$4:$C$1503=AC$3))=1,INDEX(RESERVATION!$B$4:$B$1503,SUMPRODUCT((RESERVATION!$I$4:$I$1503=$D50)*(RESERVATION!$C$4:$C$1503=AC$3)*(ROW(RESERVATION!$B$4:$B$1503)-3))),"")</f>
        <v/>
      </c>
      <c r="AD51" s="46" t="str">
        <f>IF(SUMPRODUCT((RESERVATION!$I$4:$I$1503=$D50)*(RESERVATION!$C$4:$C$1503=AD$3))=1,INDEX(RESERVATION!$B$4:$B$1503,SUMPRODUCT((RESERVATION!$I$4:$I$1503=$D50)*(RESERVATION!$C$4:$C$1503=AD$3)*(ROW(RESERVATION!$B$4:$B$1503)-3))),"")</f>
        <v/>
      </c>
      <c r="AE51" s="46" t="str">
        <f>IF(SUMPRODUCT((RESERVATION!$I$4:$I$1503=$D50)*(RESERVATION!$C$4:$C$1503=AE$3))=1,INDEX(RESERVATION!$B$4:$B$1503,SUMPRODUCT((RESERVATION!$I$4:$I$1503=$D50)*(RESERVATION!$C$4:$C$1503=AE$3)*(ROW(RESERVATION!$B$4:$B$1503)-3))),"")</f>
        <v/>
      </c>
      <c r="AF51" s="52" t="str">
        <f>IF(SUMPRODUCT((RESERVATION!$I$4:$I$1503=$D50)*(RESERVATION!$C$4:$C$1503=AF$3))=1,INDEX(RESERVATION!$B$4:$B$1503,SUMPRODUCT((RESERVATION!$I$4:$I$1503=$D50)*(RESERVATION!$C$4:$C$1503=AF$3)*(ROW(RESERVATION!$B$4:$B$1503)-3))),"")</f>
        <v/>
      </c>
      <c r="AG51" s="92"/>
    </row>
    <row r="52" spans="1:33" ht="12" customHeight="1">
      <c r="A52" s="69"/>
      <c r="B52" s="69" t="s">
        <v>29</v>
      </c>
      <c r="C52" s="70">
        <v>4</v>
      </c>
      <c r="D52" s="93">
        <v>306</v>
      </c>
      <c r="E52" s="47">
        <f>IF($D52&lt;&gt;"",1-SUMPRODUCT((RESERVATION!$C$4:$C$981&lt;=E$3)*(RESERVATION!$D$4:$D$981&gt;=E$3)*(RESERVATION!$I$4:$I$981=$D52)),"")</f>
        <v>1</v>
      </c>
      <c r="F52" s="49">
        <f>IF($D52&lt;&gt;"",1-SUMPRODUCT((RESERVATION!$C$4:$C$981&lt;=F$3)*(RESERVATION!$D$4:$D$981&gt;=F$3)*(RESERVATION!$I$4:$I$981=$D52)),"")</f>
        <v>1</v>
      </c>
      <c r="G52" s="50">
        <f>IF($D52&lt;&gt;"",1-SUMPRODUCT((RESERVATION!$C$4:$C$981&lt;=G$3)*(RESERVATION!$D$4:$D$981&gt;=G$3)*(RESERVATION!$I$4:$I$981=$D52)),"")</f>
        <v>1</v>
      </c>
      <c r="H52" s="50">
        <f>IF($D52&lt;&gt;"",1-SUMPRODUCT((RESERVATION!$C$4:$C$981&lt;=H$3)*(RESERVATION!$D$4:$D$981&gt;=H$3)*(RESERVATION!$I$4:$I$981=$D52)),"")</f>
        <v>1</v>
      </c>
      <c r="I52" s="50">
        <f>IF($D52&lt;&gt;"",1-SUMPRODUCT((RESERVATION!$C$4:$C$981&lt;=I$3)*(RESERVATION!$D$4:$D$981&gt;=I$3)*(RESERVATION!$I$4:$I$981=$D52)),"")</f>
        <v>1</v>
      </c>
      <c r="J52" s="50">
        <f>IF($D52&lt;&gt;"",1-SUMPRODUCT((RESERVATION!$C$4:$C$981&lt;=J$3)*(RESERVATION!$D$4:$D$981&gt;=J$3)*(RESERVATION!$I$4:$I$981=$D52)),"")</f>
        <v>1</v>
      </c>
      <c r="K52" s="51">
        <f>IF($D52&lt;&gt;"",1-SUMPRODUCT((RESERVATION!$C$4:$C$981&lt;=K$3)*(RESERVATION!$D$4:$D$981&gt;=K$3)*(RESERVATION!$I$4:$I$981=$D52)),"")</f>
        <v>1</v>
      </c>
      <c r="L52" s="47">
        <f>IF($D52&lt;&gt;"",1-SUMPRODUCT((RESERVATION!$C$4:$C$981&lt;=L$3)*(RESERVATION!$D$4:$D$981&gt;=L$3)*(RESERVATION!$I$4:$I$981=$D52)),"")</f>
        <v>1</v>
      </c>
      <c r="M52" s="49">
        <f>IF($D52&lt;&gt;"",1-SUMPRODUCT((RESERVATION!$C$4:$C$981&lt;=M$3)*(RESERVATION!$D$4:$D$981&gt;=M$3)*(RESERVATION!$I$4:$I$981=$D52)),"")</f>
        <v>1</v>
      </c>
      <c r="N52" s="50">
        <f>IF($D52&lt;&gt;"",1-SUMPRODUCT((RESERVATION!$C$4:$C$981&lt;=N$3)*(RESERVATION!$D$4:$D$981&gt;=N$3)*(RESERVATION!$I$4:$I$981=$D52)),"")</f>
        <v>1</v>
      </c>
      <c r="O52" s="50">
        <f>IF($D52&lt;&gt;"",1-SUMPRODUCT((RESERVATION!$C$4:$C$981&lt;=O$3)*(RESERVATION!$D$4:$D$981&gt;=O$3)*(RESERVATION!$I$4:$I$981=$D52)),"")</f>
        <v>1</v>
      </c>
      <c r="P52" s="50">
        <f>IF($D52&lt;&gt;"",1-SUMPRODUCT((RESERVATION!$C$4:$C$981&lt;=P$3)*(RESERVATION!$D$4:$D$981&gt;=P$3)*(RESERVATION!$I$4:$I$981=$D52)),"")</f>
        <v>1</v>
      </c>
      <c r="Q52" s="50">
        <f>IF($D52&lt;&gt;"",1-SUMPRODUCT((RESERVATION!$C$4:$C$981&lt;=Q$3)*(RESERVATION!$D$4:$D$981&gt;=Q$3)*(RESERVATION!$I$4:$I$981=$D52)),"")</f>
        <v>1</v>
      </c>
      <c r="R52" s="51">
        <f>IF($D52&lt;&gt;"",1-SUMPRODUCT((RESERVATION!$C$4:$C$981&lt;=R$3)*(RESERVATION!$D$4:$D$981&gt;=R$3)*(RESERVATION!$I$4:$I$981=$D52)),"")</f>
        <v>1</v>
      </c>
      <c r="S52" s="47">
        <f>IF($D52&lt;&gt;"",1-SUMPRODUCT((RESERVATION!$C$4:$C$981&lt;=S$3)*(RESERVATION!$D$4:$D$981&gt;=S$3)*(RESERVATION!$I$4:$I$981=$D52)),"")</f>
        <v>1</v>
      </c>
      <c r="T52" s="49">
        <f>IF($D52&lt;&gt;"",1-SUMPRODUCT((RESERVATION!$C$4:$C$981&lt;=T$3)*(RESERVATION!$D$4:$D$981&gt;=T$3)*(RESERVATION!$I$4:$I$981=$D52)),"")</f>
        <v>1</v>
      </c>
      <c r="U52" s="50">
        <f>IF($D52&lt;&gt;"",1-SUMPRODUCT((RESERVATION!$C$4:$C$981&lt;=U$3)*(RESERVATION!$D$4:$D$981&gt;=U$3)*(RESERVATION!$I$4:$I$981=$D52)),"")</f>
        <v>1</v>
      </c>
      <c r="V52" s="50">
        <f>IF($D52&lt;&gt;"",1-SUMPRODUCT((RESERVATION!$C$4:$C$981&lt;=V$3)*(RESERVATION!$D$4:$D$981&gt;=V$3)*(RESERVATION!$I$4:$I$981=$D52)),"")</f>
        <v>1</v>
      </c>
      <c r="W52" s="50">
        <f>IF($D52&lt;&gt;"",1-SUMPRODUCT((RESERVATION!$C$4:$C$981&lt;=W$3)*(RESERVATION!$D$4:$D$981&gt;=W$3)*(RESERVATION!$I$4:$I$981=$D52)),"")</f>
        <v>1</v>
      </c>
      <c r="X52" s="50">
        <f>IF($D52&lt;&gt;"",1-SUMPRODUCT((RESERVATION!$C$4:$C$981&lt;=X$3)*(RESERVATION!$D$4:$D$981&gt;=X$3)*(RESERVATION!$I$4:$I$981=$D52)),"")</f>
        <v>1</v>
      </c>
      <c r="Y52" s="51">
        <f>IF($D52&lt;&gt;"",1-SUMPRODUCT((RESERVATION!$C$4:$C$981&lt;=Y$3)*(RESERVATION!$D$4:$D$981&gt;=Y$3)*(RESERVATION!$I$4:$I$981=$D52)),"")</f>
        <v>1</v>
      </c>
      <c r="Z52" s="47">
        <f>IF($D52&lt;&gt;"",1-SUMPRODUCT((RESERVATION!$C$4:$C$981&lt;=Z$3)*(RESERVATION!$D$4:$D$981&gt;=Z$3)*(RESERVATION!$I$4:$I$981=$D52)),"")</f>
        <v>1</v>
      </c>
      <c r="AA52" s="49">
        <f>IF($D52&lt;&gt;"",1-SUMPRODUCT((RESERVATION!$C$4:$C$981&lt;=AA$3)*(RESERVATION!$D$4:$D$981&gt;=AA$3)*(RESERVATION!$I$4:$I$981=$D52)),"")</f>
        <v>1</v>
      </c>
      <c r="AB52" s="50">
        <f>IF($D52&lt;&gt;"",1-SUMPRODUCT((RESERVATION!$C$4:$C$981&lt;=AB$3)*(RESERVATION!$D$4:$D$981&gt;=AB$3)*(RESERVATION!$I$4:$I$981=$D52)),"")</f>
        <v>1</v>
      </c>
      <c r="AC52" s="50">
        <f>IF($D52&lt;&gt;"",1-SUMPRODUCT((RESERVATION!$C$4:$C$981&lt;=AC$3)*(RESERVATION!$D$4:$D$981&gt;=AC$3)*(RESERVATION!$I$4:$I$981=$D52)),"")</f>
        <v>1</v>
      </c>
      <c r="AD52" s="50">
        <f>IF($D52&lt;&gt;"",1-SUMPRODUCT((RESERVATION!$C$4:$C$981&lt;=AD$3)*(RESERVATION!$D$4:$D$981&gt;=AD$3)*(RESERVATION!$I$4:$I$981=$D52)),"")</f>
        <v>1</v>
      </c>
      <c r="AE52" s="50">
        <f>IF($D52&lt;&gt;"",1-SUMPRODUCT((RESERVATION!$C$4:$C$981&lt;=AE$3)*(RESERVATION!$D$4:$D$981&gt;=AE$3)*(RESERVATION!$I$4:$I$981=$D52)),"")</f>
        <v>1</v>
      </c>
      <c r="AF52" s="51">
        <f>IF($D52&lt;&gt;"",1-SUMPRODUCT((RESERVATION!$C$4:$C$981&lt;=AF$3)*(RESERVATION!$D$4:$D$981&gt;=AF$3)*(RESERVATION!$I$4:$I$981=$D52)),"")</f>
        <v>1</v>
      </c>
      <c r="AG52" s="93">
        <v>306</v>
      </c>
    </row>
    <row r="53" spans="1:33" ht="12" customHeight="1" thickBot="1">
      <c r="A53" s="71"/>
      <c r="B53" s="71"/>
      <c r="C53" s="72"/>
      <c r="D53" s="94"/>
      <c r="E53" s="48" t="str">
        <f>IF(SUMPRODUCT((RESERVATION!$I$4:$I$1503=$D52)*(RESERVATION!$C$4:$C$1503=E$3))=1,INDEX(RESERVATION!$B$4:$B$1503,SUMPRODUCT((RESERVATION!$I$4:$I$1503=$D52)*(RESERVATION!$C$4:$C$1503=E$3)*(ROW(RESERVATION!$B$4:$B$1503)-3))),"")</f>
        <v/>
      </c>
      <c r="F53" s="45" t="str">
        <f>IF(SUMPRODUCT((RESERVATION!$I$4:$I$1503=$D52)*(RESERVATION!$C$4:$C$1503=F$3))=1,INDEX(RESERVATION!$B$4:$B$1503,SUMPRODUCT((RESERVATION!$I$4:$I$1503=$D52)*(RESERVATION!$C$4:$C$1503=F$3)*(ROW(RESERVATION!$B$4:$B$1503)-3))),"")</f>
        <v/>
      </c>
      <c r="G53" s="46" t="str">
        <f>IF(SUMPRODUCT((RESERVATION!$I$4:$I$1503=$D52)*(RESERVATION!$C$4:$C$1503=G$3))=1,INDEX(RESERVATION!$B$4:$B$1503,SUMPRODUCT((RESERVATION!$I$4:$I$1503=$D52)*(RESERVATION!$C$4:$C$1503=G$3)*(ROW(RESERVATION!$B$4:$B$1503)-3))),"")</f>
        <v/>
      </c>
      <c r="H53" s="46" t="str">
        <f>IF(SUMPRODUCT((RESERVATION!$I$4:$I$1503=$D52)*(RESERVATION!$C$4:$C$1503=H$3))=1,INDEX(RESERVATION!$B$4:$B$1503,SUMPRODUCT((RESERVATION!$I$4:$I$1503=$D52)*(RESERVATION!$C$4:$C$1503=H$3)*(ROW(RESERVATION!$B$4:$B$1503)-3))),"")</f>
        <v/>
      </c>
      <c r="I53" s="46" t="str">
        <f>IF(SUMPRODUCT((RESERVATION!$I$4:$I$1503=$D52)*(RESERVATION!$C$4:$C$1503=I$3))=1,INDEX(RESERVATION!$B$4:$B$1503,SUMPRODUCT((RESERVATION!$I$4:$I$1503=$D52)*(RESERVATION!$C$4:$C$1503=I$3)*(ROW(RESERVATION!$B$4:$B$1503)-3))),"")</f>
        <v/>
      </c>
      <c r="J53" s="46" t="str">
        <f>IF(SUMPRODUCT((RESERVATION!$I$4:$I$1503=$D52)*(RESERVATION!$C$4:$C$1503=J$3))=1,INDEX(RESERVATION!$B$4:$B$1503,SUMPRODUCT((RESERVATION!$I$4:$I$1503=$D52)*(RESERVATION!$C$4:$C$1503=J$3)*(ROW(RESERVATION!$B$4:$B$1503)-3))),"")</f>
        <v/>
      </c>
      <c r="K53" s="52" t="str">
        <f>IF(SUMPRODUCT((RESERVATION!$I$4:$I$1503=$D52)*(RESERVATION!$C$4:$C$1503=K$3))=1,INDEX(RESERVATION!$B$4:$B$1503,SUMPRODUCT((RESERVATION!$I$4:$I$1503=$D52)*(RESERVATION!$C$4:$C$1503=K$3)*(ROW(RESERVATION!$B$4:$B$1503)-3))),"")</f>
        <v/>
      </c>
      <c r="L53" s="48" t="str">
        <f>IF(SUMPRODUCT((RESERVATION!$I$4:$I$1503=$D52)*(RESERVATION!$C$4:$C$1503=L$3))=1,INDEX(RESERVATION!$B$4:$B$1503,SUMPRODUCT((RESERVATION!$I$4:$I$1503=$D52)*(RESERVATION!$C$4:$C$1503=L$3)*(ROW(RESERVATION!$B$4:$B$1503)-3))),"")</f>
        <v/>
      </c>
      <c r="M53" s="45" t="str">
        <f>IF(SUMPRODUCT((RESERVATION!$I$4:$I$1503=$D52)*(RESERVATION!$C$4:$C$1503=M$3))=1,INDEX(RESERVATION!$B$4:$B$1503,SUMPRODUCT((RESERVATION!$I$4:$I$1503=$D52)*(RESERVATION!$C$4:$C$1503=M$3)*(ROW(RESERVATION!$B$4:$B$1503)-3))),"")</f>
        <v/>
      </c>
      <c r="N53" s="46" t="str">
        <f>IF(SUMPRODUCT((RESERVATION!$I$4:$I$1503=$D52)*(RESERVATION!$C$4:$C$1503=N$3))=1,INDEX(RESERVATION!$B$4:$B$1503,SUMPRODUCT((RESERVATION!$I$4:$I$1503=$D52)*(RESERVATION!$C$4:$C$1503=N$3)*(ROW(RESERVATION!$B$4:$B$1503)-3))),"")</f>
        <v/>
      </c>
      <c r="O53" s="46" t="str">
        <f>IF(SUMPRODUCT((RESERVATION!$I$4:$I$1503=$D52)*(RESERVATION!$C$4:$C$1503=O$3))=1,INDEX(RESERVATION!$B$4:$B$1503,SUMPRODUCT((RESERVATION!$I$4:$I$1503=$D52)*(RESERVATION!$C$4:$C$1503=O$3)*(ROW(RESERVATION!$B$4:$B$1503)-3))),"")</f>
        <v/>
      </c>
      <c r="P53" s="46" t="str">
        <f>IF(SUMPRODUCT((RESERVATION!$I$4:$I$1503=$D52)*(RESERVATION!$C$4:$C$1503=P$3))=1,INDEX(RESERVATION!$B$4:$B$1503,SUMPRODUCT((RESERVATION!$I$4:$I$1503=$D52)*(RESERVATION!$C$4:$C$1503=P$3)*(ROW(RESERVATION!$B$4:$B$1503)-3))),"")</f>
        <v/>
      </c>
      <c r="Q53" s="46" t="str">
        <f>IF(SUMPRODUCT((RESERVATION!$I$4:$I$1503=$D52)*(RESERVATION!$C$4:$C$1503=Q$3))=1,INDEX(RESERVATION!$B$4:$B$1503,SUMPRODUCT((RESERVATION!$I$4:$I$1503=$D52)*(RESERVATION!$C$4:$C$1503=Q$3)*(ROW(RESERVATION!$B$4:$B$1503)-3))),"")</f>
        <v/>
      </c>
      <c r="R53" s="52" t="str">
        <f>IF(SUMPRODUCT((RESERVATION!$I$4:$I$1503=$D52)*(RESERVATION!$C$4:$C$1503=R$3))=1,INDEX(RESERVATION!$B$4:$B$1503,SUMPRODUCT((RESERVATION!$I$4:$I$1503=$D52)*(RESERVATION!$C$4:$C$1503=R$3)*(ROW(RESERVATION!$B$4:$B$1503)-3))),"")</f>
        <v/>
      </c>
      <c r="S53" s="48" t="str">
        <f>IF(SUMPRODUCT((RESERVATION!$I$4:$I$1503=$D52)*(RESERVATION!$C$4:$C$1503=S$3))=1,INDEX(RESERVATION!$B$4:$B$1503,SUMPRODUCT((RESERVATION!$I$4:$I$1503=$D52)*(RESERVATION!$C$4:$C$1503=S$3)*(ROW(RESERVATION!$B$4:$B$1503)-3))),"")</f>
        <v/>
      </c>
      <c r="T53" s="45" t="str">
        <f>IF(SUMPRODUCT((RESERVATION!$I$4:$I$1503=$D52)*(RESERVATION!$C$4:$C$1503=T$3))=1,INDEX(RESERVATION!$B$4:$B$1503,SUMPRODUCT((RESERVATION!$I$4:$I$1503=$D52)*(RESERVATION!$C$4:$C$1503=T$3)*(ROW(RESERVATION!$B$4:$B$1503)-3))),"")</f>
        <v/>
      </c>
      <c r="U53" s="46" t="str">
        <f>IF(SUMPRODUCT((RESERVATION!$I$4:$I$1503=$D52)*(RESERVATION!$C$4:$C$1503=U$3))=1,INDEX(RESERVATION!$B$4:$B$1503,SUMPRODUCT((RESERVATION!$I$4:$I$1503=$D52)*(RESERVATION!$C$4:$C$1503=U$3)*(ROW(RESERVATION!$B$4:$B$1503)-3))),"")</f>
        <v/>
      </c>
      <c r="V53" s="46" t="str">
        <f>IF(SUMPRODUCT((RESERVATION!$I$4:$I$1503=$D52)*(RESERVATION!$C$4:$C$1503=V$3))=1,INDEX(RESERVATION!$B$4:$B$1503,SUMPRODUCT((RESERVATION!$I$4:$I$1503=$D52)*(RESERVATION!$C$4:$C$1503=V$3)*(ROW(RESERVATION!$B$4:$B$1503)-3))),"")</f>
        <v/>
      </c>
      <c r="W53" s="46" t="str">
        <f>IF(SUMPRODUCT((RESERVATION!$I$4:$I$1503=$D52)*(RESERVATION!$C$4:$C$1503=W$3))=1,INDEX(RESERVATION!$B$4:$B$1503,SUMPRODUCT((RESERVATION!$I$4:$I$1503=$D52)*(RESERVATION!$C$4:$C$1503=W$3)*(ROW(RESERVATION!$B$4:$B$1503)-3))),"")</f>
        <v/>
      </c>
      <c r="X53" s="46" t="str">
        <f>IF(SUMPRODUCT((RESERVATION!$I$4:$I$1503=$D52)*(RESERVATION!$C$4:$C$1503=X$3))=1,INDEX(RESERVATION!$B$4:$B$1503,SUMPRODUCT((RESERVATION!$I$4:$I$1503=$D52)*(RESERVATION!$C$4:$C$1503=X$3)*(ROW(RESERVATION!$B$4:$B$1503)-3))),"")</f>
        <v/>
      </c>
      <c r="Y53" s="52" t="str">
        <f>IF(SUMPRODUCT((RESERVATION!$I$4:$I$1503=$D52)*(RESERVATION!$C$4:$C$1503=Y$3))=1,INDEX(RESERVATION!$B$4:$B$1503,SUMPRODUCT((RESERVATION!$I$4:$I$1503=$D52)*(RESERVATION!$C$4:$C$1503=Y$3)*(ROW(RESERVATION!$B$4:$B$1503)-3))),"")</f>
        <v/>
      </c>
      <c r="Z53" s="48" t="str">
        <f>IF(SUMPRODUCT((RESERVATION!$I$4:$I$1503=$D52)*(RESERVATION!$C$4:$C$1503=Z$3))=1,INDEX(RESERVATION!$B$4:$B$1503,SUMPRODUCT((RESERVATION!$I$4:$I$1503=$D52)*(RESERVATION!$C$4:$C$1503=Z$3)*(ROW(RESERVATION!$B$4:$B$1503)-3))),"")</f>
        <v/>
      </c>
      <c r="AA53" s="45" t="str">
        <f>IF(SUMPRODUCT((RESERVATION!$I$4:$I$1503=$D52)*(RESERVATION!$C$4:$C$1503=AA$3))=1,INDEX(RESERVATION!$B$4:$B$1503,SUMPRODUCT((RESERVATION!$I$4:$I$1503=$D52)*(RESERVATION!$C$4:$C$1503=AA$3)*(ROW(RESERVATION!$B$4:$B$1503)-3))),"")</f>
        <v/>
      </c>
      <c r="AB53" s="46" t="str">
        <f>IF(SUMPRODUCT((RESERVATION!$I$4:$I$1503=$D52)*(RESERVATION!$C$4:$C$1503=AB$3))=1,INDEX(RESERVATION!$B$4:$B$1503,SUMPRODUCT((RESERVATION!$I$4:$I$1503=$D52)*(RESERVATION!$C$4:$C$1503=AB$3)*(ROW(RESERVATION!$B$4:$B$1503)-3))),"")</f>
        <v/>
      </c>
      <c r="AC53" s="46" t="str">
        <f>IF(SUMPRODUCT((RESERVATION!$I$4:$I$1503=$D52)*(RESERVATION!$C$4:$C$1503=AC$3))=1,INDEX(RESERVATION!$B$4:$B$1503,SUMPRODUCT((RESERVATION!$I$4:$I$1503=$D52)*(RESERVATION!$C$4:$C$1503=AC$3)*(ROW(RESERVATION!$B$4:$B$1503)-3))),"")</f>
        <v/>
      </c>
      <c r="AD53" s="46" t="str">
        <f>IF(SUMPRODUCT((RESERVATION!$I$4:$I$1503=$D52)*(RESERVATION!$C$4:$C$1503=AD$3))=1,INDEX(RESERVATION!$B$4:$B$1503,SUMPRODUCT((RESERVATION!$I$4:$I$1503=$D52)*(RESERVATION!$C$4:$C$1503=AD$3)*(ROW(RESERVATION!$B$4:$B$1503)-3))),"")</f>
        <v/>
      </c>
      <c r="AE53" s="46" t="str">
        <f>IF(SUMPRODUCT((RESERVATION!$I$4:$I$1503=$D52)*(RESERVATION!$C$4:$C$1503=AE$3))=1,INDEX(RESERVATION!$B$4:$B$1503,SUMPRODUCT((RESERVATION!$I$4:$I$1503=$D52)*(RESERVATION!$C$4:$C$1503=AE$3)*(ROW(RESERVATION!$B$4:$B$1503)-3))),"")</f>
        <v/>
      </c>
      <c r="AF53" s="52" t="str">
        <f>IF(SUMPRODUCT((RESERVATION!$I$4:$I$1503=$D52)*(RESERVATION!$C$4:$C$1503=AF$3))=1,INDEX(RESERVATION!$B$4:$B$1503,SUMPRODUCT((RESERVATION!$I$4:$I$1503=$D52)*(RESERVATION!$C$4:$C$1503=AF$3)*(ROW(RESERVATION!$B$4:$B$1503)-3))),"")</f>
        <v/>
      </c>
      <c r="AG53" s="94"/>
    </row>
    <row r="54" spans="1:33" ht="12" customHeight="1">
      <c r="A54" s="73" t="s">
        <v>38</v>
      </c>
      <c r="B54" s="73" t="s">
        <v>34</v>
      </c>
      <c r="C54" s="74">
        <v>5</v>
      </c>
      <c r="D54" s="92">
        <v>307</v>
      </c>
      <c r="E54" s="47">
        <f>IF($D54&lt;&gt;"",1-SUMPRODUCT((RESERVATION!$C$4:$C$981&lt;=E$3)*(RESERVATION!$D$4:$D$981&gt;=E$3)*(RESERVATION!$I$4:$I$981=$D54)),"")</f>
        <v>1</v>
      </c>
      <c r="F54" s="49">
        <f>IF($D54&lt;&gt;"",1-SUMPRODUCT((RESERVATION!$C$4:$C$981&lt;=F$3)*(RESERVATION!$D$4:$D$981&gt;=F$3)*(RESERVATION!$I$4:$I$981=$D54)),"")</f>
        <v>1</v>
      </c>
      <c r="G54" s="50">
        <f>IF($D54&lt;&gt;"",1-SUMPRODUCT((RESERVATION!$C$4:$C$981&lt;=G$3)*(RESERVATION!$D$4:$D$981&gt;=G$3)*(RESERVATION!$I$4:$I$981=$D54)),"")</f>
        <v>1</v>
      </c>
      <c r="H54" s="50">
        <f>IF($D54&lt;&gt;"",1-SUMPRODUCT((RESERVATION!$C$4:$C$981&lt;=H$3)*(RESERVATION!$D$4:$D$981&gt;=H$3)*(RESERVATION!$I$4:$I$981=$D54)),"")</f>
        <v>1</v>
      </c>
      <c r="I54" s="50">
        <f>IF($D54&lt;&gt;"",1-SUMPRODUCT((RESERVATION!$C$4:$C$981&lt;=I$3)*(RESERVATION!$D$4:$D$981&gt;=I$3)*(RESERVATION!$I$4:$I$981=$D54)),"")</f>
        <v>1</v>
      </c>
      <c r="J54" s="50">
        <f>IF($D54&lt;&gt;"",1-SUMPRODUCT((RESERVATION!$C$4:$C$981&lt;=J$3)*(RESERVATION!$D$4:$D$981&gt;=J$3)*(RESERVATION!$I$4:$I$981=$D54)),"")</f>
        <v>1</v>
      </c>
      <c r="K54" s="51">
        <f>IF($D54&lt;&gt;"",1-SUMPRODUCT((RESERVATION!$C$4:$C$981&lt;=K$3)*(RESERVATION!$D$4:$D$981&gt;=K$3)*(RESERVATION!$I$4:$I$981=$D54)),"")</f>
        <v>1</v>
      </c>
      <c r="L54" s="47">
        <f>IF($D54&lt;&gt;"",1-SUMPRODUCT((RESERVATION!$C$4:$C$981&lt;=L$3)*(RESERVATION!$D$4:$D$981&gt;=L$3)*(RESERVATION!$I$4:$I$981=$D54)),"")</f>
        <v>1</v>
      </c>
      <c r="M54" s="49">
        <f>IF($D54&lt;&gt;"",1-SUMPRODUCT((RESERVATION!$C$4:$C$981&lt;=M$3)*(RESERVATION!$D$4:$D$981&gt;=M$3)*(RESERVATION!$I$4:$I$981=$D54)),"")</f>
        <v>1</v>
      </c>
      <c r="N54" s="50">
        <f>IF($D54&lt;&gt;"",1-SUMPRODUCT((RESERVATION!$C$4:$C$981&lt;=N$3)*(RESERVATION!$D$4:$D$981&gt;=N$3)*(RESERVATION!$I$4:$I$981=$D54)),"")</f>
        <v>1</v>
      </c>
      <c r="O54" s="50">
        <f>IF($D54&lt;&gt;"",1-SUMPRODUCT((RESERVATION!$C$4:$C$981&lt;=O$3)*(RESERVATION!$D$4:$D$981&gt;=O$3)*(RESERVATION!$I$4:$I$981=$D54)),"")</f>
        <v>1</v>
      </c>
      <c r="P54" s="50">
        <f>IF($D54&lt;&gt;"",1-SUMPRODUCT((RESERVATION!$C$4:$C$981&lt;=P$3)*(RESERVATION!$D$4:$D$981&gt;=P$3)*(RESERVATION!$I$4:$I$981=$D54)),"")</f>
        <v>1</v>
      </c>
      <c r="Q54" s="50">
        <f>IF($D54&lt;&gt;"",1-SUMPRODUCT((RESERVATION!$C$4:$C$981&lt;=Q$3)*(RESERVATION!$D$4:$D$981&gt;=Q$3)*(RESERVATION!$I$4:$I$981=$D54)),"")</f>
        <v>1</v>
      </c>
      <c r="R54" s="51">
        <f>IF($D54&lt;&gt;"",1-SUMPRODUCT((RESERVATION!$C$4:$C$981&lt;=R$3)*(RESERVATION!$D$4:$D$981&gt;=R$3)*(RESERVATION!$I$4:$I$981=$D54)),"")</f>
        <v>1</v>
      </c>
      <c r="S54" s="47">
        <f>IF($D54&lt;&gt;"",1-SUMPRODUCT((RESERVATION!$C$4:$C$981&lt;=S$3)*(RESERVATION!$D$4:$D$981&gt;=S$3)*(RESERVATION!$I$4:$I$981=$D54)),"")</f>
        <v>1</v>
      </c>
      <c r="T54" s="49">
        <f>IF($D54&lt;&gt;"",1-SUMPRODUCT((RESERVATION!$C$4:$C$981&lt;=T$3)*(RESERVATION!$D$4:$D$981&gt;=T$3)*(RESERVATION!$I$4:$I$981=$D54)),"")</f>
        <v>1</v>
      </c>
      <c r="U54" s="50">
        <f>IF($D54&lt;&gt;"",1-SUMPRODUCT((RESERVATION!$C$4:$C$981&lt;=U$3)*(RESERVATION!$D$4:$D$981&gt;=U$3)*(RESERVATION!$I$4:$I$981=$D54)),"")</f>
        <v>1</v>
      </c>
      <c r="V54" s="50">
        <f>IF($D54&lt;&gt;"",1-SUMPRODUCT((RESERVATION!$C$4:$C$981&lt;=V$3)*(RESERVATION!$D$4:$D$981&gt;=V$3)*(RESERVATION!$I$4:$I$981=$D54)),"")</f>
        <v>1</v>
      </c>
      <c r="W54" s="50">
        <f>IF($D54&lt;&gt;"",1-SUMPRODUCT((RESERVATION!$C$4:$C$981&lt;=W$3)*(RESERVATION!$D$4:$D$981&gt;=W$3)*(RESERVATION!$I$4:$I$981=$D54)),"")</f>
        <v>1</v>
      </c>
      <c r="X54" s="50">
        <f>IF($D54&lt;&gt;"",1-SUMPRODUCT((RESERVATION!$C$4:$C$981&lt;=X$3)*(RESERVATION!$D$4:$D$981&gt;=X$3)*(RESERVATION!$I$4:$I$981=$D54)),"")</f>
        <v>1</v>
      </c>
      <c r="Y54" s="51">
        <f>IF($D54&lt;&gt;"",1-SUMPRODUCT((RESERVATION!$C$4:$C$981&lt;=Y$3)*(RESERVATION!$D$4:$D$981&gt;=Y$3)*(RESERVATION!$I$4:$I$981=$D54)),"")</f>
        <v>1</v>
      </c>
      <c r="Z54" s="47">
        <f>IF($D54&lt;&gt;"",1-SUMPRODUCT((RESERVATION!$C$4:$C$981&lt;=Z$3)*(RESERVATION!$D$4:$D$981&gt;=Z$3)*(RESERVATION!$I$4:$I$981=$D54)),"")</f>
        <v>1</v>
      </c>
      <c r="AA54" s="49">
        <f>IF($D54&lt;&gt;"",1-SUMPRODUCT((RESERVATION!$C$4:$C$981&lt;=AA$3)*(RESERVATION!$D$4:$D$981&gt;=AA$3)*(RESERVATION!$I$4:$I$981=$D54)),"")</f>
        <v>1</v>
      </c>
      <c r="AB54" s="50">
        <f>IF($D54&lt;&gt;"",1-SUMPRODUCT((RESERVATION!$C$4:$C$981&lt;=AB$3)*(RESERVATION!$D$4:$D$981&gt;=AB$3)*(RESERVATION!$I$4:$I$981=$D54)),"")</f>
        <v>1</v>
      </c>
      <c r="AC54" s="50">
        <f>IF($D54&lt;&gt;"",1-SUMPRODUCT((RESERVATION!$C$4:$C$981&lt;=AC$3)*(RESERVATION!$D$4:$D$981&gt;=AC$3)*(RESERVATION!$I$4:$I$981=$D54)),"")</f>
        <v>1</v>
      </c>
      <c r="AD54" s="50">
        <f>IF($D54&lt;&gt;"",1-SUMPRODUCT((RESERVATION!$C$4:$C$981&lt;=AD$3)*(RESERVATION!$D$4:$D$981&gt;=AD$3)*(RESERVATION!$I$4:$I$981=$D54)),"")</f>
        <v>1</v>
      </c>
      <c r="AE54" s="50">
        <f>IF($D54&lt;&gt;"",1-SUMPRODUCT((RESERVATION!$C$4:$C$981&lt;=AE$3)*(RESERVATION!$D$4:$D$981&gt;=AE$3)*(RESERVATION!$I$4:$I$981=$D54)),"")</f>
        <v>1</v>
      </c>
      <c r="AF54" s="51">
        <f>IF($D54&lt;&gt;"",1-SUMPRODUCT((RESERVATION!$C$4:$C$981&lt;=AF$3)*(RESERVATION!$D$4:$D$981&gt;=AF$3)*(RESERVATION!$I$4:$I$981=$D54)),"")</f>
        <v>1</v>
      </c>
      <c r="AG54" s="92">
        <v>307</v>
      </c>
    </row>
    <row r="55" spans="1:33" ht="12" customHeight="1" thickBot="1">
      <c r="A55" s="73"/>
      <c r="B55" s="73"/>
      <c r="C55" s="74"/>
      <c r="D55" s="92"/>
      <c r="E55" s="48" t="str">
        <f>IF(SUMPRODUCT((RESERVATION!$I$4:$I$1503=$D54)*(RESERVATION!$C$4:$C$1503=E$3))=1,INDEX(RESERVATION!$B$4:$B$1503,SUMPRODUCT((RESERVATION!$I$4:$I$1503=$D54)*(RESERVATION!$C$4:$C$1503=E$3)*(ROW(RESERVATION!$B$4:$B$1503)-3))),"")</f>
        <v/>
      </c>
      <c r="F55" s="45" t="str">
        <f>IF(SUMPRODUCT((RESERVATION!$I$4:$I$1503=$D54)*(RESERVATION!$C$4:$C$1503=F$3))=1,INDEX(RESERVATION!$B$4:$B$1503,SUMPRODUCT((RESERVATION!$I$4:$I$1503=$D54)*(RESERVATION!$C$4:$C$1503=F$3)*(ROW(RESERVATION!$B$4:$B$1503)-3))),"")</f>
        <v/>
      </c>
      <c r="G55" s="46" t="str">
        <f>IF(SUMPRODUCT((RESERVATION!$I$4:$I$1503=$D54)*(RESERVATION!$C$4:$C$1503=G$3))=1,INDEX(RESERVATION!$B$4:$B$1503,SUMPRODUCT((RESERVATION!$I$4:$I$1503=$D54)*(RESERVATION!$C$4:$C$1503=G$3)*(ROW(RESERVATION!$B$4:$B$1503)-3))),"")</f>
        <v/>
      </c>
      <c r="H55" s="46" t="str">
        <f>IF(SUMPRODUCT((RESERVATION!$I$4:$I$1503=$D54)*(RESERVATION!$C$4:$C$1503=H$3))=1,INDEX(RESERVATION!$B$4:$B$1503,SUMPRODUCT((RESERVATION!$I$4:$I$1503=$D54)*(RESERVATION!$C$4:$C$1503=H$3)*(ROW(RESERVATION!$B$4:$B$1503)-3))),"")</f>
        <v/>
      </c>
      <c r="I55" s="46" t="str">
        <f>IF(SUMPRODUCT((RESERVATION!$I$4:$I$1503=$D54)*(RESERVATION!$C$4:$C$1503=I$3))=1,INDEX(RESERVATION!$B$4:$B$1503,SUMPRODUCT((RESERVATION!$I$4:$I$1503=$D54)*(RESERVATION!$C$4:$C$1503=I$3)*(ROW(RESERVATION!$B$4:$B$1503)-3))),"")</f>
        <v/>
      </c>
      <c r="J55" s="46" t="str">
        <f>IF(SUMPRODUCT((RESERVATION!$I$4:$I$1503=$D54)*(RESERVATION!$C$4:$C$1503=J$3))=1,INDEX(RESERVATION!$B$4:$B$1503,SUMPRODUCT((RESERVATION!$I$4:$I$1503=$D54)*(RESERVATION!$C$4:$C$1503=J$3)*(ROW(RESERVATION!$B$4:$B$1503)-3))),"")</f>
        <v/>
      </c>
      <c r="K55" s="52" t="str">
        <f>IF(SUMPRODUCT((RESERVATION!$I$4:$I$1503=$D54)*(RESERVATION!$C$4:$C$1503=K$3))=1,INDEX(RESERVATION!$B$4:$B$1503,SUMPRODUCT((RESERVATION!$I$4:$I$1503=$D54)*(RESERVATION!$C$4:$C$1503=K$3)*(ROW(RESERVATION!$B$4:$B$1503)-3))),"")</f>
        <v/>
      </c>
      <c r="L55" s="48" t="str">
        <f>IF(SUMPRODUCT((RESERVATION!$I$4:$I$1503=$D54)*(RESERVATION!$C$4:$C$1503=L$3))=1,INDEX(RESERVATION!$B$4:$B$1503,SUMPRODUCT((RESERVATION!$I$4:$I$1503=$D54)*(RESERVATION!$C$4:$C$1503=L$3)*(ROW(RESERVATION!$B$4:$B$1503)-3))),"")</f>
        <v/>
      </c>
      <c r="M55" s="45" t="str">
        <f>IF(SUMPRODUCT((RESERVATION!$I$4:$I$1503=$D54)*(RESERVATION!$C$4:$C$1503=M$3))=1,INDEX(RESERVATION!$B$4:$B$1503,SUMPRODUCT((RESERVATION!$I$4:$I$1503=$D54)*(RESERVATION!$C$4:$C$1503=M$3)*(ROW(RESERVATION!$B$4:$B$1503)-3))),"")</f>
        <v/>
      </c>
      <c r="N55" s="46" t="str">
        <f>IF(SUMPRODUCT((RESERVATION!$I$4:$I$1503=$D54)*(RESERVATION!$C$4:$C$1503=N$3))=1,INDEX(RESERVATION!$B$4:$B$1503,SUMPRODUCT((RESERVATION!$I$4:$I$1503=$D54)*(RESERVATION!$C$4:$C$1503=N$3)*(ROW(RESERVATION!$B$4:$B$1503)-3))),"")</f>
        <v/>
      </c>
      <c r="O55" s="46" t="str">
        <f>IF(SUMPRODUCT((RESERVATION!$I$4:$I$1503=$D54)*(RESERVATION!$C$4:$C$1503=O$3))=1,INDEX(RESERVATION!$B$4:$B$1503,SUMPRODUCT((RESERVATION!$I$4:$I$1503=$D54)*(RESERVATION!$C$4:$C$1503=O$3)*(ROW(RESERVATION!$B$4:$B$1503)-3))),"")</f>
        <v/>
      </c>
      <c r="P55" s="46" t="str">
        <f>IF(SUMPRODUCT((RESERVATION!$I$4:$I$1503=$D54)*(RESERVATION!$C$4:$C$1503=P$3))=1,INDEX(RESERVATION!$B$4:$B$1503,SUMPRODUCT((RESERVATION!$I$4:$I$1503=$D54)*(RESERVATION!$C$4:$C$1503=P$3)*(ROW(RESERVATION!$B$4:$B$1503)-3))),"")</f>
        <v/>
      </c>
      <c r="Q55" s="46" t="str">
        <f>IF(SUMPRODUCT((RESERVATION!$I$4:$I$1503=$D54)*(RESERVATION!$C$4:$C$1503=Q$3))=1,INDEX(RESERVATION!$B$4:$B$1503,SUMPRODUCT((RESERVATION!$I$4:$I$1503=$D54)*(RESERVATION!$C$4:$C$1503=Q$3)*(ROW(RESERVATION!$B$4:$B$1503)-3))),"")</f>
        <v/>
      </c>
      <c r="R55" s="52" t="str">
        <f>IF(SUMPRODUCT((RESERVATION!$I$4:$I$1503=$D54)*(RESERVATION!$C$4:$C$1503=R$3))=1,INDEX(RESERVATION!$B$4:$B$1503,SUMPRODUCT((RESERVATION!$I$4:$I$1503=$D54)*(RESERVATION!$C$4:$C$1503=R$3)*(ROW(RESERVATION!$B$4:$B$1503)-3))),"")</f>
        <v/>
      </c>
      <c r="S55" s="48" t="str">
        <f>IF(SUMPRODUCT((RESERVATION!$I$4:$I$1503=$D54)*(RESERVATION!$C$4:$C$1503=S$3))=1,INDEX(RESERVATION!$B$4:$B$1503,SUMPRODUCT((RESERVATION!$I$4:$I$1503=$D54)*(RESERVATION!$C$4:$C$1503=S$3)*(ROW(RESERVATION!$B$4:$B$1503)-3))),"")</f>
        <v/>
      </c>
      <c r="T55" s="45" t="str">
        <f>IF(SUMPRODUCT((RESERVATION!$I$4:$I$1503=$D54)*(RESERVATION!$C$4:$C$1503=T$3))=1,INDEX(RESERVATION!$B$4:$B$1503,SUMPRODUCT((RESERVATION!$I$4:$I$1503=$D54)*(RESERVATION!$C$4:$C$1503=T$3)*(ROW(RESERVATION!$B$4:$B$1503)-3))),"")</f>
        <v/>
      </c>
      <c r="U55" s="46" t="str">
        <f>IF(SUMPRODUCT((RESERVATION!$I$4:$I$1503=$D54)*(RESERVATION!$C$4:$C$1503=U$3))=1,INDEX(RESERVATION!$B$4:$B$1503,SUMPRODUCT((RESERVATION!$I$4:$I$1503=$D54)*(RESERVATION!$C$4:$C$1503=U$3)*(ROW(RESERVATION!$B$4:$B$1503)-3))),"")</f>
        <v/>
      </c>
      <c r="V55" s="46" t="str">
        <f>IF(SUMPRODUCT((RESERVATION!$I$4:$I$1503=$D54)*(RESERVATION!$C$4:$C$1503=V$3))=1,INDEX(RESERVATION!$B$4:$B$1503,SUMPRODUCT((RESERVATION!$I$4:$I$1503=$D54)*(RESERVATION!$C$4:$C$1503=V$3)*(ROW(RESERVATION!$B$4:$B$1503)-3))),"")</f>
        <v/>
      </c>
      <c r="W55" s="46" t="str">
        <f>IF(SUMPRODUCT((RESERVATION!$I$4:$I$1503=$D54)*(RESERVATION!$C$4:$C$1503=W$3))=1,INDEX(RESERVATION!$B$4:$B$1503,SUMPRODUCT((RESERVATION!$I$4:$I$1503=$D54)*(RESERVATION!$C$4:$C$1503=W$3)*(ROW(RESERVATION!$B$4:$B$1503)-3))),"")</f>
        <v/>
      </c>
      <c r="X55" s="46" t="str">
        <f>IF(SUMPRODUCT((RESERVATION!$I$4:$I$1503=$D54)*(RESERVATION!$C$4:$C$1503=X$3))=1,INDEX(RESERVATION!$B$4:$B$1503,SUMPRODUCT((RESERVATION!$I$4:$I$1503=$D54)*(RESERVATION!$C$4:$C$1503=X$3)*(ROW(RESERVATION!$B$4:$B$1503)-3))),"")</f>
        <v/>
      </c>
      <c r="Y55" s="52" t="str">
        <f>IF(SUMPRODUCT((RESERVATION!$I$4:$I$1503=$D54)*(RESERVATION!$C$4:$C$1503=Y$3))=1,INDEX(RESERVATION!$B$4:$B$1503,SUMPRODUCT((RESERVATION!$I$4:$I$1503=$D54)*(RESERVATION!$C$4:$C$1503=Y$3)*(ROW(RESERVATION!$B$4:$B$1503)-3))),"")</f>
        <v/>
      </c>
      <c r="Z55" s="48" t="str">
        <f>IF(SUMPRODUCT((RESERVATION!$I$4:$I$1503=$D54)*(RESERVATION!$C$4:$C$1503=Z$3))=1,INDEX(RESERVATION!$B$4:$B$1503,SUMPRODUCT((RESERVATION!$I$4:$I$1503=$D54)*(RESERVATION!$C$4:$C$1503=Z$3)*(ROW(RESERVATION!$B$4:$B$1503)-3))),"")</f>
        <v/>
      </c>
      <c r="AA55" s="45" t="str">
        <f>IF(SUMPRODUCT((RESERVATION!$I$4:$I$1503=$D54)*(RESERVATION!$C$4:$C$1503=AA$3))=1,INDEX(RESERVATION!$B$4:$B$1503,SUMPRODUCT((RESERVATION!$I$4:$I$1503=$D54)*(RESERVATION!$C$4:$C$1503=AA$3)*(ROW(RESERVATION!$B$4:$B$1503)-3))),"")</f>
        <v/>
      </c>
      <c r="AB55" s="46" t="str">
        <f>IF(SUMPRODUCT((RESERVATION!$I$4:$I$1503=$D54)*(RESERVATION!$C$4:$C$1503=AB$3))=1,INDEX(RESERVATION!$B$4:$B$1503,SUMPRODUCT((RESERVATION!$I$4:$I$1503=$D54)*(RESERVATION!$C$4:$C$1503=AB$3)*(ROW(RESERVATION!$B$4:$B$1503)-3))),"")</f>
        <v/>
      </c>
      <c r="AC55" s="46" t="str">
        <f>IF(SUMPRODUCT((RESERVATION!$I$4:$I$1503=$D54)*(RESERVATION!$C$4:$C$1503=AC$3))=1,INDEX(RESERVATION!$B$4:$B$1503,SUMPRODUCT((RESERVATION!$I$4:$I$1503=$D54)*(RESERVATION!$C$4:$C$1503=AC$3)*(ROW(RESERVATION!$B$4:$B$1503)-3))),"")</f>
        <v/>
      </c>
      <c r="AD55" s="46" t="str">
        <f>IF(SUMPRODUCT((RESERVATION!$I$4:$I$1503=$D54)*(RESERVATION!$C$4:$C$1503=AD$3))=1,INDEX(RESERVATION!$B$4:$B$1503,SUMPRODUCT((RESERVATION!$I$4:$I$1503=$D54)*(RESERVATION!$C$4:$C$1503=AD$3)*(ROW(RESERVATION!$B$4:$B$1503)-3))),"")</f>
        <v/>
      </c>
      <c r="AE55" s="46" t="str">
        <f>IF(SUMPRODUCT((RESERVATION!$I$4:$I$1503=$D54)*(RESERVATION!$C$4:$C$1503=AE$3))=1,INDEX(RESERVATION!$B$4:$B$1503,SUMPRODUCT((RESERVATION!$I$4:$I$1503=$D54)*(RESERVATION!$C$4:$C$1503=AE$3)*(ROW(RESERVATION!$B$4:$B$1503)-3))),"")</f>
        <v/>
      </c>
      <c r="AF55" s="52" t="str">
        <f>IF(SUMPRODUCT((RESERVATION!$I$4:$I$1503=$D54)*(RESERVATION!$C$4:$C$1503=AF$3))=1,INDEX(RESERVATION!$B$4:$B$1503,SUMPRODUCT((RESERVATION!$I$4:$I$1503=$D54)*(RESERVATION!$C$4:$C$1503=AF$3)*(ROW(RESERVATION!$B$4:$B$1503)-3))),"")</f>
        <v/>
      </c>
      <c r="AG55" s="92"/>
    </row>
    <row r="56" spans="1:33" ht="12" customHeight="1">
      <c r="A56" s="69" t="s">
        <v>39</v>
      </c>
      <c r="B56" s="69" t="s">
        <v>26</v>
      </c>
      <c r="C56" s="70">
        <v>5</v>
      </c>
      <c r="D56" s="93">
        <v>308</v>
      </c>
      <c r="E56" s="47">
        <f>IF($D56&lt;&gt;"",1-SUMPRODUCT((RESERVATION!$C$4:$C$981&lt;=E$3)*(RESERVATION!$D$4:$D$981&gt;=E$3)*(RESERVATION!$I$4:$I$981=$D56)),"")</f>
        <v>1</v>
      </c>
      <c r="F56" s="49">
        <f>IF($D56&lt;&gt;"",1-SUMPRODUCT((RESERVATION!$C$4:$C$981&lt;=F$3)*(RESERVATION!$D$4:$D$981&gt;=F$3)*(RESERVATION!$I$4:$I$981=$D56)),"")</f>
        <v>1</v>
      </c>
      <c r="G56" s="50">
        <f>IF($D56&lt;&gt;"",1-SUMPRODUCT((RESERVATION!$C$4:$C$981&lt;=G$3)*(RESERVATION!$D$4:$D$981&gt;=G$3)*(RESERVATION!$I$4:$I$981=$D56)),"")</f>
        <v>1</v>
      </c>
      <c r="H56" s="50">
        <f>IF($D56&lt;&gt;"",1-SUMPRODUCT((RESERVATION!$C$4:$C$981&lt;=H$3)*(RESERVATION!$D$4:$D$981&gt;=H$3)*(RESERVATION!$I$4:$I$981=$D56)),"")</f>
        <v>1</v>
      </c>
      <c r="I56" s="50">
        <f>IF($D56&lt;&gt;"",1-SUMPRODUCT((RESERVATION!$C$4:$C$981&lt;=I$3)*(RESERVATION!$D$4:$D$981&gt;=I$3)*(RESERVATION!$I$4:$I$981=$D56)),"")</f>
        <v>1</v>
      </c>
      <c r="J56" s="50">
        <f>IF($D56&lt;&gt;"",1-SUMPRODUCT((RESERVATION!$C$4:$C$981&lt;=J$3)*(RESERVATION!$D$4:$D$981&gt;=J$3)*(RESERVATION!$I$4:$I$981=$D56)),"")</f>
        <v>1</v>
      </c>
      <c r="K56" s="51">
        <f>IF($D56&lt;&gt;"",1-SUMPRODUCT((RESERVATION!$C$4:$C$981&lt;=K$3)*(RESERVATION!$D$4:$D$981&gt;=K$3)*(RESERVATION!$I$4:$I$981=$D56)),"")</f>
        <v>1</v>
      </c>
      <c r="L56" s="47">
        <f>IF($D56&lt;&gt;"",1-SUMPRODUCT((RESERVATION!$C$4:$C$981&lt;=L$3)*(RESERVATION!$D$4:$D$981&gt;=L$3)*(RESERVATION!$I$4:$I$981=$D56)),"")</f>
        <v>1</v>
      </c>
      <c r="M56" s="49">
        <f>IF($D56&lt;&gt;"",1-SUMPRODUCT((RESERVATION!$C$4:$C$981&lt;=M$3)*(RESERVATION!$D$4:$D$981&gt;=M$3)*(RESERVATION!$I$4:$I$981=$D56)),"")</f>
        <v>1</v>
      </c>
      <c r="N56" s="50">
        <f>IF($D56&lt;&gt;"",1-SUMPRODUCT((RESERVATION!$C$4:$C$981&lt;=N$3)*(RESERVATION!$D$4:$D$981&gt;=N$3)*(RESERVATION!$I$4:$I$981=$D56)),"")</f>
        <v>1</v>
      </c>
      <c r="O56" s="50">
        <f>IF($D56&lt;&gt;"",1-SUMPRODUCT((RESERVATION!$C$4:$C$981&lt;=O$3)*(RESERVATION!$D$4:$D$981&gt;=O$3)*(RESERVATION!$I$4:$I$981=$D56)),"")</f>
        <v>1</v>
      </c>
      <c r="P56" s="50">
        <f>IF($D56&lt;&gt;"",1-SUMPRODUCT((RESERVATION!$C$4:$C$981&lt;=P$3)*(RESERVATION!$D$4:$D$981&gt;=P$3)*(RESERVATION!$I$4:$I$981=$D56)),"")</f>
        <v>1</v>
      </c>
      <c r="Q56" s="50">
        <f>IF($D56&lt;&gt;"",1-SUMPRODUCT((RESERVATION!$C$4:$C$981&lt;=Q$3)*(RESERVATION!$D$4:$D$981&gt;=Q$3)*(RESERVATION!$I$4:$I$981=$D56)),"")</f>
        <v>1</v>
      </c>
      <c r="R56" s="51">
        <f>IF($D56&lt;&gt;"",1-SUMPRODUCT((RESERVATION!$C$4:$C$981&lt;=R$3)*(RESERVATION!$D$4:$D$981&gt;=R$3)*(RESERVATION!$I$4:$I$981=$D56)),"")</f>
        <v>1</v>
      </c>
      <c r="S56" s="47">
        <f>IF($D56&lt;&gt;"",1-SUMPRODUCT((RESERVATION!$C$4:$C$981&lt;=S$3)*(RESERVATION!$D$4:$D$981&gt;=S$3)*(RESERVATION!$I$4:$I$981=$D56)),"")</f>
        <v>1</v>
      </c>
      <c r="T56" s="49">
        <f>IF($D56&lt;&gt;"",1-SUMPRODUCT((RESERVATION!$C$4:$C$981&lt;=T$3)*(RESERVATION!$D$4:$D$981&gt;=T$3)*(RESERVATION!$I$4:$I$981=$D56)),"")</f>
        <v>1</v>
      </c>
      <c r="U56" s="50">
        <f>IF($D56&lt;&gt;"",1-SUMPRODUCT((RESERVATION!$C$4:$C$981&lt;=U$3)*(RESERVATION!$D$4:$D$981&gt;=U$3)*(RESERVATION!$I$4:$I$981=$D56)),"")</f>
        <v>1</v>
      </c>
      <c r="V56" s="50">
        <f>IF($D56&lt;&gt;"",1-SUMPRODUCT((RESERVATION!$C$4:$C$981&lt;=V$3)*(RESERVATION!$D$4:$D$981&gt;=V$3)*(RESERVATION!$I$4:$I$981=$D56)),"")</f>
        <v>1</v>
      </c>
      <c r="W56" s="50">
        <f>IF($D56&lt;&gt;"",1-SUMPRODUCT((RESERVATION!$C$4:$C$981&lt;=W$3)*(RESERVATION!$D$4:$D$981&gt;=W$3)*(RESERVATION!$I$4:$I$981=$D56)),"")</f>
        <v>1</v>
      </c>
      <c r="X56" s="50">
        <f>IF($D56&lt;&gt;"",1-SUMPRODUCT((RESERVATION!$C$4:$C$981&lt;=X$3)*(RESERVATION!$D$4:$D$981&gt;=X$3)*(RESERVATION!$I$4:$I$981=$D56)),"")</f>
        <v>1</v>
      </c>
      <c r="Y56" s="51">
        <f>IF($D56&lt;&gt;"",1-SUMPRODUCT((RESERVATION!$C$4:$C$981&lt;=Y$3)*(RESERVATION!$D$4:$D$981&gt;=Y$3)*(RESERVATION!$I$4:$I$981=$D56)),"")</f>
        <v>1</v>
      </c>
      <c r="Z56" s="47">
        <f>IF($D56&lt;&gt;"",1-SUMPRODUCT((RESERVATION!$C$4:$C$981&lt;=Z$3)*(RESERVATION!$D$4:$D$981&gt;=Z$3)*(RESERVATION!$I$4:$I$981=$D56)),"")</f>
        <v>1</v>
      </c>
      <c r="AA56" s="49">
        <f>IF($D56&lt;&gt;"",1-SUMPRODUCT((RESERVATION!$C$4:$C$981&lt;=AA$3)*(RESERVATION!$D$4:$D$981&gt;=AA$3)*(RESERVATION!$I$4:$I$981=$D56)),"")</f>
        <v>1</v>
      </c>
      <c r="AB56" s="50">
        <f>IF($D56&lt;&gt;"",1-SUMPRODUCT((RESERVATION!$C$4:$C$981&lt;=AB$3)*(RESERVATION!$D$4:$D$981&gt;=AB$3)*(RESERVATION!$I$4:$I$981=$D56)),"")</f>
        <v>1</v>
      </c>
      <c r="AC56" s="50">
        <f>IF($D56&lt;&gt;"",1-SUMPRODUCT((RESERVATION!$C$4:$C$981&lt;=AC$3)*(RESERVATION!$D$4:$D$981&gt;=AC$3)*(RESERVATION!$I$4:$I$981=$D56)),"")</f>
        <v>1</v>
      </c>
      <c r="AD56" s="50">
        <f>IF($D56&lt;&gt;"",1-SUMPRODUCT((RESERVATION!$C$4:$C$981&lt;=AD$3)*(RESERVATION!$D$4:$D$981&gt;=AD$3)*(RESERVATION!$I$4:$I$981=$D56)),"")</f>
        <v>1</v>
      </c>
      <c r="AE56" s="50">
        <f>IF($D56&lt;&gt;"",1-SUMPRODUCT((RESERVATION!$C$4:$C$981&lt;=AE$3)*(RESERVATION!$D$4:$D$981&gt;=AE$3)*(RESERVATION!$I$4:$I$981=$D56)),"")</f>
        <v>1</v>
      </c>
      <c r="AF56" s="51">
        <f>IF($D56&lt;&gt;"",1-SUMPRODUCT((RESERVATION!$C$4:$C$981&lt;=AF$3)*(RESERVATION!$D$4:$D$981&gt;=AF$3)*(RESERVATION!$I$4:$I$981=$D56)),"")</f>
        <v>1</v>
      </c>
      <c r="AG56" s="93">
        <v>308</v>
      </c>
    </row>
    <row r="57" spans="1:33" ht="12" customHeight="1" thickBot="1">
      <c r="A57" s="71"/>
      <c r="B57" s="71"/>
      <c r="C57" s="72"/>
      <c r="D57" s="94"/>
      <c r="E57" s="48" t="str">
        <f>IF(SUMPRODUCT((RESERVATION!$I$4:$I$1503=$D56)*(RESERVATION!$C$4:$C$1503=E$3))=1,INDEX(RESERVATION!$B$4:$B$1503,SUMPRODUCT((RESERVATION!$I$4:$I$1503=$D56)*(RESERVATION!$C$4:$C$1503=E$3)*(ROW(RESERVATION!$B$4:$B$1503)-3))),"")</f>
        <v/>
      </c>
      <c r="F57" s="45" t="str">
        <f>IF(SUMPRODUCT((RESERVATION!$I$4:$I$1503=$D56)*(RESERVATION!$C$4:$C$1503=F$3))=1,INDEX(RESERVATION!$B$4:$B$1503,SUMPRODUCT((RESERVATION!$I$4:$I$1503=$D56)*(RESERVATION!$C$4:$C$1503=F$3)*(ROW(RESERVATION!$B$4:$B$1503)-3))),"")</f>
        <v/>
      </c>
      <c r="G57" s="46" t="str">
        <f>IF(SUMPRODUCT((RESERVATION!$I$4:$I$1503=$D56)*(RESERVATION!$C$4:$C$1503=G$3))=1,INDEX(RESERVATION!$B$4:$B$1503,SUMPRODUCT((RESERVATION!$I$4:$I$1503=$D56)*(RESERVATION!$C$4:$C$1503=G$3)*(ROW(RESERVATION!$B$4:$B$1503)-3))),"")</f>
        <v/>
      </c>
      <c r="H57" s="46" t="str">
        <f>IF(SUMPRODUCT((RESERVATION!$I$4:$I$1503=$D56)*(RESERVATION!$C$4:$C$1503=H$3))=1,INDEX(RESERVATION!$B$4:$B$1503,SUMPRODUCT((RESERVATION!$I$4:$I$1503=$D56)*(RESERVATION!$C$4:$C$1503=H$3)*(ROW(RESERVATION!$B$4:$B$1503)-3))),"")</f>
        <v/>
      </c>
      <c r="I57" s="46" t="str">
        <f>IF(SUMPRODUCT((RESERVATION!$I$4:$I$1503=$D56)*(RESERVATION!$C$4:$C$1503=I$3))=1,INDEX(RESERVATION!$B$4:$B$1503,SUMPRODUCT((RESERVATION!$I$4:$I$1503=$D56)*(RESERVATION!$C$4:$C$1503=I$3)*(ROW(RESERVATION!$B$4:$B$1503)-3))),"")</f>
        <v/>
      </c>
      <c r="J57" s="46" t="str">
        <f>IF(SUMPRODUCT((RESERVATION!$I$4:$I$1503=$D56)*(RESERVATION!$C$4:$C$1503=J$3))=1,INDEX(RESERVATION!$B$4:$B$1503,SUMPRODUCT((RESERVATION!$I$4:$I$1503=$D56)*(RESERVATION!$C$4:$C$1503=J$3)*(ROW(RESERVATION!$B$4:$B$1503)-3))),"")</f>
        <v/>
      </c>
      <c r="K57" s="52" t="str">
        <f>IF(SUMPRODUCT((RESERVATION!$I$4:$I$1503=$D56)*(RESERVATION!$C$4:$C$1503=K$3))=1,INDEX(RESERVATION!$B$4:$B$1503,SUMPRODUCT((RESERVATION!$I$4:$I$1503=$D56)*(RESERVATION!$C$4:$C$1503=K$3)*(ROW(RESERVATION!$B$4:$B$1503)-3))),"")</f>
        <v/>
      </c>
      <c r="L57" s="48" t="str">
        <f>IF(SUMPRODUCT((RESERVATION!$I$4:$I$1503=$D56)*(RESERVATION!$C$4:$C$1503=L$3))=1,INDEX(RESERVATION!$B$4:$B$1503,SUMPRODUCT((RESERVATION!$I$4:$I$1503=$D56)*(RESERVATION!$C$4:$C$1503=L$3)*(ROW(RESERVATION!$B$4:$B$1503)-3))),"")</f>
        <v/>
      </c>
      <c r="M57" s="45" t="str">
        <f>IF(SUMPRODUCT((RESERVATION!$I$4:$I$1503=$D56)*(RESERVATION!$C$4:$C$1503=M$3))=1,INDEX(RESERVATION!$B$4:$B$1503,SUMPRODUCT((RESERVATION!$I$4:$I$1503=$D56)*(RESERVATION!$C$4:$C$1503=M$3)*(ROW(RESERVATION!$B$4:$B$1503)-3))),"")</f>
        <v/>
      </c>
      <c r="N57" s="46" t="str">
        <f>IF(SUMPRODUCT((RESERVATION!$I$4:$I$1503=$D56)*(RESERVATION!$C$4:$C$1503=N$3))=1,INDEX(RESERVATION!$B$4:$B$1503,SUMPRODUCT((RESERVATION!$I$4:$I$1503=$D56)*(RESERVATION!$C$4:$C$1503=N$3)*(ROW(RESERVATION!$B$4:$B$1503)-3))),"")</f>
        <v/>
      </c>
      <c r="O57" s="46" t="str">
        <f>IF(SUMPRODUCT((RESERVATION!$I$4:$I$1503=$D56)*(RESERVATION!$C$4:$C$1503=O$3))=1,INDEX(RESERVATION!$B$4:$B$1503,SUMPRODUCT((RESERVATION!$I$4:$I$1503=$D56)*(RESERVATION!$C$4:$C$1503=O$3)*(ROW(RESERVATION!$B$4:$B$1503)-3))),"")</f>
        <v/>
      </c>
      <c r="P57" s="46" t="str">
        <f>IF(SUMPRODUCT((RESERVATION!$I$4:$I$1503=$D56)*(RESERVATION!$C$4:$C$1503=P$3))=1,INDEX(RESERVATION!$B$4:$B$1503,SUMPRODUCT((RESERVATION!$I$4:$I$1503=$D56)*(RESERVATION!$C$4:$C$1503=P$3)*(ROW(RESERVATION!$B$4:$B$1503)-3))),"")</f>
        <v/>
      </c>
      <c r="Q57" s="46" t="str">
        <f>IF(SUMPRODUCT((RESERVATION!$I$4:$I$1503=$D56)*(RESERVATION!$C$4:$C$1503=Q$3))=1,INDEX(RESERVATION!$B$4:$B$1503,SUMPRODUCT((RESERVATION!$I$4:$I$1503=$D56)*(RESERVATION!$C$4:$C$1503=Q$3)*(ROW(RESERVATION!$B$4:$B$1503)-3))),"")</f>
        <v/>
      </c>
      <c r="R57" s="52" t="str">
        <f>IF(SUMPRODUCT((RESERVATION!$I$4:$I$1503=$D56)*(RESERVATION!$C$4:$C$1503=R$3))=1,INDEX(RESERVATION!$B$4:$B$1503,SUMPRODUCT((RESERVATION!$I$4:$I$1503=$D56)*(RESERVATION!$C$4:$C$1503=R$3)*(ROW(RESERVATION!$B$4:$B$1503)-3))),"")</f>
        <v/>
      </c>
      <c r="S57" s="48" t="str">
        <f>IF(SUMPRODUCT((RESERVATION!$I$4:$I$1503=$D56)*(RESERVATION!$C$4:$C$1503=S$3))=1,INDEX(RESERVATION!$B$4:$B$1503,SUMPRODUCT((RESERVATION!$I$4:$I$1503=$D56)*(RESERVATION!$C$4:$C$1503=S$3)*(ROW(RESERVATION!$B$4:$B$1503)-3))),"")</f>
        <v/>
      </c>
      <c r="T57" s="45" t="str">
        <f>IF(SUMPRODUCT((RESERVATION!$I$4:$I$1503=$D56)*(RESERVATION!$C$4:$C$1503=T$3))=1,INDEX(RESERVATION!$B$4:$B$1503,SUMPRODUCT((RESERVATION!$I$4:$I$1503=$D56)*(RESERVATION!$C$4:$C$1503=T$3)*(ROW(RESERVATION!$B$4:$B$1503)-3))),"")</f>
        <v/>
      </c>
      <c r="U57" s="46" t="str">
        <f>IF(SUMPRODUCT((RESERVATION!$I$4:$I$1503=$D56)*(RESERVATION!$C$4:$C$1503=U$3))=1,INDEX(RESERVATION!$B$4:$B$1503,SUMPRODUCT((RESERVATION!$I$4:$I$1503=$D56)*(RESERVATION!$C$4:$C$1503=U$3)*(ROW(RESERVATION!$B$4:$B$1503)-3))),"")</f>
        <v/>
      </c>
      <c r="V57" s="46" t="str">
        <f>IF(SUMPRODUCT((RESERVATION!$I$4:$I$1503=$D56)*(RESERVATION!$C$4:$C$1503=V$3))=1,INDEX(RESERVATION!$B$4:$B$1503,SUMPRODUCT((RESERVATION!$I$4:$I$1503=$D56)*(RESERVATION!$C$4:$C$1503=V$3)*(ROW(RESERVATION!$B$4:$B$1503)-3))),"")</f>
        <v/>
      </c>
      <c r="W57" s="46" t="str">
        <f>IF(SUMPRODUCT((RESERVATION!$I$4:$I$1503=$D56)*(RESERVATION!$C$4:$C$1503=W$3))=1,INDEX(RESERVATION!$B$4:$B$1503,SUMPRODUCT((RESERVATION!$I$4:$I$1503=$D56)*(RESERVATION!$C$4:$C$1503=W$3)*(ROW(RESERVATION!$B$4:$B$1503)-3))),"")</f>
        <v/>
      </c>
      <c r="X57" s="46" t="str">
        <f>IF(SUMPRODUCT((RESERVATION!$I$4:$I$1503=$D56)*(RESERVATION!$C$4:$C$1503=X$3))=1,INDEX(RESERVATION!$B$4:$B$1503,SUMPRODUCT((RESERVATION!$I$4:$I$1503=$D56)*(RESERVATION!$C$4:$C$1503=X$3)*(ROW(RESERVATION!$B$4:$B$1503)-3))),"")</f>
        <v/>
      </c>
      <c r="Y57" s="52" t="str">
        <f>IF(SUMPRODUCT((RESERVATION!$I$4:$I$1503=$D56)*(RESERVATION!$C$4:$C$1503=Y$3))=1,INDEX(RESERVATION!$B$4:$B$1503,SUMPRODUCT((RESERVATION!$I$4:$I$1503=$D56)*(RESERVATION!$C$4:$C$1503=Y$3)*(ROW(RESERVATION!$B$4:$B$1503)-3))),"")</f>
        <v/>
      </c>
      <c r="Z57" s="48" t="str">
        <f>IF(SUMPRODUCT((RESERVATION!$I$4:$I$1503=$D56)*(RESERVATION!$C$4:$C$1503=Z$3))=1,INDEX(RESERVATION!$B$4:$B$1503,SUMPRODUCT((RESERVATION!$I$4:$I$1503=$D56)*(RESERVATION!$C$4:$C$1503=Z$3)*(ROW(RESERVATION!$B$4:$B$1503)-3))),"")</f>
        <v/>
      </c>
      <c r="AA57" s="45" t="str">
        <f>IF(SUMPRODUCT((RESERVATION!$I$4:$I$1503=$D56)*(RESERVATION!$C$4:$C$1503=AA$3))=1,INDEX(RESERVATION!$B$4:$B$1503,SUMPRODUCT((RESERVATION!$I$4:$I$1503=$D56)*(RESERVATION!$C$4:$C$1503=AA$3)*(ROW(RESERVATION!$B$4:$B$1503)-3))),"")</f>
        <v/>
      </c>
      <c r="AB57" s="46" t="str">
        <f>IF(SUMPRODUCT((RESERVATION!$I$4:$I$1503=$D56)*(RESERVATION!$C$4:$C$1503=AB$3))=1,INDEX(RESERVATION!$B$4:$B$1503,SUMPRODUCT((RESERVATION!$I$4:$I$1503=$D56)*(RESERVATION!$C$4:$C$1503=AB$3)*(ROW(RESERVATION!$B$4:$B$1503)-3))),"")</f>
        <v/>
      </c>
      <c r="AC57" s="46" t="str">
        <f>IF(SUMPRODUCT((RESERVATION!$I$4:$I$1503=$D56)*(RESERVATION!$C$4:$C$1503=AC$3))=1,INDEX(RESERVATION!$B$4:$B$1503,SUMPRODUCT((RESERVATION!$I$4:$I$1503=$D56)*(RESERVATION!$C$4:$C$1503=AC$3)*(ROW(RESERVATION!$B$4:$B$1503)-3))),"")</f>
        <v/>
      </c>
      <c r="AD57" s="46" t="str">
        <f>IF(SUMPRODUCT((RESERVATION!$I$4:$I$1503=$D56)*(RESERVATION!$C$4:$C$1503=AD$3))=1,INDEX(RESERVATION!$B$4:$B$1503,SUMPRODUCT((RESERVATION!$I$4:$I$1503=$D56)*(RESERVATION!$C$4:$C$1503=AD$3)*(ROW(RESERVATION!$B$4:$B$1503)-3))),"")</f>
        <v/>
      </c>
      <c r="AE57" s="46" t="str">
        <f>IF(SUMPRODUCT((RESERVATION!$I$4:$I$1503=$D56)*(RESERVATION!$C$4:$C$1503=AE$3))=1,INDEX(RESERVATION!$B$4:$B$1503,SUMPRODUCT((RESERVATION!$I$4:$I$1503=$D56)*(RESERVATION!$C$4:$C$1503=AE$3)*(ROW(RESERVATION!$B$4:$B$1503)-3))),"")</f>
        <v/>
      </c>
      <c r="AF57" s="52" t="str">
        <f>IF(SUMPRODUCT((RESERVATION!$I$4:$I$1503=$D56)*(RESERVATION!$C$4:$C$1503=AF$3))=1,INDEX(RESERVATION!$B$4:$B$1503,SUMPRODUCT((RESERVATION!$I$4:$I$1503=$D56)*(RESERVATION!$C$4:$C$1503=AF$3)*(ROW(RESERVATION!$B$4:$B$1503)-3))),"")</f>
        <v/>
      </c>
      <c r="AG57" s="94"/>
    </row>
    <row r="58" spans="1:33" ht="12" customHeight="1">
      <c r="A58" s="67" t="s">
        <v>37</v>
      </c>
      <c r="B58" s="67" t="s">
        <v>27</v>
      </c>
      <c r="C58" s="68">
        <v>3</v>
      </c>
      <c r="D58" s="91">
        <v>401</v>
      </c>
      <c r="E58" s="47">
        <f>IF($D58&lt;&gt;"",1-SUMPRODUCT((RESERVATION!$C$4:$C$981&lt;=E$3)*(RESERVATION!$D$4:$D$981&gt;=E$3)*(RESERVATION!$I$4:$I$981=$D58)),"")</f>
        <v>1</v>
      </c>
      <c r="F58" s="49">
        <f>IF($D58&lt;&gt;"",1-SUMPRODUCT((RESERVATION!$C$4:$C$981&lt;=F$3)*(RESERVATION!$D$4:$D$981&gt;=F$3)*(RESERVATION!$I$4:$I$981=$D58)),"")</f>
        <v>1</v>
      </c>
      <c r="G58" s="50">
        <f>IF($D58&lt;&gt;"",1-SUMPRODUCT((RESERVATION!$C$4:$C$981&lt;=G$3)*(RESERVATION!$D$4:$D$981&gt;=G$3)*(RESERVATION!$I$4:$I$981=$D58)),"")</f>
        <v>1</v>
      </c>
      <c r="H58" s="50">
        <f>IF($D58&lt;&gt;"",1-SUMPRODUCT((RESERVATION!$C$4:$C$981&lt;=H$3)*(RESERVATION!$D$4:$D$981&gt;=H$3)*(RESERVATION!$I$4:$I$981=$D58)),"")</f>
        <v>1</v>
      </c>
      <c r="I58" s="50">
        <f>IF($D58&lt;&gt;"",1-SUMPRODUCT((RESERVATION!$C$4:$C$981&lt;=I$3)*(RESERVATION!$D$4:$D$981&gt;=I$3)*(RESERVATION!$I$4:$I$981=$D58)),"")</f>
        <v>1</v>
      </c>
      <c r="J58" s="50">
        <f>IF($D58&lt;&gt;"",1-SUMPRODUCT((RESERVATION!$C$4:$C$981&lt;=J$3)*(RESERVATION!$D$4:$D$981&gt;=J$3)*(RESERVATION!$I$4:$I$981=$D58)),"")</f>
        <v>1</v>
      </c>
      <c r="K58" s="51">
        <f>IF($D58&lt;&gt;"",1-SUMPRODUCT((RESERVATION!$C$4:$C$981&lt;=K$3)*(RESERVATION!$D$4:$D$981&gt;=K$3)*(RESERVATION!$I$4:$I$981=$D58)),"")</f>
        <v>1</v>
      </c>
      <c r="L58" s="47">
        <f>IF($D58&lt;&gt;"",1-SUMPRODUCT((RESERVATION!$C$4:$C$981&lt;=L$3)*(RESERVATION!$D$4:$D$981&gt;=L$3)*(RESERVATION!$I$4:$I$981=$D58)),"")</f>
        <v>1</v>
      </c>
      <c r="M58" s="49">
        <f>IF($D58&lt;&gt;"",1-SUMPRODUCT((RESERVATION!$C$4:$C$981&lt;=M$3)*(RESERVATION!$D$4:$D$981&gt;=M$3)*(RESERVATION!$I$4:$I$981=$D58)),"")</f>
        <v>1</v>
      </c>
      <c r="N58" s="50">
        <f>IF($D58&lt;&gt;"",1-SUMPRODUCT((RESERVATION!$C$4:$C$981&lt;=N$3)*(RESERVATION!$D$4:$D$981&gt;=N$3)*(RESERVATION!$I$4:$I$981=$D58)),"")</f>
        <v>1</v>
      </c>
      <c r="O58" s="50">
        <f>IF($D58&lt;&gt;"",1-SUMPRODUCT((RESERVATION!$C$4:$C$981&lt;=O$3)*(RESERVATION!$D$4:$D$981&gt;=O$3)*(RESERVATION!$I$4:$I$981=$D58)),"")</f>
        <v>1</v>
      </c>
      <c r="P58" s="50">
        <f>IF($D58&lt;&gt;"",1-SUMPRODUCT((RESERVATION!$C$4:$C$981&lt;=P$3)*(RESERVATION!$D$4:$D$981&gt;=P$3)*(RESERVATION!$I$4:$I$981=$D58)),"")</f>
        <v>1</v>
      </c>
      <c r="Q58" s="50">
        <f>IF($D58&lt;&gt;"",1-SUMPRODUCT((RESERVATION!$C$4:$C$981&lt;=Q$3)*(RESERVATION!$D$4:$D$981&gt;=Q$3)*(RESERVATION!$I$4:$I$981=$D58)),"")</f>
        <v>1</v>
      </c>
      <c r="R58" s="51">
        <f>IF($D58&lt;&gt;"",1-SUMPRODUCT((RESERVATION!$C$4:$C$981&lt;=R$3)*(RESERVATION!$D$4:$D$981&gt;=R$3)*(RESERVATION!$I$4:$I$981=$D58)),"")</f>
        <v>1</v>
      </c>
      <c r="S58" s="47">
        <f>IF($D58&lt;&gt;"",1-SUMPRODUCT((RESERVATION!$C$4:$C$981&lt;=S$3)*(RESERVATION!$D$4:$D$981&gt;=S$3)*(RESERVATION!$I$4:$I$981=$D58)),"")</f>
        <v>1</v>
      </c>
      <c r="T58" s="49">
        <f>IF($D58&lt;&gt;"",1-SUMPRODUCT((RESERVATION!$C$4:$C$981&lt;=T$3)*(RESERVATION!$D$4:$D$981&gt;=T$3)*(RESERVATION!$I$4:$I$981=$D58)),"")</f>
        <v>1</v>
      </c>
      <c r="U58" s="50">
        <f>IF($D58&lt;&gt;"",1-SUMPRODUCT((RESERVATION!$C$4:$C$981&lt;=U$3)*(RESERVATION!$D$4:$D$981&gt;=U$3)*(RESERVATION!$I$4:$I$981=$D58)),"")</f>
        <v>1</v>
      </c>
      <c r="V58" s="50">
        <f>IF($D58&lt;&gt;"",1-SUMPRODUCT((RESERVATION!$C$4:$C$981&lt;=V$3)*(RESERVATION!$D$4:$D$981&gt;=V$3)*(RESERVATION!$I$4:$I$981=$D58)),"")</f>
        <v>1</v>
      </c>
      <c r="W58" s="50">
        <f>IF($D58&lt;&gt;"",1-SUMPRODUCT((RESERVATION!$C$4:$C$981&lt;=W$3)*(RESERVATION!$D$4:$D$981&gt;=W$3)*(RESERVATION!$I$4:$I$981=$D58)),"")</f>
        <v>1</v>
      </c>
      <c r="X58" s="50">
        <f>IF($D58&lt;&gt;"",1-SUMPRODUCT((RESERVATION!$C$4:$C$981&lt;=X$3)*(RESERVATION!$D$4:$D$981&gt;=X$3)*(RESERVATION!$I$4:$I$981=$D58)),"")</f>
        <v>1</v>
      </c>
      <c r="Y58" s="51">
        <f>IF($D58&lt;&gt;"",1-SUMPRODUCT((RESERVATION!$C$4:$C$981&lt;=Y$3)*(RESERVATION!$D$4:$D$981&gt;=Y$3)*(RESERVATION!$I$4:$I$981=$D58)),"")</f>
        <v>1</v>
      </c>
      <c r="Z58" s="47">
        <f>IF($D58&lt;&gt;"",1-SUMPRODUCT((RESERVATION!$C$4:$C$981&lt;=Z$3)*(RESERVATION!$D$4:$D$981&gt;=Z$3)*(RESERVATION!$I$4:$I$981=$D58)),"")</f>
        <v>1</v>
      </c>
      <c r="AA58" s="49">
        <f>IF($D58&lt;&gt;"",1-SUMPRODUCT((RESERVATION!$C$4:$C$981&lt;=AA$3)*(RESERVATION!$D$4:$D$981&gt;=AA$3)*(RESERVATION!$I$4:$I$981=$D58)),"")</f>
        <v>1</v>
      </c>
      <c r="AB58" s="50">
        <f>IF($D58&lt;&gt;"",1-SUMPRODUCT((RESERVATION!$C$4:$C$981&lt;=AB$3)*(RESERVATION!$D$4:$D$981&gt;=AB$3)*(RESERVATION!$I$4:$I$981=$D58)),"")</f>
        <v>1</v>
      </c>
      <c r="AC58" s="50">
        <f>IF($D58&lt;&gt;"",1-SUMPRODUCT((RESERVATION!$C$4:$C$981&lt;=AC$3)*(RESERVATION!$D$4:$D$981&gt;=AC$3)*(RESERVATION!$I$4:$I$981=$D58)),"")</f>
        <v>1</v>
      </c>
      <c r="AD58" s="50">
        <f>IF($D58&lt;&gt;"",1-SUMPRODUCT((RESERVATION!$C$4:$C$981&lt;=AD$3)*(RESERVATION!$D$4:$D$981&gt;=AD$3)*(RESERVATION!$I$4:$I$981=$D58)),"")</f>
        <v>1</v>
      </c>
      <c r="AE58" s="50">
        <f>IF($D58&lt;&gt;"",1-SUMPRODUCT((RESERVATION!$C$4:$C$981&lt;=AE$3)*(RESERVATION!$D$4:$D$981&gt;=AE$3)*(RESERVATION!$I$4:$I$981=$D58)),"")</f>
        <v>1</v>
      </c>
      <c r="AF58" s="51">
        <f>IF($D58&lt;&gt;"",1-SUMPRODUCT((RESERVATION!$C$4:$C$981&lt;=AF$3)*(RESERVATION!$D$4:$D$981&gt;=AF$3)*(RESERVATION!$I$4:$I$981=$D58)),"")</f>
        <v>1</v>
      </c>
      <c r="AG58" s="91">
        <v>401</v>
      </c>
    </row>
    <row r="59" spans="1:33" ht="12" customHeight="1" thickBot="1">
      <c r="A59" s="67"/>
      <c r="B59" s="67"/>
      <c r="C59" s="68"/>
      <c r="D59" s="91"/>
      <c r="E59" s="48" t="str">
        <f>IF(SUMPRODUCT((RESERVATION!$I$4:$I$1503=$D58)*(RESERVATION!$C$4:$C$1503=E$3))=1,INDEX(RESERVATION!$B$4:$B$1503,SUMPRODUCT((RESERVATION!$I$4:$I$1503=$D58)*(RESERVATION!$C$4:$C$1503=E$3)*(ROW(RESERVATION!$B$4:$B$1503)-3))),"")</f>
        <v/>
      </c>
      <c r="F59" s="45" t="str">
        <f>IF(SUMPRODUCT((RESERVATION!$I$4:$I$1503=$D58)*(RESERVATION!$C$4:$C$1503=F$3))=1,INDEX(RESERVATION!$B$4:$B$1503,SUMPRODUCT((RESERVATION!$I$4:$I$1503=$D58)*(RESERVATION!$C$4:$C$1503=F$3)*(ROW(RESERVATION!$B$4:$B$1503)-3))),"")</f>
        <v/>
      </c>
      <c r="G59" s="46" t="str">
        <f>IF(SUMPRODUCT((RESERVATION!$I$4:$I$1503=$D58)*(RESERVATION!$C$4:$C$1503=G$3))=1,INDEX(RESERVATION!$B$4:$B$1503,SUMPRODUCT((RESERVATION!$I$4:$I$1503=$D58)*(RESERVATION!$C$4:$C$1503=G$3)*(ROW(RESERVATION!$B$4:$B$1503)-3))),"")</f>
        <v/>
      </c>
      <c r="H59" s="46" t="str">
        <f>IF(SUMPRODUCT((RESERVATION!$I$4:$I$1503=$D58)*(RESERVATION!$C$4:$C$1503=H$3))=1,INDEX(RESERVATION!$B$4:$B$1503,SUMPRODUCT((RESERVATION!$I$4:$I$1503=$D58)*(RESERVATION!$C$4:$C$1503=H$3)*(ROW(RESERVATION!$B$4:$B$1503)-3))),"")</f>
        <v/>
      </c>
      <c r="I59" s="46" t="str">
        <f>IF(SUMPRODUCT((RESERVATION!$I$4:$I$1503=$D58)*(RESERVATION!$C$4:$C$1503=I$3))=1,INDEX(RESERVATION!$B$4:$B$1503,SUMPRODUCT((RESERVATION!$I$4:$I$1503=$D58)*(RESERVATION!$C$4:$C$1503=I$3)*(ROW(RESERVATION!$B$4:$B$1503)-3))),"")</f>
        <v/>
      </c>
      <c r="J59" s="46" t="str">
        <f>IF(SUMPRODUCT((RESERVATION!$I$4:$I$1503=$D58)*(RESERVATION!$C$4:$C$1503=J$3))=1,INDEX(RESERVATION!$B$4:$B$1503,SUMPRODUCT((RESERVATION!$I$4:$I$1503=$D58)*(RESERVATION!$C$4:$C$1503=J$3)*(ROW(RESERVATION!$B$4:$B$1503)-3))),"")</f>
        <v/>
      </c>
      <c r="K59" s="52" t="str">
        <f>IF(SUMPRODUCT((RESERVATION!$I$4:$I$1503=$D58)*(RESERVATION!$C$4:$C$1503=K$3))=1,INDEX(RESERVATION!$B$4:$B$1503,SUMPRODUCT((RESERVATION!$I$4:$I$1503=$D58)*(RESERVATION!$C$4:$C$1503=K$3)*(ROW(RESERVATION!$B$4:$B$1503)-3))),"")</f>
        <v/>
      </c>
      <c r="L59" s="48" t="str">
        <f>IF(SUMPRODUCT((RESERVATION!$I$4:$I$1503=$D58)*(RESERVATION!$C$4:$C$1503=L$3))=1,INDEX(RESERVATION!$B$4:$B$1503,SUMPRODUCT((RESERVATION!$I$4:$I$1503=$D58)*(RESERVATION!$C$4:$C$1503=L$3)*(ROW(RESERVATION!$B$4:$B$1503)-3))),"")</f>
        <v/>
      </c>
      <c r="M59" s="45" t="str">
        <f>IF(SUMPRODUCT((RESERVATION!$I$4:$I$1503=$D58)*(RESERVATION!$C$4:$C$1503=M$3))=1,INDEX(RESERVATION!$B$4:$B$1503,SUMPRODUCT((RESERVATION!$I$4:$I$1503=$D58)*(RESERVATION!$C$4:$C$1503=M$3)*(ROW(RESERVATION!$B$4:$B$1503)-3))),"")</f>
        <v/>
      </c>
      <c r="N59" s="46" t="str">
        <f>IF(SUMPRODUCT((RESERVATION!$I$4:$I$1503=$D58)*(RESERVATION!$C$4:$C$1503=N$3))=1,INDEX(RESERVATION!$B$4:$B$1503,SUMPRODUCT((RESERVATION!$I$4:$I$1503=$D58)*(RESERVATION!$C$4:$C$1503=N$3)*(ROW(RESERVATION!$B$4:$B$1503)-3))),"")</f>
        <v/>
      </c>
      <c r="O59" s="46" t="str">
        <f>IF(SUMPRODUCT((RESERVATION!$I$4:$I$1503=$D58)*(RESERVATION!$C$4:$C$1503=O$3))=1,INDEX(RESERVATION!$B$4:$B$1503,SUMPRODUCT((RESERVATION!$I$4:$I$1503=$D58)*(RESERVATION!$C$4:$C$1503=O$3)*(ROW(RESERVATION!$B$4:$B$1503)-3))),"")</f>
        <v/>
      </c>
      <c r="P59" s="46" t="str">
        <f>IF(SUMPRODUCT((RESERVATION!$I$4:$I$1503=$D58)*(RESERVATION!$C$4:$C$1503=P$3))=1,INDEX(RESERVATION!$B$4:$B$1503,SUMPRODUCT((RESERVATION!$I$4:$I$1503=$D58)*(RESERVATION!$C$4:$C$1503=P$3)*(ROW(RESERVATION!$B$4:$B$1503)-3))),"")</f>
        <v/>
      </c>
      <c r="Q59" s="46" t="str">
        <f>IF(SUMPRODUCT((RESERVATION!$I$4:$I$1503=$D58)*(RESERVATION!$C$4:$C$1503=Q$3))=1,INDEX(RESERVATION!$B$4:$B$1503,SUMPRODUCT((RESERVATION!$I$4:$I$1503=$D58)*(RESERVATION!$C$4:$C$1503=Q$3)*(ROW(RESERVATION!$B$4:$B$1503)-3))),"")</f>
        <v/>
      </c>
      <c r="R59" s="52" t="str">
        <f>IF(SUMPRODUCT((RESERVATION!$I$4:$I$1503=$D58)*(RESERVATION!$C$4:$C$1503=R$3))=1,INDEX(RESERVATION!$B$4:$B$1503,SUMPRODUCT((RESERVATION!$I$4:$I$1503=$D58)*(RESERVATION!$C$4:$C$1503=R$3)*(ROW(RESERVATION!$B$4:$B$1503)-3))),"")</f>
        <v/>
      </c>
      <c r="S59" s="48" t="str">
        <f>IF(SUMPRODUCT((RESERVATION!$I$4:$I$1503=$D58)*(RESERVATION!$C$4:$C$1503=S$3))=1,INDEX(RESERVATION!$B$4:$B$1503,SUMPRODUCT((RESERVATION!$I$4:$I$1503=$D58)*(RESERVATION!$C$4:$C$1503=S$3)*(ROW(RESERVATION!$B$4:$B$1503)-3))),"")</f>
        <v/>
      </c>
      <c r="T59" s="45" t="str">
        <f>IF(SUMPRODUCT((RESERVATION!$I$4:$I$1503=$D58)*(RESERVATION!$C$4:$C$1503=T$3))=1,INDEX(RESERVATION!$B$4:$B$1503,SUMPRODUCT((RESERVATION!$I$4:$I$1503=$D58)*(RESERVATION!$C$4:$C$1503=T$3)*(ROW(RESERVATION!$B$4:$B$1503)-3))),"")</f>
        <v/>
      </c>
      <c r="U59" s="46" t="str">
        <f>IF(SUMPRODUCT((RESERVATION!$I$4:$I$1503=$D58)*(RESERVATION!$C$4:$C$1503=U$3))=1,INDEX(RESERVATION!$B$4:$B$1503,SUMPRODUCT((RESERVATION!$I$4:$I$1503=$D58)*(RESERVATION!$C$4:$C$1503=U$3)*(ROW(RESERVATION!$B$4:$B$1503)-3))),"")</f>
        <v/>
      </c>
      <c r="V59" s="46" t="str">
        <f>IF(SUMPRODUCT((RESERVATION!$I$4:$I$1503=$D58)*(RESERVATION!$C$4:$C$1503=V$3))=1,INDEX(RESERVATION!$B$4:$B$1503,SUMPRODUCT((RESERVATION!$I$4:$I$1503=$D58)*(RESERVATION!$C$4:$C$1503=V$3)*(ROW(RESERVATION!$B$4:$B$1503)-3))),"")</f>
        <v/>
      </c>
      <c r="W59" s="46" t="str">
        <f>IF(SUMPRODUCT((RESERVATION!$I$4:$I$1503=$D58)*(RESERVATION!$C$4:$C$1503=W$3))=1,INDEX(RESERVATION!$B$4:$B$1503,SUMPRODUCT((RESERVATION!$I$4:$I$1503=$D58)*(RESERVATION!$C$4:$C$1503=W$3)*(ROW(RESERVATION!$B$4:$B$1503)-3))),"")</f>
        <v/>
      </c>
      <c r="X59" s="46" t="str">
        <f>IF(SUMPRODUCT((RESERVATION!$I$4:$I$1503=$D58)*(RESERVATION!$C$4:$C$1503=X$3))=1,INDEX(RESERVATION!$B$4:$B$1503,SUMPRODUCT((RESERVATION!$I$4:$I$1503=$D58)*(RESERVATION!$C$4:$C$1503=X$3)*(ROW(RESERVATION!$B$4:$B$1503)-3))),"")</f>
        <v/>
      </c>
      <c r="Y59" s="52" t="str">
        <f>IF(SUMPRODUCT((RESERVATION!$I$4:$I$1503=$D58)*(RESERVATION!$C$4:$C$1503=Y$3))=1,INDEX(RESERVATION!$B$4:$B$1503,SUMPRODUCT((RESERVATION!$I$4:$I$1503=$D58)*(RESERVATION!$C$4:$C$1503=Y$3)*(ROW(RESERVATION!$B$4:$B$1503)-3))),"")</f>
        <v/>
      </c>
      <c r="Z59" s="48" t="str">
        <f>IF(SUMPRODUCT((RESERVATION!$I$4:$I$1503=$D58)*(RESERVATION!$C$4:$C$1503=Z$3))=1,INDEX(RESERVATION!$B$4:$B$1503,SUMPRODUCT((RESERVATION!$I$4:$I$1503=$D58)*(RESERVATION!$C$4:$C$1503=Z$3)*(ROW(RESERVATION!$B$4:$B$1503)-3))),"")</f>
        <v/>
      </c>
      <c r="AA59" s="45" t="str">
        <f>IF(SUMPRODUCT((RESERVATION!$I$4:$I$1503=$D58)*(RESERVATION!$C$4:$C$1503=AA$3))=1,INDEX(RESERVATION!$B$4:$B$1503,SUMPRODUCT((RESERVATION!$I$4:$I$1503=$D58)*(RESERVATION!$C$4:$C$1503=AA$3)*(ROW(RESERVATION!$B$4:$B$1503)-3))),"")</f>
        <v/>
      </c>
      <c r="AB59" s="46" t="str">
        <f>IF(SUMPRODUCT((RESERVATION!$I$4:$I$1503=$D58)*(RESERVATION!$C$4:$C$1503=AB$3))=1,INDEX(RESERVATION!$B$4:$B$1503,SUMPRODUCT((RESERVATION!$I$4:$I$1503=$D58)*(RESERVATION!$C$4:$C$1503=AB$3)*(ROW(RESERVATION!$B$4:$B$1503)-3))),"")</f>
        <v/>
      </c>
      <c r="AC59" s="46" t="str">
        <f>IF(SUMPRODUCT((RESERVATION!$I$4:$I$1503=$D58)*(RESERVATION!$C$4:$C$1503=AC$3))=1,INDEX(RESERVATION!$B$4:$B$1503,SUMPRODUCT((RESERVATION!$I$4:$I$1503=$D58)*(RESERVATION!$C$4:$C$1503=AC$3)*(ROW(RESERVATION!$B$4:$B$1503)-3))),"")</f>
        <v/>
      </c>
      <c r="AD59" s="46" t="str">
        <f>IF(SUMPRODUCT((RESERVATION!$I$4:$I$1503=$D58)*(RESERVATION!$C$4:$C$1503=AD$3))=1,INDEX(RESERVATION!$B$4:$B$1503,SUMPRODUCT((RESERVATION!$I$4:$I$1503=$D58)*(RESERVATION!$C$4:$C$1503=AD$3)*(ROW(RESERVATION!$B$4:$B$1503)-3))),"")</f>
        <v/>
      </c>
      <c r="AE59" s="46" t="str">
        <f>IF(SUMPRODUCT((RESERVATION!$I$4:$I$1503=$D58)*(RESERVATION!$C$4:$C$1503=AE$3))=1,INDEX(RESERVATION!$B$4:$B$1503,SUMPRODUCT((RESERVATION!$I$4:$I$1503=$D58)*(RESERVATION!$C$4:$C$1503=AE$3)*(ROW(RESERVATION!$B$4:$B$1503)-3))),"")</f>
        <v/>
      </c>
      <c r="AF59" s="52" t="str">
        <f>IF(SUMPRODUCT((RESERVATION!$I$4:$I$1503=$D58)*(RESERVATION!$C$4:$C$1503=AF$3))=1,INDEX(RESERVATION!$B$4:$B$1503,SUMPRODUCT((RESERVATION!$I$4:$I$1503=$D58)*(RESERVATION!$C$4:$C$1503=AF$3)*(ROW(RESERVATION!$B$4:$B$1503)-3))),"")</f>
        <v/>
      </c>
      <c r="AG59" s="91"/>
    </row>
    <row r="60" spans="1:33" ht="12" customHeight="1">
      <c r="A60" s="75"/>
      <c r="B60" s="75" t="s">
        <v>30</v>
      </c>
      <c r="C60" s="76">
        <v>4</v>
      </c>
      <c r="D60" s="89">
        <v>402</v>
      </c>
      <c r="E60" s="47">
        <f>IF($D60&lt;&gt;"",1-SUMPRODUCT((RESERVATION!$C$4:$C$981&lt;=E$3)*(RESERVATION!$D$4:$D$981&gt;=E$3)*(RESERVATION!$I$4:$I$981=$D60)),"")</f>
        <v>1</v>
      </c>
      <c r="F60" s="49">
        <f>IF($D60&lt;&gt;"",1-SUMPRODUCT((RESERVATION!$C$4:$C$981&lt;=F$3)*(RESERVATION!$D$4:$D$981&gt;=F$3)*(RESERVATION!$I$4:$I$981=$D60)),"")</f>
        <v>1</v>
      </c>
      <c r="G60" s="50">
        <f>IF($D60&lt;&gt;"",1-SUMPRODUCT((RESERVATION!$C$4:$C$981&lt;=G$3)*(RESERVATION!$D$4:$D$981&gt;=G$3)*(RESERVATION!$I$4:$I$981=$D60)),"")</f>
        <v>1</v>
      </c>
      <c r="H60" s="50">
        <f>IF($D60&lt;&gt;"",1-SUMPRODUCT((RESERVATION!$C$4:$C$981&lt;=H$3)*(RESERVATION!$D$4:$D$981&gt;=H$3)*(RESERVATION!$I$4:$I$981=$D60)),"")</f>
        <v>1</v>
      </c>
      <c r="I60" s="50">
        <f>IF($D60&lt;&gt;"",1-SUMPRODUCT((RESERVATION!$C$4:$C$981&lt;=I$3)*(RESERVATION!$D$4:$D$981&gt;=I$3)*(RESERVATION!$I$4:$I$981=$D60)),"")</f>
        <v>1</v>
      </c>
      <c r="J60" s="50">
        <f>IF($D60&lt;&gt;"",1-SUMPRODUCT((RESERVATION!$C$4:$C$981&lt;=J$3)*(RESERVATION!$D$4:$D$981&gt;=J$3)*(RESERVATION!$I$4:$I$981=$D60)),"")</f>
        <v>1</v>
      </c>
      <c r="K60" s="51">
        <f>IF($D60&lt;&gt;"",1-SUMPRODUCT((RESERVATION!$C$4:$C$981&lt;=K$3)*(RESERVATION!$D$4:$D$981&gt;=K$3)*(RESERVATION!$I$4:$I$981=$D60)),"")</f>
        <v>1</v>
      </c>
      <c r="L60" s="47">
        <f>IF($D60&lt;&gt;"",1-SUMPRODUCT((RESERVATION!$C$4:$C$981&lt;=L$3)*(RESERVATION!$D$4:$D$981&gt;=L$3)*(RESERVATION!$I$4:$I$981=$D60)),"")</f>
        <v>1</v>
      </c>
      <c r="M60" s="49">
        <f>IF($D60&lt;&gt;"",1-SUMPRODUCT((RESERVATION!$C$4:$C$981&lt;=M$3)*(RESERVATION!$D$4:$D$981&gt;=M$3)*(RESERVATION!$I$4:$I$981=$D60)),"")</f>
        <v>1</v>
      </c>
      <c r="N60" s="50">
        <f>IF($D60&lt;&gt;"",1-SUMPRODUCT((RESERVATION!$C$4:$C$981&lt;=N$3)*(RESERVATION!$D$4:$D$981&gt;=N$3)*(RESERVATION!$I$4:$I$981=$D60)),"")</f>
        <v>1</v>
      </c>
      <c r="O60" s="50">
        <f>IF($D60&lt;&gt;"",1-SUMPRODUCT((RESERVATION!$C$4:$C$981&lt;=O$3)*(RESERVATION!$D$4:$D$981&gt;=O$3)*(RESERVATION!$I$4:$I$981=$D60)),"")</f>
        <v>1</v>
      </c>
      <c r="P60" s="50">
        <f>IF($D60&lt;&gt;"",1-SUMPRODUCT((RESERVATION!$C$4:$C$981&lt;=P$3)*(RESERVATION!$D$4:$D$981&gt;=P$3)*(RESERVATION!$I$4:$I$981=$D60)),"")</f>
        <v>1</v>
      </c>
      <c r="Q60" s="50">
        <f>IF($D60&lt;&gt;"",1-SUMPRODUCT((RESERVATION!$C$4:$C$981&lt;=Q$3)*(RESERVATION!$D$4:$D$981&gt;=Q$3)*(RESERVATION!$I$4:$I$981=$D60)),"")</f>
        <v>1</v>
      </c>
      <c r="R60" s="51">
        <f>IF($D60&lt;&gt;"",1-SUMPRODUCT((RESERVATION!$C$4:$C$981&lt;=R$3)*(RESERVATION!$D$4:$D$981&gt;=R$3)*(RESERVATION!$I$4:$I$981=$D60)),"")</f>
        <v>1</v>
      </c>
      <c r="S60" s="47">
        <f>IF($D60&lt;&gt;"",1-SUMPRODUCT((RESERVATION!$C$4:$C$981&lt;=S$3)*(RESERVATION!$D$4:$D$981&gt;=S$3)*(RESERVATION!$I$4:$I$981=$D60)),"")</f>
        <v>1</v>
      </c>
      <c r="T60" s="49">
        <f>IF($D60&lt;&gt;"",1-SUMPRODUCT((RESERVATION!$C$4:$C$981&lt;=T$3)*(RESERVATION!$D$4:$D$981&gt;=T$3)*(RESERVATION!$I$4:$I$981=$D60)),"")</f>
        <v>1</v>
      </c>
      <c r="U60" s="50">
        <f>IF($D60&lt;&gt;"",1-SUMPRODUCT((RESERVATION!$C$4:$C$981&lt;=U$3)*(RESERVATION!$D$4:$D$981&gt;=U$3)*(RESERVATION!$I$4:$I$981=$D60)),"")</f>
        <v>1</v>
      </c>
      <c r="V60" s="50">
        <f>IF($D60&lt;&gt;"",1-SUMPRODUCT((RESERVATION!$C$4:$C$981&lt;=V$3)*(RESERVATION!$D$4:$D$981&gt;=V$3)*(RESERVATION!$I$4:$I$981=$D60)),"")</f>
        <v>1</v>
      </c>
      <c r="W60" s="50">
        <f>IF($D60&lt;&gt;"",1-SUMPRODUCT((RESERVATION!$C$4:$C$981&lt;=W$3)*(RESERVATION!$D$4:$D$981&gt;=W$3)*(RESERVATION!$I$4:$I$981=$D60)),"")</f>
        <v>1</v>
      </c>
      <c r="X60" s="50">
        <f>IF($D60&lt;&gt;"",1-SUMPRODUCT((RESERVATION!$C$4:$C$981&lt;=X$3)*(RESERVATION!$D$4:$D$981&gt;=X$3)*(RESERVATION!$I$4:$I$981=$D60)),"")</f>
        <v>1</v>
      </c>
      <c r="Y60" s="51">
        <f>IF($D60&lt;&gt;"",1-SUMPRODUCT((RESERVATION!$C$4:$C$981&lt;=Y$3)*(RESERVATION!$D$4:$D$981&gt;=Y$3)*(RESERVATION!$I$4:$I$981=$D60)),"")</f>
        <v>1</v>
      </c>
      <c r="Z60" s="47">
        <f>IF($D60&lt;&gt;"",1-SUMPRODUCT((RESERVATION!$C$4:$C$981&lt;=Z$3)*(RESERVATION!$D$4:$D$981&gt;=Z$3)*(RESERVATION!$I$4:$I$981=$D60)),"")</f>
        <v>1</v>
      </c>
      <c r="AA60" s="49">
        <f>IF($D60&lt;&gt;"",1-SUMPRODUCT((RESERVATION!$C$4:$C$981&lt;=AA$3)*(RESERVATION!$D$4:$D$981&gt;=AA$3)*(RESERVATION!$I$4:$I$981=$D60)),"")</f>
        <v>1</v>
      </c>
      <c r="AB60" s="50">
        <f>IF($D60&lt;&gt;"",1-SUMPRODUCT((RESERVATION!$C$4:$C$981&lt;=AB$3)*(RESERVATION!$D$4:$D$981&gt;=AB$3)*(RESERVATION!$I$4:$I$981=$D60)),"")</f>
        <v>1</v>
      </c>
      <c r="AC60" s="50">
        <f>IF($D60&lt;&gt;"",1-SUMPRODUCT((RESERVATION!$C$4:$C$981&lt;=AC$3)*(RESERVATION!$D$4:$D$981&gt;=AC$3)*(RESERVATION!$I$4:$I$981=$D60)),"")</f>
        <v>1</v>
      </c>
      <c r="AD60" s="50">
        <f>IF($D60&lt;&gt;"",1-SUMPRODUCT((RESERVATION!$C$4:$C$981&lt;=AD$3)*(RESERVATION!$D$4:$D$981&gt;=AD$3)*(RESERVATION!$I$4:$I$981=$D60)),"")</f>
        <v>1</v>
      </c>
      <c r="AE60" s="50">
        <f>IF($D60&lt;&gt;"",1-SUMPRODUCT((RESERVATION!$C$4:$C$981&lt;=AE$3)*(RESERVATION!$D$4:$D$981&gt;=AE$3)*(RESERVATION!$I$4:$I$981=$D60)),"")</f>
        <v>1</v>
      </c>
      <c r="AF60" s="51">
        <f>IF($D60&lt;&gt;"",1-SUMPRODUCT((RESERVATION!$C$4:$C$981&lt;=AF$3)*(RESERVATION!$D$4:$D$981&gt;=AF$3)*(RESERVATION!$I$4:$I$981=$D60)),"")</f>
        <v>1</v>
      </c>
      <c r="AG60" s="89">
        <v>402</v>
      </c>
    </row>
    <row r="61" spans="1:33" ht="12" customHeight="1" thickBot="1">
      <c r="A61" s="77"/>
      <c r="B61" s="77"/>
      <c r="C61" s="78"/>
      <c r="D61" s="90"/>
      <c r="E61" s="48" t="str">
        <f>IF(SUMPRODUCT((RESERVATION!$I$4:$I$1503=$D60)*(RESERVATION!$C$4:$C$1503=E$3))=1,INDEX(RESERVATION!$B$4:$B$1503,SUMPRODUCT((RESERVATION!$I$4:$I$1503=$D60)*(RESERVATION!$C$4:$C$1503=E$3)*(ROW(RESERVATION!$B$4:$B$1503)-3))),"")</f>
        <v/>
      </c>
      <c r="F61" s="45" t="str">
        <f>IF(SUMPRODUCT((RESERVATION!$I$4:$I$1503=$D60)*(RESERVATION!$C$4:$C$1503=F$3))=1,INDEX(RESERVATION!$B$4:$B$1503,SUMPRODUCT((RESERVATION!$I$4:$I$1503=$D60)*(RESERVATION!$C$4:$C$1503=F$3)*(ROW(RESERVATION!$B$4:$B$1503)-3))),"")</f>
        <v/>
      </c>
      <c r="G61" s="46" t="str">
        <f>IF(SUMPRODUCT((RESERVATION!$I$4:$I$1503=$D60)*(RESERVATION!$C$4:$C$1503=G$3))=1,INDEX(RESERVATION!$B$4:$B$1503,SUMPRODUCT((RESERVATION!$I$4:$I$1503=$D60)*(RESERVATION!$C$4:$C$1503=G$3)*(ROW(RESERVATION!$B$4:$B$1503)-3))),"")</f>
        <v/>
      </c>
      <c r="H61" s="46" t="str">
        <f>IF(SUMPRODUCT((RESERVATION!$I$4:$I$1503=$D60)*(RESERVATION!$C$4:$C$1503=H$3))=1,INDEX(RESERVATION!$B$4:$B$1503,SUMPRODUCT((RESERVATION!$I$4:$I$1503=$D60)*(RESERVATION!$C$4:$C$1503=H$3)*(ROW(RESERVATION!$B$4:$B$1503)-3))),"")</f>
        <v/>
      </c>
      <c r="I61" s="46" t="str">
        <f>IF(SUMPRODUCT((RESERVATION!$I$4:$I$1503=$D60)*(RESERVATION!$C$4:$C$1503=I$3))=1,INDEX(RESERVATION!$B$4:$B$1503,SUMPRODUCT((RESERVATION!$I$4:$I$1503=$D60)*(RESERVATION!$C$4:$C$1503=I$3)*(ROW(RESERVATION!$B$4:$B$1503)-3))),"")</f>
        <v/>
      </c>
      <c r="J61" s="46" t="str">
        <f>IF(SUMPRODUCT((RESERVATION!$I$4:$I$1503=$D60)*(RESERVATION!$C$4:$C$1503=J$3))=1,INDEX(RESERVATION!$B$4:$B$1503,SUMPRODUCT((RESERVATION!$I$4:$I$1503=$D60)*(RESERVATION!$C$4:$C$1503=J$3)*(ROW(RESERVATION!$B$4:$B$1503)-3))),"")</f>
        <v/>
      </c>
      <c r="K61" s="52" t="str">
        <f>IF(SUMPRODUCT((RESERVATION!$I$4:$I$1503=$D60)*(RESERVATION!$C$4:$C$1503=K$3))=1,INDEX(RESERVATION!$B$4:$B$1503,SUMPRODUCT((RESERVATION!$I$4:$I$1503=$D60)*(RESERVATION!$C$4:$C$1503=K$3)*(ROW(RESERVATION!$B$4:$B$1503)-3))),"")</f>
        <v/>
      </c>
      <c r="L61" s="48" t="str">
        <f>IF(SUMPRODUCT((RESERVATION!$I$4:$I$1503=$D60)*(RESERVATION!$C$4:$C$1503=L$3))=1,INDEX(RESERVATION!$B$4:$B$1503,SUMPRODUCT((RESERVATION!$I$4:$I$1503=$D60)*(RESERVATION!$C$4:$C$1503=L$3)*(ROW(RESERVATION!$B$4:$B$1503)-3))),"")</f>
        <v/>
      </c>
      <c r="M61" s="45" t="str">
        <f>IF(SUMPRODUCT((RESERVATION!$I$4:$I$1503=$D60)*(RESERVATION!$C$4:$C$1503=M$3))=1,INDEX(RESERVATION!$B$4:$B$1503,SUMPRODUCT((RESERVATION!$I$4:$I$1503=$D60)*(RESERVATION!$C$4:$C$1503=M$3)*(ROW(RESERVATION!$B$4:$B$1503)-3))),"")</f>
        <v/>
      </c>
      <c r="N61" s="46" t="str">
        <f>IF(SUMPRODUCT((RESERVATION!$I$4:$I$1503=$D60)*(RESERVATION!$C$4:$C$1503=N$3))=1,INDEX(RESERVATION!$B$4:$B$1503,SUMPRODUCT((RESERVATION!$I$4:$I$1503=$D60)*(RESERVATION!$C$4:$C$1503=N$3)*(ROW(RESERVATION!$B$4:$B$1503)-3))),"")</f>
        <v/>
      </c>
      <c r="O61" s="46" t="str">
        <f>IF(SUMPRODUCT((RESERVATION!$I$4:$I$1503=$D60)*(RESERVATION!$C$4:$C$1503=O$3))=1,INDEX(RESERVATION!$B$4:$B$1503,SUMPRODUCT((RESERVATION!$I$4:$I$1503=$D60)*(RESERVATION!$C$4:$C$1503=O$3)*(ROW(RESERVATION!$B$4:$B$1503)-3))),"")</f>
        <v/>
      </c>
      <c r="P61" s="46" t="str">
        <f>IF(SUMPRODUCT((RESERVATION!$I$4:$I$1503=$D60)*(RESERVATION!$C$4:$C$1503=P$3))=1,INDEX(RESERVATION!$B$4:$B$1503,SUMPRODUCT((RESERVATION!$I$4:$I$1503=$D60)*(RESERVATION!$C$4:$C$1503=P$3)*(ROW(RESERVATION!$B$4:$B$1503)-3))),"")</f>
        <v/>
      </c>
      <c r="Q61" s="46" t="str">
        <f>IF(SUMPRODUCT((RESERVATION!$I$4:$I$1503=$D60)*(RESERVATION!$C$4:$C$1503=Q$3))=1,INDEX(RESERVATION!$B$4:$B$1503,SUMPRODUCT((RESERVATION!$I$4:$I$1503=$D60)*(RESERVATION!$C$4:$C$1503=Q$3)*(ROW(RESERVATION!$B$4:$B$1503)-3))),"")</f>
        <v/>
      </c>
      <c r="R61" s="52" t="str">
        <f>IF(SUMPRODUCT((RESERVATION!$I$4:$I$1503=$D60)*(RESERVATION!$C$4:$C$1503=R$3))=1,INDEX(RESERVATION!$B$4:$B$1503,SUMPRODUCT((RESERVATION!$I$4:$I$1503=$D60)*(RESERVATION!$C$4:$C$1503=R$3)*(ROW(RESERVATION!$B$4:$B$1503)-3))),"")</f>
        <v/>
      </c>
      <c r="S61" s="48" t="str">
        <f>IF(SUMPRODUCT((RESERVATION!$I$4:$I$1503=$D60)*(RESERVATION!$C$4:$C$1503=S$3))=1,INDEX(RESERVATION!$B$4:$B$1503,SUMPRODUCT((RESERVATION!$I$4:$I$1503=$D60)*(RESERVATION!$C$4:$C$1503=S$3)*(ROW(RESERVATION!$B$4:$B$1503)-3))),"")</f>
        <v/>
      </c>
      <c r="T61" s="45" t="str">
        <f>IF(SUMPRODUCT((RESERVATION!$I$4:$I$1503=$D60)*(RESERVATION!$C$4:$C$1503=T$3))=1,INDEX(RESERVATION!$B$4:$B$1503,SUMPRODUCT((RESERVATION!$I$4:$I$1503=$D60)*(RESERVATION!$C$4:$C$1503=T$3)*(ROW(RESERVATION!$B$4:$B$1503)-3))),"")</f>
        <v/>
      </c>
      <c r="U61" s="46" t="str">
        <f>IF(SUMPRODUCT((RESERVATION!$I$4:$I$1503=$D60)*(RESERVATION!$C$4:$C$1503=U$3))=1,INDEX(RESERVATION!$B$4:$B$1503,SUMPRODUCT((RESERVATION!$I$4:$I$1503=$D60)*(RESERVATION!$C$4:$C$1503=U$3)*(ROW(RESERVATION!$B$4:$B$1503)-3))),"")</f>
        <v/>
      </c>
      <c r="V61" s="46" t="str">
        <f>IF(SUMPRODUCT((RESERVATION!$I$4:$I$1503=$D60)*(RESERVATION!$C$4:$C$1503=V$3))=1,INDEX(RESERVATION!$B$4:$B$1503,SUMPRODUCT((RESERVATION!$I$4:$I$1503=$D60)*(RESERVATION!$C$4:$C$1503=V$3)*(ROW(RESERVATION!$B$4:$B$1503)-3))),"")</f>
        <v/>
      </c>
      <c r="W61" s="46" t="str">
        <f>IF(SUMPRODUCT((RESERVATION!$I$4:$I$1503=$D60)*(RESERVATION!$C$4:$C$1503=W$3))=1,INDEX(RESERVATION!$B$4:$B$1503,SUMPRODUCT((RESERVATION!$I$4:$I$1503=$D60)*(RESERVATION!$C$4:$C$1503=W$3)*(ROW(RESERVATION!$B$4:$B$1503)-3))),"")</f>
        <v/>
      </c>
      <c r="X61" s="46" t="str">
        <f>IF(SUMPRODUCT((RESERVATION!$I$4:$I$1503=$D60)*(RESERVATION!$C$4:$C$1503=X$3))=1,INDEX(RESERVATION!$B$4:$B$1503,SUMPRODUCT((RESERVATION!$I$4:$I$1503=$D60)*(RESERVATION!$C$4:$C$1503=X$3)*(ROW(RESERVATION!$B$4:$B$1503)-3))),"")</f>
        <v/>
      </c>
      <c r="Y61" s="52" t="str">
        <f>IF(SUMPRODUCT((RESERVATION!$I$4:$I$1503=$D60)*(RESERVATION!$C$4:$C$1503=Y$3))=1,INDEX(RESERVATION!$B$4:$B$1503,SUMPRODUCT((RESERVATION!$I$4:$I$1503=$D60)*(RESERVATION!$C$4:$C$1503=Y$3)*(ROW(RESERVATION!$B$4:$B$1503)-3))),"")</f>
        <v/>
      </c>
      <c r="Z61" s="48" t="str">
        <f>IF(SUMPRODUCT((RESERVATION!$I$4:$I$1503=$D60)*(RESERVATION!$C$4:$C$1503=Z$3))=1,INDEX(RESERVATION!$B$4:$B$1503,SUMPRODUCT((RESERVATION!$I$4:$I$1503=$D60)*(RESERVATION!$C$4:$C$1503=Z$3)*(ROW(RESERVATION!$B$4:$B$1503)-3))),"")</f>
        <v/>
      </c>
      <c r="AA61" s="45" t="str">
        <f>IF(SUMPRODUCT((RESERVATION!$I$4:$I$1503=$D60)*(RESERVATION!$C$4:$C$1503=AA$3))=1,INDEX(RESERVATION!$B$4:$B$1503,SUMPRODUCT((RESERVATION!$I$4:$I$1503=$D60)*(RESERVATION!$C$4:$C$1503=AA$3)*(ROW(RESERVATION!$B$4:$B$1503)-3))),"")</f>
        <v/>
      </c>
      <c r="AB61" s="46" t="str">
        <f>IF(SUMPRODUCT((RESERVATION!$I$4:$I$1503=$D60)*(RESERVATION!$C$4:$C$1503=AB$3))=1,INDEX(RESERVATION!$B$4:$B$1503,SUMPRODUCT((RESERVATION!$I$4:$I$1503=$D60)*(RESERVATION!$C$4:$C$1503=AB$3)*(ROW(RESERVATION!$B$4:$B$1503)-3))),"")</f>
        <v/>
      </c>
      <c r="AC61" s="46" t="str">
        <f>IF(SUMPRODUCT((RESERVATION!$I$4:$I$1503=$D60)*(RESERVATION!$C$4:$C$1503=AC$3))=1,INDEX(RESERVATION!$B$4:$B$1503,SUMPRODUCT((RESERVATION!$I$4:$I$1503=$D60)*(RESERVATION!$C$4:$C$1503=AC$3)*(ROW(RESERVATION!$B$4:$B$1503)-3))),"")</f>
        <v/>
      </c>
      <c r="AD61" s="46" t="str">
        <f>IF(SUMPRODUCT((RESERVATION!$I$4:$I$1503=$D60)*(RESERVATION!$C$4:$C$1503=AD$3))=1,INDEX(RESERVATION!$B$4:$B$1503,SUMPRODUCT((RESERVATION!$I$4:$I$1503=$D60)*(RESERVATION!$C$4:$C$1503=AD$3)*(ROW(RESERVATION!$B$4:$B$1503)-3))),"")</f>
        <v/>
      </c>
      <c r="AE61" s="46" t="str">
        <f>IF(SUMPRODUCT((RESERVATION!$I$4:$I$1503=$D60)*(RESERVATION!$C$4:$C$1503=AE$3))=1,INDEX(RESERVATION!$B$4:$B$1503,SUMPRODUCT((RESERVATION!$I$4:$I$1503=$D60)*(RESERVATION!$C$4:$C$1503=AE$3)*(ROW(RESERVATION!$B$4:$B$1503)-3))),"")</f>
        <v/>
      </c>
      <c r="AF61" s="52" t="str">
        <f>IF(SUMPRODUCT((RESERVATION!$I$4:$I$1503=$D60)*(RESERVATION!$C$4:$C$1503=AF$3))=1,INDEX(RESERVATION!$B$4:$B$1503,SUMPRODUCT((RESERVATION!$I$4:$I$1503=$D60)*(RESERVATION!$C$4:$C$1503=AF$3)*(ROW(RESERVATION!$B$4:$B$1503)-3))),"")</f>
        <v/>
      </c>
      <c r="AG61" s="90"/>
    </row>
    <row r="62" spans="1:33" ht="12" customHeight="1">
      <c r="A62" s="67" t="s">
        <v>37</v>
      </c>
      <c r="B62" s="67" t="s">
        <v>24</v>
      </c>
      <c r="C62" s="68">
        <v>5</v>
      </c>
      <c r="D62" s="91">
        <v>403</v>
      </c>
      <c r="E62" s="47">
        <f>IF($D62&lt;&gt;"",1-SUMPRODUCT((RESERVATION!$C$4:$C$981&lt;=E$3)*(RESERVATION!$D$4:$D$981&gt;=E$3)*(RESERVATION!$I$4:$I$981=$D62)),"")</f>
        <v>1</v>
      </c>
      <c r="F62" s="49">
        <f>IF($D62&lt;&gt;"",1-SUMPRODUCT((RESERVATION!$C$4:$C$981&lt;=F$3)*(RESERVATION!$D$4:$D$981&gt;=F$3)*(RESERVATION!$I$4:$I$981=$D62)),"")</f>
        <v>1</v>
      </c>
      <c r="G62" s="50">
        <f>IF($D62&lt;&gt;"",1-SUMPRODUCT((RESERVATION!$C$4:$C$981&lt;=G$3)*(RESERVATION!$D$4:$D$981&gt;=G$3)*(RESERVATION!$I$4:$I$981=$D62)),"")</f>
        <v>1</v>
      </c>
      <c r="H62" s="50">
        <f>IF($D62&lt;&gt;"",1-SUMPRODUCT((RESERVATION!$C$4:$C$981&lt;=H$3)*(RESERVATION!$D$4:$D$981&gt;=H$3)*(RESERVATION!$I$4:$I$981=$D62)),"")</f>
        <v>1</v>
      </c>
      <c r="I62" s="50">
        <f>IF($D62&lt;&gt;"",1-SUMPRODUCT((RESERVATION!$C$4:$C$981&lt;=I$3)*(RESERVATION!$D$4:$D$981&gt;=I$3)*(RESERVATION!$I$4:$I$981=$D62)),"")</f>
        <v>1</v>
      </c>
      <c r="J62" s="50">
        <f>IF($D62&lt;&gt;"",1-SUMPRODUCT((RESERVATION!$C$4:$C$981&lt;=J$3)*(RESERVATION!$D$4:$D$981&gt;=J$3)*(RESERVATION!$I$4:$I$981=$D62)),"")</f>
        <v>1</v>
      </c>
      <c r="K62" s="51">
        <f>IF($D62&lt;&gt;"",1-SUMPRODUCT((RESERVATION!$C$4:$C$981&lt;=K$3)*(RESERVATION!$D$4:$D$981&gt;=K$3)*(RESERVATION!$I$4:$I$981=$D62)),"")</f>
        <v>1</v>
      </c>
      <c r="L62" s="47">
        <f>IF($D62&lt;&gt;"",1-SUMPRODUCT((RESERVATION!$C$4:$C$981&lt;=L$3)*(RESERVATION!$D$4:$D$981&gt;=L$3)*(RESERVATION!$I$4:$I$981=$D62)),"")</f>
        <v>1</v>
      </c>
      <c r="M62" s="49">
        <f>IF($D62&lt;&gt;"",1-SUMPRODUCT((RESERVATION!$C$4:$C$981&lt;=M$3)*(RESERVATION!$D$4:$D$981&gt;=M$3)*(RESERVATION!$I$4:$I$981=$D62)),"")</f>
        <v>1</v>
      </c>
      <c r="N62" s="50">
        <f>IF($D62&lt;&gt;"",1-SUMPRODUCT((RESERVATION!$C$4:$C$981&lt;=N$3)*(RESERVATION!$D$4:$D$981&gt;=N$3)*(RESERVATION!$I$4:$I$981=$D62)),"")</f>
        <v>1</v>
      </c>
      <c r="O62" s="50">
        <f>IF($D62&lt;&gt;"",1-SUMPRODUCT((RESERVATION!$C$4:$C$981&lt;=O$3)*(RESERVATION!$D$4:$D$981&gt;=O$3)*(RESERVATION!$I$4:$I$981=$D62)),"")</f>
        <v>1</v>
      </c>
      <c r="P62" s="50">
        <f>IF($D62&lt;&gt;"",1-SUMPRODUCT((RESERVATION!$C$4:$C$981&lt;=P$3)*(RESERVATION!$D$4:$D$981&gt;=P$3)*(RESERVATION!$I$4:$I$981=$D62)),"")</f>
        <v>1</v>
      </c>
      <c r="Q62" s="50">
        <f>IF($D62&lt;&gt;"",1-SUMPRODUCT((RESERVATION!$C$4:$C$981&lt;=Q$3)*(RESERVATION!$D$4:$D$981&gt;=Q$3)*(RESERVATION!$I$4:$I$981=$D62)),"")</f>
        <v>1</v>
      </c>
      <c r="R62" s="51">
        <f>IF($D62&lt;&gt;"",1-SUMPRODUCT((RESERVATION!$C$4:$C$981&lt;=R$3)*(RESERVATION!$D$4:$D$981&gt;=R$3)*(RESERVATION!$I$4:$I$981=$D62)),"")</f>
        <v>1</v>
      </c>
      <c r="S62" s="47">
        <f>IF($D62&lt;&gt;"",1-SUMPRODUCT((RESERVATION!$C$4:$C$981&lt;=S$3)*(RESERVATION!$D$4:$D$981&gt;=S$3)*(RESERVATION!$I$4:$I$981=$D62)),"")</f>
        <v>1</v>
      </c>
      <c r="T62" s="49">
        <f>IF($D62&lt;&gt;"",1-SUMPRODUCT((RESERVATION!$C$4:$C$981&lt;=T$3)*(RESERVATION!$D$4:$D$981&gt;=T$3)*(RESERVATION!$I$4:$I$981=$D62)),"")</f>
        <v>1</v>
      </c>
      <c r="U62" s="50">
        <f>IF($D62&lt;&gt;"",1-SUMPRODUCT((RESERVATION!$C$4:$C$981&lt;=U$3)*(RESERVATION!$D$4:$D$981&gt;=U$3)*(RESERVATION!$I$4:$I$981=$D62)),"")</f>
        <v>1</v>
      </c>
      <c r="V62" s="50">
        <f>IF($D62&lt;&gt;"",1-SUMPRODUCT((RESERVATION!$C$4:$C$981&lt;=V$3)*(RESERVATION!$D$4:$D$981&gt;=V$3)*(RESERVATION!$I$4:$I$981=$D62)),"")</f>
        <v>1</v>
      </c>
      <c r="W62" s="50">
        <f>IF($D62&lt;&gt;"",1-SUMPRODUCT((RESERVATION!$C$4:$C$981&lt;=W$3)*(RESERVATION!$D$4:$D$981&gt;=W$3)*(RESERVATION!$I$4:$I$981=$D62)),"")</f>
        <v>1</v>
      </c>
      <c r="X62" s="50">
        <f>IF($D62&lt;&gt;"",1-SUMPRODUCT((RESERVATION!$C$4:$C$981&lt;=X$3)*(RESERVATION!$D$4:$D$981&gt;=X$3)*(RESERVATION!$I$4:$I$981=$D62)),"")</f>
        <v>1</v>
      </c>
      <c r="Y62" s="51">
        <f>IF($D62&lt;&gt;"",1-SUMPRODUCT((RESERVATION!$C$4:$C$981&lt;=Y$3)*(RESERVATION!$D$4:$D$981&gt;=Y$3)*(RESERVATION!$I$4:$I$981=$D62)),"")</f>
        <v>1</v>
      </c>
      <c r="Z62" s="47">
        <f>IF($D62&lt;&gt;"",1-SUMPRODUCT((RESERVATION!$C$4:$C$981&lt;=Z$3)*(RESERVATION!$D$4:$D$981&gt;=Z$3)*(RESERVATION!$I$4:$I$981=$D62)),"")</f>
        <v>1</v>
      </c>
      <c r="AA62" s="49">
        <f>IF($D62&lt;&gt;"",1-SUMPRODUCT((RESERVATION!$C$4:$C$981&lt;=AA$3)*(RESERVATION!$D$4:$D$981&gt;=AA$3)*(RESERVATION!$I$4:$I$981=$D62)),"")</f>
        <v>1</v>
      </c>
      <c r="AB62" s="50">
        <f>IF($D62&lt;&gt;"",1-SUMPRODUCT((RESERVATION!$C$4:$C$981&lt;=AB$3)*(RESERVATION!$D$4:$D$981&gt;=AB$3)*(RESERVATION!$I$4:$I$981=$D62)),"")</f>
        <v>1</v>
      </c>
      <c r="AC62" s="50">
        <f>IF($D62&lt;&gt;"",1-SUMPRODUCT((RESERVATION!$C$4:$C$981&lt;=AC$3)*(RESERVATION!$D$4:$D$981&gt;=AC$3)*(RESERVATION!$I$4:$I$981=$D62)),"")</f>
        <v>1</v>
      </c>
      <c r="AD62" s="50">
        <f>IF($D62&lt;&gt;"",1-SUMPRODUCT((RESERVATION!$C$4:$C$981&lt;=AD$3)*(RESERVATION!$D$4:$D$981&gt;=AD$3)*(RESERVATION!$I$4:$I$981=$D62)),"")</f>
        <v>1</v>
      </c>
      <c r="AE62" s="50">
        <f>IF($D62&lt;&gt;"",1-SUMPRODUCT((RESERVATION!$C$4:$C$981&lt;=AE$3)*(RESERVATION!$D$4:$D$981&gt;=AE$3)*(RESERVATION!$I$4:$I$981=$D62)),"")</f>
        <v>1</v>
      </c>
      <c r="AF62" s="51">
        <f>IF($D62&lt;&gt;"",1-SUMPRODUCT((RESERVATION!$C$4:$C$981&lt;=AF$3)*(RESERVATION!$D$4:$D$981&gt;=AF$3)*(RESERVATION!$I$4:$I$981=$D62)),"")</f>
        <v>1</v>
      </c>
      <c r="AG62" s="91">
        <v>403</v>
      </c>
    </row>
    <row r="63" spans="1:33" ht="12" customHeight="1" thickBot="1">
      <c r="A63" s="67"/>
      <c r="B63" s="67"/>
      <c r="C63" s="68"/>
      <c r="D63" s="91"/>
      <c r="E63" s="48" t="str">
        <f>IF(SUMPRODUCT((RESERVATION!$I$4:$I$1503=$D62)*(RESERVATION!$C$4:$C$1503=E$3))=1,INDEX(RESERVATION!$B$4:$B$1503,SUMPRODUCT((RESERVATION!$I$4:$I$1503=$D62)*(RESERVATION!$C$4:$C$1503=E$3)*(ROW(RESERVATION!$B$4:$B$1503)-3))),"")</f>
        <v/>
      </c>
      <c r="F63" s="45" t="str">
        <f>IF(SUMPRODUCT((RESERVATION!$I$4:$I$1503=$D62)*(RESERVATION!$C$4:$C$1503=F$3))=1,INDEX(RESERVATION!$B$4:$B$1503,SUMPRODUCT((RESERVATION!$I$4:$I$1503=$D62)*(RESERVATION!$C$4:$C$1503=F$3)*(ROW(RESERVATION!$B$4:$B$1503)-3))),"")</f>
        <v/>
      </c>
      <c r="G63" s="46" t="str">
        <f>IF(SUMPRODUCT((RESERVATION!$I$4:$I$1503=$D62)*(RESERVATION!$C$4:$C$1503=G$3))=1,INDEX(RESERVATION!$B$4:$B$1503,SUMPRODUCT((RESERVATION!$I$4:$I$1503=$D62)*(RESERVATION!$C$4:$C$1503=G$3)*(ROW(RESERVATION!$B$4:$B$1503)-3))),"")</f>
        <v/>
      </c>
      <c r="H63" s="46" t="str">
        <f>IF(SUMPRODUCT((RESERVATION!$I$4:$I$1503=$D62)*(RESERVATION!$C$4:$C$1503=H$3))=1,INDEX(RESERVATION!$B$4:$B$1503,SUMPRODUCT((RESERVATION!$I$4:$I$1503=$D62)*(RESERVATION!$C$4:$C$1503=H$3)*(ROW(RESERVATION!$B$4:$B$1503)-3))),"")</f>
        <v/>
      </c>
      <c r="I63" s="46" t="str">
        <f>IF(SUMPRODUCT((RESERVATION!$I$4:$I$1503=$D62)*(RESERVATION!$C$4:$C$1503=I$3))=1,INDEX(RESERVATION!$B$4:$B$1503,SUMPRODUCT((RESERVATION!$I$4:$I$1503=$D62)*(RESERVATION!$C$4:$C$1503=I$3)*(ROW(RESERVATION!$B$4:$B$1503)-3))),"")</f>
        <v/>
      </c>
      <c r="J63" s="46" t="str">
        <f>IF(SUMPRODUCT((RESERVATION!$I$4:$I$1503=$D62)*(RESERVATION!$C$4:$C$1503=J$3))=1,INDEX(RESERVATION!$B$4:$B$1503,SUMPRODUCT((RESERVATION!$I$4:$I$1503=$D62)*(RESERVATION!$C$4:$C$1503=J$3)*(ROW(RESERVATION!$B$4:$B$1503)-3))),"")</f>
        <v/>
      </c>
      <c r="K63" s="52" t="str">
        <f>IF(SUMPRODUCT((RESERVATION!$I$4:$I$1503=$D62)*(RESERVATION!$C$4:$C$1503=K$3))=1,INDEX(RESERVATION!$B$4:$B$1503,SUMPRODUCT((RESERVATION!$I$4:$I$1503=$D62)*(RESERVATION!$C$4:$C$1503=K$3)*(ROW(RESERVATION!$B$4:$B$1503)-3))),"")</f>
        <v/>
      </c>
      <c r="L63" s="48" t="str">
        <f>IF(SUMPRODUCT((RESERVATION!$I$4:$I$1503=$D62)*(RESERVATION!$C$4:$C$1503=L$3))=1,INDEX(RESERVATION!$B$4:$B$1503,SUMPRODUCT((RESERVATION!$I$4:$I$1503=$D62)*(RESERVATION!$C$4:$C$1503=L$3)*(ROW(RESERVATION!$B$4:$B$1503)-3))),"")</f>
        <v/>
      </c>
      <c r="M63" s="45" t="str">
        <f>IF(SUMPRODUCT((RESERVATION!$I$4:$I$1503=$D62)*(RESERVATION!$C$4:$C$1503=M$3))=1,INDEX(RESERVATION!$B$4:$B$1503,SUMPRODUCT((RESERVATION!$I$4:$I$1503=$D62)*(RESERVATION!$C$4:$C$1503=M$3)*(ROW(RESERVATION!$B$4:$B$1503)-3))),"")</f>
        <v/>
      </c>
      <c r="N63" s="46" t="str">
        <f>IF(SUMPRODUCT((RESERVATION!$I$4:$I$1503=$D62)*(RESERVATION!$C$4:$C$1503=N$3))=1,INDEX(RESERVATION!$B$4:$B$1503,SUMPRODUCT((RESERVATION!$I$4:$I$1503=$D62)*(RESERVATION!$C$4:$C$1503=N$3)*(ROW(RESERVATION!$B$4:$B$1503)-3))),"")</f>
        <v/>
      </c>
      <c r="O63" s="46" t="str">
        <f>IF(SUMPRODUCT((RESERVATION!$I$4:$I$1503=$D62)*(RESERVATION!$C$4:$C$1503=O$3))=1,INDEX(RESERVATION!$B$4:$B$1503,SUMPRODUCT((RESERVATION!$I$4:$I$1503=$D62)*(RESERVATION!$C$4:$C$1503=O$3)*(ROW(RESERVATION!$B$4:$B$1503)-3))),"")</f>
        <v/>
      </c>
      <c r="P63" s="46" t="str">
        <f>IF(SUMPRODUCT((RESERVATION!$I$4:$I$1503=$D62)*(RESERVATION!$C$4:$C$1503=P$3))=1,INDEX(RESERVATION!$B$4:$B$1503,SUMPRODUCT((RESERVATION!$I$4:$I$1503=$D62)*(RESERVATION!$C$4:$C$1503=P$3)*(ROW(RESERVATION!$B$4:$B$1503)-3))),"")</f>
        <v/>
      </c>
      <c r="Q63" s="46" t="str">
        <f>IF(SUMPRODUCT((RESERVATION!$I$4:$I$1503=$D62)*(RESERVATION!$C$4:$C$1503=Q$3))=1,INDEX(RESERVATION!$B$4:$B$1503,SUMPRODUCT((RESERVATION!$I$4:$I$1503=$D62)*(RESERVATION!$C$4:$C$1503=Q$3)*(ROW(RESERVATION!$B$4:$B$1503)-3))),"")</f>
        <v/>
      </c>
      <c r="R63" s="52" t="str">
        <f>IF(SUMPRODUCT((RESERVATION!$I$4:$I$1503=$D62)*(RESERVATION!$C$4:$C$1503=R$3))=1,INDEX(RESERVATION!$B$4:$B$1503,SUMPRODUCT((RESERVATION!$I$4:$I$1503=$D62)*(RESERVATION!$C$4:$C$1503=R$3)*(ROW(RESERVATION!$B$4:$B$1503)-3))),"")</f>
        <v/>
      </c>
      <c r="S63" s="48" t="str">
        <f>IF(SUMPRODUCT((RESERVATION!$I$4:$I$1503=$D62)*(RESERVATION!$C$4:$C$1503=S$3))=1,INDEX(RESERVATION!$B$4:$B$1503,SUMPRODUCT((RESERVATION!$I$4:$I$1503=$D62)*(RESERVATION!$C$4:$C$1503=S$3)*(ROW(RESERVATION!$B$4:$B$1503)-3))),"")</f>
        <v/>
      </c>
      <c r="T63" s="45" t="str">
        <f>IF(SUMPRODUCT((RESERVATION!$I$4:$I$1503=$D62)*(RESERVATION!$C$4:$C$1503=T$3))=1,INDEX(RESERVATION!$B$4:$B$1503,SUMPRODUCT((RESERVATION!$I$4:$I$1503=$D62)*(RESERVATION!$C$4:$C$1503=T$3)*(ROW(RESERVATION!$B$4:$B$1503)-3))),"")</f>
        <v/>
      </c>
      <c r="U63" s="46" t="str">
        <f>IF(SUMPRODUCT((RESERVATION!$I$4:$I$1503=$D62)*(RESERVATION!$C$4:$C$1503=U$3))=1,INDEX(RESERVATION!$B$4:$B$1503,SUMPRODUCT((RESERVATION!$I$4:$I$1503=$D62)*(RESERVATION!$C$4:$C$1503=U$3)*(ROW(RESERVATION!$B$4:$B$1503)-3))),"")</f>
        <v/>
      </c>
      <c r="V63" s="46" t="str">
        <f>IF(SUMPRODUCT((RESERVATION!$I$4:$I$1503=$D62)*(RESERVATION!$C$4:$C$1503=V$3))=1,INDEX(RESERVATION!$B$4:$B$1503,SUMPRODUCT((RESERVATION!$I$4:$I$1503=$D62)*(RESERVATION!$C$4:$C$1503=V$3)*(ROW(RESERVATION!$B$4:$B$1503)-3))),"")</f>
        <v/>
      </c>
      <c r="W63" s="46" t="str">
        <f>IF(SUMPRODUCT((RESERVATION!$I$4:$I$1503=$D62)*(RESERVATION!$C$4:$C$1503=W$3))=1,INDEX(RESERVATION!$B$4:$B$1503,SUMPRODUCT((RESERVATION!$I$4:$I$1503=$D62)*(RESERVATION!$C$4:$C$1503=W$3)*(ROW(RESERVATION!$B$4:$B$1503)-3))),"")</f>
        <v/>
      </c>
      <c r="X63" s="46" t="str">
        <f>IF(SUMPRODUCT((RESERVATION!$I$4:$I$1503=$D62)*(RESERVATION!$C$4:$C$1503=X$3))=1,INDEX(RESERVATION!$B$4:$B$1503,SUMPRODUCT((RESERVATION!$I$4:$I$1503=$D62)*(RESERVATION!$C$4:$C$1503=X$3)*(ROW(RESERVATION!$B$4:$B$1503)-3))),"")</f>
        <v/>
      </c>
      <c r="Y63" s="52" t="str">
        <f>IF(SUMPRODUCT((RESERVATION!$I$4:$I$1503=$D62)*(RESERVATION!$C$4:$C$1503=Y$3))=1,INDEX(RESERVATION!$B$4:$B$1503,SUMPRODUCT((RESERVATION!$I$4:$I$1503=$D62)*(RESERVATION!$C$4:$C$1503=Y$3)*(ROW(RESERVATION!$B$4:$B$1503)-3))),"")</f>
        <v/>
      </c>
      <c r="Z63" s="48" t="str">
        <f>IF(SUMPRODUCT((RESERVATION!$I$4:$I$1503=$D62)*(RESERVATION!$C$4:$C$1503=Z$3))=1,INDEX(RESERVATION!$B$4:$B$1503,SUMPRODUCT((RESERVATION!$I$4:$I$1503=$D62)*(RESERVATION!$C$4:$C$1503=Z$3)*(ROW(RESERVATION!$B$4:$B$1503)-3))),"")</f>
        <v/>
      </c>
      <c r="AA63" s="45" t="str">
        <f>IF(SUMPRODUCT((RESERVATION!$I$4:$I$1503=$D62)*(RESERVATION!$C$4:$C$1503=AA$3))=1,INDEX(RESERVATION!$B$4:$B$1503,SUMPRODUCT((RESERVATION!$I$4:$I$1503=$D62)*(RESERVATION!$C$4:$C$1503=AA$3)*(ROW(RESERVATION!$B$4:$B$1503)-3))),"")</f>
        <v/>
      </c>
      <c r="AB63" s="46" t="str">
        <f>IF(SUMPRODUCT((RESERVATION!$I$4:$I$1503=$D62)*(RESERVATION!$C$4:$C$1503=AB$3))=1,INDEX(RESERVATION!$B$4:$B$1503,SUMPRODUCT((RESERVATION!$I$4:$I$1503=$D62)*(RESERVATION!$C$4:$C$1503=AB$3)*(ROW(RESERVATION!$B$4:$B$1503)-3))),"")</f>
        <v/>
      </c>
      <c r="AC63" s="46" t="str">
        <f>IF(SUMPRODUCT((RESERVATION!$I$4:$I$1503=$D62)*(RESERVATION!$C$4:$C$1503=AC$3))=1,INDEX(RESERVATION!$B$4:$B$1503,SUMPRODUCT((RESERVATION!$I$4:$I$1503=$D62)*(RESERVATION!$C$4:$C$1503=AC$3)*(ROW(RESERVATION!$B$4:$B$1503)-3))),"")</f>
        <v/>
      </c>
      <c r="AD63" s="46" t="str">
        <f>IF(SUMPRODUCT((RESERVATION!$I$4:$I$1503=$D62)*(RESERVATION!$C$4:$C$1503=AD$3))=1,INDEX(RESERVATION!$B$4:$B$1503,SUMPRODUCT((RESERVATION!$I$4:$I$1503=$D62)*(RESERVATION!$C$4:$C$1503=AD$3)*(ROW(RESERVATION!$B$4:$B$1503)-3))),"")</f>
        <v/>
      </c>
      <c r="AE63" s="46" t="str">
        <f>IF(SUMPRODUCT((RESERVATION!$I$4:$I$1503=$D62)*(RESERVATION!$C$4:$C$1503=AE$3))=1,INDEX(RESERVATION!$B$4:$B$1503,SUMPRODUCT((RESERVATION!$I$4:$I$1503=$D62)*(RESERVATION!$C$4:$C$1503=AE$3)*(ROW(RESERVATION!$B$4:$B$1503)-3))),"")</f>
        <v/>
      </c>
      <c r="AF63" s="52" t="str">
        <f>IF(SUMPRODUCT((RESERVATION!$I$4:$I$1503=$D62)*(RESERVATION!$C$4:$C$1503=AF$3))=1,INDEX(RESERVATION!$B$4:$B$1503,SUMPRODUCT((RESERVATION!$I$4:$I$1503=$D62)*(RESERVATION!$C$4:$C$1503=AF$3)*(ROW(RESERVATION!$B$4:$B$1503)-3))),"")</f>
        <v/>
      </c>
      <c r="AG63" s="91"/>
    </row>
    <row r="64" spans="1:33" ht="12" customHeight="1">
      <c r="A64" s="75"/>
      <c r="B64" s="75" t="s">
        <v>29</v>
      </c>
      <c r="C64" s="76">
        <v>4</v>
      </c>
      <c r="D64" s="89">
        <v>404</v>
      </c>
      <c r="E64" s="47">
        <f>IF($D64&lt;&gt;"",1-SUMPRODUCT((RESERVATION!$C$4:$C$981&lt;=E$3)*(RESERVATION!$D$4:$D$981&gt;=E$3)*(RESERVATION!$I$4:$I$981=$D64)),"")</f>
        <v>1</v>
      </c>
      <c r="F64" s="49">
        <f>IF($D64&lt;&gt;"",1-SUMPRODUCT((RESERVATION!$C$4:$C$981&lt;=F$3)*(RESERVATION!$D$4:$D$981&gt;=F$3)*(RESERVATION!$I$4:$I$981=$D64)),"")</f>
        <v>1</v>
      </c>
      <c r="G64" s="50">
        <f>IF($D64&lt;&gt;"",1-SUMPRODUCT((RESERVATION!$C$4:$C$981&lt;=G$3)*(RESERVATION!$D$4:$D$981&gt;=G$3)*(RESERVATION!$I$4:$I$981=$D64)),"")</f>
        <v>1</v>
      </c>
      <c r="H64" s="50">
        <f>IF($D64&lt;&gt;"",1-SUMPRODUCT((RESERVATION!$C$4:$C$981&lt;=H$3)*(RESERVATION!$D$4:$D$981&gt;=H$3)*(RESERVATION!$I$4:$I$981=$D64)),"")</f>
        <v>1</v>
      </c>
      <c r="I64" s="50">
        <f>IF($D64&lt;&gt;"",1-SUMPRODUCT((RESERVATION!$C$4:$C$981&lt;=I$3)*(RESERVATION!$D$4:$D$981&gt;=I$3)*(RESERVATION!$I$4:$I$981=$D64)),"")</f>
        <v>1</v>
      </c>
      <c r="J64" s="50">
        <f>IF($D64&lt;&gt;"",1-SUMPRODUCT((RESERVATION!$C$4:$C$981&lt;=J$3)*(RESERVATION!$D$4:$D$981&gt;=J$3)*(RESERVATION!$I$4:$I$981=$D64)),"")</f>
        <v>1</v>
      </c>
      <c r="K64" s="51">
        <f>IF($D64&lt;&gt;"",1-SUMPRODUCT((RESERVATION!$C$4:$C$981&lt;=K$3)*(RESERVATION!$D$4:$D$981&gt;=K$3)*(RESERVATION!$I$4:$I$981=$D64)),"")</f>
        <v>1</v>
      </c>
      <c r="L64" s="47">
        <f>IF($D64&lt;&gt;"",1-SUMPRODUCT((RESERVATION!$C$4:$C$981&lt;=L$3)*(RESERVATION!$D$4:$D$981&gt;=L$3)*(RESERVATION!$I$4:$I$981=$D64)),"")</f>
        <v>1</v>
      </c>
      <c r="M64" s="49">
        <f>IF($D64&lt;&gt;"",1-SUMPRODUCT((RESERVATION!$C$4:$C$981&lt;=M$3)*(RESERVATION!$D$4:$D$981&gt;=M$3)*(RESERVATION!$I$4:$I$981=$D64)),"")</f>
        <v>1</v>
      </c>
      <c r="N64" s="50">
        <f>IF($D64&lt;&gt;"",1-SUMPRODUCT((RESERVATION!$C$4:$C$981&lt;=N$3)*(RESERVATION!$D$4:$D$981&gt;=N$3)*(RESERVATION!$I$4:$I$981=$D64)),"")</f>
        <v>1</v>
      </c>
      <c r="O64" s="50">
        <f>IF($D64&lt;&gt;"",1-SUMPRODUCT((RESERVATION!$C$4:$C$981&lt;=O$3)*(RESERVATION!$D$4:$D$981&gt;=O$3)*(RESERVATION!$I$4:$I$981=$D64)),"")</f>
        <v>1</v>
      </c>
      <c r="P64" s="50">
        <f>IF($D64&lt;&gt;"",1-SUMPRODUCT((RESERVATION!$C$4:$C$981&lt;=P$3)*(RESERVATION!$D$4:$D$981&gt;=P$3)*(RESERVATION!$I$4:$I$981=$D64)),"")</f>
        <v>1</v>
      </c>
      <c r="Q64" s="50">
        <f>IF($D64&lt;&gt;"",1-SUMPRODUCT((RESERVATION!$C$4:$C$981&lt;=Q$3)*(RESERVATION!$D$4:$D$981&gt;=Q$3)*(RESERVATION!$I$4:$I$981=$D64)),"")</f>
        <v>1</v>
      </c>
      <c r="R64" s="51">
        <f>IF($D64&lt;&gt;"",1-SUMPRODUCT((RESERVATION!$C$4:$C$981&lt;=R$3)*(RESERVATION!$D$4:$D$981&gt;=R$3)*(RESERVATION!$I$4:$I$981=$D64)),"")</f>
        <v>1</v>
      </c>
      <c r="S64" s="47">
        <f>IF($D64&lt;&gt;"",1-SUMPRODUCT((RESERVATION!$C$4:$C$981&lt;=S$3)*(RESERVATION!$D$4:$D$981&gt;=S$3)*(RESERVATION!$I$4:$I$981=$D64)),"")</f>
        <v>1</v>
      </c>
      <c r="T64" s="49">
        <f>IF($D64&lt;&gt;"",1-SUMPRODUCT((RESERVATION!$C$4:$C$981&lt;=T$3)*(RESERVATION!$D$4:$D$981&gt;=T$3)*(RESERVATION!$I$4:$I$981=$D64)),"")</f>
        <v>1</v>
      </c>
      <c r="U64" s="50">
        <f>IF($D64&lt;&gt;"",1-SUMPRODUCT((RESERVATION!$C$4:$C$981&lt;=U$3)*(RESERVATION!$D$4:$D$981&gt;=U$3)*(RESERVATION!$I$4:$I$981=$D64)),"")</f>
        <v>1</v>
      </c>
      <c r="V64" s="50">
        <f>IF($D64&lt;&gt;"",1-SUMPRODUCT((RESERVATION!$C$4:$C$981&lt;=V$3)*(RESERVATION!$D$4:$D$981&gt;=V$3)*(RESERVATION!$I$4:$I$981=$D64)),"")</f>
        <v>1</v>
      </c>
      <c r="W64" s="50">
        <f>IF($D64&lt;&gt;"",1-SUMPRODUCT((RESERVATION!$C$4:$C$981&lt;=W$3)*(RESERVATION!$D$4:$D$981&gt;=W$3)*(RESERVATION!$I$4:$I$981=$D64)),"")</f>
        <v>1</v>
      </c>
      <c r="X64" s="50">
        <f>IF($D64&lt;&gt;"",1-SUMPRODUCT((RESERVATION!$C$4:$C$981&lt;=X$3)*(RESERVATION!$D$4:$D$981&gt;=X$3)*(RESERVATION!$I$4:$I$981=$D64)),"")</f>
        <v>1</v>
      </c>
      <c r="Y64" s="51">
        <f>IF($D64&lt;&gt;"",1-SUMPRODUCT((RESERVATION!$C$4:$C$981&lt;=Y$3)*(RESERVATION!$D$4:$D$981&gt;=Y$3)*(RESERVATION!$I$4:$I$981=$D64)),"")</f>
        <v>1</v>
      </c>
      <c r="Z64" s="47">
        <f>IF($D64&lt;&gt;"",1-SUMPRODUCT((RESERVATION!$C$4:$C$981&lt;=Z$3)*(RESERVATION!$D$4:$D$981&gt;=Z$3)*(RESERVATION!$I$4:$I$981=$D64)),"")</f>
        <v>1</v>
      </c>
      <c r="AA64" s="49">
        <f>IF($D64&lt;&gt;"",1-SUMPRODUCT((RESERVATION!$C$4:$C$981&lt;=AA$3)*(RESERVATION!$D$4:$D$981&gt;=AA$3)*(RESERVATION!$I$4:$I$981=$D64)),"")</f>
        <v>1</v>
      </c>
      <c r="AB64" s="50">
        <f>IF($D64&lt;&gt;"",1-SUMPRODUCT((RESERVATION!$C$4:$C$981&lt;=AB$3)*(RESERVATION!$D$4:$D$981&gt;=AB$3)*(RESERVATION!$I$4:$I$981=$D64)),"")</f>
        <v>1</v>
      </c>
      <c r="AC64" s="50">
        <f>IF($D64&lt;&gt;"",1-SUMPRODUCT((RESERVATION!$C$4:$C$981&lt;=AC$3)*(RESERVATION!$D$4:$D$981&gt;=AC$3)*(RESERVATION!$I$4:$I$981=$D64)),"")</f>
        <v>1</v>
      </c>
      <c r="AD64" s="50">
        <f>IF($D64&lt;&gt;"",1-SUMPRODUCT((RESERVATION!$C$4:$C$981&lt;=AD$3)*(RESERVATION!$D$4:$D$981&gt;=AD$3)*(RESERVATION!$I$4:$I$981=$D64)),"")</f>
        <v>1</v>
      </c>
      <c r="AE64" s="50">
        <f>IF($D64&lt;&gt;"",1-SUMPRODUCT((RESERVATION!$C$4:$C$981&lt;=AE$3)*(RESERVATION!$D$4:$D$981&gt;=AE$3)*(RESERVATION!$I$4:$I$981=$D64)),"")</f>
        <v>1</v>
      </c>
      <c r="AF64" s="51">
        <f>IF($D64&lt;&gt;"",1-SUMPRODUCT((RESERVATION!$C$4:$C$981&lt;=AF$3)*(RESERVATION!$D$4:$D$981&gt;=AF$3)*(RESERVATION!$I$4:$I$981=$D64)),"")</f>
        <v>1</v>
      </c>
      <c r="AG64" s="89">
        <v>404</v>
      </c>
    </row>
    <row r="65" spans="1:33" ht="12" customHeight="1" thickBot="1">
      <c r="A65" s="77"/>
      <c r="B65" s="77"/>
      <c r="C65" s="78"/>
      <c r="D65" s="90"/>
      <c r="E65" s="48" t="str">
        <f>IF(SUMPRODUCT((RESERVATION!$I$4:$I$1503=$D64)*(RESERVATION!$C$4:$C$1503=E$3))=1,INDEX(RESERVATION!$B$4:$B$1503,SUMPRODUCT((RESERVATION!$I$4:$I$1503=$D64)*(RESERVATION!$C$4:$C$1503=E$3)*(ROW(RESERVATION!$B$4:$B$1503)-3))),"")</f>
        <v/>
      </c>
      <c r="F65" s="45" t="str">
        <f>IF(SUMPRODUCT((RESERVATION!$I$4:$I$1503=$D64)*(RESERVATION!$C$4:$C$1503=F$3))=1,INDEX(RESERVATION!$B$4:$B$1503,SUMPRODUCT((RESERVATION!$I$4:$I$1503=$D64)*(RESERVATION!$C$4:$C$1503=F$3)*(ROW(RESERVATION!$B$4:$B$1503)-3))),"")</f>
        <v/>
      </c>
      <c r="G65" s="46" t="str">
        <f>IF(SUMPRODUCT((RESERVATION!$I$4:$I$1503=$D64)*(RESERVATION!$C$4:$C$1503=G$3))=1,INDEX(RESERVATION!$B$4:$B$1503,SUMPRODUCT((RESERVATION!$I$4:$I$1503=$D64)*(RESERVATION!$C$4:$C$1503=G$3)*(ROW(RESERVATION!$B$4:$B$1503)-3))),"")</f>
        <v/>
      </c>
      <c r="H65" s="46" t="str">
        <f>IF(SUMPRODUCT((RESERVATION!$I$4:$I$1503=$D64)*(RESERVATION!$C$4:$C$1503=H$3))=1,INDEX(RESERVATION!$B$4:$B$1503,SUMPRODUCT((RESERVATION!$I$4:$I$1503=$D64)*(RESERVATION!$C$4:$C$1503=H$3)*(ROW(RESERVATION!$B$4:$B$1503)-3))),"")</f>
        <v/>
      </c>
      <c r="I65" s="46" t="str">
        <f>IF(SUMPRODUCT((RESERVATION!$I$4:$I$1503=$D64)*(RESERVATION!$C$4:$C$1503=I$3))=1,INDEX(RESERVATION!$B$4:$B$1503,SUMPRODUCT((RESERVATION!$I$4:$I$1503=$D64)*(RESERVATION!$C$4:$C$1503=I$3)*(ROW(RESERVATION!$B$4:$B$1503)-3))),"")</f>
        <v/>
      </c>
      <c r="J65" s="46" t="str">
        <f>IF(SUMPRODUCT((RESERVATION!$I$4:$I$1503=$D64)*(RESERVATION!$C$4:$C$1503=J$3))=1,INDEX(RESERVATION!$B$4:$B$1503,SUMPRODUCT((RESERVATION!$I$4:$I$1503=$D64)*(RESERVATION!$C$4:$C$1503=J$3)*(ROW(RESERVATION!$B$4:$B$1503)-3))),"")</f>
        <v/>
      </c>
      <c r="K65" s="52" t="str">
        <f>IF(SUMPRODUCT((RESERVATION!$I$4:$I$1503=$D64)*(RESERVATION!$C$4:$C$1503=K$3))=1,INDEX(RESERVATION!$B$4:$B$1503,SUMPRODUCT((RESERVATION!$I$4:$I$1503=$D64)*(RESERVATION!$C$4:$C$1503=K$3)*(ROW(RESERVATION!$B$4:$B$1503)-3))),"")</f>
        <v/>
      </c>
      <c r="L65" s="48" t="str">
        <f>IF(SUMPRODUCT((RESERVATION!$I$4:$I$1503=$D64)*(RESERVATION!$C$4:$C$1503=L$3))=1,INDEX(RESERVATION!$B$4:$B$1503,SUMPRODUCT((RESERVATION!$I$4:$I$1503=$D64)*(RESERVATION!$C$4:$C$1503=L$3)*(ROW(RESERVATION!$B$4:$B$1503)-3))),"")</f>
        <v/>
      </c>
      <c r="M65" s="45" t="str">
        <f>IF(SUMPRODUCT((RESERVATION!$I$4:$I$1503=$D64)*(RESERVATION!$C$4:$C$1503=M$3))=1,INDEX(RESERVATION!$B$4:$B$1503,SUMPRODUCT((RESERVATION!$I$4:$I$1503=$D64)*(RESERVATION!$C$4:$C$1503=M$3)*(ROW(RESERVATION!$B$4:$B$1503)-3))),"")</f>
        <v/>
      </c>
      <c r="N65" s="46" t="str">
        <f>IF(SUMPRODUCT((RESERVATION!$I$4:$I$1503=$D64)*(RESERVATION!$C$4:$C$1503=N$3))=1,INDEX(RESERVATION!$B$4:$B$1503,SUMPRODUCT((RESERVATION!$I$4:$I$1503=$D64)*(RESERVATION!$C$4:$C$1503=N$3)*(ROW(RESERVATION!$B$4:$B$1503)-3))),"")</f>
        <v/>
      </c>
      <c r="O65" s="46" t="str">
        <f>IF(SUMPRODUCT((RESERVATION!$I$4:$I$1503=$D64)*(RESERVATION!$C$4:$C$1503=O$3))=1,INDEX(RESERVATION!$B$4:$B$1503,SUMPRODUCT((RESERVATION!$I$4:$I$1503=$D64)*(RESERVATION!$C$4:$C$1503=O$3)*(ROW(RESERVATION!$B$4:$B$1503)-3))),"")</f>
        <v/>
      </c>
      <c r="P65" s="46" t="str">
        <f>IF(SUMPRODUCT((RESERVATION!$I$4:$I$1503=$D64)*(RESERVATION!$C$4:$C$1503=P$3))=1,INDEX(RESERVATION!$B$4:$B$1503,SUMPRODUCT((RESERVATION!$I$4:$I$1503=$D64)*(RESERVATION!$C$4:$C$1503=P$3)*(ROW(RESERVATION!$B$4:$B$1503)-3))),"")</f>
        <v/>
      </c>
      <c r="Q65" s="46" t="str">
        <f>IF(SUMPRODUCT((RESERVATION!$I$4:$I$1503=$D64)*(RESERVATION!$C$4:$C$1503=Q$3))=1,INDEX(RESERVATION!$B$4:$B$1503,SUMPRODUCT((RESERVATION!$I$4:$I$1503=$D64)*(RESERVATION!$C$4:$C$1503=Q$3)*(ROW(RESERVATION!$B$4:$B$1503)-3))),"")</f>
        <v/>
      </c>
      <c r="R65" s="52" t="str">
        <f>IF(SUMPRODUCT((RESERVATION!$I$4:$I$1503=$D64)*(RESERVATION!$C$4:$C$1503=R$3))=1,INDEX(RESERVATION!$B$4:$B$1503,SUMPRODUCT((RESERVATION!$I$4:$I$1503=$D64)*(RESERVATION!$C$4:$C$1503=R$3)*(ROW(RESERVATION!$B$4:$B$1503)-3))),"")</f>
        <v/>
      </c>
      <c r="S65" s="48" t="str">
        <f>IF(SUMPRODUCT((RESERVATION!$I$4:$I$1503=$D64)*(RESERVATION!$C$4:$C$1503=S$3))=1,INDEX(RESERVATION!$B$4:$B$1503,SUMPRODUCT((RESERVATION!$I$4:$I$1503=$D64)*(RESERVATION!$C$4:$C$1503=S$3)*(ROW(RESERVATION!$B$4:$B$1503)-3))),"")</f>
        <v/>
      </c>
      <c r="T65" s="45" t="str">
        <f>IF(SUMPRODUCT((RESERVATION!$I$4:$I$1503=$D64)*(RESERVATION!$C$4:$C$1503=T$3))=1,INDEX(RESERVATION!$B$4:$B$1503,SUMPRODUCT((RESERVATION!$I$4:$I$1503=$D64)*(RESERVATION!$C$4:$C$1503=T$3)*(ROW(RESERVATION!$B$4:$B$1503)-3))),"")</f>
        <v/>
      </c>
      <c r="U65" s="46" t="str">
        <f>IF(SUMPRODUCT((RESERVATION!$I$4:$I$1503=$D64)*(RESERVATION!$C$4:$C$1503=U$3))=1,INDEX(RESERVATION!$B$4:$B$1503,SUMPRODUCT((RESERVATION!$I$4:$I$1503=$D64)*(RESERVATION!$C$4:$C$1503=U$3)*(ROW(RESERVATION!$B$4:$B$1503)-3))),"")</f>
        <v/>
      </c>
      <c r="V65" s="46" t="str">
        <f>IF(SUMPRODUCT((RESERVATION!$I$4:$I$1503=$D64)*(RESERVATION!$C$4:$C$1503=V$3))=1,INDEX(RESERVATION!$B$4:$B$1503,SUMPRODUCT((RESERVATION!$I$4:$I$1503=$D64)*(RESERVATION!$C$4:$C$1503=V$3)*(ROW(RESERVATION!$B$4:$B$1503)-3))),"")</f>
        <v/>
      </c>
      <c r="W65" s="46" t="str">
        <f>IF(SUMPRODUCT((RESERVATION!$I$4:$I$1503=$D64)*(RESERVATION!$C$4:$C$1503=W$3))=1,INDEX(RESERVATION!$B$4:$B$1503,SUMPRODUCT((RESERVATION!$I$4:$I$1503=$D64)*(RESERVATION!$C$4:$C$1503=W$3)*(ROW(RESERVATION!$B$4:$B$1503)-3))),"")</f>
        <v/>
      </c>
      <c r="X65" s="46" t="str">
        <f>IF(SUMPRODUCT((RESERVATION!$I$4:$I$1503=$D64)*(RESERVATION!$C$4:$C$1503=X$3))=1,INDEX(RESERVATION!$B$4:$B$1503,SUMPRODUCT((RESERVATION!$I$4:$I$1503=$D64)*(RESERVATION!$C$4:$C$1503=X$3)*(ROW(RESERVATION!$B$4:$B$1503)-3))),"")</f>
        <v/>
      </c>
      <c r="Y65" s="52" t="str">
        <f>IF(SUMPRODUCT((RESERVATION!$I$4:$I$1503=$D64)*(RESERVATION!$C$4:$C$1503=Y$3))=1,INDEX(RESERVATION!$B$4:$B$1503,SUMPRODUCT((RESERVATION!$I$4:$I$1503=$D64)*(RESERVATION!$C$4:$C$1503=Y$3)*(ROW(RESERVATION!$B$4:$B$1503)-3))),"")</f>
        <v/>
      </c>
      <c r="Z65" s="48" t="str">
        <f>IF(SUMPRODUCT((RESERVATION!$I$4:$I$1503=$D64)*(RESERVATION!$C$4:$C$1503=Z$3))=1,INDEX(RESERVATION!$B$4:$B$1503,SUMPRODUCT((RESERVATION!$I$4:$I$1503=$D64)*(RESERVATION!$C$4:$C$1503=Z$3)*(ROW(RESERVATION!$B$4:$B$1503)-3))),"")</f>
        <v/>
      </c>
      <c r="AA65" s="45" t="str">
        <f>IF(SUMPRODUCT((RESERVATION!$I$4:$I$1503=$D64)*(RESERVATION!$C$4:$C$1503=AA$3))=1,INDEX(RESERVATION!$B$4:$B$1503,SUMPRODUCT((RESERVATION!$I$4:$I$1503=$D64)*(RESERVATION!$C$4:$C$1503=AA$3)*(ROW(RESERVATION!$B$4:$B$1503)-3))),"")</f>
        <v/>
      </c>
      <c r="AB65" s="46" t="str">
        <f>IF(SUMPRODUCT((RESERVATION!$I$4:$I$1503=$D64)*(RESERVATION!$C$4:$C$1503=AB$3))=1,INDEX(RESERVATION!$B$4:$B$1503,SUMPRODUCT((RESERVATION!$I$4:$I$1503=$D64)*(RESERVATION!$C$4:$C$1503=AB$3)*(ROW(RESERVATION!$B$4:$B$1503)-3))),"")</f>
        <v/>
      </c>
      <c r="AC65" s="46" t="str">
        <f>IF(SUMPRODUCT((RESERVATION!$I$4:$I$1503=$D64)*(RESERVATION!$C$4:$C$1503=AC$3))=1,INDEX(RESERVATION!$B$4:$B$1503,SUMPRODUCT((RESERVATION!$I$4:$I$1503=$D64)*(RESERVATION!$C$4:$C$1503=AC$3)*(ROW(RESERVATION!$B$4:$B$1503)-3))),"")</f>
        <v/>
      </c>
      <c r="AD65" s="46" t="str">
        <f>IF(SUMPRODUCT((RESERVATION!$I$4:$I$1503=$D64)*(RESERVATION!$C$4:$C$1503=AD$3))=1,INDEX(RESERVATION!$B$4:$B$1503,SUMPRODUCT((RESERVATION!$I$4:$I$1503=$D64)*(RESERVATION!$C$4:$C$1503=AD$3)*(ROW(RESERVATION!$B$4:$B$1503)-3))),"")</f>
        <v/>
      </c>
      <c r="AE65" s="46" t="str">
        <f>IF(SUMPRODUCT((RESERVATION!$I$4:$I$1503=$D64)*(RESERVATION!$C$4:$C$1503=AE$3))=1,INDEX(RESERVATION!$B$4:$B$1503,SUMPRODUCT((RESERVATION!$I$4:$I$1503=$D64)*(RESERVATION!$C$4:$C$1503=AE$3)*(ROW(RESERVATION!$B$4:$B$1503)-3))),"")</f>
        <v/>
      </c>
      <c r="AF65" s="52" t="str">
        <f>IF(SUMPRODUCT((RESERVATION!$I$4:$I$1503=$D64)*(RESERVATION!$C$4:$C$1503=AF$3))=1,INDEX(RESERVATION!$B$4:$B$1503,SUMPRODUCT((RESERVATION!$I$4:$I$1503=$D64)*(RESERVATION!$C$4:$C$1503=AF$3)*(ROW(RESERVATION!$B$4:$B$1503)-3))),"")</f>
        <v/>
      </c>
      <c r="AG65" s="90"/>
    </row>
    <row r="66" spans="1:33" ht="12" customHeight="1">
      <c r="A66" s="67"/>
      <c r="B66" s="67" t="s">
        <v>29</v>
      </c>
      <c r="C66" s="68">
        <v>4</v>
      </c>
      <c r="D66" s="91">
        <v>405</v>
      </c>
      <c r="E66" s="47">
        <f>IF($D66&lt;&gt;"",1-SUMPRODUCT((RESERVATION!$C$4:$C$981&lt;=E$3)*(RESERVATION!$D$4:$D$981&gt;=E$3)*(RESERVATION!$I$4:$I$981=$D66)),"")</f>
        <v>1</v>
      </c>
      <c r="F66" s="49">
        <f>IF($D66&lt;&gt;"",1-SUMPRODUCT((RESERVATION!$C$4:$C$981&lt;=F$3)*(RESERVATION!$D$4:$D$981&gt;=F$3)*(RESERVATION!$I$4:$I$981=$D66)),"")</f>
        <v>1</v>
      </c>
      <c r="G66" s="50">
        <f>IF($D66&lt;&gt;"",1-SUMPRODUCT((RESERVATION!$C$4:$C$981&lt;=G$3)*(RESERVATION!$D$4:$D$981&gt;=G$3)*(RESERVATION!$I$4:$I$981=$D66)),"")</f>
        <v>1</v>
      </c>
      <c r="H66" s="50">
        <f>IF($D66&lt;&gt;"",1-SUMPRODUCT((RESERVATION!$C$4:$C$981&lt;=H$3)*(RESERVATION!$D$4:$D$981&gt;=H$3)*(RESERVATION!$I$4:$I$981=$D66)),"")</f>
        <v>1</v>
      </c>
      <c r="I66" s="50">
        <f>IF($D66&lt;&gt;"",1-SUMPRODUCT((RESERVATION!$C$4:$C$981&lt;=I$3)*(RESERVATION!$D$4:$D$981&gt;=I$3)*(RESERVATION!$I$4:$I$981=$D66)),"")</f>
        <v>1</v>
      </c>
      <c r="J66" s="50">
        <f>IF($D66&lt;&gt;"",1-SUMPRODUCT((RESERVATION!$C$4:$C$981&lt;=J$3)*(RESERVATION!$D$4:$D$981&gt;=J$3)*(RESERVATION!$I$4:$I$981=$D66)),"")</f>
        <v>1</v>
      </c>
      <c r="K66" s="51">
        <f>IF($D66&lt;&gt;"",1-SUMPRODUCT((RESERVATION!$C$4:$C$981&lt;=K$3)*(RESERVATION!$D$4:$D$981&gt;=K$3)*(RESERVATION!$I$4:$I$981=$D66)),"")</f>
        <v>1</v>
      </c>
      <c r="L66" s="47">
        <f>IF($D66&lt;&gt;"",1-SUMPRODUCT((RESERVATION!$C$4:$C$981&lt;=L$3)*(RESERVATION!$D$4:$D$981&gt;=L$3)*(RESERVATION!$I$4:$I$981=$D66)),"")</f>
        <v>1</v>
      </c>
      <c r="M66" s="49">
        <f>IF($D66&lt;&gt;"",1-SUMPRODUCT((RESERVATION!$C$4:$C$981&lt;=M$3)*(RESERVATION!$D$4:$D$981&gt;=M$3)*(RESERVATION!$I$4:$I$981=$D66)),"")</f>
        <v>1</v>
      </c>
      <c r="N66" s="50">
        <f>IF($D66&lt;&gt;"",1-SUMPRODUCT((RESERVATION!$C$4:$C$981&lt;=N$3)*(RESERVATION!$D$4:$D$981&gt;=N$3)*(RESERVATION!$I$4:$I$981=$D66)),"")</f>
        <v>1</v>
      </c>
      <c r="O66" s="50">
        <f>IF($D66&lt;&gt;"",1-SUMPRODUCT((RESERVATION!$C$4:$C$981&lt;=O$3)*(RESERVATION!$D$4:$D$981&gt;=O$3)*(RESERVATION!$I$4:$I$981=$D66)),"")</f>
        <v>1</v>
      </c>
      <c r="P66" s="50">
        <f>IF($D66&lt;&gt;"",1-SUMPRODUCT((RESERVATION!$C$4:$C$981&lt;=P$3)*(RESERVATION!$D$4:$D$981&gt;=P$3)*(RESERVATION!$I$4:$I$981=$D66)),"")</f>
        <v>1</v>
      </c>
      <c r="Q66" s="50">
        <f>IF($D66&lt;&gt;"",1-SUMPRODUCT((RESERVATION!$C$4:$C$981&lt;=Q$3)*(RESERVATION!$D$4:$D$981&gt;=Q$3)*(RESERVATION!$I$4:$I$981=$D66)),"")</f>
        <v>1</v>
      </c>
      <c r="R66" s="51">
        <f>IF($D66&lt;&gt;"",1-SUMPRODUCT((RESERVATION!$C$4:$C$981&lt;=R$3)*(RESERVATION!$D$4:$D$981&gt;=R$3)*(RESERVATION!$I$4:$I$981=$D66)),"")</f>
        <v>1</v>
      </c>
      <c r="S66" s="47">
        <f>IF($D66&lt;&gt;"",1-SUMPRODUCT((RESERVATION!$C$4:$C$981&lt;=S$3)*(RESERVATION!$D$4:$D$981&gt;=S$3)*(RESERVATION!$I$4:$I$981=$D66)),"")</f>
        <v>1</v>
      </c>
      <c r="T66" s="49">
        <f>IF($D66&lt;&gt;"",1-SUMPRODUCT((RESERVATION!$C$4:$C$981&lt;=T$3)*(RESERVATION!$D$4:$D$981&gt;=T$3)*(RESERVATION!$I$4:$I$981=$D66)),"")</f>
        <v>1</v>
      </c>
      <c r="U66" s="50">
        <f>IF($D66&lt;&gt;"",1-SUMPRODUCT((RESERVATION!$C$4:$C$981&lt;=U$3)*(RESERVATION!$D$4:$D$981&gt;=U$3)*(RESERVATION!$I$4:$I$981=$D66)),"")</f>
        <v>1</v>
      </c>
      <c r="V66" s="50">
        <f>IF($D66&lt;&gt;"",1-SUMPRODUCT((RESERVATION!$C$4:$C$981&lt;=V$3)*(RESERVATION!$D$4:$D$981&gt;=V$3)*(RESERVATION!$I$4:$I$981=$D66)),"")</f>
        <v>1</v>
      </c>
      <c r="W66" s="50">
        <f>IF($D66&lt;&gt;"",1-SUMPRODUCT((RESERVATION!$C$4:$C$981&lt;=W$3)*(RESERVATION!$D$4:$D$981&gt;=W$3)*(RESERVATION!$I$4:$I$981=$D66)),"")</f>
        <v>1</v>
      </c>
      <c r="X66" s="50">
        <f>IF($D66&lt;&gt;"",1-SUMPRODUCT((RESERVATION!$C$4:$C$981&lt;=X$3)*(RESERVATION!$D$4:$D$981&gt;=X$3)*(RESERVATION!$I$4:$I$981=$D66)),"")</f>
        <v>1</v>
      </c>
      <c r="Y66" s="51">
        <f>IF($D66&lt;&gt;"",1-SUMPRODUCT((RESERVATION!$C$4:$C$981&lt;=Y$3)*(RESERVATION!$D$4:$D$981&gt;=Y$3)*(RESERVATION!$I$4:$I$981=$D66)),"")</f>
        <v>1</v>
      </c>
      <c r="Z66" s="47">
        <f>IF($D66&lt;&gt;"",1-SUMPRODUCT((RESERVATION!$C$4:$C$981&lt;=Z$3)*(RESERVATION!$D$4:$D$981&gt;=Z$3)*(RESERVATION!$I$4:$I$981=$D66)),"")</f>
        <v>1</v>
      </c>
      <c r="AA66" s="49">
        <f>IF($D66&lt;&gt;"",1-SUMPRODUCT((RESERVATION!$C$4:$C$981&lt;=AA$3)*(RESERVATION!$D$4:$D$981&gt;=AA$3)*(RESERVATION!$I$4:$I$981=$D66)),"")</f>
        <v>1</v>
      </c>
      <c r="AB66" s="50">
        <f>IF($D66&lt;&gt;"",1-SUMPRODUCT((RESERVATION!$C$4:$C$981&lt;=AB$3)*(RESERVATION!$D$4:$D$981&gt;=AB$3)*(RESERVATION!$I$4:$I$981=$D66)),"")</f>
        <v>1</v>
      </c>
      <c r="AC66" s="50">
        <f>IF($D66&lt;&gt;"",1-SUMPRODUCT((RESERVATION!$C$4:$C$981&lt;=AC$3)*(RESERVATION!$D$4:$D$981&gt;=AC$3)*(RESERVATION!$I$4:$I$981=$D66)),"")</f>
        <v>1</v>
      </c>
      <c r="AD66" s="50">
        <f>IF($D66&lt;&gt;"",1-SUMPRODUCT((RESERVATION!$C$4:$C$981&lt;=AD$3)*(RESERVATION!$D$4:$D$981&gt;=AD$3)*(RESERVATION!$I$4:$I$981=$D66)),"")</f>
        <v>1</v>
      </c>
      <c r="AE66" s="50">
        <f>IF($D66&lt;&gt;"",1-SUMPRODUCT((RESERVATION!$C$4:$C$981&lt;=AE$3)*(RESERVATION!$D$4:$D$981&gt;=AE$3)*(RESERVATION!$I$4:$I$981=$D66)),"")</f>
        <v>1</v>
      </c>
      <c r="AF66" s="51">
        <f>IF($D66&lt;&gt;"",1-SUMPRODUCT((RESERVATION!$C$4:$C$981&lt;=AF$3)*(RESERVATION!$D$4:$D$981&gt;=AF$3)*(RESERVATION!$I$4:$I$981=$D66)),"")</f>
        <v>1</v>
      </c>
      <c r="AG66" s="91">
        <v>405</v>
      </c>
    </row>
    <row r="67" spans="1:33" ht="12" customHeight="1" thickBot="1">
      <c r="A67" s="67"/>
      <c r="B67" s="67"/>
      <c r="C67" s="68"/>
      <c r="D67" s="91"/>
      <c r="E67" s="48" t="str">
        <f>IF(SUMPRODUCT((RESERVATION!$I$4:$I$1503=$D66)*(RESERVATION!$C$4:$C$1503=E$3))=1,INDEX(RESERVATION!$B$4:$B$1503,SUMPRODUCT((RESERVATION!$I$4:$I$1503=$D66)*(RESERVATION!$C$4:$C$1503=E$3)*(ROW(RESERVATION!$B$4:$B$1503)-3))),"")</f>
        <v/>
      </c>
      <c r="F67" s="45" t="str">
        <f>IF(SUMPRODUCT((RESERVATION!$I$4:$I$1503=$D66)*(RESERVATION!$C$4:$C$1503=F$3))=1,INDEX(RESERVATION!$B$4:$B$1503,SUMPRODUCT((RESERVATION!$I$4:$I$1503=$D66)*(RESERVATION!$C$4:$C$1503=F$3)*(ROW(RESERVATION!$B$4:$B$1503)-3))),"")</f>
        <v/>
      </c>
      <c r="G67" s="46" t="str">
        <f>IF(SUMPRODUCT((RESERVATION!$I$4:$I$1503=$D66)*(RESERVATION!$C$4:$C$1503=G$3))=1,INDEX(RESERVATION!$B$4:$B$1503,SUMPRODUCT((RESERVATION!$I$4:$I$1503=$D66)*(RESERVATION!$C$4:$C$1503=G$3)*(ROW(RESERVATION!$B$4:$B$1503)-3))),"")</f>
        <v/>
      </c>
      <c r="H67" s="46" t="str">
        <f>IF(SUMPRODUCT((RESERVATION!$I$4:$I$1503=$D66)*(RESERVATION!$C$4:$C$1503=H$3))=1,INDEX(RESERVATION!$B$4:$B$1503,SUMPRODUCT((RESERVATION!$I$4:$I$1503=$D66)*(RESERVATION!$C$4:$C$1503=H$3)*(ROW(RESERVATION!$B$4:$B$1503)-3))),"")</f>
        <v/>
      </c>
      <c r="I67" s="46" t="str">
        <f>IF(SUMPRODUCT((RESERVATION!$I$4:$I$1503=$D66)*(RESERVATION!$C$4:$C$1503=I$3))=1,INDEX(RESERVATION!$B$4:$B$1503,SUMPRODUCT((RESERVATION!$I$4:$I$1503=$D66)*(RESERVATION!$C$4:$C$1503=I$3)*(ROW(RESERVATION!$B$4:$B$1503)-3))),"")</f>
        <v/>
      </c>
      <c r="J67" s="46" t="str">
        <f>IF(SUMPRODUCT((RESERVATION!$I$4:$I$1503=$D66)*(RESERVATION!$C$4:$C$1503=J$3))=1,INDEX(RESERVATION!$B$4:$B$1503,SUMPRODUCT((RESERVATION!$I$4:$I$1503=$D66)*(RESERVATION!$C$4:$C$1503=J$3)*(ROW(RESERVATION!$B$4:$B$1503)-3))),"")</f>
        <v/>
      </c>
      <c r="K67" s="52" t="str">
        <f>IF(SUMPRODUCT((RESERVATION!$I$4:$I$1503=$D66)*(RESERVATION!$C$4:$C$1503=K$3))=1,INDEX(RESERVATION!$B$4:$B$1503,SUMPRODUCT((RESERVATION!$I$4:$I$1503=$D66)*(RESERVATION!$C$4:$C$1503=K$3)*(ROW(RESERVATION!$B$4:$B$1503)-3))),"")</f>
        <v/>
      </c>
      <c r="L67" s="48" t="str">
        <f>IF(SUMPRODUCT((RESERVATION!$I$4:$I$1503=$D66)*(RESERVATION!$C$4:$C$1503=L$3))=1,INDEX(RESERVATION!$B$4:$B$1503,SUMPRODUCT((RESERVATION!$I$4:$I$1503=$D66)*(RESERVATION!$C$4:$C$1503=L$3)*(ROW(RESERVATION!$B$4:$B$1503)-3))),"")</f>
        <v/>
      </c>
      <c r="M67" s="45" t="str">
        <f>IF(SUMPRODUCT((RESERVATION!$I$4:$I$1503=$D66)*(RESERVATION!$C$4:$C$1503=M$3))=1,INDEX(RESERVATION!$B$4:$B$1503,SUMPRODUCT((RESERVATION!$I$4:$I$1503=$D66)*(RESERVATION!$C$4:$C$1503=M$3)*(ROW(RESERVATION!$B$4:$B$1503)-3))),"")</f>
        <v/>
      </c>
      <c r="N67" s="46" t="str">
        <f>IF(SUMPRODUCT((RESERVATION!$I$4:$I$1503=$D66)*(RESERVATION!$C$4:$C$1503=N$3))=1,INDEX(RESERVATION!$B$4:$B$1503,SUMPRODUCT((RESERVATION!$I$4:$I$1503=$D66)*(RESERVATION!$C$4:$C$1503=N$3)*(ROW(RESERVATION!$B$4:$B$1503)-3))),"")</f>
        <v/>
      </c>
      <c r="O67" s="46" t="str">
        <f>IF(SUMPRODUCT((RESERVATION!$I$4:$I$1503=$D66)*(RESERVATION!$C$4:$C$1503=O$3))=1,INDEX(RESERVATION!$B$4:$B$1503,SUMPRODUCT((RESERVATION!$I$4:$I$1503=$D66)*(RESERVATION!$C$4:$C$1503=O$3)*(ROW(RESERVATION!$B$4:$B$1503)-3))),"")</f>
        <v/>
      </c>
      <c r="P67" s="46" t="str">
        <f>IF(SUMPRODUCT((RESERVATION!$I$4:$I$1503=$D66)*(RESERVATION!$C$4:$C$1503=P$3))=1,INDEX(RESERVATION!$B$4:$B$1503,SUMPRODUCT((RESERVATION!$I$4:$I$1503=$D66)*(RESERVATION!$C$4:$C$1503=P$3)*(ROW(RESERVATION!$B$4:$B$1503)-3))),"")</f>
        <v/>
      </c>
      <c r="Q67" s="46" t="str">
        <f>IF(SUMPRODUCT((RESERVATION!$I$4:$I$1503=$D66)*(RESERVATION!$C$4:$C$1503=Q$3))=1,INDEX(RESERVATION!$B$4:$B$1503,SUMPRODUCT((RESERVATION!$I$4:$I$1503=$D66)*(RESERVATION!$C$4:$C$1503=Q$3)*(ROW(RESERVATION!$B$4:$B$1503)-3))),"")</f>
        <v/>
      </c>
      <c r="R67" s="52" t="str">
        <f>IF(SUMPRODUCT((RESERVATION!$I$4:$I$1503=$D66)*(RESERVATION!$C$4:$C$1503=R$3))=1,INDEX(RESERVATION!$B$4:$B$1503,SUMPRODUCT((RESERVATION!$I$4:$I$1503=$D66)*(RESERVATION!$C$4:$C$1503=R$3)*(ROW(RESERVATION!$B$4:$B$1503)-3))),"")</f>
        <v/>
      </c>
      <c r="S67" s="48" t="str">
        <f>IF(SUMPRODUCT((RESERVATION!$I$4:$I$1503=$D66)*(RESERVATION!$C$4:$C$1503=S$3))=1,INDEX(RESERVATION!$B$4:$B$1503,SUMPRODUCT((RESERVATION!$I$4:$I$1503=$D66)*(RESERVATION!$C$4:$C$1503=S$3)*(ROW(RESERVATION!$B$4:$B$1503)-3))),"")</f>
        <v/>
      </c>
      <c r="T67" s="45" t="str">
        <f>IF(SUMPRODUCT((RESERVATION!$I$4:$I$1503=$D66)*(RESERVATION!$C$4:$C$1503=T$3))=1,INDEX(RESERVATION!$B$4:$B$1503,SUMPRODUCT((RESERVATION!$I$4:$I$1503=$D66)*(RESERVATION!$C$4:$C$1503=T$3)*(ROW(RESERVATION!$B$4:$B$1503)-3))),"")</f>
        <v/>
      </c>
      <c r="U67" s="46" t="str">
        <f>IF(SUMPRODUCT((RESERVATION!$I$4:$I$1503=$D66)*(RESERVATION!$C$4:$C$1503=U$3))=1,INDEX(RESERVATION!$B$4:$B$1503,SUMPRODUCT((RESERVATION!$I$4:$I$1503=$D66)*(RESERVATION!$C$4:$C$1503=U$3)*(ROW(RESERVATION!$B$4:$B$1503)-3))),"")</f>
        <v/>
      </c>
      <c r="V67" s="46" t="str">
        <f>IF(SUMPRODUCT((RESERVATION!$I$4:$I$1503=$D66)*(RESERVATION!$C$4:$C$1503=V$3))=1,INDEX(RESERVATION!$B$4:$B$1503,SUMPRODUCT((RESERVATION!$I$4:$I$1503=$D66)*(RESERVATION!$C$4:$C$1503=V$3)*(ROW(RESERVATION!$B$4:$B$1503)-3))),"")</f>
        <v/>
      </c>
      <c r="W67" s="46" t="str">
        <f>IF(SUMPRODUCT((RESERVATION!$I$4:$I$1503=$D66)*(RESERVATION!$C$4:$C$1503=W$3))=1,INDEX(RESERVATION!$B$4:$B$1503,SUMPRODUCT((RESERVATION!$I$4:$I$1503=$D66)*(RESERVATION!$C$4:$C$1503=W$3)*(ROW(RESERVATION!$B$4:$B$1503)-3))),"")</f>
        <v/>
      </c>
      <c r="X67" s="46" t="str">
        <f>IF(SUMPRODUCT((RESERVATION!$I$4:$I$1503=$D66)*(RESERVATION!$C$4:$C$1503=X$3))=1,INDEX(RESERVATION!$B$4:$B$1503,SUMPRODUCT((RESERVATION!$I$4:$I$1503=$D66)*(RESERVATION!$C$4:$C$1503=X$3)*(ROW(RESERVATION!$B$4:$B$1503)-3))),"")</f>
        <v/>
      </c>
      <c r="Y67" s="52" t="str">
        <f>IF(SUMPRODUCT((RESERVATION!$I$4:$I$1503=$D66)*(RESERVATION!$C$4:$C$1503=Y$3))=1,INDEX(RESERVATION!$B$4:$B$1503,SUMPRODUCT((RESERVATION!$I$4:$I$1503=$D66)*(RESERVATION!$C$4:$C$1503=Y$3)*(ROW(RESERVATION!$B$4:$B$1503)-3))),"")</f>
        <v/>
      </c>
      <c r="Z67" s="48" t="str">
        <f>IF(SUMPRODUCT((RESERVATION!$I$4:$I$1503=$D66)*(RESERVATION!$C$4:$C$1503=Z$3))=1,INDEX(RESERVATION!$B$4:$B$1503,SUMPRODUCT((RESERVATION!$I$4:$I$1503=$D66)*(RESERVATION!$C$4:$C$1503=Z$3)*(ROW(RESERVATION!$B$4:$B$1503)-3))),"")</f>
        <v/>
      </c>
      <c r="AA67" s="45" t="str">
        <f>IF(SUMPRODUCT((RESERVATION!$I$4:$I$1503=$D66)*(RESERVATION!$C$4:$C$1503=AA$3))=1,INDEX(RESERVATION!$B$4:$B$1503,SUMPRODUCT((RESERVATION!$I$4:$I$1503=$D66)*(RESERVATION!$C$4:$C$1503=AA$3)*(ROW(RESERVATION!$B$4:$B$1503)-3))),"")</f>
        <v/>
      </c>
      <c r="AB67" s="46" t="str">
        <f>IF(SUMPRODUCT((RESERVATION!$I$4:$I$1503=$D66)*(RESERVATION!$C$4:$C$1503=AB$3))=1,INDEX(RESERVATION!$B$4:$B$1503,SUMPRODUCT((RESERVATION!$I$4:$I$1503=$D66)*(RESERVATION!$C$4:$C$1503=AB$3)*(ROW(RESERVATION!$B$4:$B$1503)-3))),"")</f>
        <v/>
      </c>
      <c r="AC67" s="46" t="str">
        <f>IF(SUMPRODUCT((RESERVATION!$I$4:$I$1503=$D66)*(RESERVATION!$C$4:$C$1503=AC$3))=1,INDEX(RESERVATION!$B$4:$B$1503,SUMPRODUCT((RESERVATION!$I$4:$I$1503=$D66)*(RESERVATION!$C$4:$C$1503=AC$3)*(ROW(RESERVATION!$B$4:$B$1503)-3))),"")</f>
        <v/>
      </c>
      <c r="AD67" s="46" t="str">
        <f>IF(SUMPRODUCT((RESERVATION!$I$4:$I$1503=$D66)*(RESERVATION!$C$4:$C$1503=AD$3))=1,INDEX(RESERVATION!$B$4:$B$1503,SUMPRODUCT((RESERVATION!$I$4:$I$1503=$D66)*(RESERVATION!$C$4:$C$1503=AD$3)*(ROW(RESERVATION!$B$4:$B$1503)-3))),"")</f>
        <v/>
      </c>
      <c r="AE67" s="46" t="str">
        <f>IF(SUMPRODUCT((RESERVATION!$I$4:$I$1503=$D66)*(RESERVATION!$C$4:$C$1503=AE$3))=1,INDEX(RESERVATION!$B$4:$B$1503,SUMPRODUCT((RESERVATION!$I$4:$I$1503=$D66)*(RESERVATION!$C$4:$C$1503=AE$3)*(ROW(RESERVATION!$B$4:$B$1503)-3))),"")</f>
        <v/>
      </c>
      <c r="AF67" s="52" t="str">
        <f>IF(SUMPRODUCT((RESERVATION!$I$4:$I$1503=$D66)*(RESERVATION!$C$4:$C$1503=AF$3))=1,INDEX(RESERVATION!$B$4:$B$1503,SUMPRODUCT((RESERVATION!$I$4:$I$1503=$D66)*(RESERVATION!$C$4:$C$1503=AF$3)*(ROW(RESERVATION!$B$4:$B$1503)-3))),"")</f>
        <v/>
      </c>
      <c r="AG67" s="91"/>
    </row>
    <row r="68" spans="1:33" ht="12" customHeight="1">
      <c r="A68" s="75"/>
      <c r="B68" s="75" t="s">
        <v>30</v>
      </c>
      <c r="C68" s="76">
        <v>4</v>
      </c>
      <c r="D68" s="89">
        <v>406</v>
      </c>
      <c r="E68" s="47">
        <f>IF($D68&lt;&gt;"",1-SUMPRODUCT((RESERVATION!$C$4:$C$981&lt;=E$3)*(RESERVATION!$D$4:$D$981&gt;=E$3)*(RESERVATION!$I$4:$I$981=$D68)),"")</f>
        <v>1</v>
      </c>
      <c r="F68" s="49">
        <f>IF($D68&lt;&gt;"",1-SUMPRODUCT((RESERVATION!$C$4:$C$981&lt;=F$3)*(RESERVATION!$D$4:$D$981&gt;=F$3)*(RESERVATION!$I$4:$I$981=$D68)),"")</f>
        <v>1</v>
      </c>
      <c r="G68" s="50">
        <f>IF($D68&lt;&gt;"",1-SUMPRODUCT((RESERVATION!$C$4:$C$981&lt;=G$3)*(RESERVATION!$D$4:$D$981&gt;=G$3)*(RESERVATION!$I$4:$I$981=$D68)),"")</f>
        <v>1</v>
      </c>
      <c r="H68" s="50">
        <f>IF($D68&lt;&gt;"",1-SUMPRODUCT((RESERVATION!$C$4:$C$981&lt;=H$3)*(RESERVATION!$D$4:$D$981&gt;=H$3)*(RESERVATION!$I$4:$I$981=$D68)),"")</f>
        <v>1</v>
      </c>
      <c r="I68" s="50">
        <f>IF($D68&lt;&gt;"",1-SUMPRODUCT((RESERVATION!$C$4:$C$981&lt;=I$3)*(RESERVATION!$D$4:$D$981&gt;=I$3)*(RESERVATION!$I$4:$I$981=$D68)),"")</f>
        <v>1</v>
      </c>
      <c r="J68" s="50">
        <f>IF($D68&lt;&gt;"",1-SUMPRODUCT((RESERVATION!$C$4:$C$981&lt;=J$3)*(RESERVATION!$D$4:$D$981&gt;=J$3)*(RESERVATION!$I$4:$I$981=$D68)),"")</f>
        <v>1</v>
      </c>
      <c r="K68" s="51">
        <f>IF($D68&lt;&gt;"",1-SUMPRODUCT((RESERVATION!$C$4:$C$981&lt;=K$3)*(RESERVATION!$D$4:$D$981&gt;=K$3)*(RESERVATION!$I$4:$I$981=$D68)),"")</f>
        <v>1</v>
      </c>
      <c r="L68" s="47">
        <f>IF($D68&lt;&gt;"",1-SUMPRODUCT((RESERVATION!$C$4:$C$981&lt;=L$3)*(RESERVATION!$D$4:$D$981&gt;=L$3)*(RESERVATION!$I$4:$I$981=$D68)),"")</f>
        <v>1</v>
      </c>
      <c r="M68" s="49">
        <f>IF($D68&lt;&gt;"",1-SUMPRODUCT((RESERVATION!$C$4:$C$981&lt;=M$3)*(RESERVATION!$D$4:$D$981&gt;=M$3)*(RESERVATION!$I$4:$I$981=$D68)),"")</f>
        <v>1</v>
      </c>
      <c r="N68" s="50">
        <f>IF($D68&lt;&gt;"",1-SUMPRODUCT((RESERVATION!$C$4:$C$981&lt;=N$3)*(RESERVATION!$D$4:$D$981&gt;=N$3)*(RESERVATION!$I$4:$I$981=$D68)),"")</f>
        <v>1</v>
      </c>
      <c r="O68" s="50">
        <f>IF($D68&lt;&gt;"",1-SUMPRODUCT((RESERVATION!$C$4:$C$981&lt;=O$3)*(RESERVATION!$D$4:$D$981&gt;=O$3)*(RESERVATION!$I$4:$I$981=$D68)),"")</f>
        <v>1</v>
      </c>
      <c r="P68" s="50">
        <f>IF($D68&lt;&gt;"",1-SUMPRODUCT((RESERVATION!$C$4:$C$981&lt;=P$3)*(RESERVATION!$D$4:$D$981&gt;=P$3)*(RESERVATION!$I$4:$I$981=$D68)),"")</f>
        <v>1</v>
      </c>
      <c r="Q68" s="50">
        <f>IF($D68&lt;&gt;"",1-SUMPRODUCT((RESERVATION!$C$4:$C$981&lt;=Q$3)*(RESERVATION!$D$4:$D$981&gt;=Q$3)*(RESERVATION!$I$4:$I$981=$D68)),"")</f>
        <v>1</v>
      </c>
      <c r="R68" s="51">
        <f>IF($D68&lt;&gt;"",1-SUMPRODUCT((RESERVATION!$C$4:$C$981&lt;=R$3)*(RESERVATION!$D$4:$D$981&gt;=R$3)*(RESERVATION!$I$4:$I$981=$D68)),"")</f>
        <v>1</v>
      </c>
      <c r="S68" s="47">
        <f>IF($D68&lt;&gt;"",1-SUMPRODUCT((RESERVATION!$C$4:$C$981&lt;=S$3)*(RESERVATION!$D$4:$D$981&gt;=S$3)*(RESERVATION!$I$4:$I$981=$D68)),"")</f>
        <v>1</v>
      </c>
      <c r="T68" s="49">
        <f>IF($D68&lt;&gt;"",1-SUMPRODUCT((RESERVATION!$C$4:$C$981&lt;=T$3)*(RESERVATION!$D$4:$D$981&gt;=T$3)*(RESERVATION!$I$4:$I$981=$D68)),"")</f>
        <v>1</v>
      </c>
      <c r="U68" s="50">
        <f>IF($D68&lt;&gt;"",1-SUMPRODUCT((RESERVATION!$C$4:$C$981&lt;=U$3)*(RESERVATION!$D$4:$D$981&gt;=U$3)*(RESERVATION!$I$4:$I$981=$D68)),"")</f>
        <v>1</v>
      </c>
      <c r="V68" s="50">
        <f>IF($D68&lt;&gt;"",1-SUMPRODUCT((RESERVATION!$C$4:$C$981&lt;=V$3)*(RESERVATION!$D$4:$D$981&gt;=V$3)*(RESERVATION!$I$4:$I$981=$D68)),"")</f>
        <v>1</v>
      </c>
      <c r="W68" s="50">
        <f>IF($D68&lt;&gt;"",1-SUMPRODUCT((RESERVATION!$C$4:$C$981&lt;=W$3)*(RESERVATION!$D$4:$D$981&gt;=W$3)*(RESERVATION!$I$4:$I$981=$D68)),"")</f>
        <v>1</v>
      </c>
      <c r="X68" s="50">
        <f>IF($D68&lt;&gt;"",1-SUMPRODUCT((RESERVATION!$C$4:$C$981&lt;=X$3)*(RESERVATION!$D$4:$D$981&gt;=X$3)*(RESERVATION!$I$4:$I$981=$D68)),"")</f>
        <v>1</v>
      </c>
      <c r="Y68" s="51">
        <f>IF($D68&lt;&gt;"",1-SUMPRODUCT((RESERVATION!$C$4:$C$981&lt;=Y$3)*(RESERVATION!$D$4:$D$981&gt;=Y$3)*(RESERVATION!$I$4:$I$981=$D68)),"")</f>
        <v>1</v>
      </c>
      <c r="Z68" s="47">
        <f>IF($D68&lt;&gt;"",1-SUMPRODUCT((RESERVATION!$C$4:$C$981&lt;=Z$3)*(RESERVATION!$D$4:$D$981&gt;=Z$3)*(RESERVATION!$I$4:$I$981=$D68)),"")</f>
        <v>1</v>
      </c>
      <c r="AA68" s="49">
        <f>IF($D68&lt;&gt;"",1-SUMPRODUCT((RESERVATION!$C$4:$C$981&lt;=AA$3)*(RESERVATION!$D$4:$D$981&gt;=AA$3)*(RESERVATION!$I$4:$I$981=$D68)),"")</f>
        <v>1</v>
      </c>
      <c r="AB68" s="50">
        <f>IF($D68&lt;&gt;"",1-SUMPRODUCT((RESERVATION!$C$4:$C$981&lt;=AB$3)*(RESERVATION!$D$4:$D$981&gt;=AB$3)*(RESERVATION!$I$4:$I$981=$D68)),"")</f>
        <v>1</v>
      </c>
      <c r="AC68" s="50">
        <f>IF($D68&lt;&gt;"",1-SUMPRODUCT((RESERVATION!$C$4:$C$981&lt;=AC$3)*(RESERVATION!$D$4:$D$981&gt;=AC$3)*(RESERVATION!$I$4:$I$981=$D68)),"")</f>
        <v>1</v>
      </c>
      <c r="AD68" s="50">
        <f>IF($D68&lt;&gt;"",1-SUMPRODUCT((RESERVATION!$C$4:$C$981&lt;=AD$3)*(RESERVATION!$D$4:$D$981&gt;=AD$3)*(RESERVATION!$I$4:$I$981=$D68)),"")</f>
        <v>1</v>
      </c>
      <c r="AE68" s="50">
        <f>IF($D68&lt;&gt;"",1-SUMPRODUCT((RESERVATION!$C$4:$C$981&lt;=AE$3)*(RESERVATION!$D$4:$D$981&gt;=AE$3)*(RESERVATION!$I$4:$I$981=$D68)),"")</f>
        <v>1</v>
      </c>
      <c r="AF68" s="51">
        <f>IF($D68&lt;&gt;"",1-SUMPRODUCT((RESERVATION!$C$4:$C$981&lt;=AF$3)*(RESERVATION!$D$4:$D$981&gt;=AF$3)*(RESERVATION!$I$4:$I$981=$D68)),"")</f>
        <v>1</v>
      </c>
      <c r="AG68" s="89">
        <v>406</v>
      </c>
    </row>
    <row r="69" spans="1:33" ht="12" customHeight="1" thickBot="1">
      <c r="A69" s="77"/>
      <c r="B69" s="77"/>
      <c r="C69" s="78"/>
      <c r="D69" s="90"/>
      <c r="E69" s="48" t="str">
        <f>IF(SUMPRODUCT((RESERVATION!$I$4:$I$1503=$D68)*(RESERVATION!$C$4:$C$1503=E$3))=1,INDEX(RESERVATION!$B$4:$B$1503,SUMPRODUCT((RESERVATION!$I$4:$I$1503=$D68)*(RESERVATION!$C$4:$C$1503=E$3)*(ROW(RESERVATION!$B$4:$B$1503)-3))),"")</f>
        <v/>
      </c>
      <c r="F69" s="45" t="str">
        <f>IF(SUMPRODUCT((RESERVATION!$I$4:$I$1503=$D68)*(RESERVATION!$C$4:$C$1503=F$3))=1,INDEX(RESERVATION!$B$4:$B$1503,SUMPRODUCT((RESERVATION!$I$4:$I$1503=$D68)*(RESERVATION!$C$4:$C$1503=F$3)*(ROW(RESERVATION!$B$4:$B$1503)-3))),"")</f>
        <v/>
      </c>
      <c r="G69" s="46" t="str">
        <f>IF(SUMPRODUCT((RESERVATION!$I$4:$I$1503=$D68)*(RESERVATION!$C$4:$C$1503=G$3))=1,INDEX(RESERVATION!$B$4:$B$1503,SUMPRODUCT((RESERVATION!$I$4:$I$1503=$D68)*(RESERVATION!$C$4:$C$1503=G$3)*(ROW(RESERVATION!$B$4:$B$1503)-3))),"")</f>
        <v/>
      </c>
      <c r="H69" s="46" t="str">
        <f>IF(SUMPRODUCT((RESERVATION!$I$4:$I$1503=$D68)*(RESERVATION!$C$4:$C$1503=H$3))=1,INDEX(RESERVATION!$B$4:$B$1503,SUMPRODUCT((RESERVATION!$I$4:$I$1503=$D68)*(RESERVATION!$C$4:$C$1503=H$3)*(ROW(RESERVATION!$B$4:$B$1503)-3))),"")</f>
        <v/>
      </c>
      <c r="I69" s="46" t="str">
        <f>IF(SUMPRODUCT((RESERVATION!$I$4:$I$1503=$D68)*(RESERVATION!$C$4:$C$1503=I$3))=1,INDEX(RESERVATION!$B$4:$B$1503,SUMPRODUCT((RESERVATION!$I$4:$I$1503=$D68)*(RESERVATION!$C$4:$C$1503=I$3)*(ROW(RESERVATION!$B$4:$B$1503)-3))),"")</f>
        <v/>
      </c>
      <c r="J69" s="46" t="str">
        <f>IF(SUMPRODUCT((RESERVATION!$I$4:$I$1503=$D68)*(RESERVATION!$C$4:$C$1503=J$3))=1,INDEX(RESERVATION!$B$4:$B$1503,SUMPRODUCT((RESERVATION!$I$4:$I$1503=$D68)*(RESERVATION!$C$4:$C$1503=J$3)*(ROW(RESERVATION!$B$4:$B$1503)-3))),"")</f>
        <v/>
      </c>
      <c r="K69" s="52" t="str">
        <f>IF(SUMPRODUCT((RESERVATION!$I$4:$I$1503=$D68)*(RESERVATION!$C$4:$C$1503=K$3))=1,INDEX(RESERVATION!$B$4:$B$1503,SUMPRODUCT((RESERVATION!$I$4:$I$1503=$D68)*(RESERVATION!$C$4:$C$1503=K$3)*(ROW(RESERVATION!$B$4:$B$1503)-3))),"")</f>
        <v/>
      </c>
      <c r="L69" s="48" t="str">
        <f>IF(SUMPRODUCT((RESERVATION!$I$4:$I$1503=$D68)*(RESERVATION!$C$4:$C$1503=L$3))=1,INDEX(RESERVATION!$B$4:$B$1503,SUMPRODUCT((RESERVATION!$I$4:$I$1503=$D68)*(RESERVATION!$C$4:$C$1503=L$3)*(ROW(RESERVATION!$B$4:$B$1503)-3))),"")</f>
        <v/>
      </c>
      <c r="M69" s="45" t="str">
        <f>IF(SUMPRODUCT((RESERVATION!$I$4:$I$1503=$D68)*(RESERVATION!$C$4:$C$1503=M$3))=1,INDEX(RESERVATION!$B$4:$B$1503,SUMPRODUCT((RESERVATION!$I$4:$I$1503=$D68)*(RESERVATION!$C$4:$C$1503=M$3)*(ROW(RESERVATION!$B$4:$B$1503)-3))),"")</f>
        <v/>
      </c>
      <c r="N69" s="46" t="str">
        <f>IF(SUMPRODUCT((RESERVATION!$I$4:$I$1503=$D68)*(RESERVATION!$C$4:$C$1503=N$3))=1,INDEX(RESERVATION!$B$4:$B$1503,SUMPRODUCT((RESERVATION!$I$4:$I$1503=$D68)*(RESERVATION!$C$4:$C$1503=N$3)*(ROW(RESERVATION!$B$4:$B$1503)-3))),"")</f>
        <v/>
      </c>
      <c r="O69" s="46" t="str">
        <f>IF(SUMPRODUCT((RESERVATION!$I$4:$I$1503=$D68)*(RESERVATION!$C$4:$C$1503=O$3))=1,INDEX(RESERVATION!$B$4:$B$1503,SUMPRODUCT((RESERVATION!$I$4:$I$1503=$D68)*(RESERVATION!$C$4:$C$1503=O$3)*(ROW(RESERVATION!$B$4:$B$1503)-3))),"")</f>
        <v/>
      </c>
      <c r="P69" s="46" t="str">
        <f>IF(SUMPRODUCT((RESERVATION!$I$4:$I$1503=$D68)*(RESERVATION!$C$4:$C$1503=P$3))=1,INDEX(RESERVATION!$B$4:$B$1503,SUMPRODUCT((RESERVATION!$I$4:$I$1503=$D68)*(RESERVATION!$C$4:$C$1503=P$3)*(ROW(RESERVATION!$B$4:$B$1503)-3))),"")</f>
        <v/>
      </c>
      <c r="Q69" s="46" t="str">
        <f>IF(SUMPRODUCT((RESERVATION!$I$4:$I$1503=$D68)*(RESERVATION!$C$4:$C$1503=Q$3))=1,INDEX(RESERVATION!$B$4:$B$1503,SUMPRODUCT((RESERVATION!$I$4:$I$1503=$D68)*(RESERVATION!$C$4:$C$1503=Q$3)*(ROW(RESERVATION!$B$4:$B$1503)-3))),"")</f>
        <v/>
      </c>
      <c r="R69" s="52" t="str">
        <f>IF(SUMPRODUCT((RESERVATION!$I$4:$I$1503=$D68)*(RESERVATION!$C$4:$C$1503=R$3))=1,INDEX(RESERVATION!$B$4:$B$1503,SUMPRODUCT((RESERVATION!$I$4:$I$1503=$D68)*(RESERVATION!$C$4:$C$1503=R$3)*(ROW(RESERVATION!$B$4:$B$1503)-3))),"")</f>
        <v/>
      </c>
      <c r="S69" s="48" t="str">
        <f>IF(SUMPRODUCT((RESERVATION!$I$4:$I$1503=$D68)*(RESERVATION!$C$4:$C$1503=S$3))=1,INDEX(RESERVATION!$B$4:$B$1503,SUMPRODUCT((RESERVATION!$I$4:$I$1503=$D68)*(RESERVATION!$C$4:$C$1503=S$3)*(ROW(RESERVATION!$B$4:$B$1503)-3))),"")</f>
        <v/>
      </c>
      <c r="T69" s="45" t="str">
        <f>IF(SUMPRODUCT((RESERVATION!$I$4:$I$1503=$D68)*(RESERVATION!$C$4:$C$1503=T$3))=1,INDEX(RESERVATION!$B$4:$B$1503,SUMPRODUCT((RESERVATION!$I$4:$I$1503=$D68)*(RESERVATION!$C$4:$C$1503=T$3)*(ROW(RESERVATION!$B$4:$B$1503)-3))),"")</f>
        <v/>
      </c>
      <c r="U69" s="46" t="str">
        <f>IF(SUMPRODUCT((RESERVATION!$I$4:$I$1503=$D68)*(RESERVATION!$C$4:$C$1503=U$3))=1,INDEX(RESERVATION!$B$4:$B$1503,SUMPRODUCT((RESERVATION!$I$4:$I$1503=$D68)*(RESERVATION!$C$4:$C$1503=U$3)*(ROW(RESERVATION!$B$4:$B$1503)-3))),"")</f>
        <v/>
      </c>
      <c r="V69" s="46" t="str">
        <f>IF(SUMPRODUCT((RESERVATION!$I$4:$I$1503=$D68)*(RESERVATION!$C$4:$C$1503=V$3))=1,INDEX(RESERVATION!$B$4:$B$1503,SUMPRODUCT((RESERVATION!$I$4:$I$1503=$D68)*(RESERVATION!$C$4:$C$1503=V$3)*(ROW(RESERVATION!$B$4:$B$1503)-3))),"")</f>
        <v/>
      </c>
      <c r="W69" s="46" t="str">
        <f>IF(SUMPRODUCT((RESERVATION!$I$4:$I$1503=$D68)*(RESERVATION!$C$4:$C$1503=W$3))=1,INDEX(RESERVATION!$B$4:$B$1503,SUMPRODUCT((RESERVATION!$I$4:$I$1503=$D68)*(RESERVATION!$C$4:$C$1503=W$3)*(ROW(RESERVATION!$B$4:$B$1503)-3))),"")</f>
        <v/>
      </c>
      <c r="X69" s="46" t="str">
        <f>IF(SUMPRODUCT((RESERVATION!$I$4:$I$1503=$D68)*(RESERVATION!$C$4:$C$1503=X$3))=1,INDEX(RESERVATION!$B$4:$B$1503,SUMPRODUCT((RESERVATION!$I$4:$I$1503=$D68)*(RESERVATION!$C$4:$C$1503=X$3)*(ROW(RESERVATION!$B$4:$B$1503)-3))),"")</f>
        <v/>
      </c>
      <c r="Y69" s="52" t="str">
        <f>IF(SUMPRODUCT((RESERVATION!$I$4:$I$1503=$D68)*(RESERVATION!$C$4:$C$1503=Y$3))=1,INDEX(RESERVATION!$B$4:$B$1503,SUMPRODUCT((RESERVATION!$I$4:$I$1503=$D68)*(RESERVATION!$C$4:$C$1503=Y$3)*(ROW(RESERVATION!$B$4:$B$1503)-3))),"")</f>
        <v/>
      </c>
      <c r="Z69" s="48" t="str">
        <f>IF(SUMPRODUCT((RESERVATION!$I$4:$I$1503=$D68)*(RESERVATION!$C$4:$C$1503=Z$3))=1,INDEX(RESERVATION!$B$4:$B$1503,SUMPRODUCT((RESERVATION!$I$4:$I$1503=$D68)*(RESERVATION!$C$4:$C$1503=Z$3)*(ROW(RESERVATION!$B$4:$B$1503)-3))),"")</f>
        <v/>
      </c>
      <c r="AA69" s="45" t="str">
        <f>IF(SUMPRODUCT((RESERVATION!$I$4:$I$1503=$D68)*(RESERVATION!$C$4:$C$1503=AA$3))=1,INDEX(RESERVATION!$B$4:$B$1503,SUMPRODUCT((RESERVATION!$I$4:$I$1503=$D68)*(RESERVATION!$C$4:$C$1503=AA$3)*(ROW(RESERVATION!$B$4:$B$1503)-3))),"")</f>
        <v/>
      </c>
      <c r="AB69" s="46" t="str">
        <f>IF(SUMPRODUCT((RESERVATION!$I$4:$I$1503=$D68)*(RESERVATION!$C$4:$C$1503=AB$3))=1,INDEX(RESERVATION!$B$4:$B$1503,SUMPRODUCT((RESERVATION!$I$4:$I$1503=$D68)*(RESERVATION!$C$4:$C$1503=AB$3)*(ROW(RESERVATION!$B$4:$B$1503)-3))),"")</f>
        <v/>
      </c>
      <c r="AC69" s="46" t="str">
        <f>IF(SUMPRODUCT((RESERVATION!$I$4:$I$1503=$D68)*(RESERVATION!$C$4:$C$1503=AC$3))=1,INDEX(RESERVATION!$B$4:$B$1503,SUMPRODUCT((RESERVATION!$I$4:$I$1503=$D68)*(RESERVATION!$C$4:$C$1503=AC$3)*(ROW(RESERVATION!$B$4:$B$1503)-3))),"")</f>
        <v/>
      </c>
      <c r="AD69" s="46" t="str">
        <f>IF(SUMPRODUCT((RESERVATION!$I$4:$I$1503=$D68)*(RESERVATION!$C$4:$C$1503=AD$3))=1,INDEX(RESERVATION!$B$4:$B$1503,SUMPRODUCT((RESERVATION!$I$4:$I$1503=$D68)*(RESERVATION!$C$4:$C$1503=AD$3)*(ROW(RESERVATION!$B$4:$B$1503)-3))),"")</f>
        <v/>
      </c>
      <c r="AE69" s="46" t="str">
        <f>IF(SUMPRODUCT((RESERVATION!$I$4:$I$1503=$D68)*(RESERVATION!$C$4:$C$1503=AE$3))=1,INDEX(RESERVATION!$B$4:$B$1503,SUMPRODUCT((RESERVATION!$I$4:$I$1503=$D68)*(RESERVATION!$C$4:$C$1503=AE$3)*(ROW(RESERVATION!$B$4:$B$1503)-3))),"")</f>
        <v/>
      </c>
      <c r="AF69" s="52" t="str">
        <f>IF(SUMPRODUCT((RESERVATION!$I$4:$I$1503=$D68)*(RESERVATION!$C$4:$C$1503=AF$3))=1,INDEX(RESERVATION!$B$4:$B$1503,SUMPRODUCT((RESERVATION!$I$4:$I$1503=$D68)*(RESERVATION!$C$4:$C$1503=AF$3)*(ROW(RESERVATION!$B$4:$B$1503)-3))),"")</f>
        <v/>
      </c>
      <c r="AG69" s="90"/>
    </row>
    <row r="70" spans="1:33" ht="12" customHeight="1">
      <c r="A70" s="67" t="s">
        <v>38</v>
      </c>
      <c r="B70" s="67" t="s">
        <v>28</v>
      </c>
      <c r="C70" s="68">
        <v>5</v>
      </c>
      <c r="D70" s="91">
        <v>407</v>
      </c>
      <c r="E70" s="47">
        <f>IF($D70&lt;&gt;"",1-SUMPRODUCT((RESERVATION!$C$4:$C$981&lt;=E$3)*(RESERVATION!$D$4:$D$981&gt;=E$3)*(RESERVATION!$I$4:$I$981=$D70)),"")</f>
        <v>1</v>
      </c>
      <c r="F70" s="49">
        <f>IF($D70&lt;&gt;"",1-SUMPRODUCT((RESERVATION!$C$4:$C$981&lt;=F$3)*(RESERVATION!$D$4:$D$981&gt;=F$3)*(RESERVATION!$I$4:$I$981=$D70)),"")</f>
        <v>1</v>
      </c>
      <c r="G70" s="50">
        <f>IF($D70&lt;&gt;"",1-SUMPRODUCT((RESERVATION!$C$4:$C$981&lt;=G$3)*(RESERVATION!$D$4:$D$981&gt;=G$3)*(RESERVATION!$I$4:$I$981=$D70)),"")</f>
        <v>1</v>
      </c>
      <c r="H70" s="50">
        <f>IF($D70&lt;&gt;"",1-SUMPRODUCT((RESERVATION!$C$4:$C$981&lt;=H$3)*(RESERVATION!$D$4:$D$981&gt;=H$3)*(RESERVATION!$I$4:$I$981=$D70)),"")</f>
        <v>1</v>
      </c>
      <c r="I70" s="50">
        <f>IF($D70&lt;&gt;"",1-SUMPRODUCT((RESERVATION!$C$4:$C$981&lt;=I$3)*(RESERVATION!$D$4:$D$981&gt;=I$3)*(RESERVATION!$I$4:$I$981=$D70)),"")</f>
        <v>1</v>
      </c>
      <c r="J70" s="50">
        <f>IF($D70&lt;&gt;"",1-SUMPRODUCT((RESERVATION!$C$4:$C$981&lt;=J$3)*(RESERVATION!$D$4:$D$981&gt;=J$3)*(RESERVATION!$I$4:$I$981=$D70)),"")</f>
        <v>1</v>
      </c>
      <c r="K70" s="51">
        <f>IF($D70&lt;&gt;"",1-SUMPRODUCT((RESERVATION!$C$4:$C$981&lt;=K$3)*(RESERVATION!$D$4:$D$981&gt;=K$3)*(RESERVATION!$I$4:$I$981=$D70)),"")</f>
        <v>1</v>
      </c>
      <c r="L70" s="47">
        <f>IF($D70&lt;&gt;"",1-SUMPRODUCT((RESERVATION!$C$4:$C$981&lt;=L$3)*(RESERVATION!$D$4:$D$981&gt;=L$3)*(RESERVATION!$I$4:$I$981=$D70)),"")</f>
        <v>1</v>
      </c>
      <c r="M70" s="49">
        <f>IF($D70&lt;&gt;"",1-SUMPRODUCT((RESERVATION!$C$4:$C$981&lt;=M$3)*(RESERVATION!$D$4:$D$981&gt;=M$3)*(RESERVATION!$I$4:$I$981=$D70)),"")</f>
        <v>1</v>
      </c>
      <c r="N70" s="50">
        <f>IF($D70&lt;&gt;"",1-SUMPRODUCT((RESERVATION!$C$4:$C$981&lt;=N$3)*(RESERVATION!$D$4:$D$981&gt;=N$3)*(RESERVATION!$I$4:$I$981=$D70)),"")</f>
        <v>1</v>
      </c>
      <c r="O70" s="50">
        <f>IF($D70&lt;&gt;"",1-SUMPRODUCT((RESERVATION!$C$4:$C$981&lt;=O$3)*(RESERVATION!$D$4:$D$981&gt;=O$3)*(RESERVATION!$I$4:$I$981=$D70)),"")</f>
        <v>1</v>
      </c>
      <c r="P70" s="50">
        <f>IF($D70&lt;&gt;"",1-SUMPRODUCT((RESERVATION!$C$4:$C$981&lt;=P$3)*(RESERVATION!$D$4:$D$981&gt;=P$3)*(RESERVATION!$I$4:$I$981=$D70)),"")</f>
        <v>1</v>
      </c>
      <c r="Q70" s="50">
        <f>IF($D70&lt;&gt;"",1-SUMPRODUCT((RESERVATION!$C$4:$C$981&lt;=Q$3)*(RESERVATION!$D$4:$D$981&gt;=Q$3)*(RESERVATION!$I$4:$I$981=$D70)),"")</f>
        <v>1</v>
      </c>
      <c r="R70" s="51">
        <f>IF($D70&lt;&gt;"",1-SUMPRODUCT((RESERVATION!$C$4:$C$981&lt;=R$3)*(RESERVATION!$D$4:$D$981&gt;=R$3)*(RESERVATION!$I$4:$I$981=$D70)),"")</f>
        <v>1</v>
      </c>
      <c r="S70" s="47">
        <f>IF($D70&lt;&gt;"",1-SUMPRODUCT((RESERVATION!$C$4:$C$981&lt;=S$3)*(RESERVATION!$D$4:$D$981&gt;=S$3)*(RESERVATION!$I$4:$I$981=$D70)),"")</f>
        <v>1</v>
      </c>
      <c r="T70" s="49">
        <f>IF($D70&lt;&gt;"",1-SUMPRODUCT((RESERVATION!$C$4:$C$981&lt;=T$3)*(RESERVATION!$D$4:$D$981&gt;=T$3)*(RESERVATION!$I$4:$I$981=$D70)),"")</f>
        <v>1</v>
      </c>
      <c r="U70" s="50">
        <f>IF($D70&lt;&gt;"",1-SUMPRODUCT((RESERVATION!$C$4:$C$981&lt;=U$3)*(RESERVATION!$D$4:$D$981&gt;=U$3)*(RESERVATION!$I$4:$I$981=$D70)),"")</f>
        <v>1</v>
      </c>
      <c r="V70" s="50">
        <f>IF($D70&lt;&gt;"",1-SUMPRODUCT((RESERVATION!$C$4:$C$981&lt;=V$3)*(RESERVATION!$D$4:$D$981&gt;=V$3)*(RESERVATION!$I$4:$I$981=$D70)),"")</f>
        <v>1</v>
      </c>
      <c r="W70" s="50">
        <f>IF($D70&lt;&gt;"",1-SUMPRODUCT((RESERVATION!$C$4:$C$981&lt;=W$3)*(RESERVATION!$D$4:$D$981&gt;=W$3)*(RESERVATION!$I$4:$I$981=$D70)),"")</f>
        <v>1</v>
      </c>
      <c r="X70" s="50">
        <f>IF($D70&lt;&gt;"",1-SUMPRODUCT((RESERVATION!$C$4:$C$981&lt;=X$3)*(RESERVATION!$D$4:$D$981&gt;=X$3)*(RESERVATION!$I$4:$I$981=$D70)),"")</f>
        <v>1</v>
      </c>
      <c r="Y70" s="51">
        <f>IF($D70&lt;&gt;"",1-SUMPRODUCT((RESERVATION!$C$4:$C$981&lt;=Y$3)*(RESERVATION!$D$4:$D$981&gt;=Y$3)*(RESERVATION!$I$4:$I$981=$D70)),"")</f>
        <v>1</v>
      </c>
      <c r="Z70" s="47">
        <f>IF($D70&lt;&gt;"",1-SUMPRODUCT((RESERVATION!$C$4:$C$981&lt;=Z$3)*(RESERVATION!$D$4:$D$981&gt;=Z$3)*(RESERVATION!$I$4:$I$981=$D70)),"")</f>
        <v>1</v>
      </c>
      <c r="AA70" s="49">
        <f>IF($D70&lt;&gt;"",1-SUMPRODUCT((RESERVATION!$C$4:$C$981&lt;=AA$3)*(RESERVATION!$D$4:$D$981&gt;=AA$3)*(RESERVATION!$I$4:$I$981=$D70)),"")</f>
        <v>1</v>
      </c>
      <c r="AB70" s="50">
        <f>IF($D70&lt;&gt;"",1-SUMPRODUCT((RESERVATION!$C$4:$C$981&lt;=AB$3)*(RESERVATION!$D$4:$D$981&gt;=AB$3)*(RESERVATION!$I$4:$I$981=$D70)),"")</f>
        <v>1</v>
      </c>
      <c r="AC70" s="50">
        <f>IF($D70&lt;&gt;"",1-SUMPRODUCT((RESERVATION!$C$4:$C$981&lt;=AC$3)*(RESERVATION!$D$4:$D$981&gt;=AC$3)*(RESERVATION!$I$4:$I$981=$D70)),"")</f>
        <v>1</v>
      </c>
      <c r="AD70" s="50">
        <f>IF($D70&lt;&gt;"",1-SUMPRODUCT((RESERVATION!$C$4:$C$981&lt;=AD$3)*(RESERVATION!$D$4:$D$981&gt;=AD$3)*(RESERVATION!$I$4:$I$981=$D70)),"")</f>
        <v>1</v>
      </c>
      <c r="AE70" s="50">
        <f>IF($D70&lt;&gt;"",1-SUMPRODUCT((RESERVATION!$C$4:$C$981&lt;=AE$3)*(RESERVATION!$D$4:$D$981&gt;=AE$3)*(RESERVATION!$I$4:$I$981=$D70)),"")</f>
        <v>1</v>
      </c>
      <c r="AF70" s="51">
        <f>IF($D70&lt;&gt;"",1-SUMPRODUCT((RESERVATION!$C$4:$C$981&lt;=AF$3)*(RESERVATION!$D$4:$D$981&gt;=AF$3)*(RESERVATION!$I$4:$I$981=$D70)),"")</f>
        <v>1</v>
      </c>
      <c r="AG70" s="91">
        <v>407</v>
      </c>
    </row>
    <row r="71" spans="1:33" ht="12" customHeight="1" thickBot="1">
      <c r="A71" s="67"/>
      <c r="B71" s="67"/>
      <c r="C71" s="68"/>
      <c r="D71" s="91"/>
      <c r="E71" s="48" t="str">
        <f>IF(SUMPRODUCT((RESERVATION!$I$4:$I$1503=$D70)*(RESERVATION!$C$4:$C$1503=E$3))=1,INDEX(RESERVATION!$B$4:$B$1503,SUMPRODUCT((RESERVATION!$I$4:$I$1503=$D70)*(RESERVATION!$C$4:$C$1503=E$3)*(ROW(RESERVATION!$B$4:$B$1503)-3))),"")</f>
        <v/>
      </c>
      <c r="F71" s="45" t="str">
        <f>IF(SUMPRODUCT((RESERVATION!$I$4:$I$1503=$D70)*(RESERVATION!$C$4:$C$1503=F$3))=1,INDEX(RESERVATION!$B$4:$B$1503,SUMPRODUCT((RESERVATION!$I$4:$I$1503=$D70)*(RESERVATION!$C$4:$C$1503=F$3)*(ROW(RESERVATION!$B$4:$B$1503)-3))),"")</f>
        <v/>
      </c>
      <c r="G71" s="46" t="str">
        <f>IF(SUMPRODUCT((RESERVATION!$I$4:$I$1503=$D70)*(RESERVATION!$C$4:$C$1503=G$3))=1,INDEX(RESERVATION!$B$4:$B$1503,SUMPRODUCT((RESERVATION!$I$4:$I$1503=$D70)*(RESERVATION!$C$4:$C$1503=G$3)*(ROW(RESERVATION!$B$4:$B$1503)-3))),"")</f>
        <v/>
      </c>
      <c r="H71" s="46" t="str">
        <f>IF(SUMPRODUCT((RESERVATION!$I$4:$I$1503=$D70)*(RESERVATION!$C$4:$C$1503=H$3))=1,INDEX(RESERVATION!$B$4:$B$1503,SUMPRODUCT((RESERVATION!$I$4:$I$1503=$D70)*(RESERVATION!$C$4:$C$1503=H$3)*(ROW(RESERVATION!$B$4:$B$1503)-3))),"")</f>
        <v/>
      </c>
      <c r="I71" s="46" t="str">
        <f>IF(SUMPRODUCT((RESERVATION!$I$4:$I$1503=$D70)*(RESERVATION!$C$4:$C$1503=I$3))=1,INDEX(RESERVATION!$B$4:$B$1503,SUMPRODUCT((RESERVATION!$I$4:$I$1503=$D70)*(RESERVATION!$C$4:$C$1503=I$3)*(ROW(RESERVATION!$B$4:$B$1503)-3))),"")</f>
        <v/>
      </c>
      <c r="J71" s="46" t="str">
        <f>IF(SUMPRODUCT((RESERVATION!$I$4:$I$1503=$D70)*(RESERVATION!$C$4:$C$1503=J$3))=1,INDEX(RESERVATION!$B$4:$B$1503,SUMPRODUCT((RESERVATION!$I$4:$I$1503=$D70)*(RESERVATION!$C$4:$C$1503=J$3)*(ROW(RESERVATION!$B$4:$B$1503)-3))),"")</f>
        <v/>
      </c>
      <c r="K71" s="52" t="str">
        <f>IF(SUMPRODUCT((RESERVATION!$I$4:$I$1503=$D70)*(RESERVATION!$C$4:$C$1503=K$3))=1,INDEX(RESERVATION!$B$4:$B$1503,SUMPRODUCT((RESERVATION!$I$4:$I$1503=$D70)*(RESERVATION!$C$4:$C$1503=K$3)*(ROW(RESERVATION!$B$4:$B$1503)-3))),"")</f>
        <v/>
      </c>
      <c r="L71" s="48" t="str">
        <f>IF(SUMPRODUCT((RESERVATION!$I$4:$I$1503=$D70)*(RESERVATION!$C$4:$C$1503=L$3))=1,INDEX(RESERVATION!$B$4:$B$1503,SUMPRODUCT((RESERVATION!$I$4:$I$1503=$D70)*(RESERVATION!$C$4:$C$1503=L$3)*(ROW(RESERVATION!$B$4:$B$1503)-3))),"")</f>
        <v/>
      </c>
      <c r="M71" s="45" t="str">
        <f>IF(SUMPRODUCT((RESERVATION!$I$4:$I$1503=$D70)*(RESERVATION!$C$4:$C$1503=M$3))=1,INDEX(RESERVATION!$B$4:$B$1503,SUMPRODUCT((RESERVATION!$I$4:$I$1503=$D70)*(RESERVATION!$C$4:$C$1503=M$3)*(ROW(RESERVATION!$B$4:$B$1503)-3))),"")</f>
        <v/>
      </c>
      <c r="N71" s="46" t="str">
        <f>IF(SUMPRODUCT((RESERVATION!$I$4:$I$1503=$D70)*(RESERVATION!$C$4:$C$1503=N$3))=1,INDEX(RESERVATION!$B$4:$B$1503,SUMPRODUCT((RESERVATION!$I$4:$I$1503=$D70)*(RESERVATION!$C$4:$C$1503=N$3)*(ROW(RESERVATION!$B$4:$B$1503)-3))),"")</f>
        <v/>
      </c>
      <c r="O71" s="46" t="str">
        <f>IF(SUMPRODUCT((RESERVATION!$I$4:$I$1503=$D70)*(RESERVATION!$C$4:$C$1503=O$3))=1,INDEX(RESERVATION!$B$4:$B$1503,SUMPRODUCT((RESERVATION!$I$4:$I$1503=$D70)*(RESERVATION!$C$4:$C$1503=O$3)*(ROW(RESERVATION!$B$4:$B$1503)-3))),"")</f>
        <v/>
      </c>
      <c r="P71" s="46" t="str">
        <f>IF(SUMPRODUCT((RESERVATION!$I$4:$I$1503=$D70)*(RESERVATION!$C$4:$C$1503=P$3))=1,INDEX(RESERVATION!$B$4:$B$1503,SUMPRODUCT((RESERVATION!$I$4:$I$1503=$D70)*(RESERVATION!$C$4:$C$1503=P$3)*(ROW(RESERVATION!$B$4:$B$1503)-3))),"")</f>
        <v/>
      </c>
      <c r="Q71" s="46" t="str">
        <f>IF(SUMPRODUCT((RESERVATION!$I$4:$I$1503=$D70)*(RESERVATION!$C$4:$C$1503=Q$3))=1,INDEX(RESERVATION!$B$4:$B$1503,SUMPRODUCT((RESERVATION!$I$4:$I$1503=$D70)*(RESERVATION!$C$4:$C$1503=Q$3)*(ROW(RESERVATION!$B$4:$B$1503)-3))),"")</f>
        <v/>
      </c>
      <c r="R71" s="52" t="str">
        <f>IF(SUMPRODUCT((RESERVATION!$I$4:$I$1503=$D70)*(RESERVATION!$C$4:$C$1503=R$3))=1,INDEX(RESERVATION!$B$4:$B$1503,SUMPRODUCT((RESERVATION!$I$4:$I$1503=$D70)*(RESERVATION!$C$4:$C$1503=R$3)*(ROW(RESERVATION!$B$4:$B$1503)-3))),"")</f>
        <v/>
      </c>
      <c r="S71" s="48" t="str">
        <f>IF(SUMPRODUCT((RESERVATION!$I$4:$I$1503=$D70)*(RESERVATION!$C$4:$C$1503=S$3))=1,INDEX(RESERVATION!$B$4:$B$1503,SUMPRODUCT((RESERVATION!$I$4:$I$1503=$D70)*(RESERVATION!$C$4:$C$1503=S$3)*(ROW(RESERVATION!$B$4:$B$1503)-3))),"")</f>
        <v/>
      </c>
      <c r="T71" s="45" t="str">
        <f>IF(SUMPRODUCT((RESERVATION!$I$4:$I$1503=$D70)*(RESERVATION!$C$4:$C$1503=T$3))=1,INDEX(RESERVATION!$B$4:$B$1503,SUMPRODUCT((RESERVATION!$I$4:$I$1503=$D70)*(RESERVATION!$C$4:$C$1503=T$3)*(ROW(RESERVATION!$B$4:$B$1503)-3))),"")</f>
        <v/>
      </c>
      <c r="U71" s="46" t="str">
        <f>IF(SUMPRODUCT((RESERVATION!$I$4:$I$1503=$D70)*(RESERVATION!$C$4:$C$1503=U$3))=1,INDEX(RESERVATION!$B$4:$B$1503,SUMPRODUCT((RESERVATION!$I$4:$I$1503=$D70)*(RESERVATION!$C$4:$C$1503=U$3)*(ROW(RESERVATION!$B$4:$B$1503)-3))),"")</f>
        <v/>
      </c>
      <c r="V71" s="46" t="str">
        <f>IF(SUMPRODUCT((RESERVATION!$I$4:$I$1503=$D70)*(RESERVATION!$C$4:$C$1503=V$3))=1,INDEX(RESERVATION!$B$4:$B$1503,SUMPRODUCT((RESERVATION!$I$4:$I$1503=$D70)*(RESERVATION!$C$4:$C$1503=V$3)*(ROW(RESERVATION!$B$4:$B$1503)-3))),"")</f>
        <v/>
      </c>
      <c r="W71" s="46" t="str">
        <f>IF(SUMPRODUCT((RESERVATION!$I$4:$I$1503=$D70)*(RESERVATION!$C$4:$C$1503=W$3))=1,INDEX(RESERVATION!$B$4:$B$1503,SUMPRODUCT((RESERVATION!$I$4:$I$1503=$D70)*(RESERVATION!$C$4:$C$1503=W$3)*(ROW(RESERVATION!$B$4:$B$1503)-3))),"")</f>
        <v/>
      </c>
      <c r="X71" s="46" t="str">
        <f>IF(SUMPRODUCT((RESERVATION!$I$4:$I$1503=$D70)*(RESERVATION!$C$4:$C$1503=X$3))=1,INDEX(RESERVATION!$B$4:$B$1503,SUMPRODUCT((RESERVATION!$I$4:$I$1503=$D70)*(RESERVATION!$C$4:$C$1503=X$3)*(ROW(RESERVATION!$B$4:$B$1503)-3))),"")</f>
        <v/>
      </c>
      <c r="Y71" s="52" t="str">
        <f>IF(SUMPRODUCT((RESERVATION!$I$4:$I$1503=$D70)*(RESERVATION!$C$4:$C$1503=Y$3))=1,INDEX(RESERVATION!$B$4:$B$1503,SUMPRODUCT((RESERVATION!$I$4:$I$1503=$D70)*(RESERVATION!$C$4:$C$1503=Y$3)*(ROW(RESERVATION!$B$4:$B$1503)-3))),"")</f>
        <v/>
      </c>
      <c r="Z71" s="48" t="str">
        <f>IF(SUMPRODUCT((RESERVATION!$I$4:$I$1503=$D70)*(RESERVATION!$C$4:$C$1503=Z$3))=1,INDEX(RESERVATION!$B$4:$B$1503,SUMPRODUCT((RESERVATION!$I$4:$I$1503=$D70)*(RESERVATION!$C$4:$C$1503=Z$3)*(ROW(RESERVATION!$B$4:$B$1503)-3))),"")</f>
        <v/>
      </c>
      <c r="AA71" s="45" t="str">
        <f>IF(SUMPRODUCT((RESERVATION!$I$4:$I$1503=$D70)*(RESERVATION!$C$4:$C$1503=AA$3))=1,INDEX(RESERVATION!$B$4:$B$1503,SUMPRODUCT((RESERVATION!$I$4:$I$1503=$D70)*(RESERVATION!$C$4:$C$1503=AA$3)*(ROW(RESERVATION!$B$4:$B$1503)-3))),"")</f>
        <v/>
      </c>
      <c r="AB71" s="46" t="str">
        <f>IF(SUMPRODUCT((RESERVATION!$I$4:$I$1503=$D70)*(RESERVATION!$C$4:$C$1503=AB$3))=1,INDEX(RESERVATION!$B$4:$B$1503,SUMPRODUCT((RESERVATION!$I$4:$I$1503=$D70)*(RESERVATION!$C$4:$C$1503=AB$3)*(ROW(RESERVATION!$B$4:$B$1503)-3))),"")</f>
        <v/>
      </c>
      <c r="AC71" s="46" t="str">
        <f>IF(SUMPRODUCT((RESERVATION!$I$4:$I$1503=$D70)*(RESERVATION!$C$4:$C$1503=AC$3))=1,INDEX(RESERVATION!$B$4:$B$1503,SUMPRODUCT((RESERVATION!$I$4:$I$1503=$D70)*(RESERVATION!$C$4:$C$1503=AC$3)*(ROW(RESERVATION!$B$4:$B$1503)-3))),"")</f>
        <v/>
      </c>
      <c r="AD71" s="46" t="str">
        <f>IF(SUMPRODUCT((RESERVATION!$I$4:$I$1503=$D70)*(RESERVATION!$C$4:$C$1503=AD$3))=1,INDEX(RESERVATION!$B$4:$B$1503,SUMPRODUCT((RESERVATION!$I$4:$I$1503=$D70)*(RESERVATION!$C$4:$C$1503=AD$3)*(ROW(RESERVATION!$B$4:$B$1503)-3))),"")</f>
        <v/>
      </c>
      <c r="AE71" s="46" t="str">
        <f>IF(SUMPRODUCT((RESERVATION!$I$4:$I$1503=$D70)*(RESERVATION!$C$4:$C$1503=AE$3))=1,INDEX(RESERVATION!$B$4:$B$1503,SUMPRODUCT((RESERVATION!$I$4:$I$1503=$D70)*(RESERVATION!$C$4:$C$1503=AE$3)*(ROW(RESERVATION!$B$4:$B$1503)-3))),"")</f>
        <v/>
      </c>
      <c r="AF71" s="52" t="str">
        <f>IF(SUMPRODUCT((RESERVATION!$I$4:$I$1503=$D70)*(RESERVATION!$C$4:$C$1503=AF$3))=1,INDEX(RESERVATION!$B$4:$B$1503,SUMPRODUCT((RESERVATION!$I$4:$I$1503=$D70)*(RESERVATION!$C$4:$C$1503=AF$3)*(ROW(RESERVATION!$B$4:$B$1503)-3))),"")</f>
        <v/>
      </c>
      <c r="AG71" s="91"/>
    </row>
    <row r="72" spans="1:33" ht="12" customHeight="1">
      <c r="A72" s="75" t="s">
        <v>37</v>
      </c>
      <c r="B72" s="75" t="s">
        <v>35</v>
      </c>
      <c r="C72" s="76">
        <v>3</v>
      </c>
      <c r="D72" s="89">
        <v>408</v>
      </c>
      <c r="E72" s="47">
        <f>IF($D72&lt;&gt;"",1-SUMPRODUCT((RESERVATION!$C$4:$C$981&lt;=E$3)*(RESERVATION!$D$4:$D$981&gt;=E$3)*(RESERVATION!$I$4:$I$981=$D72)),"")</f>
        <v>1</v>
      </c>
      <c r="F72" s="49">
        <f>IF($D72&lt;&gt;"",1-SUMPRODUCT((RESERVATION!$C$4:$C$981&lt;=F$3)*(RESERVATION!$D$4:$D$981&gt;=F$3)*(RESERVATION!$I$4:$I$981=$D72)),"")</f>
        <v>1</v>
      </c>
      <c r="G72" s="50">
        <f>IF($D72&lt;&gt;"",1-SUMPRODUCT((RESERVATION!$C$4:$C$981&lt;=G$3)*(RESERVATION!$D$4:$D$981&gt;=G$3)*(RESERVATION!$I$4:$I$981=$D72)),"")</f>
        <v>1</v>
      </c>
      <c r="H72" s="50">
        <f>IF($D72&lt;&gt;"",1-SUMPRODUCT((RESERVATION!$C$4:$C$981&lt;=H$3)*(RESERVATION!$D$4:$D$981&gt;=H$3)*(RESERVATION!$I$4:$I$981=$D72)),"")</f>
        <v>1</v>
      </c>
      <c r="I72" s="50">
        <f>IF($D72&lt;&gt;"",1-SUMPRODUCT((RESERVATION!$C$4:$C$981&lt;=I$3)*(RESERVATION!$D$4:$D$981&gt;=I$3)*(RESERVATION!$I$4:$I$981=$D72)),"")</f>
        <v>1</v>
      </c>
      <c r="J72" s="50">
        <f>IF($D72&lt;&gt;"",1-SUMPRODUCT((RESERVATION!$C$4:$C$981&lt;=J$3)*(RESERVATION!$D$4:$D$981&gt;=J$3)*(RESERVATION!$I$4:$I$981=$D72)),"")</f>
        <v>1</v>
      </c>
      <c r="K72" s="51">
        <f>IF($D72&lt;&gt;"",1-SUMPRODUCT((RESERVATION!$C$4:$C$981&lt;=K$3)*(RESERVATION!$D$4:$D$981&gt;=K$3)*(RESERVATION!$I$4:$I$981=$D72)),"")</f>
        <v>1</v>
      </c>
      <c r="L72" s="47">
        <f>IF($D72&lt;&gt;"",1-SUMPRODUCT((RESERVATION!$C$4:$C$981&lt;=L$3)*(RESERVATION!$D$4:$D$981&gt;=L$3)*(RESERVATION!$I$4:$I$981=$D72)),"")</f>
        <v>1</v>
      </c>
      <c r="M72" s="49">
        <f>IF($D72&lt;&gt;"",1-SUMPRODUCT((RESERVATION!$C$4:$C$981&lt;=M$3)*(RESERVATION!$D$4:$D$981&gt;=M$3)*(RESERVATION!$I$4:$I$981=$D72)),"")</f>
        <v>1</v>
      </c>
      <c r="N72" s="50">
        <f>IF($D72&lt;&gt;"",1-SUMPRODUCT((RESERVATION!$C$4:$C$981&lt;=N$3)*(RESERVATION!$D$4:$D$981&gt;=N$3)*(RESERVATION!$I$4:$I$981=$D72)),"")</f>
        <v>1</v>
      </c>
      <c r="O72" s="50">
        <f>IF($D72&lt;&gt;"",1-SUMPRODUCT((RESERVATION!$C$4:$C$981&lt;=O$3)*(RESERVATION!$D$4:$D$981&gt;=O$3)*(RESERVATION!$I$4:$I$981=$D72)),"")</f>
        <v>1</v>
      </c>
      <c r="P72" s="50">
        <f>IF($D72&lt;&gt;"",1-SUMPRODUCT((RESERVATION!$C$4:$C$981&lt;=P$3)*(RESERVATION!$D$4:$D$981&gt;=P$3)*(RESERVATION!$I$4:$I$981=$D72)),"")</f>
        <v>1</v>
      </c>
      <c r="Q72" s="50">
        <f>IF($D72&lt;&gt;"",1-SUMPRODUCT((RESERVATION!$C$4:$C$981&lt;=Q$3)*(RESERVATION!$D$4:$D$981&gt;=Q$3)*(RESERVATION!$I$4:$I$981=$D72)),"")</f>
        <v>1</v>
      </c>
      <c r="R72" s="51">
        <f>IF($D72&lt;&gt;"",1-SUMPRODUCT((RESERVATION!$C$4:$C$981&lt;=R$3)*(RESERVATION!$D$4:$D$981&gt;=R$3)*(RESERVATION!$I$4:$I$981=$D72)),"")</f>
        <v>1</v>
      </c>
      <c r="S72" s="47">
        <f>IF($D72&lt;&gt;"",1-SUMPRODUCT((RESERVATION!$C$4:$C$981&lt;=S$3)*(RESERVATION!$D$4:$D$981&gt;=S$3)*(RESERVATION!$I$4:$I$981=$D72)),"")</f>
        <v>1</v>
      </c>
      <c r="T72" s="49">
        <f>IF($D72&lt;&gt;"",1-SUMPRODUCT((RESERVATION!$C$4:$C$981&lt;=T$3)*(RESERVATION!$D$4:$D$981&gt;=T$3)*(RESERVATION!$I$4:$I$981=$D72)),"")</f>
        <v>1</v>
      </c>
      <c r="U72" s="50">
        <f>IF($D72&lt;&gt;"",1-SUMPRODUCT((RESERVATION!$C$4:$C$981&lt;=U$3)*(RESERVATION!$D$4:$D$981&gt;=U$3)*(RESERVATION!$I$4:$I$981=$D72)),"")</f>
        <v>1</v>
      </c>
      <c r="V72" s="50">
        <f>IF($D72&lt;&gt;"",1-SUMPRODUCT((RESERVATION!$C$4:$C$981&lt;=V$3)*(RESERVATION!$D$4:$D$981&gt;=V$3)*(RESERVATION!$I$4:$I$981=$D72)),"")</f>
        <v>1</v>
      </c>
      <c r="W72" s="50">
        <f>IF($D72&lt;&gt;"",1-SUMPRODUCT((RESERVATION!$C$4:$C$981&lt;=W$3)*(RESERVATION!$D$4:$D$981&gt;=W$3)*(RESERVATION!$I$4:$I$981=$D72)),"")</f>
        <v>1</v>
      </c>
      <c r="X72" s="50">
        <f>IF($D72&lt;&gt;"",1-SUMPRODUCT((RESERVATION!$C$4:$C$981&lt;=X$3)*(RESERVATION!$D$4:$D$981&gt;=X$3)*(RESERVATION!$I$4:$I$981=$D72)),"")</f>
        <v>1</v>
      </c>
      <c r="Y72" s="51">
        <f>IF($D72&lt;&gt;"",1-SUMPRODUCT((RESERVATION!$C$4:$C$981&lt;=Y$3)*(RESERVATION!$D$4:$D$981&gt;=Y$3)*(RESERVATION!$I$4:$I$981=$D72)),"")</f>
        <v>1</v>
      </c>
      <c r="Z72" s="47">
        <f>IF($D72&lt;&gt;"",1-SUMPRODUCT((RESERVATION!$C$4:$C$981&lt;=Z$3)*(RESERVATION!$D$4:$D$981&gt;=Z$3)*(RESERVATION!$I$4:$I$981=$D72)),"")</f>
        <v>1</v>
      </c>
      <c r="AA72" s="49">
        <f>IF($D72&lt;&gt;"",1-SUMPRODUCT((RESERVATION!$C$4:$C$981&lt;=AA$3)*(RESERVATION!$D$4:$D$981&gt;=AA$3)*(RESERVATION!$I$4:$I$981=$D72)),"")</f>
        <v>1</v>
      </c>
      <c r="AB72" s="50">
        <f>IF($D72&lt;&gt;"",1-SUMPRODUCT((RESERVATION!$C$4:$C$981&lt;=AB$3)*(RESERVATION!$D$4:$D$981&gt;=AB$3)*(RESERVATION!$I$4:$I$981=$D72)),"")</f>
        <v>1</v>
      </c>
      <c r="AC72" s="50">
        <f>IF($D72&lt;&gt;"",1-SUMPRODUCT((RESERVATION!$C$4:$C$981&lt;=AC$3)*(RESERVATION!$D$4:$D$981&gt;=AC$3)*(RESERVATION!$I$4:$I$981=$D72)),"")</f>
        <v>1</v>
      </c>
      <c r="AD72" s="50">
        <f>IF($D72&lt;&gt;"",1-SUMPRODUCT((RESERVATION!$C$4:$C$981&lt;=AD$3)*(RESERVATION!$D$4:$D$981&gt;=AD$3)*(RESERVATION!$I$4:$I$981=$D72)),"")</f>
        <v>1</v>
      </c>
      <c r="AE72" s="50">
        <f>IF($D72&lt;&gt;"",1-SUMPRODUCT((RESERVATION!$C$4:$C$981&lt;=AE$3)*(RESERVATION!$D$4:$D$981&gt;=AE$3)*(RESERVATION!$I$4:$I$981=$D72)),"")</f>
        <v>1</v>
      </c>
      <c r="AF72" s="51">
        <f>IF($D72&lt;&gt;"",1-SUMPRODUCT((RESERVATION!$C$4:$C$981&lt;=AF$3)*(RESERVATION!$D$4:$D$981&gt;=AF$3)*(RESERVATION!$I$4:$I$981=$D72)),"")</f>
        <v>1</v>
      </c>
      <c r="AG72" s="89">
        <v>408</v>
      </c>
    </row>
    <row r="73" spans="1:33" ht="12" customHeight="1" thickBot="1">
      <c r="A73" s="77"/>
      <c r="B73" s="77"/>
      <c r="C73" s="78"/>
      <c r="D73" s="90"/>
      <c r="E73" s="48" t="str">
        <f>IF(SUMPRODUCT((RESERVATION!$I$4:$I$1503=$D72)*(RESERVATION!$C$4:$C$1503=E$3))=1,INDEX(RESERVATION!$B$4:$B$1503,SUMPRODUCT((RESERVATION!$I$4:$I$1503=$D72)*(RESERVATION!$C$4:$C$1503=E$3)*(ROW(RESERVATION!$B$4:$B$1503)-3))),"")</f>
        <v/>
      </c>
      <c r="F73" s="45" t="str">
        <f>IF(SUMPRODUCT((RESERVATION!$I$4:$I$1503=$D72)*(RESERVATION!$C$4:$C$1503=F$3))=1,INDEX(RESERVATION!$B$4:$B$1503,SUMPRODUCT((RESERVATION!$I$4:$I$1503=$D72)*(RESERVATION!$C$4:$C$1503=F$3)*(ROW(RESERVATION!$B$4:$B$1503)-3))),"")</f>
        <v/>
      </c>
      <c r="G73" s="46" t="str">
        <f>IF(SUMPRODUCT((RESERVATION!$I$4:$I$1503=$D72)*(RESERVATION!$C$4:$C$1503=G$3))=1,INDEX(RESERVATION!$B$4:$B$1503,SUMPRODUCT((RESERVATION!$I$4:$I$1503=$D72)*(RESERVATION!$C$4:$C$1503=G$3)*(ROW(RESERVATION!$B$4:$B$1503)-3))),"")</f>
        <v/>
      </c>
      <c r="H73" s="46" t="str">
        <f>IF(SUMPRODUCT((RESERVATION!$I$4:$I$1503=$D72)*(RESERVATION!$C$4:$C$1503=H$3))=1,INDEX(RESERVATION!$B$4:$B$1503,SUMPRODUCT((RESERVATION!$I$4:$I$1503=$D72)*(RESERVATION!$C$4:$C$1503=H$3)*(ROW(RESERVATION!$B$4:$B$1503)-3))),"")</f>
        <v/>
      </c>
      <c r="I73" s="46" t="str">
        <f>IF(SUMPRODUCT((RESERVATION!$I$4:$I$1503=$D72)*(RESERVATION!$C$4:$C$1503=I$3))=1,INDEX(RESERVATION!$B$4:$B$1503,SUMPRODUCT((RESERVATION!$I$4:$I$1503=$D72)*(RESERVATION!$C$4:$C$1503=I$3)*(ROW(RESERVATION!$B$4:$B$1503)-3))),"")</f>
        <v/>
      </c>
      <c r="J73" s="46" t="str">
        <f>IF(SUMPRODUCT((RESERVATION!$I$4:$I$1503=$D72)*(RESERVATION!$C$4:$C$1503=J$3))=1,INDEX(RESERVATION!$B$4:$B$1503,SUMPRODUCT((RESERVATION!$I$4:$I$1503=$D72)*(RESERVATION!$C$4:$C$1503=J$3)*(ROW(RESERVATION!$B$4:$B$1503)-3))),"")</f>
        <v/>
      </c>
      <c r="K73" s="52" t="str">
        <f>IF(SUMPRODUCT((RESERVATION!$I$4:$I$1503=$D72)*(RESERVATION!$C$4:$C$1503=K$3))=1,INDEX(RESERVATION!$B$4:$B$1503,SUMPRODUCT((RESERVATION!$I$4:$I$1503=$D72)*(RESERVATION!$C$4:$C$1503=K$3)*(ROW(RESERVATION!$B$4:$B$1503)-3))),"")</f>
        <v/>
      </c>
      <c r="L73" s="48" t="str">
        <f>IF(SUMPRODUCT((RESERVATION!$I$4:$I$1503=$D72)*(RESERVATION!$C$4:$C$1503=L$3))=1,INDEX(RESERVATION!$B$4:$B$1503,SUMPRODUCT((RESERVATION!$I$4:$I$1503=$D72)*(RESERVATION!$C$4:$C$1503=L$3)*(ROW(RESERVATION!$B$4:$B$1503)-3))),"")</f>
        <v/>
      </c>
      <c r="M73" s="45" t="str">
        <f>IF(SUMPRODUCT((RESERVATION!$I$4:$I$1503=$D72)*(RESERVATION!$C$4:$C$1503=M$3))=1,INDEX(RESERVATION!$B$4:$B$1503,SUMPRODUCT((RESERVATION!$I$4:$I$1503=$D72)*(RESERVATION!$C$4:$C$1503=M$3)*(ROW(RESERVATION!$B$4:$B$1503)-3))),"")</f>
        <v/>
      </c>
      <c r="N73" s="46" t="str">
        <f>IF(SUMPRODUCT((RESERVATION!$I$4:$I$1503=$D72)*(RESERVATION!$C$4:$C$1503=N$3))=1,INDEX(RESERVATION!$B$4:$B$1503,SUMPRODUCT((RESERVATION!$I$4:$I$1503=$D72)*(RESERVATION!$C$4:$C$1503=N$3)*(ROW(RESERVATION!$B$4:$B$1503)-3))),"")</f>
        <v/>
      </c>
      <c r="O73" s="46" t="str">
        <f>IF(SUMPRODUCT((RESERVATION!$I$4:$I$1503=$D72)*(RESERVATION!$C$4:$C$1503=O$3))=1,INDEX(RESERVATION!$B$4:$B$1503,SUMPRODUCT((RESERVATION!$I$4:$I$1503=$D72)*(RESERVATION!$C$4:$C$1503=O$3)*(ROW(RESERVATION!$B$4:$B$1503)-3))),"")</f>
        <v/>
      </c>
      <c r="P73" s="46" t="str">
        <f>IF(SUMPRODUCT((RESERVATION!$I$4:$I$1503=$D72)*(RESERVATION!$C$4:$C$1503=P$3))=1,INDEX(RESERVATION!$B$4:$B$1503,SUMPRODUCT((RESERVATION!$I$4:$I$1503=$D72)*(RESERVATION!$C$4:$C$1503=P$3)*(ROW(RESERVATION!$B$4:$B$1503)-3))),"")</f>
        <v/>
      </c>
      <c r="Q73" s="46" t="str">
        <f>IF(SUMPRODUCT((RESERVATION!$I$4:$I$1503=$D72)*(RESERVATION!$C$4:$C$1503=Q$3))=1,INDEX(RESERVATION!$B$4:$B$1503,SUMPRODUCT((RESERVATION!$I$4:$I$1503=$D72)*(RESERVATION!$C$4:$C$1503=Q$3)*(ROW(RESERVATION!$B$4:$B$1503)-3))),"")</f>
        <v/>
      </c>
      <c r="R73" s="52" t="str">
        <f>IF(SUMPRODUCT((RESERVATION!$I$4:$I$1503=$D72)*(RESERVATION!$C$4:$C$1503=R$3))=1,INDEX(RESERVATION!$B$4:$B$1503,SUMPRODUCT((RESERVATION!$I$4:$I$1503=$D72)*(RESERVATION!$C$4:$C$1503=R$3)*(ROW(RESERVATION!$B$4:$B$1503)-3))),"")</f>
        <v/>
      </c>
      <c r="S73" s="48" t="str">
        <f>IF(SUMPRODUCT((RESERVATION!$I$4:$I$1503=$D72)*(RESERVATION!$C$4:$C$1503=S$3))=1,INDEX(RESERVATION!$B$4:$B$1503,SUMPRODUCT((RESERVATION!$I$4:$I$1503=$D72)*(RESERVATION!$C$4:$C$1503=S$3)*(ROW(RESERVATION!$B$4:$B$1503)-3))),"")</f>
        <v/>
      </c>
      <c r="T73" s="45" t="str">
        <f>IF(SUMPRODUCT((RESERVATION!$I$4:$I$1503=$D72)*(RESERVATION!$C$4:$C$1503=T$3))=1,INDEX(RESERVATION!$B$4:$B$1503,SUMPRODUCT((RESERVATION!$I$4:$I$1503=$D72)*(RESERVATION!$C$4:$C$1503=T$3)*(ROW(RESERVATION!$B$4:$B$1503)-3))),"")</f>
        <v/>
      </c>
      <c r="U73" s="46" t="str">
        <f>IF(SUMPRODUCT((RESERVATION!$I$4:$I$1503=$D72)*(RESERVATION!$C$4:$C$1503=U$3))=1,INDEX(RESERVATION!$B$4:$B$1503,SUMPRODUCT((RESERVATION!$I$4:$I$1503=$D72)*(RESERVATION!$C$4:$C$1503=U$3)*(ROW(RESERVATION!$B$4:$B$1503)-3))),"")</f>
        <v/>
      </c>
      <c r="V73" s="46" t="str">
        <f>IF(SUMPRODUCT((RESERVATION!$I$4:$I$1503=$D72)*(RESERVATION!$C$4:$C$1503=V$3))=1,INDEX(RESERVATION!$B$4:$B$1503,SUMPRODUCT((RESERVATION!$I$4:$I$1503=$D72)*(RESERVATION!$C$4:$C$1503=V$3)*(ROW(RESERVATION!$B$4:$B$1503)-3))),"")</f>
        <v/>
      </c>
      <c r="W73" s="46" t="str">
        <f>IF(SUMPRODUCT((RESERVATION!$I$4:$I$1503=$D72)*(RESERVATION!$C$4:$C$1503=W$3))=1,INDEX(RESERVATION!$B$4:$B$1503,SUMPRODUCT((RESERVATION!$I$4:$I$1503=$D72)*(RESERVATION!$C$4:$C$1503=W$3)*(ROW(RESERVATION!$B$4:$B$1503)-3))),"")</f>
        <v/>
      </c>
      <c r="X73" s="46" t="str">
        <f>IF(SUMPRODUCT((RESERVATION!$I$4:$I$1503=$D72)*(RESERVATION!$C$4:$C$1503=X$3))=1,INDEX(RESERVATION!$B$4:$B$1503,SUMPRODUCT((RESERVATION!$I$4:$I$1503=$D72)*(RESERVATION!$C$4:$C$1503=X$3)*(ROW(RESERVATION!$B$4:$B$1503)-3))),"")</f>
        <v/>
      </c>
      <c r="Y73" s="52" t="str">
        <f>IF(SUMPRODUCT((RESERVATION!$I$4:$I$1503=$D72)*(RESERVATION!$C$4:$C$1503=Y$3))=1,INDEX(RESERVATION!$B$4:$B$1503,SUMPRODUCT((RESERVATION!$I$4:$I$1503=$D72)*(RESERVATION!$C$4:$C$1503=Y$3)*(ROW(RESERVATION!$B$4:$B$1503)-3))),"")</f>
        <v/>
      </c>
      <c r="Z73" s="48" t="str">
        <f>IF(SUMPRODUCT((RESERVATION!$I$4:$I$1503=$D72)*(RESERVATION!$C$4:$C$1503=Z$3))=1,INDEX(RESERVATION!$B$4:$B$1503,SUMPRODUCT((RESERVATION!$I$4:$I$1503=$D72)*(RESERVATION!$C$4:$C$1503=Z$3)*(ROW(RESERVATION!$B$4:$B$1503)-3))),"")</f>
        <v/>
      </c>
      <c r="AA73" s="45" t="str">
        <f>IF(SUMPRODUCT((RESERVATION!$I$4:$I$1503=$D72)*(RESERVATION!$C$4:$C$1503=AA$3))=1,INDEX(RESERVATION!$B$4:$B$1503,SUMPRODUCT((RESERVATION!$I$4:$I$1503=$D72)*(RESERVATION!$C$4:$C$1503=AA$3)*(ROW(RESERVATION!$B$4:$B$1503)-3))),"")</f>
        <v/>
      </c>
      <c r="AB73" s="46" t="str">
        <f>IF(SUMPRODUCT((RESERVATION!$I$4:$I$1503=$D72)*(RESERVATION!$C$4:$C$1503=AB$3))=1,INDEX(RESERVATION!$B$4:$B$1503,SUMPRODUCT((RESERVATION!$I$4:$I$1503=$D72)*(RESERVATION!$C$4:$C$1503=AB$3)*(ROW(RESERVATION!$B$4:$B$1503)-3))),"")</f>
        <v/>
      </c>
      <c r="AC73" s="46" t="str">
        <f>IF(SUMPRODUCT((RESERVATION!$I$4:$I$1503=$D72)*(RESERVATION!$C$4:$C$1503=AC$3))=1,INDEX(RESERVATION!$B$4:$B$1503,SUMPRODUCT((RESERVATION!$I$4:$I$1503=$D72)*(RESERVATION!$C$4:$C$1503=AC$3)*(ROW(RESERVATION!$B$4:$B$1503)-3))),"")</f>
        <v/>
      </c>
      <c r="AD73" s="46" t="str">
        <f>IF(SUMPRODUCT((RESERVATION!$I$4:$I$1503=$D72)*(RESERVATION!$C$4:$C$1503=AD$3))=1,INDEX(RESERVATION!$B$4:$B$1503,SUMPRODUCT((RESERVATION!$I$4:$I$1503=$D72)*(RESERVATION!$C$4:$C$1503=AD$3)*(ROW(RESERVATION!$B$4:$B$1503)-3))),"")</f>
        <v/>
      </c>
      <c r="AE73" s="46" t="str">
        <f>IF(SUMPRODUCT((RESERVATION!$I$4:$I$1503=$D72)*(RESERVATION!$C$4:$C$1503=AE$3))=1,INDEX(RESERVATION!$B$4:$B$1503,SUMPRODUCT((RESERVATION!$I$4:$I$1503=$D72)*(RESERVATION!$C$4:$C$1503=AE$3)*(ROW(RESERVATION!$B$4:$B$1503)-3))),"")</f>
        <v/>
      </c>
      <c r="AF73" s="52" t="str">
        <f>IF(SUMPRODUCT((RESERVATION!$I$4:$I$1503=$D72)*(RESERVATION!$C$4:$C$1503=AF$3))=1,INDEX(RESERVATION!$B$4:$B$1503,SUMPRODUCT((RESERVATION!$I$4:$I$1503=$D72)*(RESERVATION!$C$4:$C$1503=AF$3)*(ROW(RESERVATION!$B$4:$B$1503)-3))),"")</f>
        <v/>
      </c>
      <c r="AG73" s="90"/>
    </row>
    <row r="74" spans="1:33" ht="12" customHeight="1">
      <c r="A74" s="79"/>
      <c r="B74" s="79" t="s">
        <v>36</v>
      </c>
      <c r="C74" s="80">
        <v>2</v>
      </c>
      <c r="D74" s="87">
        <v>1000</v>
      </c>
      <c r="E74" s="47">
        <f>IF($D74&lt;&gt;"",1-SUMPRODUCT((RESERVATION!$C$4:$C$981&lt;=E$3)*(RESERVATION!$D$4:$D$981&gt;=E$3)*(RESERVATION!$I$4:$I$981=$D74)),"")</f>
        <v>1</v>
      </c>
      <c r="F74" s="49">
        <f>IF($D74&lt;&gt;"",1-SUMPRODUCT((RESERVATION!$C$4:$C$981&lt;=F$3)*(RESERVATION!$D$4:$D$981&gt;=F$3)*(RESERVATION!$I$4:$I$981=$D74)),"")</f>
        <v>1</v>
      </c>
      <c r="G74" s="50">
        <f>IF($D74&lt;&gt;"",1-SUMPRODUCT((RESERVATION!$C$4:$C$981&lt;=G$3)*(RESERVATION!$D$4:$D$981&gt;=G$3)*(RESERVATION!$I$4:$I$981=$D74)),"")</f>
        <v>1</v>
      </c>
      <c r="H74" s="50">
        <f>IF($D74&lt;&gt;"",1-SUMPRODUCT((RESERVATION!$C$4:$C$981&lt;=H$3)*(RESERVATION!$D$4:$D$981&gt;=H$3)*(RESERVATION!$I$4:$I$981=$D74)),"")</f>
        <v>1</v>
      </c>
      <c r="I74" s="50">
        <f>IF($D74&lt;&gt;"",1-SUMPRODUCT((RESERVATION!$C$4:$C$981&lt;=I$3)*(RESERVATION!$D$4:$D$981&gt;=I$3)*(RESERVATION!$I$4:$I$981=$D74)),"")</f>
        <v>1</v>
      </c>
      <c r="J74" s="50">
        <f>IF($D74&lt;&gt;"",1-SUMPRODUCT((RESERVATION!$C$4:$C$981&lt;=J$3)*(RESERVATION!$D$4:$D$981&gt;=J$3)*(RESERVATION!$I$4:$I$981=$D74)),"")</f>
        <v>1</v>
      </c>
      <c r="K74" s="51">
        <f>IF($D74&lt;&gt;"",1-SUMPRODUCT((RESERVATION!$C$4:$C$981&lt;=K$3)*(RESERVATION!$D$4:$D$981&gt;=K$3)*(RESERVATION!$I$4:$I$981=$D74)),"")</f>
        <v>1</v>
      </c>
      <c r="L74" s="47">
        <f>IF($D74&lt;&gt;"",1-SUMPRODUCT((RESERVATION!$C$4:$C$981&lt;=L$3)*(RESERVATION!$D$4:$D$981&gt;=L$3)*(RESERVATION!$I$4:$I$981=$D74)),"")</f>
        <v>1</v>
      </c>
      <c r="M74" s="49">
        <f>IF($D74&lt;&gt;"",1-SUMPRODUCT((RESERVATION!$C$4:$C$981&lt;=M$3)*(RESERVATION!$D$4:$D$981&gt;=M$3)*(RESERVATION!$I$4:$I$981=$D74)),"")</f>
        <v>1</v>
      </c>
      <c r="N74" s="50">
        <f>IF($D74&lt;&gt;"",1-SUMPRODUCT((RESERVATION!$C$4:$C$981&lt;=N$3)*(RESERVATION!$D$4:$D$981&gt;=N$3)*(RESERVATION!$I$4:$I$981=$D74)),"")</f>
        <v>1</v>
      </c>
      <c r="O74" s="50">
        <f>IF($D74&lt;&gt;"",1-SUMPRODUCT((RESERVATION!$C$4:$C$981&lt;=O$3)*(RESERVATION!$D$4:$D$981&gt;=O$3)*(RESERVATION!$I$4:$I$981=$D74)),"")</f>
        <v>1</v>
      </c>
      <c r="P74" s="50">
        <f>IF($D74&lt;&gt;"",1-SUMPRODUCT((RESERVATION!$C$4:$C$981&lt;=P$3)*(RESERVATION!$D$4:$D$981&gt;=P$3)*(RESERVATION!$I$4:$I$981=$D74)),"")</f>
        <v>1</v>
      </c>
      <c r="Q74" s="50">
        <f>IF($D74&lt;&gt;"",1-SUMPRODUCT((RESERVATION!$C$4:$C$981&lt;=Q$3)*(RESERVATION!$D$4:$D$981&gt;=Q$3)*(RESERVATION!$I$4:$I$981=$D74)),"")</f>
        <v>1</v>
      </c>
      <c r="R74" s="51">
        <f>IF($D74&lt;&gt;"",1-SUMPRODUCT((RESERVATION!$C$4:$C$981&lt;=R$3)*(RESERVATION!$D$4:$D$981&gt;=R$3)*(RESERVATION!$I$4:$I$981=$D74)),"")</f>
        <v>1</v>
      </c>
      <c r="S74" s="47">
        <f>IF($D74&lt;&gt;"",1-SUMPRODUCT((RESERVATION!$C$4:$C$981&lt;=S$3)*(RESERVATION!$D$4:$D$981&gt;=S$3)*(RESERVATION!$I$4:$I$981=$D74)),"")</f>
        <v>1</v>
      </c>
      <c r="T74" s="49">
        <f>IF($D74&lt;&gt;"",1-SUMPRODUCT((RESERVATION!$C$4:$C$981&lt;=T$3)*(RESERVATION!$D$4:$D$981&gt;=T$3)*(RESERVATION!$I$4:$I$981=$D74)),"")</f>
        <v>1</v>
      </c>
      <c r="U74" s="50">
        <f>IF($D74&lt;&gt;"",1-SUMPRODUCT((RESERVATION!$C$4:$C$981&lt;=U$3)*(RESERVATION!$D$4:$D$981&gt;=U$3)*(RESERVATION!$I$4:$I$981=$D74)),"")</f>
        <v>1</v>
      </c>
      <c r="V74" s="50">
        <f>IF($D74&lt;&gt;"",1-SUMPRODUCT((RESERVATION!$C$4:$C$981&lt;=V$3)*(RESERVATION!$D$4:$D$981&gt;=V$3)*(RESERVATION!$I$4:$I$981=$D74)),"")</f>
        <v>1</v>
      </c>
      <c r="W74" s="50">
        <f>IF($D74&lt;&gt;"",1-SUMPRODUCT((RESERVATION!$C$4:$C$981&lt;=W$3)*(RESERVATION!$D$4:$D$981&gt;=W$3)*(RESERVATION!$I$4:$I$981=$D74)),"")</f>
        <v>1</v>
      </c>
      <c r="X74" s="50">
        <f>IF($D74&lt;&gt;"",1-SUMPRODUCT((RESERVATION!$C$4:$C$981&lt;=X$3)*(RESERVATION!$D$4:$D$981&gt;=X$3)*(RESERVATION!$I$4:$I$981=$D74)),"")</f>
        <v>1</v>
      </c>
      <c r="Y74" s="51">
        <f>IF($D74&lt;&gt;"",1-SUMPRODUCT((RESERVATION!$C$4:$C$981&lt;=Y$3)*(RESERVATION!$D$4:$D$981&gt;=Y$3)*(RESERVATION!$I$4:$I$981=$D74)),"")</f>
        <v>1</v>
      </c>
      <c r="Z74" s="47">
        <f>IF($D74&lt;&gt;"",1-SUMPRODUCT((RESERVATION!$C$4:$C$981&lt;=Z$3)*(RESERVATION!$D$4:$D$981&gt;=Z$3)*(RESERVATION!$I$4:$I$981=$D74)),"")</f>
        <v>1</v>
      </c>
      <c r="AA74" s="49">
        <f>IF($D74&lt;&gt;"",1-SUMPRODUCT((RESERVATION!$C$4:$C$981&lt;=AA$3)*(RESERVATION!$D$4:$D$981&gt;=AA$3)*(RESERVATION!$I$4:$I$981=$D74)),"")</f>
        <v>1</v>
      </c>
      <c r="AB74" s="50">
        <f>IF($D74&lt;&gt;"",1-SUMPRODUCT((RESERVATION!$C$4:$C$981&lt;=AB$3)*(RESERVATION!$D$4:$D$981&gt;=AB$3)*(RESERVATION!$I$4:$I$981=$D74)),"")</f>
        <v>1</v>
      </c>
      <c r="AC74" s="50">
        <f>IF($D74&lt;&gt;"",1-SUMPRODUCT((RESERVATION!$C$4:$C$981&lt;=AC$3)*(RESERVATION!$D$4:$D$981&gt;=AC$3)*(RESERVATION!$I$4:$I$981=$D74)),"")</f>
        <v>1</v>
      </c>
      <c r="AD74" s="50">
        <f>IF($D74&lt;&gt;"",1-SUMPRODUCT((RESERVATION!$C$4:$C$981&lt;=AD$3)*(RESERVATION!$D$4:$D$981&gt;=AD$3)*(RESERVATION!$I$4:$I$981=$D74)),"")</f>
        <v>1</v>
      </c>
      <c r="AE74" s="50">
        <f>IF($D74&lt;&gt;"",1-SUMPRODUCT((RESERVATION!$C$4:$C$981&lt;=AE$3)*(RESERVATION!$D$4:$D$981&gt;=AE$3)*(RESERVATION!$I$4:$I$981=$D74)),"")</f>
        <v>1</v>
      </c>
      <c r="AF74" s="51">
        <f>IF($D74&lt;&gt;"",1-SUMPRODUCT((RESERVATION!$C$4:$C$981&lt;=AF$3)*(RESERVATION!$D$4:$D$981&gt;=AF$3)*(RESERVATION!$I$4:$I$981=$D74)),"")</f>
        <v>1</v>
      </c>
      <c r="AG74" s="87">
        <v>1000</v>
      </c>
    </row>
    <row r="75" spans="1:33" ht="12" customHeight="1" thickBot="1">
      <c r="A75" s="81"/>
      <c r="B75" s="81"/>
      <c r="C75" s="82"/>
      <c r="D75" s="88"/>
      <c r="E75" s="48" t="str">
        <f>IF(SUMPRODUCT((RESERVATION!$I$4:$I$1503=$D74)*(RESERVATION!$C$4:$C$1503=E$3))=1,INDEX(RESERVATION!$B$4:$B$1503,SUMPRODUCT((RESERVATION!$I$4:$I$1503=$D74)*(RESERVATION!$C$4:$C$1503=E$3)*(ROW(RESERVATION!$B$4:$B$1503)-3))),"")</f>
        <v/>
      </c>
      <c r="F75" s="45" t="str">
        <f>IF(SUMPRODUCT((RESERVATION!$I$4:$I$1503=$D74)*(RESERVATION!$C$4:$C$1503=F$3))=1,INDEX(RESERVATION!$B$4:$B$1503,SUMPRODUCT((RESERVATION!$I$4:$I$1503=$D74)*(RESERVATION!$C$4:$C$1503=F$3)*(ROW(RESERVATION!$B$4:$B$1503)-3))),"")</f>
        <v/>
      </c>
      <c r="G75" s="46" t="str">
        <f>IF(SUMPRODUCT((RESERVATION!$I$4:$I$1503=$D74)*(RESERVATION!$C$4:$C$1503=G$3))=1,INDEX(RESERVATION!$B$4:$B$1503,SUMPRODUCT((RESERVATION!$I$4:$I$1503=$D74)*(RESERVATION!$C$4:$C$1503=G$3)*(ROW(RESERVATION!$B$4:$B$1503)-3))),"")</f>
        <v/>
      </c>
      <c r="H75" s="46" t="str">
        <f>IF(SUMPRODUCT((RESERVATION!$I$4:$I$1503=$D74)*(RESERVATION!$C$4:$C$1503=H$3))=1,INDEX(RESERVATION!$B$4:$B$1503,SUMPRODUCT((RESERVATION!$I$4:$I$1503=$D74)*(RESERVATION!$C$4:$C$1503=H$3)*(ROW(RESERVATION!$B$4:$B$1503)-3))),"")</f>
        <v/>
      </c>
      <c r="I75" s="46" t="str">
        <f>IF(SUMPRODUCT((RESERVATION!$I$4:$I$1503=$D74)*(RESERVATION!$C$4:$C$1503=I$3))=1,INDEX(RESERVATION!$B$4:$B$1503,SUMPRODUCT((RESERVATION!$I$4:$I$1503=$D74)*(RESERVATION!$C$4:$C$1503=I$3)*(ROW(RESERVATION!$B$4:$B$1503)-3))),"")</f>
        <v/>
      </c>
      <c r="J75" s="46" t="str">
        <f>IF(SUMPRODUCT((RESERVATION!$I$4:$I$1503=$D74)*(RESERVATION!$C$4:$C$1503=J$3))=1,INDEX(RESERVATION!$B$4:$B$1503,SUMPRODUCT((RESERVATION!$I$4:$I$1503=$D74)*(RESERVATION!$C$4:$C$1503=J$3)*(ROW(RESERVATION!$B$4:$B$1503)-3))),"")</f>
        <v/>
      </c>
      <c r="K75" s="52" t="str">
        <f>IF(SUMPRODUCT((RESERVATION!$I$4:$I$1503=$D74)*(RESERVATION!$C$4:$C$1503=K$3))=1,INDEX(RESERVATION!$B$4:$B$1503,SUMPRODUCT((RESERVATION!$I$4:$I$1503=$D74)*(RESERVATION!$C$4:$C$1503=K$3)*(ROW(RESERVATION!$B$4:$B$1503)-3))),"")</f>
        <v/>
      </c>
      <c r="L75" s="48" t="str">
        <f>IF(SUMPRODUCT((RESERVATION!$I$4:$I$1503=$D74)*(RESERVATION!$C$4:$C$1503=L$3))=1,INDEX(RESERVATION!$B$4:$B$1503,SUMPRODUCT((RESERVATION!$I$4:$I$1503=$D74)*(RESERVATION!$C$4:$C$1503=L$3)*(ROW(RESERVATION!$B$4:$B$1503)-3))),"")</f>
        <v/>
      </c>
      <c r="M75" s="45" t="str">
        <f>IF(SUMPRODUCT((RESERVATION!$I$4:$I$1503=$D74)*(RESERVATION!$C$4:$C$1503=M$3))=1,INDEX(RESERVATION!$B$4:$B$1503,SUMPRODUCT((RESERVATION!$I$4:$I$1503=$D74)*(RESERVATION!$C$4:$C$1503=M$3)*(ROW(RESERVATION!$B$4:$B$1503)-3))),"")</f>
        <v/>
      </c>
      <c r="N75" s="46" t="str">
        <f>IF(SUMPRODUCT((RESERVATION!$I$4:$I$1503=$D74)*(RESERVATION!$C$4:$C$1503=N$3))=1,INDEX(RESERVATION!$B$4:$B$1503,SUMPRODUCT((RESERVATION!$I$4:$I$1503=$D74)*(RESERVATION!$C$4:$C$1503=N$3)*(ROW(RESERVATION!$B$4:$B$1503)-3))),"")</f>
        <v/>
      </c>
      <c r="O75" s="46" t="str">
        <f>IF(SUMPRODUCT((RESERVATION!$I$4:$I$1503=$D74)*(RESERVATION!$C$4:$C$1503=O$3))=1,INDEX(RESERVATION!$B$4:$B$1503,SUMPRODUCT((RESERVATION!$I$4:$I$1503=$D74)*(RESERVATION!$C$4:$C$1503=O$3)*(ROW(RESERVATION!$B$4:$B$1503)-3))),"")</f>
        <v/>
      </c>
      <c r="P75" s="46" t="str">
        <f>IF(SUMPRODUCT((RESERVATION!$I$4:$I$1503=$D74)*(RESERVATION!$C$4:$C$1503=P$3))=1,INDEX(RESERVATION!$B$4:$B$1503,SUMPRODUCT((RESERVATION!$I$4:$I$1503=$D74)*(RESERVATION!$C$4:$C$1503=P$3)*(ROW(RESERVATION!$B$4:$B$1503)-3))),"")</f>
        <v/>
      </c>
      <c r="Q75" s="46" t="str">
        <f>IF(SUMPRODUCT((RESERVATION!$I$4:$I$1503=$D74)*(RESERVATION!$C$4:$C$1503=Q$3))=1,INDEX(RESERVATION!$B$4:$B$1503,SUMPRODUCT((RESERVATION!$I$4:$I$1503=$D74)*(RESERVATION!$C$4:$C$1503=Q$3)*(ROW(RESERVATION!$B$4:$B$1503)-3))),"")</f>
        <v/>
      </c>
      <c r="R75" s="52" t="str">
        <f>IF(SUMPRODUCT((RESERVATION!$I$4:$I$1503=$D74)*(RESERVATION!$C$4:$C$1503=R$3))=1,INDEX(RESERVATION!$B$4:$B$1503,SUMPRODUCT((RESERVATION!$I$4:$I$1503=$D74)*(RESERVATION!$C$4:$C$1503=R$3)*(ROW(RESERVATION!$B$4:$B$1503)-3))),"")</f>
        <v/>
      </c>
      <c r="S75" s="48" t="str">
        <f>IF(SUMPRODUCT((RESERVATION!$I$4:$I$1503=$D74)*(RESERVATION!$C$4:$C$1503=S$3))=1,INDEX(RESERVATION!$B$4:$B$1503,SUMPRODUCT((RESERVATION!$I$4:$I$1503=$D74)*(RESERVATION!$C$4:$C$1503=S$3)*(ROW(RESERVATION!$B$4:$B$1503)-3))),"")</f>
        <v/>
      </c>
      <c r="T75" s="45" t="str">
        <f>IF(SUMPRODUCT((RESERVATION!$I$4:$I$1503=$D74)*(RESERVATION!$C$4:$C$1503=T$3))=1,INDEX(RESERVATION!$B$4:$B$1503,SUMPRODUCT((RESERVATION!$I$4:$I$1503=$D74)*(RESERVATION!$C$4:$C$1503=T$3)*(ROW(RESERVATION!$B$4:$B$1503)-3))),"")</f>
        <v/>
      </c>
      <c r="U75" s="46" t="str">
        <f>IF(SUMPRODUCT((RESERVATION!$I$4:$I$1503=$D74)*(RESERVATION!$C$4:$C$1503=U$3))=1,INDEX(RESERVATION!$B$4:$B$1503,SUMPRODUCT((RESERVATION!$I$4:$I$1503=$D74)*(RESERVATION!$C$4:$C$1503=U$3)*(ROW(RESERVATION!$B$4:$B$1503)-3))),"")</f>
        <v/>
      </c>
      <c r="V75" s="46" t="str">
        <f>IF(SUMPRODUCT((RESERVATION!$I$4:$I$1503=$D74)*(RESERVATION!$C$4:$C$1503=V$3))=1,INDEX(RESERVATION!$B$4:$B$1503,SUMPRODUCT((RESERVATION!$I$4:$I$1503=$D74)*(RESERVATION!$C$4:$C$1503=V$3)*(ROW(RESERVATION!$B$4:$B$1503)-3))),"")</f>
        <v/>
      </c>
      <c r="W75" s="46" t="str">
        <f>IF(SUMPRODUCT((RESERVATION!$I$4:$I$1503=$D74)*(RESERVATION!$C$4:$C$1503=W$3))=1,INDEX(RESERVATION!$B$4:$B$1503,SUMPRODUCT((RESERVATION!$I$4:$I$1503=$D74)*(RESERVATION!$C$4:$C$1503=W$3)*(ROW(RESERVATION!$B$4:$B$1503)-3))),"")</f>
        <v/>
      </c>
      <c r="X75" s="46" t="str">
        <f>IF(SUMPRODUCT((RESERVATION!$I$4:$I$1503=$D74)*(RESERVATION!$C$4:$C$1503=X$3))=1,INDEX(RESERVATION!$B$4:$B$1503,SUMPRODUCT((RESERVATION!$I$4:$I$1503=$D74)*(RESERVATION!$C$4:$C$1503=X$3)*(ROW(RESERVATION!$B$4:$B$1503)-3))),"")</f>
        <v/>
      </c>
      <c r="Y75" s="52" t="str">
        <f>IF(SUMPRODUCT((RESERVATION!$I$4:$I$1503=$D74)*(RESERVATION!$C$4:$C$1503=Y$3))=1,INDEX(RESERVATION!$B$4:$B$1503,SUMPRODUCT((RESERVATION!$I$4:$I$1503=$D74)*(RESERVATION!$C$4:$C$1503=Y$3)*(ROW(RESERVATION!$B$4:$B$1503)-3))),"")</f>
        <v/>
      </c>
      <c r="Z75" s="48" t="str">
        <f>IF(SUMPRODUCT((RESERVATION!$I$4:$I$1503=$D74)*(RESERVATION!$C$4:$C$1503=Z$3))=1,INDEX(RESERVATION!$B$4:$B$1503,SUMPRODUCT((RESERVATION!$I$4:$I$1503=$D74)*(RESERVATION!$C$4:$C$1503=Z$3)*(ROW(RESERVATION!$B$4:$B$1503)-3))),"")</f>
        <v/>
      </c>
      <c r="AA75" s="45" t="str">
        <f>IF(SUMPRODUCT((RESERVATION!$I$4:$I$1503=$D74)*(RESERVATION!$C$4:$C$1503=AA$3))=1,INDEX(RESERVATION!$B$4:$B$1503,SUMPRODUCT((RESERVATION!$I$4:$I$1503=$D74)*(RESERVATION!$C$4:$C$1503=AA$3)*(ROW(RESERVATION!$B$4:$B$1503)-3))),"")</f>
        <v/>
      </c>
      <c r="AB75" s="46" t="str">
        <f>IF(SUMPRODUCT((RESERVATION!$I$4:$I$1503=$D74)*(RESERVATION!$C$4:$C$1503=AB$3))=1,INDEX(RESERVATION!$B$4:$B$1503,SUMPRODUCT((RESERVATION!$I$4:$I$1503=$D74)*(RESERVATION!$C$4:$C$1503=AB$3)*(ROW(RESERVATION!$B$4:$B$1503)-3))),"")</f>
        <v/>
      </c>
      <c r="AC75" s="46" t="str">
        <f>IF(SUMPRODUCT((RESERVATION!$I$4:$I$1503=$D74)*(RESERVATION!$C$4:$C$1503=AC$3))=1,INDEX(RESERVATION!$B$4:$B$1503,SUMPRODUCT((RESERVATION!$I$4:$I$1503=$D74)*(RESERVATION!$C$4:$C$1503=AC$3)*(ROW(RESERVATION!$B$4:$B$1503)-3))),"")</f>
        <v/>
      </c>
      <c r="AD75" s="46" t="str">
        <f>IF(SUMPRODUCT((RESERVATION!$I$4:$I$1503=$D74)*(RESERVATION!$C$4:$C$1503=AD$3))=1,INDEX(RESERVATION!$B$4:$B$1503,SUMPRODUCT((RESERVATION!$I$4:$I$1503=$D74)*(RESERVATION!$C$4:$C$1503=AD$3)*(ROW(RESERVATION!$B$4:$B$1503)-3))),"")</f>
        <v/>
      </c>
      <c r="AE75" s="46" t="str">
        <f>IF(SUMPRODUCT((RESERVATION!$I$4:$I$1503=$D74)*(RESERVATION!$C$4:$C$1503=AE$3))=1,INDEX(RESERVATION!$B$4:$B$1503,SUMPRODUCT((RESERVATION!$I$4:$I$1503=$D74)*(RESERVATION!$C$4:$C$1503=AE$3)*(ROW(RESERVATION!$B$4:$B$1503)-3))),"")</f>
        <v/>
      </c>
      <c r="AF75" s="52" t="str">
        <f>IF(SUMPRODUCT((RESERVATION!$I$4:$I$1503=$D74)*(RESERVATION!$C$4:$C$1503=AF$3))=1,INDEX(RESERVATION!$B$4:$B$1503,SUMPRODUCT((RESERVATION!$I$4:$I$1503=$D74)*(RESERVATION!$C$4:$C$1503=AF$3)*(ROW(RESERVATION!$B$4:$B$1503)-3))),"")</f>
        <v/>
      </c>
      <c r="AG75" s="88"/>
    </row>
  </sheetData>
  <mergeCells count="74">
    <mergeCell ref="A3:D3"/>
    <mergeCell ref="A1:D1"/>
    <mergeCell ref="D64:D65"/>
    <mergeCell ref="D66:D67"/>
    <mergeCell ref="D68:D69"/>
    <mergeCell ref="D40:D41"/>
    <mergeCell ref="D42:D43"/>
    <mergeCell ref="D44:D45"/>
    <mergeCell ref="D46:D47"/>
    <mergeCell ref="D48:D49"/>
    <mergeCell ref="D50:D51"/>
    <mergeCell ref="D10:D11"/>
    <mergeCell ref="D8:D9"/>
    <mergeCell ref="D6:D7"/>
    <mergeCell ref="D4:D5"/>
    <mergeCell ref="D36:D37"/>
    <mergeCell ref="D70:D71"/>
    <mergeCell ref="D72:D73"/>
    <mergeCell ref="D74:D75"/>
    <mergeCell ref="D52:D53"/>
    <mergeCell ref="D54:D55"/>
    <mergeCell ref="D56:D57"/>
    <mergeCell ref="D58:D59"/>
    <mergeCell ref="D60:D61"/>
    <mergeCell ref="D62:D63"/>
    <mergeCell ref="D38:D39"/>
    <mergeCell ref="D22:D23"/>
    <mergeCell ref="D20:D21"/>
    <mergeCell ref="D18:D19"/>
    <mergeCell ref="D16:D17"/>
    <mergeCell ref="D14:D15"/>
    <mergeCell ref="D12:D13"/>
    <mergeCell ref="D34:D35"/>
    <mergeCell ref="D32:D33"/>
    <mergeCell ref="D30:D31"/>
    <mergeCell ref="D28:D29"/>
    <mergeCell ref="D26:D27"/>
    <mergeCell ref="D24:D25"/>
    <mergeCell ref="AG4:AG5"/>
    <mergeCell ref="AG6:AG7"/>
    <mergeCell ref="AG8:AG9"/>
    <mergeCell ref="AG10:AG11"/>
    <mergeCell ref="AG12:AG13"/>
    <mergeCell ref="AG14:AG15"/>
    <mergeCell ref="AG16:AG17"/>
    <mergeCell ref="AG18:AG19"/>
    <mergeCell ref="AG20:AG21"/>
    <mergeCell ref="AG22:AG23"/>
    <mergeCell ref="AG24:AG25"/>
    <mergeCell ref="AG26:AG27"/>
    <mergeCell ref="AG28:AG29"/>
    <mergeCell ref="AG30:AG31"/>
    <mergeCell ref="AG32:AG33"/>
    <mergeCell ref="AG34:AG35"/>
    <mergeCell ref="AG36:AG37"/>
    <mergeCell ref="AG38:AG39"/>
    <mergeCell ref="AG40:AG41"/>
    <mergeCell ref="AG42:AG43"/>
    <mergeCell ref="AG44:AG45"/>
    <mergeCell ref="AG46:AG47"/>
    <mergeCell ref="AG48:AG49"/>
    <mergeCell ref="AG50:AG51"/>
    <mergeCell ref="AG52:AG53"/>
    <mergeCell ref="AG54:AG55"/>
    <mergeCell ref="AG56:AG57"/>
    <mergeCell ref="AG58:AG59"/>
    <mergeCell ref="AG60:AG61"/>
    <mergeCell ref="AG62:AG63"/>
    <mergeCell ref="AG74:AG75"/>
    <mergeCell ref="AG64:AG65"/>
    <mergeCell ref="AG66:AG67"/>
    <mergeCell ref="AG68:AG69"/>
    <mergeCell ref="AG70:AG71"/>
    <mergeCell ref="AG72:AG73"/>
  </mergeCells>
  <conditionalFormatting sqref="T6:Y6 T8:Y8 T10:Y10 T12:Y12 T14:Y14 T16:Y16 T18:Y18 T20:Y20 T22:Y22 T24:Y24 T26:Y26 T28:Y28 T30:Y30 T32:Y32 T34:Y34 T36:Y36 T38:Y38 T40:Y40 T42:Y42 T44:Y44 T46:Y46 T56:Y56 T58:Y58 T60:Y60 T62:Y62 T64:Y64 T66:Y66 T68:Y68 T70:Y70 T72:Y72 T48:Y48 T74:Y74 T50:Y50 T52:Y52 T54:Y54 F4:K4 F6:K6 M6:R6 F8:K8 M8:R8 F10:K10 M10:R10 F12:K12 M12:R12 F14:K14 M14:R14 F16:K16 M16:R16 F18:K18 M18:R18 F20:K20 M20:R20 F22:K22 M22:R22 F24:K24 M24:R24 F26:K26 M26:R26 F28:K28 M28:R28 F30:K30 M30:R30 F32:K32 M32:R32 F34:K34 M34:R34 F36:K36 M36:R36 F38:K38 M38:R38 F40:K40 M40:R40 F42:K42 M42:R42 F44:K44 M44:R44 F46:K46 M46:R46 F56:K56 M56:R56 F58:K58 M58:R58 F60:K60 M60:R60 F62:K62 M62:R62 F64:K64 M64:R64 F66:K66 M66:R66 F68:K68 M68:R68 F70:K70 M70:R70 F72:K72 M72:R72 F48:K48 M48:R48 F74:K74 M74:R74 F50:K50 M50:R50 F52:K52 M52:R52 F54:K54 M54:R54 AA6:AF6 AA8:AF8 AA10:AF10 AA12:AF12 AA14:AF14 AA16:AF16 AA18:AF18 AA20:AF20 AA22:AF22 AA24:AF24 AA26:AF26 AA28:AF28 AA30:AF30 AA32:AF32 AA34:AF34 AA36:AF36 AA38:AF38 AA40:AF40 AA42:AF42 AA44:AF44 AA46:AF46 AA56:AF56 AA58:AF58 AA60:AF60 AA62:AF62 AA64:AF64 AA66:AF66 AA68:AF68 AA70:AF70 AA72:AF72 AA48:AF48 AA74:AF74 AA50:AF50 AA52:AF52 AA54:AF54 M4:R4 T4:Y4 AA4:AF4">
    <cfRule type="cellIs" dxfId="5" priority="7" stopIfTrue="1" operator="equal">
      <formula>0</formula>
    </cfRule>
    <cfRule type="cellIs" dxfId="4" priority="8" stopIfTrue="1" operator="equal">
      <formula>1</formula>
    </cfRule>
    <cfRule type="cellIs" dxfId="3" priority="9" stopIfTrue="1" operator="lessThan">
      <formula>0</formula>
    </cfRule>
  </conditionalFormatting>
  <conditionalFormatting sqref="S6 S8 S10 S12 S14 S16 S18 S20 S22 S24 S26 S28 S30 S56 S32 S58 S34 S60 S36 S62 S38 S64 S40 S66 S42 S68 S44 S70 S46 S72 S48 S74 S50 S52 S54 E4 E6 L6 E8 L8 E10 L10 E12 L12 E14 L14 E16 L16 E18 L18 E20 L20 E22 L22 E24 L24 E26 L26 E28 L28 E30 L30 E56 L56 E32 L32 E58 L58 E34 L34 E60 L60 E36 L36 E62 L62 E38 L38 E64 L64 E40 L40 E66 L66 E42 L42 E68 L68 E44 L44 E70 L70 E46 L46 E72 L72 E48 L48 E74 L74 E50 L50 E52 L52 E54 L54 Z6 Z8 Z10 Z12 Z14 Z16 Z18 Z20 Z22 Z24 Z26 Z28 Z30 Z56 Z32 Z58 Z34 Z60 Z36 Z62 Z38 Z64 Z40 Z66 Z42 Z68 Z44 Z70 Z46 Z72 Z48 Z74 Z50 Z52 Z54 L4 S4 Z4">
    <cfRule type="cellIs" dxfId="2" priority="10" stopIfTrue="1" operator="equal">
      <formula>0</formula>
    </cfRule>
    <cfRule type="cellIs" dxfId="1" priority="11" stopIfTrue="1" operator="equal">
      <formula>1</formula>
    </cfRule>
    <cfRule type="cellIs" dxfId="0" priority="12" stopIfTrue="1" operator="lessThan">
      <formula>0</formula>
    </cfRule>
  </conditionalFormatting>
  <dataValidations count="1">
    <dataValidation type="list" allowBlank="1" showInputMessage="1" showErrorMessage="1" sqref="A1">
      <formula1>samedi</formula1>
    </dataValidation>
  </dataValidations>
  <printOptions horizontalCentered="1" verticalCentered="1"/>
  <pageMargins left="3.937007874015748E-2" right="3.937007874015748E-2" top="0.15748031496062992" bottom="0.15748031496062992" header="0.31496062992125984" footer="0.31496062992125984"/>
  <pageSetup paperSize="9" scale="58" orientation="landscape" horizontalDpi="4294967294" verticalDpi="4294967294" r:id="rId1"/>
  <ignoredErrors>
    <ignoredError sqref="E5:F5 G5:AF5 G6:AF6 E7:AF75 E6:F6" formula="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E59"/>
  <sheetViews>
    <sheetView topLeftCell="A10" workbookViewId="0">
      <selection activeCell="D5" sqref="D5"/>
    </sheetView>
  </sheetViews>
  <sheetFormatPr baseColWidth="10" defaultRowHeight="15"/>
  <cols>
    <col min="2" max="2" width="30.42578125" customWidth="1"/>
  </cols>
  <sheetData>
    <row r="2" spans="1:5">
      <c r="A2" s="37" t="s">
        <v>16</v>
      </c>
      <c r="B2" s="38">
        <v>42735</v>
      </c>
      <c r="D2" s="55" t="s">
        <v>19</v>
      </c>
      <c r="E2" s="55" t="s">
        <v>8</v>
      </c>
    </row>
    <row r="3" spans="1:5">
      <c r="A3" s="39"/>
      <c r="B3" s="40">
        <f>+B2+7</f>
        <v>42742</v>
      </c>
      <c r="D3" s="54">
        <v>1</v>
      </c>
      <c r="E3" s="54">
        <v>4</v>
      </c>
    </row>
    <row r="4" spans="1:5">
      <c r="A4" s="39"/>
      <c r="B4" s="40">
        <f t="shared" ref="B4:B59" si="0">+B3+7</f>
        <v>42749</v>
      </c>
      <c r="D4" s="54">
        <v>2</v>
      </c>
      <c r="E4" s="54">
        <v>5</v>
      </c>
    </row>
    <row r="5" spans="1:5">
      <c r="A5" s="39"/>
      <c r="B5" s="40">
        <f t="shared" si="0"/>
        <v>42756</v>
      </c>
      <c r="D5" s="54">
        <v>3</v>
      </c>
      <c r="E5" s="54">
        <v>5</v>
      </c>
    </row>
    <row r="6" spans="1:5">
      <c r="A6" s="39"/>
      <c r="B6" s="40">
        <f t="shared" si="0"/>
        <v>42763</v>
      </c>
      <c r="D6" s="54">
        <v>4</v>
      </c>
      <c r="E6" s="54">
        <v>4</v>
      </c>
    </row>
    <row r="7" spans="1:5">
      <c r="A7" s="39"/>
      <c r="B7" s="40">
        <f t="shared" si="0"/>
        <v>42770</v>
      </c>
      <c r="D7" s="54">
        <v>101</v>
      </c>
      <c r="E7" s="54">
        <v>4</v>
      </c>
    </row>
    <row r="8" spans="1:5">
      <c r="A8" s="39"/>
      <c r="B8" s="40">
        <f t="shared" si="0"/>
        <v>42777</v>
      </c>
      <c r="D8" s="54">
        <v>102</v>
      </c>
      <c r="E8" s="54">
        <v>5</v>
      </c>
    </row>
    <row r="9" spans="1:5">
      <c r="A9" s="39"/>
      <c r="B9" s="40">
        <f t="shared" si="0"/>
        <v>42784</v>
      </c>
      <c r="D9" s="54">
        <v>103</v>
      </c>
      <c r="E9" s="54">
        <v>5</v>
      </c>
    </row>
    <row r="10" spans="1:5">
      <c r="A10" s="39"/>
      <c r="B10" s="40">
        <f t="shared" si="0"/>
        <v>42791</v>
      </c>
      <c r="D10" s="54">
        <v>104</v>
      </c>
      <c r="E10" s="54">
        <v>4</v>
      </c>
    </row>
    <row r="11" spans="1:5">
      <c r="A11" s="39"/>
      <c r="B11" s="40">
        <f t="shared" si="0"/>
        <v>42798</v>
      </c>
      <c r="D11" s="54">
        <v>105</v>
      </c>
      <c r="E11" s="54">
        <v>4</v>
      </c>
    </row>
    <row r="12" spans="1:5">
      <c r="A12" s="39"/>
      <c r="B12" s="40">
        <f t="shared" si="0"/>
        <v>42805</v>
      </c>
      <c r="D12" s="54">
        <v>106</v>
      </c>
      <c r="E12" s="54">
        <v>4</v>
      </c>
    </row>
    <row r="13" spans="1:5">
      <c r="A13" s="39"/>
      <c r="B13" s="40">
        <f t="shared" si="0"/>
        <v>42812</v>
      </c>
      <c r="D13" s="54">
        <v>107</v>
      </c>
      <c r="E13" s="54">
        <v>5</v>
      </c>
    </row>
    <row r="14" spans="1:5">
      <c r="A14" s="39"/>
      <c r="B14" s="40">
        <f t="shared" si="0"/>
        <v>42819</v>
      </c>
      <c r="D14" s="54">
        <v>201</v>
      </c>
      <c r="E14" s="54">
        <v>3</v>
      </c>
    </row>
    <row r="15" spans="1:5">
      <c r="A15" s="39"/>
      <c r="B15" s="40">
        <f t="shared" si="0"/>
        <v>42826</v>
      </c>
      <c r="D15" s="54">
        <v>202</v>
      </c>
      <c r="E15" s="54">
        <v>4</v>
      </c>
    </row>
    <row r="16" spans="1:5">
      <c r="A16" s="39"/>
      <c r="B16" s="40">
        <f t="shared" si="0"/>
        <v>42833</v>
      </c>
      <c r="D16" s="54">
        <v>203</v>
      </c>
      <c r="E16" s="54">
        <v>5</v>
      </c>
    </row>
    <row r="17" spans="1:5">
      <c r="A17" s="39"/>
      <c r="B17" s="40">
        <f t="shared" si="0"/>
        <v>42840</v>
      </c>
      <c r="D17" s="54">
        <v>204</v>
      </c>
      <c r="E17" s="54">
        <v>5</v>
      </c>
    </row>
    <row r="18" spans="1:5">
      <c r="A18" s="39"/>
      <c r="B18" s="40">
        <f t="shared" si="0"/>
        <v>42847</v>
      </c>
      <c r="D18" s="54">
        <v>205</v>
      </c>
      <c r="E18" s="54">
        <v>4</v>
      </c>
    </row>
    <row r="19" spans="1:5">
      <c r="A19" s="39"/>
      <c r="B19" s="40">
        <f t="shared" si="0"/>
        <v>42854</v>
      </c>
      <c r="D19" s="54">
        <v>206</v>
      </c>
      <c r="E19" s="54">
        <v>4</v>
      </c>
    </row>
    <row r="20" spans="1:5">
      <c r="A20" s="39"/>
      <c r="B20" s="40">
        <f t="shared" si="0"/>
        <v>42861</v>
      </c>
      <c r="D20" s="54">
        <v>207</v>
      </c>
      <c r="E20" s="54">
        <v>5</v>
      </c>
    </row>
    <row r="21" spans="1:5">
      <c r="A21" s="39"/>
      <c r="B21" s="40">
        <f t="shared" si="0"/>
        <v>42868</v>
      </c>
      <c r="D21" s="54">
        <v>208</v>
      </c>
      <c r="E21" s="54">
        <v>7</v>
      </c>
    </row>
    <row r="22" spans="1:5">
      <c r="A22" s="39"/>
      <c r="B22" s="40">
        <f t="shared" si="0"/>
        <v>42875</v>
      </c>
      <c r="D22" s="54">
        <v>301</v>
      </c>
      <c r="E22" s="54">
        <v>3</v>
      </c>
    </row>
    <row r="23" spans="1:5">
      <c r="A23" s="39"/>
      <c r="B23" s="40">
        <f t="shared" si="0"/>
        <v>42882</v>
      </c>
      <c r="D23" s="54">
        <v>302</v>
      </c>
      <c r="E23" s="54">
        <v>4</v>
      </c>
    </row>
    <row r="24" spans="1:5">
      <c r="A24" s="39"/>
      <c r="B24" s="40">
        <f t="shared" si="0"/>
        <v>42889</v>
      </c>
      <c r="D24" s="54">
        <v>303</v>
      </c>
      <c r="E24" s="54">
        <v>5</v>
      </c>
    </row>
    <row r="25" spans="1:5">
      <c r="A25" s="39"/>
      <c r="B25" s="40">
        <f t="shared" si="0"/>
        <v>42896</v>
      </c>
      <c r="D25" s="54">
        <v>304</v>
      </c>
      <c r="E25" s="54">
        <v>5</v>
      </c>
    </row>
    <row r="26" spans="1:5">
      <c r="A26" s="39"/>
      <c r="B26" s="40">
        <f t="shared" si="0"/>
        <v>42903</v>
      </c>
      <c r="D26" s="54">
        <v>305</v>
      </c>
      <c r="E26" s="54">
        <v>54</v>
      </c>
    </row>
    <row r="27" spans="1:5">
      <c r="A27" s="39"/>
      <c r="B27" s="40">
        <f t="shared" si="0"/>
        <v>42910</v>
      </c>
      <c r="D27" s="54">
        <v>306</v>
      </c>
      <c r="E27" s="54">
        <v>4</v>
      </c>
    </row>
    <row r="28" spans="1:5">
      <c r="A28" s="39"/>
      <c r="B28" s="40">
        <f t="shared" si="0"/>
        <v>42917</v>
      </c>
      <c r="D28" s="54">
        <v>307</v>
      </c>
      <c r="E28" s="54">
        <v>5</v>
      </c>
    </row>
    <row r="29" spans="1:5">
      <c r="A29" s="39"/>
      <c r="B29" s="40">
        <f t="shared" si="0"/>
        <v>42924</v>
      </c>
      <c r="D29" s="54">
        <v>308</v>
      </c>
      <c r="E29" s="54">
        <v>5</v>
      </c>
    </row>
    <row r="30" spans="1:5">
      <c r="A30" s="39"/>
      <c r="B30" s="40">
        <f t="shared" si="0"/>
        <v>42931</v>
      </c>
      <c r="D30" s="54">
        <v>401</v>
      </c>
      <c r="E30" s="54">
        <v>3</v>
      </c>
    </row>
    <row r="31" spans="1:5">
      <c r="A31" s="39"/>
      <c r="B31" s="40">
        <f t="shared" si="0"/>
        <v>42938</v>
      </c>
      <c r="D31" s="54">
        <v>402</v>
      </c>
      <c r="E31" s="54">
        <v>4</v>
      </c>
    </row>
    <row r="32" spans="1:5">
      <c r="A32" s="39"/>
      <c r="B32" s="40">
        <f t="shared" si="0"/>
        <v>42945</v>
      </c>
      <c r="D32" s="54">
        <v>403</v>
      </c>
      <c r="E32" s="54">
        <v>5</v>
      </c>
    </row>
    <row r="33" spans="1:5">
      <c r="A33" s="39"/>
      <c r="B33" s="40">
        <f t="shared" si="0"/>
        <v>42952</v>
      </c>
      <c r="D33" s="54">
        <v>404</v>
      </c>
      <c r="E33" s="54">
        <v>4</v>
      </c>
    </row>
    <row r="34" spans="1:5">
      <c r="A34" s="39"/>
      <c r="B34" s="40">
        <f t="shared" si="0"/>
        <v>42959</v>
      </c>
      <c r="D34" s="54">
        <v>405</v>
      </c>
      <c r="E34" s="54">
        <v>4</v>
      </c>
    </row>
    <row r="35" spans="1:5">
      <c r="A35" s="39"/>
      <c r="B35" s="40">
        <f t="shared" si="0"/>
        <v>42966</v>
      </c>
      <c r="D35" s="54">
        <v>406</v>
      </c>
      <c r="E35" s="54">
        <v>4</v>
      </c>
    </row>
    <row r="36" spans="1:5">
      <c r="A36" s="39"/>
      <c r="B36" s="40">
        <f t="shared" si="0"/>
        <v>42973</v>
      </c>
      <c r="D36" s="54">
        <v>407</v>
      </c>
      <c r="E36" s="54">
        <v>5</v>
      </c>
    </row>
    <row r="37" spans="1:5">
      <c r="A37" s="39"/>
      <c r="B37" s="40">
        <f t="shared" si="0"/>
        <v>42980</v>
      </c>
      <c r="D37" s="54">
        <v>408</v>
      </c>
      <c r="E37" s="54">
        <v>3</v>
      </c>
    </row>
    <row r="38" spans="1:5">
      <c r="A38" s="39"/>
      <c r="B38" s="40">
        <f t="shared" si="0"/>
        <v>42987</v>
      </c>
      <c r="D38" s="54">
        <v>1000</v>
      </c>
      <c r="E38" s="54">
        <v>2</v>
      </c>
    </row>
    <row r="39" spans="1:5">
      <c r="A39" s="39"/>
      <c r="B39" s="40">
        <f t="shared" si="0"/>
        <v>42994</v>
      </c>
    </row>
    <row r="40" spans="1:5">
      <c r="A40" s="39"/>
      <c r="B40" s="40">
        <f t="shared" si="0"/>
        <v>43001</v>
      </c>
    </row>
    <row r="41" spans="1:5">
      <c r="A41" s="39"/>
      <c r="B41" s="40">
        <f t="shared" si="0"/>
        <v>43008</v>
      </c>
    </row>
    <row r="42" spans="1:5">
      <c r="A42" s="39"/>
      <c r="B42" s="40">
        <f t="shared" si="0"/>
        <v>43015</v>
      </c>
    </row>
    <row r="43" spans="1:5">
      <c r="A43" s="39"/>
      <c r="B43" s="40">
        <f t="shared" si="0"/>
        <v>43022</v>
      </c>
    </row>
    <row r="44" spans="1:5">
      <c r="A44" s="39"/>
      <c r="B44" s="40">
        <f t="shared" si="0"/>
        <v>43029</v>
      </c>
    </row>
    <row r="45" spans="1:5">
      <c r="A45" s="39"/>
      <c r="B45" s="40">
        <f t="shared" si="0"/>
        <v>43036</v>
      </c>
    </row>
    <row r="46" spans="1:5">
      <c r="A46" s="39"/>
      <c r="B46" s="40">
        <f t="shared" si="0"/>
        <v>43043</v>
      </c>
    </row>
    <row r="47" spans="1:5">
      <c r="A47" s="39"/>
      <c r="B47" s="40">
        <f t="shared" si="0"/>
        <v>43050</v>
      </c>
    </row>
    <row r="48" spans="1:5">
      <c r="A48" s="39"/>
      <c r="B48" s="40">
        <f t="shared" si="0"/>
        <v>43057</v>
      </c>
    </row>
    <row r="49" spans="1:2">
      <c r="A49" s="39"/>
      <c r="B49" s="40">
        <f>+B48+7</f>
        <v>43064</v>
      </c>
    </row>
    <row r="50" spans="1:2">
      <c r="A50" s="39"/>
      <c r="B50" s="40">
        <f t="shared" si="0"/>
        <v>43071</v>
      </c>
    </row>
    <row r="51" spans="1:2">
      <c r="A51" s="39"/>
      <c r="B51" s="40">
        <f t="shared" si="0"/>
        <v>43078</v>
      </c>
    </row>
    <row r="52" spans="1:2">
      <c r="A52" s="39"/>
      <c r="B52" s="40">
        <f t="shared" si="0"/>
        <v>43085</v>
      </c>
    </row>
    <row r="53" spans="1:2">
      <c r="A53" s="39"/>
      <c r="B53" s="40">
        <f t="shared" si="0"/>
        <v>43092</v>
      </c>
    </row>
    <row r="54" spans="1:2">
      <c r="A54" s="39"/>
      <c r="B54" s="40">
        <f t="shared" si="0"/>
        <v>43099</v>
      </c>
    </row>
    <row r="55" spans="1:2">
      <c r="A55" s="39"/>
      <c r="B55" s="40">
        <f t="shared" si="0"/>
        <v>43106</v>
      </c>
    </row>
    <row r="56" spans="1:2">
      <c r="A56" s="39"/>
      <c r="B56" s="40">
        <f t="shared" si="0"/>
        <v>43113</v>
      </c>
    </row>
    <row r="57" spans="1:2">
      <c r="A57" s="39"/>
      <c r="B57" s="40">
        <f t="shared" si="0"/>
        <v>43120</v>
      </c>
    </row>
    <row r="58" spans="1:2">
      <c r="A58" s="39"/>
      <c r="B58" s="40">
        <f t="shared" si="0"/>
        <v>43127</v>
      </c>
    </row>
    <row r="59" spans="1:2">
      <c r="A59" s="39"/>
      <c r="B59" s="40">
        <f t="shared" si="0"/>
        <v>43134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RESERVATION</vt:lpstr>
      <vt:lpstr>MOIS</vt:lpstr>
      <vt:lpstr>parametres</vt:lpstr>
      <vt:lpstr>samedi</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Audrey JEANNE</dc:creator>
  <cp:lastModifiedBy>Audrey JEANNE</cp:lastModifiedBy>
  <cp:lastPrinted>2017-03-23T16:20:43Z</cp:lastPrinted>
  <dcterms:created xsi:type="dcterms:W3CDTF">2017-03-21T11:25:29Z</dcterms:created>
  <dcterms:modified xsi:type="dcterms:W3CDTF">2017-03-23T16:38:50Z</dcterms:modified>
</cp:coreProperties>
</file>