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60" windowWidth="18915" windowHeight="901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Feuil1!$A$4:$P$5</definedName>
    <definedName name="CLIENT">Feuil2!$A$2:$B$4</definedName>
    <definedName name="operateur">Feuil2!$B$105:$B$109</definedName>
    <definedName name="OWNER">Feuil3!$A$2:$A$6</definedName>
    <definedName name="PRESTA">Feuil3!$A$17:$A$19</definedName>
    <definedName name="SUPPLIER">Feuil2!$A$2:$A$67</definedName>
    <definedName name="TYPE">Feuil3!$A$9:$A$14</definedName>
  </definedNames>
  <calcPr calcId="125725"/>
</workbook>
</file>

<file path=xl/calcChain.xml><?xml version="1.0" encoding="utf-8"?>
<calcChain xmlns="http://schemas.openxmlformats.org/spreadsheetml/2006/main">
  <c r="R5" i="1"/>
  <c r="A5" l="1"/>
  <c r="K5"/>
  <c r="Q5"/>
</calcChain>
</file>

<file path=xl/sharedStrings.xml><?xml version="1.0" encoding="utf-8"?>
<sst xmlns="http://schemas.openxmlformats.org/spreadsheetml/2006/main" count="54" uniqueCount="44">
  <si>
    <t>Ref Dossier KN</t>
  </si>
  <si>
    <t>Exportateur</t>
  </si>
  <si>
    <t>Poids</t>
  </si>
  <si>
    <t>Dest°</t>
  </si>
  <si>
    <t>Operateur</t>
  </si>
  <si>
    <t>TYPE</t>
  </si>
  <si>
    <t>Type</t>
  </si>
  <si>
    <t>OUI</t>
  </si>
  <si>
    <t>NON</t>
  </si>
  <si>
    <t>RECU</t>
  </si>
  <si>
    <t>Année</t>
  </si>
  <si>
    <t>DATE
 RECEPTION EUR1</t>
  </si>
  <si>
    <t>RECEPTION
ECS 
SORTIE</t>
  </si>
  <si>
    <t>T2L</t>
  </si>
  <si>
    <t>ALOIS HAMON</t>
  </si>
  <si>
    <t>OWNER</t>
  </si>
  <si>
    <t>FABRICE PEURET</t>
  </si>
  <si>
    <t>EMILIE WINO</t>
  </si>
  <si>
    <t>PHILIPPE BIHR</t>
  </si>
  <si>
    <t>PATRICIA SILVA</t>
  </si>
  <si>
    <t>EUR1  AVEC MARCHANDISE</t>
  </si>
  <si>
    <t>EUR1 AVEC PROCURATION</t>
  </si>
  <si>
    <t xml:space="preserve">EUR1 ENVOYE PAR SHIPPER </t>
  </si>
  <si>
    <t>DOUANE</t>
  </si>
  <si>
    <t>CONTACT</t>
  </si>
  <si>
    <t>TABLEAU SUIVI</t>
  </si>
  <si>
    <t>EURSPED</t>
  </si>
  <si>
    <t>PRESTATAIRE</t>
  </si>
  <si>
    <t>ECULINE</t>
  </si>
  <si>
    <t>PRESTA</t>
  </si>
  <si>
    <t>BOOKING</t>
  </si>
  <si>
    <t>DATE
INST°</t>
  </si>
  <si>
    <t>MULTIMODAL</t>
  </si>
  <si>
    <t>APUREMENT</t>
  </si>
  <si>
    <t>OPERATEUR</t>
  </si>
  <si>
    <t>MAROC</t>
  </si>
  <si>
    <t>lalala@pasdidee.com</t>
  </si>
  <si>
    <t>lalala2@pasdidee2.com</t>
  </si>
  <si>
    <t>lalala3@pasdidee3.com</t>
  </si>
  <si>
    <t>lalala4@pasdidee4.com</t>
  </si>
  <si>
    <t>TOTO</t>
  </si>
  <si>
    <t>TITI</t>
  </si>
  <si>
    <t>TATA</t>
  </si>
  <si>
    <t>TUTU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</si>
</sst>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28"/>
      <name val="Calibri"/>
      <family val="2"/>
      <scheme val="minor"/>
    </font>
    <font>
      <sz val="22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onsolas"/>
      <family val="3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3">
    <xf numFmtId="0" fontId="0" fillId="0" borderId="0" xfId="0"/>
    <xf numFmtId="0" fontId="0" fillId="0" borderId="1" xfId="0" applyBorder="1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Protection="1"/>
    <xf numFmtId="0" fontId="0" fillId="3" borderId="1" xfId="0" applyFill="1" applyBorder="1" applyProtection="1"/>
    <xf numFmtId="0" fontId="0" fillId="0" borderId="1" xfId="0" applyBorder="1" applyProtection="1">
      <protection locked="0"/>
    </xf>
    <xf numFmtId="0" fontId="5" fillId="0" borderId="0" xfId="0" applyFont="1"/>
    <xf numFmtId="0" fontId="0" fillId="0" borderId="1" xfId="0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/>
    </xf>
    <xf numFmtId="0" fontId="0" fillId="0" borderId="1" xfId="0" applyBorder="1" applyAlignment="1" applyProtection="1">
      <alignment wrapText="1"/>
    </xf>
    <xf numFmtId="0" fontId="2" fillId="0" borderId="1" xfId="1" applyBorder="1" applyAlignment="1" applyProtection="1">
      <alignment wrapText="1"/>
    </xf>
    <xf numFmtId="0" fontId="2" fillId="0" borderId="1" xfId="1" applyBorder="1" applyAlignment="1" applyProtection="1"/>
    <xf numFmtId="0" fontId="0" fillId="0" borderId="1" xfId="0" applyFill="1" applyBorder="1" applyProtection="1"/>
    <xf numFmtId="0" fontId="2" fillId="0" borderId="1" xfId="1" applyBorder="1" applyAlignment="1" applyProtection="1">
      <alignment horizontal="left"/>
    </xf>
    <xf numFmtId="0" fontId="6" fillId="0" borderId="1" xfId="0" applyFont="1" applyBorder="1"/>
    <xf numFmtId="0" fontId="6" fillId="0" borderId="1" xfId="0" applyFont="1" applyFill="1" applyBorder="1"/>
    <xf numFmtId="0" fontId="1" fillId="2" borderId="2" xfId="0" applyFont="1" applyFill="1" applyBorder="1" applyAlignment="1" applyProtection="1">
      <alignment horizontal="center" vertical="center"/>
      <protection locked="0"/>
    </xf>
    <xf numFmtId="0" fontId="0" fillId="0" borderId="0" xfId="0" applyBorder="1" applyProtection="1"/>
    <xf numFmtId="0" fontId="2" fillId="0" borderId="0" xfId="1" applyBorder="1" applyAlignment="1" applyProtection="1"/>
    <xf numFmtId="0" fontId="0" fillId="0" borderId="0" xfId="0" applyBorder="1"/>
    <xf numFmtId="0" fontId="7" fillId="3" borderId="1" xfId="0" applyFont="1" applyFill="1" applyBorder="1" applyProtection="1">
      <protection locked="0"/>
    </xf>
    <xf numFmtId="14" fontId="7" fillId="3" borderId="1" xfId="0" applyNumberFormat="1" applyFont="1" applyFill="1" applyBorder="1" applyProtection="1">
      <protection locked="0"/>
    </xf>
    <xf numFmtId="14" fontId="7" fillId="3" borderId="1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Border="1" applyProtection="1"/>
    <xf numFmtId="0" fontId="7" fillId="0" borderId="1" xfId="0" applyFont="1" applyFill="1" applyBorder="1" applyProtection="1"/>
    <xf numFmtId="0" fontId="1" fillId="2" borderId="1" xfId="0" applyFont="1" applyFill="1" applyBorder="1" applyProtection="1">
      <protection locked="0"/>
    </xf>
    <xf numFmtId="0" fontId="2" fillId="0" borderId="0" xfId="1" applyAlignment="1" applyProtection="1"/>
    <xf numFmtId="0" fontId="3" fillId="4" borderId="0" xfId="0" applyFont="1" applyFill="1" applyBorder="1" applyAlignment="1">
      <alignment horizontal="center"/>
    </xf>
    <xf numFmtId="0" fontId="4" fillId="4" borderId="0" xfId="0" applyFont="1" applyFill="1" applyBorder="1" applyAlignment="1">
      <alignment horizontal="center"/>
    </xf>
    <xf numFmtId="0" fontId="2" fillId="0" borderId="0" xfId="1" applyNumberFormat="1" applyAlignment="1" applyProtection="1"/>
  </cellXfs>
  <cellStyles count="2">
    <cellStyle name="Lien hypertexte" xfId="1" builtinId="8"/>
    <cellStyle name="Normal" xfId="0" builtinId="0"/>
  </cellStyles>
  <dxfs count="21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008000"/>
      <color rgb="FFD0FEF3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</xdr:colOff>
      <xdr:row>0</xdr:row>
      <xdr:rowOff>19050</xdr:rowOff>
    </xdr:from>
    <xdr:to>
      <xdr:col>7</xdr:col>
      <xdr:colOff>476250</xdr:colOff>
      <xdr:row>1</xdr:row>
      <xdr:rowOff>0</xdr:rowOff>
    </xdr:to>
    <xdr:sp macro="[0]!ECU" textlink="">
      <xdr:nvSpPr>
        <xdr:cNvPr id="3" name="Plaque 2"/>
        <xdr:cNvSpPr/>
      </xdr:nvSpPr>
      <xdr:spPr>
        <a:xfrm>
          <a:off x="6057900" y="19050"/>
          <a:ext cx="1047750" cy="466725"/>
        </a:xfrm>
        <a:prstGeom prst="bevel">
          <a:avLst/>
        </a:prstGeom>
        <a:solidFill>
          <a:srgbClr val="FFFF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ECU</a:t>
          </a:r>
        </a:p>
      </xdr:txBody>
    </xdr:sp>
    <xdr:clientData/>
  </xdr:twoCellAnchor>
  <xdr:twoCellAnchor>
    <xdr:from>
      <xdr:col>5</xdr:col>
      <xdr:colOff>1743074</xdr:colOff>
      <xdr:row>1</xdr:row>
      <xdr:rowOff>85725</xdr:rowOff>
    </xdr:from>
    <xdr:to>
      <xdr:col>7</xdr:col>
      <xdr:colOff>476249</xdr:colOff>
      <xdr:row>2</xdr:row>
      <xdr:rowOff>66675</xdr:rowOff>
    </xdr:to>
    <xdr:sp macro="[0]!EURSPED" textlink="">
      <xdr:nvSpPr>
        <xdr:cNvPr id="4" name="Plaque 3"/>
        <xdr:cNvSpPr/>
      </xdr:nvSpPr>
      <xdr:spPr>
        <a:xfrm>
          <a:off x="6048374" y="571500"/>
          <a:ext cx="1057275" cy="466725"/>
        </a:xfrm>
        <a:prstGeom prst="bevel">
          <a:avLst/>
        </a:prstGeom>
        <a:solidFill>
          <a:srgbClr val="FF0000"/>
        </a:solidFill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r>
            <a:rPr lang="fr-FR" sz="11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EURSPED</a:t>
          </a:r>
        </a:p>
      </xdr:txBody>
    </xdr:sp>
    <xdr:clientData/>
  </xdr:twoCellAnchor>
  <xdr:twoCellAnchor>
    <xdr:from>
      <xdr:col>5</xdr:col>
      <xdr:colOff>257175</xdr:colOff>
      <xdr:row>0</xdr:row>
      <xdr:rowOff>180975</xdr:rowOff>
    </xdr:from>
    <xdr:to>
      <xdr:col>5</xdr:col>
      <xdr:colOff>1390650</xdr:colOff>
      <xdr:row>1</xdr:row>
      <xdr:rowOff>409575</xdr:rowOff>
    </xdr:to>
    <xdr:sp macro="[0]!MAJ" textlink="">
      <xdr:nvSpPr>
        <xdr:cNvPr id="5" name="Plaque 4"/>
        <xdr:cNvSpPr/>
      </xdr:nvSpPr>
      <xdr:spPr>
        <a:xfrm>
          <a:off x="4562475" y="180975"/>
          <a:ext cx="1133475" cy="714375"/>
        </a:xfrm>
        <a:prstGeom prst="bevel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0" cap="none" spc="0">
              <a:ln w="18415" cmpd="sng">
                <a:solidFill>
                  <a:srgbClr val="FFFFFF"/>
                </a:solidFill>
                <a:prstDash val="solid"/>
              </a:ln>
              <a:solidFill>
                <a:srgbClr val="FFFFFF"/>
              </a:solidFill>
              <a:effectLst>
                <a:outerShdw blurRad="63500" dir="3600000" algn="tl" rotWithShape="0">
                  <a:srgbClr val="000000">
                    <a:alpha val="70000"/>
                  </a:srgbClr>
                </a:outerShdw>
              </a:effectLst>
            </a:rPr>
            <a:t>MAJ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hyperlink" Target="mailto:lalala3@pasdidee3.com" TargetMode="External"/><Relationship Id="rId2" Type="http://schemas.openxmlformats.org/officeDocument/2006/relationships/hyperlink" Target="mailto:lalala2@pasdidee2.com" TargetMode="External"/><Relationship Id="rId1" Type="http://schemas.openxmlformats.org/officeDocument/2006/relationships/hyperlink" Target="mailto:lalala@pasdidee.com" TargetMode="External"/><Relationship Id="rId5" Type="http://schemas.openxmlformats.org/officeDocument/2006/relationships/printerSettings" Target="../printerSettings/printerSettings2.bin"/><Relationship Id="rId4" Type="http://schemas.openxmlformats.org/officeDocument/2006/relationships/hyperlink" Target="mailto:lalala4@pasdidee4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R5"/>
  <sheetViews>
    <sheetView tabSelected="1" topLeftCell="F3" workbookViewId="0">
      <selection activeCell="R5" sqref="R5"/>
    </sheetView>
  </sheetViews>
  <sheetFormatPr baseColWidth="10" defaultRowHeight="15"/>
  <cols>
    <col min="1" max="1" width="7.7109375" hidden="1" customWidth="1"/>
    <col min="2" max="2" width="9.5703125" hidden="1" customWidth="1"/>
    <col min="3" max="3" width="17.140625" hidden="1" customWidth="1"/>
    <col min="4" max="4" width="12.7109375" hidden="1" customWidth="1"/>
    <col min="5" max="5" width="21.42578125" hidden="1" customWidth="1"/>
    <col min="6" max="6" width="26.140625" customWidth="1"/>
    <col min="7" max="7" width="8.7109375" customWidth="1"/>
    <col min="8" max="8" width="15" customWidth="1"/>
    <col min="9" max="9" width="17.7109375" customWidth="1"/>
    <col min="10" max="10" width="36" customWidth="1"/>
    <col min="11" max="11" width="14.42578125" style="3" hidden="1" customWidth="1"/>
    <col min="12" max="12" width="11.42578125" hidden="1" customWidth="1"/>
    <col min="13" max="13" width="16.28515625" hidden="1" customWidth="1"/>
    <col min="14" max="14" width="11.42578125" hidden="1" customWidth="1"/>
    <col min="15" max="15" width="25.5703125" hidden="1" customWidth="1"/>
    <col min="16" max="16" width="11.42578125" style="3" hidden="1" customWidth="1"/>
    <col min="17" max="17" width="32.85546875" customWidth="1"/>
    <col min="18" max="18" width="25.28515625" customWidth="1"/>
  </cols>
  <sheetData>
    <row r="1" spans="1:18" ht="38.25" hidden="1" customHeight="1">
      <c r="A1" s="30" t="s">
        <v>25</v>
      </c>
      <c r="B1" s="30"/>
      <c r="C1" s="30"/>
      <c r="D1" s="30"/>
      <c r="E1" s="30"/>
      <c r="H1" s="2"/>
      <c r="I1" s="2"/>
      <c r="J1" s="7"/>
      <c r="M1" t="s">
        <v>7</v>
      </c>
      <c r="N1" t="s">
        <v>8</v>
      </c>
    </row>
    <row r="2" spans="1:18" ht="38.25" hidden="1" customHeight="1">
      <c r="A2" s="31"/>
      <c r="B2" s="31"/>
      <c r="C2" s="31"/>
      <c r="D2" s="31"/>
      <c r="E2" s="31"/>
      <c r="H2" s="2"/>
      <c r="I2" s="2"/>
    </row>
    <row r="4" spans="1:18" ht="45">
      <c r="A4" s="9" t="s">
        <v>10</v>
      </c>
      <c r="B4" s="9" t="s">
        <v>29</v>
      </c>
      <c r="C4" s="9" t="s">
        <v>30</v>
      </c>
      <c r="D4" s="10" t="s">
        <v>31</v>
      </c>
      <c r="E4" s="9" t="s">
        <v>0</v>
      </c>
      <c r="F4" s="9" t="s">
        <v>1</v>
      </c>
      <c r="G4" s="9" t="s">
        <v>2</v>
      </c>
      <c r="H4" s="9" t="s">
        <v>3</v>
      </c>
      <c r="I4" s="9" t="s">
        <v>4</v>
      </c>
      <c r="J4" s="9" t="s">
        <v>5</v>
      </c>
      <c r="K4" s="10" t="s">
        <v>11</v>
      </c>
      <c r="L4" s="28" t="s">
        <v>9</v>
      </c>
      <c r="M4" s="28" t="s">
        <v>4</v>
      </c>
      <c r="N4" s="28"/>
      <c r="O4" s="28" t="s">
        <v>6</v>
      </c>
      <c r="P4" s="10" t="s">
        <v>12</v>
      </c>
      <c r="Q4" s="19" t="s">
        <v>24</v>
      </c>
    </row>
    <row r="5" spans="1:18">
      <c r="A5" s="27">
        <f t="shared" ref="A5" si="0">IF(B5="","",2017)</f>
        <v>2017</v>
      </c>
      <c r="B5" s="23" t="s">
        <v>26</v>
      </c>
      <c r="C5" s="23"/>
      <c r="D5" s="24">
        <v>42738</v>
      </c>
      <c r="E5" s="23"/>
      <c r="F5" s="23" t="s">
        <v>42</v>
      </c>
      <c r="G5" s="23">
        <v>1007</v>
      </c>
      <c r="H5" s="23" t="s">
        <v>35</v>
      </c>
      <c r="I5" s="23" t="s">
        <v>16</v>
      </c>
      <c r="J5" s="23" t="s">
        <v>21</v>
      </c>
      <c r="K5" s="25" t="str">
        <f>IF(J5="DOUANE","DOUANE","")</f>
        <v/>
      </c>
      <c r="L5" s="23"/>
      <c r="M5" s="23"/>
      <c r="N5" s="23"/>
      <c r="O5" s="23"/>
      <c r="P5" s="25"/>
      <c r="Q5" s="26" t="str">
        <f t="shared" ref="Q5" si="1">VLOOKUP(F5,CLIENT,2,0)</f>
        <v>lalala3@pasdidee3.com</v>
      </c>
      <c r="R5" s="32" t="str">
        <f>HYPERLINK(Q5)</f>
        <v>lalala3@pasdidee3.com</v>
      </c>
    </row>
  </sheetData>
  <sheetProtection sort="0" autoFilter="0"/>
  <autoFilter ref="A4:P5">
    <filterColumn colId="0"/>
    <filterColumn colId="9"/>
    <filterColumn colId="10"/>
    <filterColumn colId="15"/>
  </autoFilter>
  <mergeCells count="2">
    <mergeCell ref="A1:E1"/>
    <mergeCell ref="A2:E2"/>
  </mergeCells>
  <conditionalFormatting sqref="H1:K4 D3:G4 D5:K1048576 L1:L1048576">
    <cfRule type="expression" dxfId="20" priority="37">
      <formula>SEARCH($N$1,$L1,1)</formula>
    </cfRule>
    <cfRule type="expression" dxfId="19" priority="38">
      <formula>SEARCH($M$1,$L1,1)</formula>
    </cfRule>
  </conditionalFormatting>
  <conditionalFormatting sqref="K5">
    <cfRule type="containsText" dxfId="18" priority="3" operator="containsText" text="DOUANE">
      <formula>NOT(ISERROR(SEARCH("DOUANE",K5)))</formula>
    </cfRule>
  </conditionalFormatting>
  <dataValidations count="3">
    <dataValidation type="list" allowBlank="1" showInputMessage="1" showErrorMessage="1" sqref="J5">
      <formula1>TYPE</formula1>
    </dataValidation>
    <dataValidation type="list" allowBlank="1" showInputMessage="1" showErrorMessage="1" sqref="B5">
      <formula1>PRESTA</formula1>
    </dataValidation>
    <dataValidation type="list" allowBlank="1" showInputMessage="1" showErrorMessage="1" sqref="I5">
      <formula1>operateur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117"/>
  <sheetViews>
    <sheetView workbookViewId="0">
      <selection activeCell="A6" sqref="A6"/>
    </sheetView>
  </sheetViews>
  <sheetFormatPr baseColWidth="10" defaultRowHeight="15"/>
  <cols>
    <col min="1" max="1" width="24.42578125" customWidth="1"/>
    <col min="2" max="2" width="81.7109375" customWidth="1"/>
  </cols>
  <sheetData>
    <row r="1" spans="1:2">
      <c r="A1" s="11">
        <v>1</v>
      </c>
      <c r="B1" s="11">
        <v>2</v>
      </c>
    </row>
    <row r="2" spans="1:2">
      <c r="A2" s="5" t="s">
        <v>40</v>
      </c>
      <c r="B2" s="29" t="s">
        <v>36</v>
      </c>
    </row>
    <row r="3" spans="1:2">
      <c r="A3" s="5" t="s">
        <v>41</v>
      </c>
      <c r="B3" s="29" t="s">
        <v>37</v>
      </c>
    </row>
    <row r="4" spans="1:2">
      <c r="A4" s="5" t="s">
        <v>42</v>
      </c>
      <c r="B4" s="29" t="s">
        <v>38</v>
      </c>
    </row>
    <row r="5" spans="1:2">
      <c r="A5" s="6" t="s">
        <v>43</v>
      </c>
      <c r="B5" s="29" t="s">
        <v>39</v>
      </c>
    </row>
    <row r="6" spans="1:2">
      <c r="A6" s="5"/>
      <c r="B6" s="14"/>
    </row>
    <row r="7" spans="1:2">
      <c r="A7" s="4"/>
      <c r="B7" s="21"/>
    </row>
    <row r="8" spans="1:2">
      <c r="A8" s="4"/>
      <c r="B8" s="4"/>
    </row>
    <row r="9" spans="1:2">
      <c r="A9" s="4"/>
      <c r="B9" s="4"/>
    </row>
    <row r="10" spans="1:2">
      <c r="A10" s="1"/>
      <c r="B10" s="14"/>
    </row>
    <row r="11" spans="1:2">
      <c r="A11" s="18"/>
      <c r="B11" s="14"/>
    </row>
    <row r="12" spans="1:2">
      <c r="A12" s="15"/>
      <c r="B12" s="14"/>
    </row>
    <row r="13" spans="1:2">
      <c r="A13" s="4"/>
      <c r="B13" s="4"/>
    </row>
    <row r="14" spans="1:2">
      <c r="A14" s="1"/>
      <c r="B14" s="14"/>
    </row>
    <row r="15" spans="1:2">
      <c r="A15" s="4"/>
      <c r="B15" s="4"/>
    </row>
    <row r="16" spans="1:2">
      <c r="A16" s="18"/>
      <c r="B16" s="14"/>
    </row>
    <row r="17" spans="1:2">
      <c r="A17" s="5"/>
      <c r="B17" s="16"/>
    </row>
    <row r="18" spans="1:2">
      <c r="A18" s="17"/>
      <c r="B18" s="14"/>
    </row>
    <row r="19" spans="1:2">
      <c r="A19" s="5"/>
      <c r="B19" s="12"/>
    </row>
    <row r="20" spans="1:2">
      <c r="A20" s="17"/>
      <c r="B20" s="21"/>
    </row>
    <row r="21" spans="1:2">
      <c r="A21" s="4"/>
      <c r="B21" s="4"/>
    </row>
    <row r="22" spans="1:2">
      <c r="A22" s="5"/>
      <c r="B22" s="4"/>
    </row>
    <row r="23" spans="1:2">
      <c r="A23" s="18"/>
      <c r="B23" s="14"/>
    </row>
    <row r="24" spans="1:2">
      <c r="A24" s="6"/>
      <c r="B24" s="14"/>
    </row>
    <row r="25" spans="1:2">
      <c r="A25" s="5"/>
      <c r="B25" s="4"/>
    </row>
    <row r="26" spans="1:2">
      <c r="A26" s="5"/>
      <c r="B26" s="20"/>
    </row>
    <row r="27" spans="1:2">
      <c r="A27" s="17"/>
      <c r="B27" s="22"/>
    </row>
    <row r="28" spans="1:2">
      <c r="A28" s="17"/>
      <c r="B28" s="14"/>
    </row>
    <row r="29" spans="1:2">
      <c r="A29" s="4"/>
      <c r="B29" s="14"/>
    </row>
    <row r="30" spans="1:2">
      <c r="A30" s="17"/>
      <c r="B30" s="14"/>
    </row>
    <row r="31" spans="1:2">
      <c r="A31" s="5"/>
      <c r="B31" s="4"/>
    </row>
    <row r="32" spans="1:2">
      <c r="A32" s="4"/>
      <c r="B32" s="13"/>
    </row>
    <row r="33" spans="1:2">
      <c r="A33" s="5"/>
      <c r="B33" s="14"/>
    </row>
    <row r="34" spans="1:2">
      <c r="A34" s="18"/>
      <c r="B34" s="1"/>
    </row>
    <row r="35" spans="1:2">
      <c r="A35" s="4"/>
      <c r="B35" s="20"/>
    </row>
    <row r="36" spans="1:2">
      <c r="A36" s="1"/>
      <c r="B36" s="14"/>
    </row>
    <row r="37" spans="1:2">
      <c r="A37" s="5"/>
      <c r="B37" s="14"/>
    </row>
    <row r="38" spans="1:2">
      <c r="A38" s="4"/>
      <c r="B38" s="14"/>
    </row>
    <row r="39" spans="1:2">
      <c r="A39" s="4"/>
      <c r="B39" s="14"/>
    </row>
    <row r="40" spans="1:2">
      <c r="A40" s="18"/>
      <c r="B40" s="14"/>
    </row>
    <row r="41" spans="1:2">
      <c r="A41" s="5"/>
      <c r="B41" s="14"/>
    </row>
    <row r="42" spans="1:2">
      <c r="A42" s="5"/>
      <c r="B42" s="14"/>
    </row>
    <row r="43" spans="1:2">
      <c r="A43" s="6"/>
      <c r="B43" s="14"/>
    </row>
    <row r="44" spans="1:2">
      <c r="A44" s="15"/>
      <c r="B44" s="14"/>
    </row>
    <row r="45" spans="1:2">
      <c r="A45" s="17"/>
      <c r="B45" s="14"/>
    </row>
    <row r="46" spans="1:2">
      <c r="A46" s="4"/>
      <c r="B46" s="14"/>
    </row>
    <row r="47" spans="1:2">
      <c r="A47" s="4"/>
      <c r="B47" s="4"/>
    </row>
    <row r="48" spans="1:2">
      <c r="A48" s="5"/>
      <c r="B48" s="14"/>
    </row>
    <row r="49" spans="1:2">
      <c r="A49" s="4"/>
      <c r="B49" s="21"/>
    </row>
    <row r="50" spans="1:2">
      <c r="A50" s="4"/>
      <c r="B50" s="4"/>
    </row>
    <row r="51" spans="1:2">
      <c r="A51" s="18"/>
      <c r="B51" s="14"/>
    </row>
    <row r="52" spans="1:2">
      <c r="A52" s="5"/>
      <c r="B52" s="4"/>
    </row>
    <row r="53" spans="1:2">
      <c r="A53" s="1"/>
      <c r="B53" s="14"/>
    </row>
    <row r="54" spans="1:2">
      <c r="A54" s="4"/>
      <c r="B54" s="4"/>
    </row>
    <row r="55" spans="1:2">
      <c r="A55" s="4"/>
      <c r="B55" s="4"/>
    </row>
    <row r="56" spans="1:2">
      <c r="A56" s="8"/>
      <c r="B56" s="14"/>
    </row>
    <row r="57" spans="1:2">
      <c r="A57" s="1"/>
      <c r="B57" s="1"/>
    </row>
    <row r="58" spans="1:2">
      <c r="A58" s="5"/>
      <c r="B58" s="14"/>
    </row>
    <row r="59" spans="1:2">
      <c r="A59" s="8"/>
      <c r="B59" s="14"/>
    </row>
    <row r="60" spans="1:2">
      <c r="A60" s="5"/>
      <c r="B60" s="4"/>
    </row>
    <row r="61" spans="1:2">
      <c r="A61" s="18"/>
      <c r="B61" s="1"/>
    </row>
    <row r="62" spans="1:2">
      <c r="A62" s="4"/>
      <c r="B62" s="4"/>
    </row>
    <row r="63" spans="1:2">
      <c r="A63" s="5"/>
      <c r="B63" s="4"/>
    </row>
    <row r="64" spans="1:2">
      <c r="A64" s="5"/>
      <c r="B64" s="4"/>
    </row>
    <row r="65" spans="1:2">
      <c r="A65" s="4"/>
      <c r="B65" s="4"/>
    </row>
    <row r="66" spans="1:2">
      <c r="A66" s="5"/>
      <c r="B66" s="14"/>
    </row>
    <row r="67" spans="1:2">
      <c r="A67" s="18"/>
      <c r="B67" s="1"/>
    </row>
    <row r="68" spans="1:2">
      <c r="A68" s="4"/>
      <c r="B68" s="4"/>
    </row>
    <row r="69" spans="1:2">
      <c r="A69" s="5"/>
      <c r="B69" s="16"/>
    </row>
    <row r="70" spans="1:2">
      <c r="A70" s="4"/>
      <c r="B70" s="4"/>
    </row>
    <row r="71" spans="1:2">
      <c r="A71" s="18"/>
      <c r="B71" s="1"/>
    </row>
    <row r="72" spans="1:2">
      <c r="A72" s="4"/>
      <c r="B72" s="14"/>
    </row>
    <row r="73" spans="1:2">
      <c r="A73" s="17"/>
      <c r="B73" s="14"/>
    </row>
    <row r="74" spans="1:2">
      <c r="A74" s="4"/>
      <c r="B74" s="14"/>
    </row>
    <row r="75" spans="1:2">
      <c r="A75" s="8"/>
      <c r="B75" s="1"/>
    </row>
    <row r="76" spans="1:2">
      <c r="A76" s="5"/>
      <c r="B76" s="4"/>
    </row>
    <row r="77" spans="1:2">
      <c r="A77" s="4"/>
      <c r="B77" s="4"/>
    </row>
    <row r="78" spans="1:2">
      <c r="A78" s="4"/>
      <c r="B78" s="14"/>
    </row>
    <row r="79" spans="1:2">
      <c r="A79" s="4"/>
      <c r="B79" s="14"/>
    </row>
    <row r="80" spans="1:2">
      <c r="A80" s="4"/>
      <c r="B80" s="4"/>
    </row>
    <row r="81" spans="1:2">
      <c r="A81" s="4"/>
      <c r="B81" s="4"/>
    </row>
    <row r="82" spans="1:2">
      <c r="A82" s="17"/>
      <c r="B82" s="14"/>
    </row>
    <row r="83" spans="1:2">
      <c r="A83" s="6"/>
      <c r="B83" s="1"/>
    </row>
    <row r="84" spans="1:2">
      <c r="A84" s="4"/>
      <c r="B84" s="4"/>
    </row>
    <row r="85" spans="1:2">
      <c r="A85" s="5"/>
      <c r="B85" s="14"/>
    </row>
    <row r="86" spans="1:2">
      <c r="A86" s="5"/>
      <c r="B86" s="4"/>
    </row>
    <row r="87" spans="1:2">
      <c r="A87" s="4"/>
      <c r="B87" s="4"/>
    </row>
    <row r="88" spans="1:2">
      <c r="A88" s="4"/>
      <c r="B88" s="14"/>
    </row>
    <row r="89" spans="1:2">
      <c r="A89" s="5"/>
      <c r="B89" s="14"/>
    </row>
    <row r="90" spans="1:2">
      <c r="A90" s="15"/>
      <c r="B90" s="14"/>
    </row>
    <row r="91" spans="1:2">
      <c r="A91" s="1"/>
      <c r="B91" s="14"/>
    </row>
    <row r="92" spans="1:2">
      <c r="A92" s="4"/>
      <c r="B92" s="14"/>
    </row>
    <row r="93" spans="1:2">
      <c r="A93" s="5"/>
      <c r="B93" s="4"/>
    </row>
    <row r="94" spans="1:2">
      <c r="A94" s="18"/>
      <c r="B94" s="14"/>
    </row>
    <row r="105" spans="1:2">
      <c r="A105" t="s">
        <v>34</v>
      </c>
      <c r="B105" t="s">
        <v>16</v>
      </c>
    </row>
    <row r="111" spans="1:2">
      <c r="B111" t="s">
        <v>5</v>
      </c>
    </row>
    <row r="116" spans="2:2">
      <c r="B116" t="s">
        <v>23</v>
      </c>
    </row>
    <row r="117" spans="2:2">
      <c r="B117" t="s">
        <v>33</v>
      </c>
    </row>
  </sheetData>
  <sheetProtection selectLockedCells="1" selectUnlockedCells="1"/>
  <sortState ref="A2:B94">
    <sortCondition ref="A94"/>
  </sortState>
  <conditionalFormatting sqref="A2:A20 A22:A65">
    <cfRule type="expression" dxfId="17" priority="23">
      <formula>SEARCH($L$1,$J2,1)</formula>
    </cfRule>
    <cfRule type="expression" dxfId="16" priority="24">
      <formula>SEARCH($K$1,$J2,1)</formula>
    </cfRule>
  </conditionalFormatting>
  <conditionalFormatting sqref="A21">
    <cfRule type="expression" dxfId="15" priority="21">
      <formula>SEARCH($L$1,#REF!,1)</formula>
    </cfRule>
    <cfRule type="expression" dxfId="14" priority="22">
      <formula>SEARCH($K$1,#REF!,1)</formula>
    </cfRule>
  </conditionalFormatting>
  <conditionalFormatting sqref="A2">
    <cfRule type="expression" dxfId="13" priority="27">
      <formula>SEARCH(#REF!,$J2,1)</formula>
    </cfRule>
    <cfRule type="expression" dxfId="12" priority="28">
      <formula>SEARCH(#REF!,$J2,1)</formula>
    </cfRule>
  </conditionalFormatting>
  <conditionalFormatting sqref="A2">
    <cfRule type="expression" dxfId="11" priority="13">
      <formula>SEARCH(#REF!,$J2,1)</formula>
    </cfRule>
    <cfRule type="expression" dxfId="10" priority="14">
      <formula>SEARCH(#REF!,$J2,1)</formula>
    </cfRule>
  </conditionalFormatting>
  <conditionalFormatting sqref="A2:A20 A22:A61">
    <cfRule type="expression" dxfId="9" priority="9">
      <formula>SEARCH($L$1,$J2,1)</formula>
    </cfRule>
    <cfRule type="expression" dxfId="8" priority="10">
      <formula>SEARCH($K$1,$J2,1)</formula>
    </cfRule>
  </conditionalFormatting>
  <conditionalFormatting sqref="A21">
    <cfRule type="expression" dxfId="7" priority="7">
      <formula>SEARCH($L$1,#REF!,1)</formula>
    </cfRule>
    <cfRule type="expression" dxfId="6" priority="8">
      <formula>SEARCH($K$1,#REF!,1)</formula>
    </cfRule>
  </conditionalFormatting>
  <conditionalFormatting sqref="A2">
    <cfRule type="expression" dxfId="5" priority="5">
      <formula>SEARCH(#REF!,$J2,1)</formula>
    </cfRule>
    <cfRule type="expression" dxfId="4" priority="6">
      <formula>SEARCH(#REF!,$J2,1)</formula>
    </cfRule>
  </conditionalFormatting>
  <conditionalFormatting sqref="A2">
    <cfRule type="expression" dxfId="3" priority="3">
      <formula>SEARCH(#REF!,$J2,1)</formula>
    </cfRule>
    <cfRule type="expression" dxfId="2" priority="4">
      <formula>SEARCH(#REF!,$J2,1)</formula>
    </cfRule>
  </conditionalFormatting>
  <conditionalFormatting sqref="A80:A86">
    <cfRule type="expression" dxfId="1" priority="1">
      <formula>SEARCH($N$1,$L80,1)</formula>
    </cfRule>
    <cfRule type="expression" dxfId="0" priority="2">
      <formula>SEARCH($M$1,$L80,1)</formula>
    </cfRule>
  </conditionalFormatting>
  <hyperlinks>
    <hyperlink ref="B2" r:id="rId1" display="mailto:lalala@pasdidee.com"/>
    <hyperlink ref="B3" r:id="rId2" display="mailto:lalala2@pasdidee2.com"/>
    <hyperlink ref="B4" r:id="rId3" display="mailto:lalala3@pasdidee3.com"/>
    <hyperlink ref="B5" r:id="rId4" display="mailto:lalala4@pasdidee4.com"/>
  </hyperlinks>
  <pageMargins left="0.7" right="0.7" top="0.75" bottom="0.75" header="0.3" footer="0.3"/>
  <pageSetup paperSize="9" orientation="portrait" r:id="rId5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A19"/>
  <sheetViews>
    <sheetView workbookViewId="0">
      <selection activeCell="A9" sqref="A9:A14"/>
    </sheetView>
  </sheetViews>
  <sheetFormatPr baseColWidth="10" defaultRowHeight="15"/>
  <cols>
    <col min="1" max="1" width="21.7109375" customWidth="1"/>
  </cols>
  <sheetData>
    <row r="1" spans="1:1">
      <c r="A1" t="s">
        <v>15</v>
      </c>
    </row>
    <row r="2" spans="1:1">
      <c r="A2" t="s">
        <v>17</v>
      </c>
    </row>
    <row r="3" spans="1:1">
      <c r="A3" t="s">
        <v>19</v>
      </c>
    </row>
    <row r="4" spans="1:1">
      <c r="A4" t="s">
        <v>16</v>
      </c>
    </row>
    <row r="5" spans="1:1">
      <c r="A5" t="s">
        <v>14</v>
      </c>
    </row>
    <row r="6" spans="1:1">
      <c r="A6" t="s">
        <v>18</v>
      </c>
    </row>
    <row r="8" spans="1:1">
      <c r="A8" t="s">
        <v>5</v>
      </c>
    </row>
    <row r="9" spans="1:1">
      <c r="A9" t="s">
        <v>20</v>
      </c>
    </row>
    <row r="10" spans="1:1">
      <c r="A10" t="s">
        <v>21</v>
      </c>
    </row>
    <row r="11" spans="1:1">
      <c r="A11" t="s">
        <v>22</v>
      </c>
    </row>
    <row r="12" spans="1:1">
      <c r="A12" t="s">
        <v>13</v>
      </c>
    </row>
    <row r="13" spans="1:1">
      <c r="A13" t="s">
        <v>23</v>
      </c>
    </row>
    <row r="14" spans="1:1">
      <c r="A14" t="s">
        <v>33</v>
      </c>
    </row>
    <row r="16" spans="1:1">
      <c r="A16" t="s">
        <v>27</v>
      </c>
    </row>
    <row r="17" spans="1:1">
      <c r="A17" t="s">
        <v>26</v>
      </c>
    </row>
    <row r="18" spans="1:1">
      <c r="A18" t="s">
        <v>28</v>
      </c>
    </row>
    <row r="19" spans="1:1">
      <c r="A19" t="s">
        <v>32</v>
      </c>
    </row>
  </sheetData>
  <sheetProtection password="CAF5" sheet="1" objects="1" scenarios="1" selectLockedCell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Feuil1</vt:lpstr>
      <vt:lpstr>Feuil2</vt:lpstr>
      <vt:lpstr>Feuil3</vt:lpstr>
      <vt:lpstr>CLIENT</vt:lpstr>
      <vt:lpstr>operateur</vt:lpstr>
      <vt:lpstr>OWNER</vt:lpstr>
      <vt:lpstr>PRESTA</vt:lpstr>
      <vt:lpstr>SUPPLIER</vt:lpstr>
      <vt:lpstr>TYPE</vt:lpstr>
    </vt:vector>
  </TitlesOfParts>
  <Company>KUEHNE+NAGEL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fabrice.peuret</dc:creator>
  <cp:lastModifiedBy>fabrice.peuret</cp:lastModifiedBy>
  <dcterms:created xsi:type="dcterms:W3CDTF">2014-11-04T14:13:36Z</dcterms:created>
  <dcterms:modified xsi:type="dcterms:W3CDTF">2017-01-12T07:39:20Z</dcterms:modified>
</cp:coreProperties>
</file>