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brice.peuret\Desktop\"/>
    </mc:Choice>
  </mc:AlternateContent>
  <bookViews>
    <workbookView xWindow="0" yWindow="0" windowWidth="28800" windowHeight="12300"/>
  </bookViews>
  <sheets>
    <sheet name="Feuil1" sheetId="1" r:id="rId1"/>
    <sheet name="SHIPPERS" sheetId="2" r:id="rId2"/>
    <sheet name="CNEE" sheetId="3" r:id="rId3"/>
    <sheet name="OTHER" sheetId="4" r:id="rId4"/>
  </sheets>
  <definedNames>
    <definedName name="BDD">SHIPPERS!$A$1:$H$11</definedName>
    <definedName name="BDDCNEE">CNEE!$A$3:$H$12</definedName>
    <definedName name="CNEE">CNEE!$A$3:$A$54</definedName>
    <definedName name="douane">OTHER!$A$2:$A$3</definedName>
    <definedName name="SHIPPER">SHIPPERS!$A$2:$A$11</definedName>
    <definedName name="STACK">OTHER!$C$2:$C$3</definedName>
    <definedName name="TERMS">OTHER!$E$2:$E$7</definedName>
    <definedName name="TYPE">OTHER!$G$2:$G$3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9" i="1" l="1"/>
  <c r="B12" i="1"/>
  <c r="E11" i="1"/>
  <c r="H10" i="1"/>
  <c r="B11" i="1"/>
  <c r="B8" i="1" l="1"/>
  <c r="E7" i="1"/>
  <c r="B7" i="1"/>
  <c r="H14" i="1"/>
  <c r="H6" i="1"/>
  <c r="F24" i="1" l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23" i="1"/>
  <c r="B40" i="1" s="1"/>
</calcChain>
</file>

<file path=xl/sharedStrings.xml><?xml version="1.0" encoding="utf-8"?>
<sst xmlns="http://schemas.openxmlformats.org/spreadsheetml/2006/main" count="60" uniqueCount="45">
  <si>
    <t xml:space="preserve">EXPEDITEUR </t>
  </si>
  <si>
    <t>DESTINATAIRE</t>
  </si>
  <si>
    <t>LIEU CHARGEMENT</t>
  </si>
  <si>
    <t>Contact</t>
  </si>
  <si>
    <t>Mail</t>
  </si>
  <si>
    <t>INCOTERM</t>
  </si>
  <si>
    <t>COLISAGE</t>
  </si>
  <si>
    <t>POIDS</t>
  </si>
  <si>
    <t>CBM</t>
  </si>
  <si>
    <t>POD</t>
  </si>
  <si>
    <t>Longeur</t>
  </si>
  <si>
    <t xml:space="preserve">Largeur </t>
  </si>
  <si>
    <t xml:space="preserve">Hauteur </t>
  </si>
  <si>
    <t>Gerbables?</t>
  </si>
  <si>
    <t>Nombre</t>
  </si>
  <si>
    <t>TEL</t>
  </si>
  <si>
    <t xml:space="preserve">DATE CHARGEMENT </t>
  </si>
  <si>
    <t>REMARQUES</t>
  </si>
  <si>
    <t>TYPE</t>
  </si>
  <si>
    <t>5 route de Saint Germain 
88130 Charmes - France</t>
  </si>
  <si>
    <t>YABAKEI SEISAKUSHO CO., LTD.</t>
  </si>
  <si>
    <t>Nom</t>
  </si>
  <si>
    <t>CIEL ID</t>
  </si>
  <si>
    <t>YABANAK01</t>
  </si>
  <si>
    <t>MOJ</t>
  </si>
  <si>
    <t>CTC</t>
  </si>
  <si>
    <t>DOUANE</t>
  </si>
  <si>
    <t>AU DEPART</t>
  </si>
  <si>
    <t xml:space="preserve">PAR KN </t>
  </si>
  <si>
    <t>STACKABLE</t>
  </si>
  <si>
    <t>OUI</t>
  </si>
  <si>
    <t>NON</t>
  </si>
  <si>
    <t>TERMS</t>
  </si>
  <si>
    <t>CFR</t>
  </si>
  <si>
    <t>EXW</t>
  </si>
  <si>
    <t>FOB</t>
  </si>
  <si>
    <t>FCA</t>
  </si>
  <si>
    <t>CIF</t>
  </si>
  <si>
    <t>DAP</t>
  </si>
  <si>
    <t>PLT</t>
  </si>
  <si>
    <t>PKG</t>
  </si>
  <si>
    <t>N/A</t>
  </si>
  <si>
    <t>FICHE INSTRUCTIONS</t>
  </si>
  <si>
    <t>IMMEUBLE FRANCE
75000 PARIS</t>
  </si>
  <si>
    <t>TOTO 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</si>
</sst>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0" fillId="0" borderId="1" xfId="0" applyFill="1" applyBorder="1"/>
    <xf numFmtId="0" fontId="0" fillId="0" borderId="10" xfId="0" applyBorder="1"/>
    <xf numFmtId="14" fontId="0" fillId="0" borderId="0" xfId="0" applyNumberFormat="1"/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 wrapText="1"/>
    </xf>
    <xf numFmtId="0" fontId="8" fillId="2" borderId="1" xfId="0" applyFont="1" applyFill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wrapText="1"/>
    </xf>
    <xf numFmtId="49" fontId="0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37" zoomScale="160" zoomScaleNormal="160" workbookViewId="0">
      <selection activeCell="B6" sqref="B6:G6"/>
    </sheetView>
  </sheetViews>
  <sheetFormatPr baseColWidth="10" defaultRowHeight="15" x14ac:dyDescent="0.25"/>
  <cols>
    <col min="1" max="1" width="20.5703125" customWidth="1"/>
    <col min="2" max="2" width="8.85546875" customWidth="1"/>
    <col min="3" max="3" width="9.85546875" customWidth="1"/>
    <col min="4" max="4" width="9.28515625" customWidth="1"/>
    <col min="5" max="5" width="10.28515625" customWidth="1"/>
    <col min="8" max="8" width="13.85546875" customWidth="1"/>
  </cols>
  <sheetData>
    <row r="1" spans="1:11" ht="15" customHeight="1" x14ac:dyDescent="0.25">
      <c r="C1" s="29" t="s">
        <v>42</v>
      </c>
      <c r="D1" s="29"/>
      <c r="E1" s="29"/>
      <c r="F1" s="29"/>
      <c r="G1" s="29"/>
      <c r="H1" s="29"/>
      <c r="I1" s="29"/>
    </row>
    <row r="2" spans="1:11" ht="15" customHeight="1" x14ac:dyDescent="0.25">
      <c r="C2" s="29"/>
      <c r="D2" s="29"/>
      <c r="E2" s="29"/>
      <c r="F2" s="29"/>
      <c r="G2" s="29"/>
      <c r="H2" s="29"/>
      <c r="I2" s="29"/>
    </row>
    <row r="3" spans="1:11" ht="15" customHeight="1" x14ac:dyDescent="0.25">
      <c r="C3" s="29"/>
      <c r="D3" s="29"/>
      <c r="E3" s="29"/>
      <c r="F3" s="29"/>
      <c r="G3" s="29"/>
      <c r="H3" s="29"/>
      <c r="I3" s="29"/>
    </row>
    <row r="4" spans="1:11" ht="15" customHeight="1" x14ac:dyDescent="0.25">
      <c r="C4" s="29"/>
      <c r="D4" s="29"/>
      <c r="E4" s="29"/>
      <c r="F4" s="29"/>
      <c r="G4" s="29"/>
      <c r="H4" s="29"/>
      <c r="I4" s="29"/>
    </row>
    <row r="5" spans="1:11" ht="15.75" thickBot="1" x14ac:dyDescent="0.3"/>
    <row r="6" spans="1:11" x14ac:dyDescent="0.25">
      <c r="A6" s="1" t="s">
        <v>0</v>
      </c>
      <c r="B6" s="30" t="s">
        <v>44</v>
      </c>
      <c r="C6" s="30"/>
      <c r="D6" s="30"/>
      <c r="E6" s="30"/>
      <c r="F6" s="30"/>
      <c r="G6" s="30"/>
      <c r="H6" s="23">
        <f>VLOOKUP(B6,BDD,2,0)</f>
        <v>0</v>
      </c>
    </row>
    <row r="7" spans="1:11" x14ac:dyDescent="0.25">
      <c r="A7" s="1" t="s">
        <v>3</v>
      </c>
      <c r="B7" s="31" t="str">
        <f>VLOOKUP(B6,BDD,4,0)</f>
        <v>N/A</v>
      </c>
      <c r="C7" s="31"/>
      <c r="D7" s="1" t="s">
        <v>4</v>
      </c>
      <c r="E7" s="31" t="str">
        <f>VLOOKUP(B6,BDD,5,0)</f>
        <v>N/A</v>
      </c>
      <c r="F7" s="31"/>
      <c r="G7" s="31"/>
      <c r="H7" s="32"/>
    </row>
    <row r="8" spans="1:11" ht="15.75" thickBot="1" x14ac:dyDescent="0.3">
      <c r="A8" s="1" t="s">
        <v>15</v>
      </c>
      <c r="B8" s="33" t="str">
        <f>VLOOKUP(B6,BDD,6,0)</f>
        <v>N/A</v>
      </c>
      <c r="C8" s="33"/>
      <c r="D8" s="5"/>
      <c r="E8" s="6"/>
      <c r="F8" s="6"/>
      <c r="G8" s="6"/>
      <c r="H8" s="7"/>
      <c r="K8" s="13"/>
    </row>
    <row r="9" spans="1:11" ht="15.75" thickBot="1" x14ac:dyDescent="0.3">
      <c r="B9" s="2"/>
      <c r="C9" s="2"/>
      <c r="E9" s="2"/>
      <c r="F9" s="2"/>
      <c r="G9" s="2"/>
      <c r="H9" s="2"/>
    </row>
    <row r="10" spans="1:11" x14ac:dyDescent="0.25">
      <c r="A10" s="1" t="s">
        <v>1</v>
      </c>
      <c r="B10" s="30" t="s">
        <v>20</v>
      </c>
      <c r="C10" s="30"/>
      <c r="D10" s="30"/>
      <c r="E10" s="30"/>
      <c r="F10" s="30"/>
      <c r="G10" s="30"/>
      <c r="H10" s="23" t="str">
        <f>VLOOKUP(B10,BDDCNEE,2,0)</f>
        <v>YABANAK01</v>
      </c>
    </row>
    <row r="11" spans="1:11" x14ac:dyDescent="0.25">
      <c r="A11" s="1" t="s">
        <v>3</v>
      </c>
      <c r="B11" s="31">
        <f>VLOOKUP(B10,BDDCNEE,4,0)</f>
        <v>0</v>
      </c>
      <c r="C11" s="31"/>
      <c r="D11" s="1" t="s">
        <v>4</v>
      </c>
      <c r="E11" s="31">
        <f>VLOOKUP(B10,BDDCNEE,6,0)</f>
        <v>0</v>
      </c>
      <c r="F11" s="31"/>
      <c r="G11" s="31"/>
      <c r="H11" s="32"/>
    </row>
    <row r="12" spans="1:11" ht="15.75" thickBot="1" x14ac:dyDescent="0.3">
      <c r="A12" s="1" t="s">
        <v>15</v>
      </c>
      <c r="B12" s="33">
        <f>VLOOKUP(B10,BDDCNEE,5,0)</f>
        <v>0</v>
      </c>
      <c r="C12" s="33"/>
      <c r="D12" s="5"/>
      <c r="E12" s="6"/>
      <c r="F12" s="6"/>
      <c r="G12" s="6"/>
      <c r="H12" s="7"/>
    </row>
    <row r="13" spans="1:11" x14ac:dyDescent="0.25">
      <c r="A13" s="4"/>
      <c r="B13" s="8"/>
      <c r="C13" s="8"/>
      <c r="D13" s="4"/>
      <c r="E13" s="8"/>
      <c r="F13" s="8"/>
      <c r="G13" s="8"/>
      <c r="H13" s="8"/>
    </row>
    <row r="14" spans="1:11" ht="36.75" customHeight="1" x14ac:dyDescent="0.25">
      <c r="A14" t="s">
        <v>2</v>
      </c>
      <c r="B14" s="24" t="str">
        <f>CHAR(10)&amp;VLOOKUP(B6,BDD,7,0)</f>
        <v xml:space="preserve">
5 route de Saint Germain 
88130 Charmes - France</v>
      </c>
      <c r="C14" s="25"/>
      <c r="D14" s="25"/>
      <c r="E14" s="25"/>
      <c r="F14" s="25"/>
      <c r="G14" s="26"/>
      <c r="H14" s="23">
        <f>VLOOKUP(B6,BDD,8,0)</f>
        <v>0</v>
      </c>
    </row>
    <row r="15" spans="1:11" x14ac:dyDescent="0.25">
      <c r="A15" t="s">
        <v>16</v>
      </c>
      <c r="B15" s="27"/>
      <c r="C15" s="28"/>
    </row>
    <row r="17" spans="1:10" x14ac:dyDescent="0.25">
      <c r="A17" s="1" t="s">
        <v>5</v>
      </c>
      <c r="B17" s="9" t="s">
        <v>35</v>
      </c>
    </row>
    <row r="19" spans="1:10" x14ac:dyDescent="0.25">
      <c r="A19" s="1" t="s">
        <v>9</v>
      </c>
      <c r="B19" s="1" t="str">
        <f>VLOOKUP(B10,BDDCNEE,3,0)</f>
        <v>MOJ</v>
      </c>
    </row>
    <row r="20" spans="1:10" x14ac:dyDescent="0.25">
      <c r="C20" t="s">
        <v>13</v>
      </c>
      <c r="D20" s="10" t="s">
        <v>30</v>
      </c>
    </row>
    <row r="21" spans="1:10" x14ac:dyDescent="0.25">
      <c r="A21" s="3" t="s">
        <v>6</v>
      </c>
    </row>
    <row r="22" spans="1:10" x14ac:dyDescent="0.25">
      <c r="A22" s="1" t="s">
        <v>10</v>
      </c>
      <c r="B22" s="1" t="s">
        <v>11</v>
      </c>
      <c r="C22" s="1" t="s">
        <v>12</v>
      </c>
      <c r="D22" s="1" t="s">
        <v>14</v>
      </c>
      <c r="E22" s="11" t="s">
        <v>18</v>
      </c>
      <c r="F22" s="11" t="s">
        <v>8</v>
      </c>
      <c r="J22" s="13"/>
    </row>
    <row r="23" spans="1:10" x14ac:dyDescent="0.25">
      <c r="A23" s="1">
        <v>1.2</v>
      </c>
      <c r="B23" s="1">
        <v>1</v>
      </c>
      <c r="C23" s="1">
        <v>1</v>
      </c>
      <c r="D23" s="1">
        <v>1</v>
      </c>
      <c r="E23" s="9" t="s">
        <v>40</v>
      </c>
      <c r="F23" s="1">
        <f t="shared" ref="F23:F37" si="0">A23*B23*C23*D23</f>
        <v>1.2</v>
      </c>
    </row>
    <row r="24" spans="1:10" x14ac:dyDescent="0.25">
      <c r="A24" s="1"/>
      <c r="B24" s="1"/>
      <c r="C24" s="1"/>
      <c r="D24" s="1"/>
      <c r="E24" s="9"/>
      <c r="F24" s="1">
        <f t="shared" si="0"/>
        <v>0</v>
      </c>
    </row>
    <row r="25" spans="1:10" x14ac:dyDescent="0.25">
      <c r="A25" s="1"/>
      <c r="B25" s="1"/>
      <c r="C25" s="1"/>
      <c r="D25" s="1"/>
      <c r="E25" s="9"/>
      <c r="F25" s="1">
        <f t="shared" si="0"/>
        <v>0</v>
      </c>
    </row>
    <row r="26" spans="1:10" x14ac:dyDescent="0.25">
      <c r="A26" s="1"/>
      <c r="B26" s="1"/>
      <c r="C26" s="1"/>
      <c r="D26" s="1"/>
      <c r="E26" s="9"/>
      <c r="F26" s="1">
        <f t="shared" si="0"/>
        <v>0</v>
      </c>
    </row>
    <row r="27" spans="1:10" x14ac:dyDescent="0.25">
      <c r="A27" s="1"/>
      <c r="B27" s="1"/>
      <c r="C27" s="1"/>
      <c r="D27" s="1"/>
      <c r="E27" s="9"/>
      <c r="F27" s="1">
        <f t="shared" si="0"/>
        <v>0</v>
      </c>
    </row>
    <row r="28" spans="1:10" x14ac:dyDescent="0.25">
      <c r="A28" s="1"/>
      <c r="B28" s="1"/>
      <c r="C28" s="1"/>
      <c r="D28" s="1"/>
      <c r="E28" s="9"/>
      <c r="F28" s="1">
        <f t="shared" si="0"/>
        <v>0</v>
      </c>
      <c r="J28" s="13"/>
    </row>
    <row r="29" spans="1:10" x14ac:dyDescent="0.25">
      <c r="A29" s="1"/>
      <c r="B29" s="1"/>
      <c r="C29" s="1"/>
      <c r="D29" s="1"/>
      <c r="E29" s="9"/>
      <c r="F29" s="1">
        <f t="shared" si="0"/>
        <v>0</v>
      </c>
    </row>
    <row r="30" spans="1:10" x14ac:dyDescent="0.25">
      <c r="A30" s="1"/>
      <c r="B30" s="1"/>
      <c r="C30" s="1"/>
      <c r="D30" s="1"/>
      <c r="E30" s="9"/>
      <c r="F30" s="1">
        <f t="shared" si="0"/>
        <v>0</v>
      </c>
    </row>
    <row r="31" spans="1:10" x14ac:dyDescent="0.25">
      <c r="A31" s="1"/>
      <c r="B31" s="1"/>
      <c r="C31" s="1"/>
      <c r="D31" s="1"/>
      <c r="E31" s="9"/>
      <c r="F31" s="1">
        <f t="shared" si="0"/>
        <v>0</v>
      </c>
    </row>
    <row r="32" spans="1:10" x14ac:dyDescent="0.25">
      <c r="A32" s="1"/>
      <c r="B32" s="1"/>
      <c r="C32" s="1"/>
      <c r="D32" s="1"/>
      <c r="E32" s="9"/>
      <c r="F32" s="1">
        <f t="shared" si="0"/>
        <v>0</v>
      </c>
    </row>
    <row r="33" spans="1:6" x14ac:dyDescent="0.25">
      <c r="A33" s="1"/>
      <c r="B33" s="1"/>
      <c r="C33" s="1"/>
      <c r="D33" s="1"/>
      <c r="E33" s="9"/>
      <c r="F33" s="1">
        <f t="shared" si="0"/>
        <v>0</v>
      </c>
    </row>
    <row r="34" spans="1:6" x14ac:dyDescent="0.25">
      <c r="A34" s="1"/>
      <c r="B34" s="1"/>
      <c r="C34" s="1"/>
      <c r="D34" s="1"/>
      <c r="E34" s="9"/>
      <c r="F34" s="1">
        <f t="shared" si="0"/>
        <v>0</v>
      </c>
    </row>
    <row r="35" spans="1:6" x14ac:dyDescent="0.25">
      <c r="A35" s="1"/>
      <c r="B35" s="1"/>
      <c r="C35" s="1"/>
      <c r="D35" s="1"/>
      <c r="E35" s="9"/>
      <c r="F35" s="1">
        <f t="shared" si="0"/>
        <v>0</v>
      </c>
    </row>
    <row r="36" spans="1:6" x14ac:dyDescent="0.25">
      <c r="A36" s="1"/>
      <c r="B36" s="1"/>
      <c r="C36" s="1"/>
      <c r="D36" s="1"/>
      <c r="E36" s="9"/>
      <c r="F36" s="1">
        <f t="shared" si="0"/>
        <v>0</v>
      </c>
    </row>
    <row r="37" spans="1:6" x14ac:dyDescent="0.25">
      <c r="A37" s="1"/>
      <c r="B37" s="1"/>
      <c r="C37" s="1"/>
      <c r="D37" s="1"/>
      <c r="E37" s="9"/>
      <c r="F37" s="1">
        <f t="shared" si="0"/>
        <v>0</v>
      </c>
    </row>
    <row r="38" spans="1:6" x14ac:dyDescent="0.25">
      <c r="A38" s="12" t="s">
        <v>7</v>
      </c>
      <c r="B38" s="12"/>
    </row>
    <row r="40" spans="1:6" x14ac:dyDescent="0.25">
      <c r="A40" s="1" t="s">
        <v>8</v>
      </c>
      <c r="B40" s="1">
        <f>SUM(F23:F37)</f>
        <v>1.2</v>
      </c>
    </row>
    <row r="42" spans="1:6" x14ac:dyDescent="0.25">
      <c r="A42" t="s">
        <v>17</v>
      </c>
    </row>
  </sheetData>
  <mergeCells count="11">
    <mergeCell ref="B14:G14"/>
    <mergeCell ref="B15:C15"/>
    <mergeCell ref="C1:I4"/>
    <mergeCell ref="B10:G10"/>
    <mergeCell ref="B11:C11"/>
    <mergeCell ref="E11:H11"/>
    <mergeCell ref="B12:C12"/>
    <mergeCell ref="B6:G6"/>
    <mergeCell ref="B7:C7"/>
    <mergeCell ref="E7:H7"/>
    <mergeCell ref="B8:C8"/>
  </mergeCells>
  <dataValidations count="5">
    <dataValidation type="list" allowBlank="1" showInputMessage="1" showErrorMessage="1" sqref="B6:G6">
      <formula1>SHIPPER</formula1>
    </dataValidation>
    <dataValidation type="list" allowBlank="1" showInputMessage="1" showErrorMessage="1" sqref="B10:G10">
      <formula1>CNEE</formula1>
    </dataValidation>
    <dataValidation type="list" allowBlank="1" showInputMessage="1" showErrorMessage="1" sqref="B17">
      <formula1>TERMS</formula1>
    </dataValidation>
    <dataValidation type="list" allowBlank="1" showInputMessage="1" showErrorMessage="1" sqref="D20">
      <formula1>STACK</formula1>
    </dataValidation>
    <dataValidation type="list" allowBlank="1" showInputMessage="1" showErrorMessage="1" sqref="E23">
      <formula1>TYPE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C2" sqref="C2"/>
    </sheetView>
  </sheetViews>
  <sheetFormatPr baseColWidth="10" defaultRowHeight="15" x14ac:dyDescent="0.25"/>
  <cols>
    <col min="1" max="8" width="30.7109375" customWidth="1"/>
  </cols>
  <sheetData>
    <row r="1" spans="1:8" x14ac:dyDescent="0.25">
      <c r="A1" s="14">
        <v>1</v>
      </c>
      <c r="B1" s="14">
        <v>2</v>
      </c>
      <c r="C1" s="14">
        <v>3</v>
      </c>
      <c r="D1" s="14">
        <v>4</v>
      </c>
      <c r="E1" s="14">
        <v>5</v>
      </c>
      <c r="F1" s="14">
        <v>6</v>
      </c>
      <c r="G1" s="14">
        <v>7</v>
      </c>
      <c r="H1" s="14">
        <v>8</v>
      </c>
    </row>
    <row r="2" spans="1:8" ht="30" x14ac:dyDescent="0.25">
      <c r="A2" s="15" t="s">
        <v>44</v>
      </c>
      <c r="B2" s="15"/>
      <c r="C2" s="16" t="s">
        <v>43</v>
      </c>
      <c r="D2" s="17" t="s">
        <v>41</v>
      </c>
      <c r="E2" s="17" t="s">
        <v>41</v>
      </c>
      <c r="F2" s="17" t="s">
        <v>41</v>
      </c>
      <c r="G2" s="16" t="s">
        <v>19</v>
      </c>
      <c r="H2" s="15"/>
    </row>
    <row r="3" spans="1:8" ht="15.75" x14ac:dyDescent="0.25">
      <c r="A3" s="15"/>
      <c r="B3" s="15"/>
      <c r="C3" s="16"/>
      <c r="D3" s="19"/>
      <c r="E3" s="18"/>
      <c r="F3" s="20"/>
      <c r="G3" s="16"/>
      <c r="H3" s="15"/>
    </row>
    <row r="4" spans="1:8" ht="15.75" x14ac:dyDescent="0.25">
      <c r="A4" s="15"/>
      <c r="B4" s="15"/>
      <c r="C4" s="16"/>
      <c r="D4" s="21"/>
      <c r="E4" s="22"/>
      <c r="F4" s="20"/>
      <c r="G4" s="16"/>
      <c r="H4" s="15"/>
    </row>
    <row r="5" spans="1:8" ht="15.75" x14ac:dyDescent="0.25">
      <c r="A5" s="15"/>
      <c r="B5" s="15"/>
      <c r="C5" s="16"/>
      <c r="D5" s="21"/>
      <c r="E5" s="18"/>
      <c r="F5" s="20"/>
      <c r="G5" s="16"/>
      <c r="H5" s="15"/>
    </row>
    <row r="6" spans="1:8" ht="15.75" x14ac:dyDescent="0.25">
      <c r="A6" s="15"/>
      <c r="B6" s="15"/>
      <c r="C6" s="16"/>
      <c r="D6" s="21"/>
      <c r="E6" s="18"/>
      <c r="F6" s="20"/>
      <c r="G6" s="16"/>
      <c r="H6" s="15"/>
    </row>
    <row r="7" spans="1:8" ht="15.75" x14ac:dyDescent="0.25">
      <c r="A7" s="15"/>
      <c r="B7" s="15"/>
      <c r="C7" s="16"/>
      <c r="D7" s="21"/>
      <c r="E7" s="18"/>
      <c r="F7" s="20"/>
      <c r="G7" s="16"/>
      <c r="H7" s="15"/>
    </row>
    <row r="8" spans="1:8" ht="15.75" x14ac:dyDescent="0.25">
      <c r="A8" s="15"/>
      <c r="B8" s="15"/>
      <c r="C8" s="16"/>
      <c r="D8" s="21"/>
      <c r="E8" s="18"/>
      <c r="F8" s="20"/>
      <c r="G8" s="16"/>
      <c r="H8" s="15"/>
    </row>
    <row r="9" spans="1:8" ht="15.75" x14ac:dyDescent="0.25">
      <c r="A9" s="15"/>
      <c r="B9" s="15"/>
      <c r="C9" s="16"/>
      <c r="D9" s="21"/>
      <c r="E9" s="18"/>
      <c r="F9" s="20"/>
      <c r="G9" s="16"/>
      <c r="H9" s="15"/>
    </row>
    <row r="10" spans="1:8" ht="15.75" x14ac:dyDescent="0.25">
      <c r="A10" s="15"/>
      <c r="B10" s="15"/>
      <c r="C10" s="16"/>
      <c r="D10" s="21"/>
      <c r="E10" s="18"/>
      <c r="F10" s="20"/>
      <c r="G10" s="16"/>
      <c r="H10" s="15"/>
    </row>
    <row r="11" spans="1:8" ht="55.5" customHeight="1" x14ac:dyDescent="0.25">
      <c r="A11" s="15"/>
      <c r="B11" s="15"/>
      <c r="C11" s="47"/>
      <c r="D11" s="21"/>
      <c r="E11" s="18"/>
      <c r="F11" s="20"/>
      <c r="G11" s="16"/>
      <c r="H11" s="15"/>
    </row>
    <row r="12" spans="1:8" x14ac:dyDescent="0.25">
      <c r="C12" s="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opLeftCell="C1" workbookViewId="0">
      <selection activeCell="C3" sqref="C3"/>
    </sheetView>
  </sheetViews>
  <sheetFormatPr baseColWidth="10" defaultRowHeight="15" x14ac:dyDescent="0.25"/>
  <cols>
    <col min="1" max="8" width="30.7109375" customWidth="1"/>
  </cols>
  <sheetData>
    <row r="1" spans="1:8" x14ac:dyDescent="0.25">
      <c r="A1" s="34">
        <v>1</v>
      </c>
      <c r="B1" s="34">
        <v>2</v>
      </c>
      <c r="C1" s="34">
        <v>3</v>
      </c>
      <c r="D1" s="34">
        <v>4</v>
      </c>
      <c r="E1" s="34">
        <v>5</v>
      </c>
      <c r="F1" s="34">
        <v>6</v>
      </c>
      <c r="G1" s="34">
        <v>7</v>
      </c>
      <c r="H1" s="34">
        <v>8</v>
      </c>
    </row>
    <row r="2" spans="1:8" x14ac:dyDescent="0.25">
      <c r="A2" s="34" t="s">
        <v>21</v>
      </c>
      <c r="B2" s="34" t="s">
        <v>22</v>
      </c>
      <c r="C2" s="34" t="s">
        <v>9</v>
      </c>
      <c r="D2" s="34" t="s">
        <v>25</v>
      </c>
      <c r="E2" s="34" t="s">
        <v>15</v>
      </c>
      <c r="F2" s="34" t="s">
        <v>4</v>
      </c>
      <c r="G2" s="34"/>
      <c r="H2" s="34"/>
    </row>
    <row r="3" spans="1:8" ht="24.95" customHeight="1" x14ac:dyDescent="0.25">
      <c r="A3" s="35" t="s">
        <v>20</v>
      </c>
      <c r="B3" s="35" t="s">
        <v>23</v>
      </c>
      <c r="C3" s="36" t="s">
        <v>24</v>
      </c>
      <c r="D3" s="37"/>
      <c r="E3" s="38"/>
      <c r="F3" s="39"/>
      <c r="G3" s="36"/>
      <c r="H3" s="35"/>
    </row>
    <row r="4" spans="1:8" ht="24.95" customHeight="1" x14ac:dyDescent="0.25">
      <c r="A4" s="40"/>
      <c r="B4" s="35"/>
      <c r="C4" s="36"/>
      <c r="D4" s="41"/>
      <c r="E4" s="38"/>
      <c r="F4" s="42"/>
      <c r="G4" s="36"/>
      <c r="H4" s="35"/>
    </row>
    <row r="5" spans="1:8" ht="24.95" customHeight="1" x14ac:dyDescent="0.25">
      <c r="A5" s="35"/>
      <c r="B5" s="35"/>
      <c r="C5" s="36"/>
      <c r="D5" s="43"/>
      <c r="E5" s="44"/>
      <c r="F5" s="45"/>
      <c r="G5" s="36"/>
      <c r="H5" s="35"/>
    </row>
    <row r="6" spans="1:8" ht="24.95" customHeight="1" x14ac:dyDescent="0.25">
      <c r="A6" s="35"/>
      <c r="B6" s="35"/>
      <c r="C6" s="36"/>
      <c r="D6" s="43"/>
      <c r="E6" s="38"/>
      <c r="F6" s="45"/>
      <c r="G6" s="36"/>
      <c r="H6" s="35"/>
    </row>
    <row r="7" spans="1:8" ht="24.95" customHeight="1" x14ac:dyDescent="0.25">
      <c r="A7" s="35"/>
      <c r="B7" s="35"/>
      <c r="C7" s="36"/>
      <c r="D7" s="43"/>
      <c r="E7" s="38"/>
      <c r="F7" s="45"/>
      <c r="G7" s="36"/>
      <c r="H7" s="35"/>
    </row>
    <row r="8" spans="1:8" ht="24.95" customHeight="1" x14ac:dyDescent="0.25">
      <c r="A8" s="35"/>
      <c r="B8" s="35"/>
      <c r="C8" s="36"/>
      <c r="D8" s="43"/>
      <c r="E8" s="38"/>
      <c r="F8" s="45"/>
      <c r="G8" s="36"/>
      <c r="H8" s="35"/>
    </row>
    <row r="9" spans="1:8" ht="24.95" customHeight="1" x14ac:dyDescent="0.25">
      <c r="A9" s="35"/>
      <c r="B9" s="35"/>
      <c r="C9" s="36"/>
      <c r="D9" s="43"/>
      <c r="E9" s="38"/>
      <c r="F9" s="45"/>
      <c r="G9" s="36"/>
      <c r="H9" s="35"/>
    </row>
    <row r="10" spans="1:8" ht="24.95" customHeight="1" x14ac:dyDescent="0.25">
      <c r="A10" s="35"/>
      <c r="B10" s="35"/>
      <c r="C10" s="36"/>
      <c r="D10" s="43"/>
      <c r="E10" s="38"/>
      <c r="F10" s="45"/>
      <c r="G10" s="36"/>
      <c r="H10" s="35"/>
    </row>
    <row r="11" spans="1:8" ht="24.95" customHeight="1" x14ac:dyDescent="0.25">
      <c r="A11" s="35"/>
      <c r="B11" s="35"/>
      <c r="C11" s="36"/>
      <c r="D11" s="43"/>
      <c r="E11" s="38"/>
      <c r="F11" s="45"/>
      <c r="G11" s="36"/>
      <c r="H11" s="35"/>
    </row>
    <row r="12" spans="1:8" ht="24.95" customHeight="1" x14ac:dyDescent="0.25">
      <c r="A12" s="35"/>
      <c r="B12" s="35"/>
      <c r="C12" s="36"/>
      <c r="D12" s="43"/>
      <c r="E12" s="38"/>
      <c r="F12" s="45"/>
      <c r="G12" s="36"/>
      <c r="H12" s="3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G2" sqref="G2:G3"/>
    </sheetView>
  </sheetViews>
  <sheetFormatPr baseColWidth="10" defaultRowHeight="15" x14ac:dyDescent="0.25"/>
  <sheetData>
    <row r="1" spans="1:7" x14ac:dyDescent="0.25">
      <c r="A1" t="s">
        <v>26</v>
      </c>
      <c r="C1" t="s">
        <v>29</v>
      </c>
      <c r="E1" t="s">
        <v>32</v>
      </c>
      <c r="G1" t="s">
        <v>18</v>
      </c>
    </row>
    <row r="2" spans="1:7" x14ac:dyDescent="0.25">
      <c r="A2" t="s">
        <v>27</v>
      </c>
      <c r="C2" t="s">
        <v>30</v>
      </c>
      <c r="E2" t="s">
        <v>34</v>
      </c>
      <c r="G2" t="s">
        <v>39</v>
      </c>
    </row>
    <row r="3" spans="1:7" x14ac:dyDescent="0.25">
      <c r="A3" t="s">
        <v>28</v>
      </c>
      <c r="C3" t="s">
        <v>31</v>
      </c>
      <c r="E3" t="s">
        <v>35</v>
      </c>
      <c r="G3" t="s">
        <v>40</v>
      </c>
    </row>
    <row r="4" spans="1:7" x14ac:dyDescent="0.25">
      <c r="E4" t="s">
        <v>36</v>
      </c>
    </row>
    <row r="5" spans="1:7" x14ac:dyDescent="0.25">
      <c r="E5" t="s">
        <v>33</v>
      </c>
    </row>
    <row r="6" spans="1:7" x14ac:dyDescent="0.25">
      <c r="E6" t="s">
        <v>37</v>
      </c>
    </row>
    <row r="7" spans="1:7" x14ac:dyDescent="0.25">
      <c r="E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Feuil1</vt:lpstr>
      <vt:lpstr>SHIPPERS</vt:lpstr>
      <vt:lpstr>CNEE</vt:lpstr>
      <vt:lpstr>OTHER</vt:lpstr>
      <vt:lpstr>BDD</vt:lpstr>
      <vt:lpstr>BDDCNEE</vt:lpstr>
      <vt:lpstr>CNEE</vt:lpstr>
      <vt:lpstr>douane</vt:lpstr>
      <vt:lpstr>SHIPPER</vt:lpstr>
      <vt:lpstr>STACK</vt:lpstr>
      <vt:lpstr>TERMS</vt:lpstr>
      <vt:lpstr>TYPE</vt:lpstr>
    </vt:vector>
  </TitlesOfParts>
  <Company>Kuehne + 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Peuret, Fabrice / Kuehne + Nagel / Par FS-X</dc:creator>
  <cp:lastModifiedBy>Peuret, Fabrice / Kuehne + Nagel / Par FS-X</cp:lastModifiedBy>
  <cp:lastPrinted>2020-04-21T14:16:00Z</cp:lastPrinted>
  <dcterms:created xsi:type="dcterms:W3CDTF">2020-04-20T12:27:31Z</dcterms:created>
  <dcterms:modified xsi:type="dcterms:W3CDTF">2020-04-22T19:56:57Z</dcterms:modified>
</cp:coreProperties>
</file>