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rtrand/Documents/"/>
    </mc:Choice>
  </mc:AlternateContent>
  <xr:revisionPtr revIDLastSave="0" documentId="10_ncr:8100000_{EBFE3716-042F-1E46-8912-703BBEC17D3C}" xr6:coauthVersionLast="34" xr6:coauthVersionMax="34" xr10:uidLastSave="{00000000-0000-0000-0000-000000000000}"/>
  <bookViews>
    <workbookView xWindow="380" yWindow="460" windowWidth="28040" windowHeight="16200" xr2:uid="{0F470CE2-1656-5F44-9F63-B364829C3073}"/>
  </bookViews>
  <sheets>
    <sheet name="Paramère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2" l="1"/>
  <c r="L7" i="2"/>
  <c r="L6" i="2"/>
  <c r="L2" i="2"/>
  <c r="L4" i="2"/>
  <c r="L3" i="2"/>
  <c r="N6" i="2"/>
  <c r="N5" i="2"/>
  <c r="O4" i="2" l="1"/>
  <c r="N4" i="2" s="1"/>
  <c r="O6" i="2"/>
  <c r="O2" i="2"/>
  <c r="N2" i="2" s="1"/>
  <c r="O3" i="2"/>
  <c r="N3" i="2" s="1"/>
  <c r="O7" i="2"/>
  <c r="N7" i="2" s="1"/>
  <c r="O5" i="2"/>
  <c r="B2" i="2" l="1" a="1"/>
  <c r="B2" i="2" s="1"/>
</calcChain>
</file>

<file path=xl/sharedStrings.xml><?xml version="1.0" encoding="utf-8"?>
<sst xmlns="http://schemas.openxmlformats.org/spreadsheetml/2006/main" count="17" uniqueCount="17">
  <si>
    <t>Support</t>
  </si>
  <si>
    <t>Name</t>
  </si>
  <si>
    <t>Equiv</t>
  </si>
  <si>
    <t>Ligne</t>
  </si>
  <si>
    <t>Nb De client</t>
  </si>
  <si>
    <t>pourcentage cumulé</t>
  </si>
  <si>
    <t>Gil</t>
  </si>
  <si>
    <t>Yvan</t>
  </si>
  <si>
    <t>Dorianne</t>
  </si>
  <si>
    <t>Kevin</t>
  </si>
  <si>
    <t>René</t>
  </si>
  <si>
    <t>Patrice</t>
  </si>
  <si>
    <t>Choix</t>
  </si>
  <si>
    <t>Résultat</t>
  </si>
  <si>
    <t>Nb De ventes moyen</t>
  </si>
  <si>
    <t>probabilité de tirage</t>
  </si>
  <si>
    <t>Niveau de retard de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</si>
</sst>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3ADECD-BF5C-AD47-A0EE-2E235B93062D}" name="Tableau1" displayName="Tableau1" ref="H1:O7" totalsRowShown="0">
  <autoFilter ref="H1:O7" xr:uid="{1D33CEB9-400D-4A4F-82CC-CDE3F0C4330A}"/>
  <sortState ref="H2:O7">
    <sortCondition ref="M1:M7"/>
  </sortState>
  <tableColumns count="8">
    <tableColumn id="1" xr3:uid="{571A8385-5E15-D548-80A0-4E54147A5467}" name="Name"/>
    <tableColumn id="6" xr3:uid="{905547FF-63C9-ED43-A281-0CB0340B813B}" name="Nb De client"/>
    <tableColumn id="5" xr3:uid="{1A986879-F97B-874B-BE14-CD1E47A73FBE}" name="Nb De ventes moyen"/>
    <tableColumn id="9" xr3:uid="{77C2AF15-0941-B04E-8949-5AF73265C49F}" name="pourcentage cumulé" dataDxfId="2"/>
    <tableColumn id="10" xr3:uid="{31B9C41C-E73E-1943-BCD8-60BEDB8D3BF3}" name="probabilité de tirage" dataDxfId="0">
      <calculatedColumnFormula>Tableau1[[#This Row],[pourcentage cumulé]]/SUM(Tableau1[pourcentage cumulé])</calculatedColumnFormula>
    </tableColumn>
    <tableColumn id="2" xr3:uid="{AEEC91D2-4BE7-C040-9FBB-42763CAF3A78}" name="Niveau de retard de vente">
      <calculatedColumnFormula>IF(#REF!&lt;100,1,IF(#REF!&lt;300,2,IF(#REF!&lt;500,3,IF(#REF!&lt;700,4,IF(#REF!&gt;=700,5)))))</calculatedColumnFormula>
    </tableColumn>
    <tableColumn id="3" xr3:uid="{4BC6F743-15B8-F746-9D46-15FFEE6D90A3}" name="Equiv" dataDxfId="1">
      <calculatedColumnFormula>IFERROR(IF((MATCH(B$1,Tableau1[[#This Row],[Niveau de retard de vente]],0))=1,Tableau1[[#This Row],[Ligne]],0),0)</calculatedColumnFormula>
    </tableColumn>
    <tableColumn id="4" xr3:uid="{EAFFBF91-CC57-174D-A77D-720D9A2CD60D}" name="Ligne" dataDxfId="3">
      <calculatedColumnFormula>ROW(Tableau1[[#This Row],[Name]])-1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232C4-24C5-514C-A4D2-B40567B4E218}">
  <dimension ref="A1:O29"/>
  <sheetViews>
    <sheetView tabSelected="1" workbookViewId="0">
      <selection activeCell="B2" sqref="B2"/>
    </sheetView>
  </sheetViews>
  <sheetFormatPr baseColWidth="10" defaultRowHeight="16" x14ac:dyDescent="0.2"/>
  <cols>
    <col min="9" max="9" width="13.83203125" bestFit="1" customWidth="1"/>
    <col min="10" max="10" width="21.1640625" bestFit="1" customWidth="1"/>
    <col min="11" max="11" width="20.33203125" hidden="1" customWidth="1"/>
    <col min="12" max="12" width="21.83203125" bestFit="1" customWidth="1"/>
    <col min="13" max="13" width="25.5" bestFit="1" customWidth="1"/>
  </cols>
  <sheetData>
    <row r="1" spans="1:15" x14ac:dyDescent="0.2">
      <c r="A1" t="s">
        <v>12</v>
      </c>
      <c r="B1">
        <v>1</v>
      </c>
      <c r="F1" t="s">
        <v>0</v>
      </c>
      <c r="H1" t="s">
        <v>1</v>
      </c>
      <c r="I1" t="s">
        <v>4</v>
      </c>
      <c r="J1" t="s">
        <v>14</v>
      </c>
      <c r="K1" t="s">
        <v>5</v>
      </c>
      <c r="L1" t="s">
        <v>15</v>
      </c>
      <c r="M1" t="s">
        <v>16</v>
      </c>
      <c r="N1" t="s">
        <v>2</v>
      </c>
      <c r="O1" t="s">
        <v>3</v>
      </c>
    </row>
    <row r="2" spans="1:15" x14ac:dyDescent="0.2">
      <c r="A2" t="s">
        <v>13</v>
      </c>
      <c r="B2" t="str">
        <f t="array" aca="1" ref="B2" ca="1">INDEX(Tableau1[Name],INT(RAND()*(1+MAX(Tableau1[Equiv])-(MIN(IF(Tableau1[Equiv]&lt;&gt;0,Tableau1[Equiv]))))+(MIN(IF(Tableau1[Equiv]&lt;&gt;0,Tableau1[Equiv])))))</f>
        <v>Gil</v>
      </c>
      <c r="H2" t="s">
        <v>6</v>
      </c>
      <c r="I2">
        <v>8</v>
      </c>
      <c r="J2">
        <v>10</v>
      </c>
      <c r="K2" s="1">
        <v>0.93103448275862066</v>
      </c>
      <c r="L2" s="1">
        <f>Tableau1[[#This Row],[pourcentage cumulé]]/SUM(Tableau1[pourcentage cumulé])</f>
        <v>0.18620689655172412</v>
      </c>
      <c r="M2">
        <v>1</v>
      </c>
      <c r="N2">
        <f>IFERROR(IF((MATCH(B$1,Tableau1[[#This Row],[Niveau de retard de vente]],0))=1,Tableau1[[#This Row],[Ligne]],0),0)</f>
        <v>1</v>
      </c>
      <c r="O2">
        <f>ROW(Tableau1[[#This Row],[Name]])-1</f>
        <v>1</v>
      </c>
    </row>
    <row r="3" spans="1:15" x14ac:dyDescent="0.2">
      <c r="H3" t="s">
        <v>10</v>
      </c>
      <c r="I3">
        <v>7</v>
      </c>
      <c r="J3">
        <v>10</v>
      </c>
      <c r="K3" s="1">
        <v>0.89655172413793105</v>
      </c>
      <c r="L3" s="1">
        <f>Tableau1[[#This Row],[pourcentage cumulé]]/SUM(Tableau1[pourcentage cumulé])</f>
        <v>0.1793103448275862</v>
      </c>
      <c r="M3">
        <v>1</v>
      </c>
      <c r="N3">
        <f>IFERROR(IF((MATCH(B$1,Tableau1[[#This Row],[Niveau de retard de vente]],0))=1,Tableau1[[#This Row],[Ligne]],0),0)</f>
        <v>2</v>
      </c>
      <c r="O3">
        <f>ROW(Tableau1[[#This Row],[Name]])-1</f>
        <v>2</v>
      </c>
    </row>
    <row r="4" spans="1:15" x14ac:dyDescent="0.2">
      <c r="H4" t="s">
        <v>9</v>
      </c>
      <c r="I4">
        <v>20</v>
      </c>
      <c r="J4">
        <v>20</v>
      </c>
      <c r="K4" s="1">
        <v>0.93103448275862066</v>
      </c>
      <c r="L4" s="1">
        <f>Tableau1[[#This Row],[pourcentage cumulé]]/SUM(Tableau1[pourcentage cumulé])</f>
        <v>0.18620689655172412</v>
      </c>
      <c r="M4">
        <v>2</v>
      </c>
      <c r="N4">
        <f>IFERROR(IF((MATCH(B$1,Tableau1[[#This Row],[Niveau de retard de vente]],0))=1,Tableau1[[#This Row],[Ligne]],0),0)</f>
        <v>0</v>
      </c>
      <c r="O4" s="1">
        <f>ROW(Tableau1[[#This Row],[Name]])-1</f>
        <v>3</v>
      </c>
    </row>
    <row r="5" spans="1:15" x14ac:dyDescent="0.2">
      <c r="H5" t="s">
        <v>11</v>
      </c>
      <c r="I5">
        <v>30</v>
      </c>
      <c r="J5">
        <v>40</v>
      </c>
      <c r="K5" s="1">
        <v>0.86206896551724133</v>
      </c>
      <c r="L5" s="1">
        <f>Tableau1[[#This Row],[pourcentage cumulé]]/SUM(Tableau1[pourcentage cumulé])</f>
        <v>0.17241379310344826</v>
      </c>
      <c r="M5">
        <v>3</v>
      </c>
      <c r="N5">
        <f>IFERROR(IF((MATCH(B$1,Tableau1[[#This Row],[Niveau de retard de vente]],0))=1,Tableau1[[#This Row],[Ligne]],0),0)</f>
        <v>0</v>
      </c>
      <c r="O5">
        <f>ROW(Tableau1[[#This Row],[Name]])-1</f>
        <v>4</v>
      </c>
    </row>
    <row r="6" spans="1:15" x14ac:dyDescent="0.2">
      <c r="H6" t="s">
        <v>8</v>
      </c>
      <c r="I6">
        <v>50</v>
      </c>
      <c r="J6">
        <v>90</v>
      </c>
      <c r="K6" s="1">
        <v>0.68965517241379315</v>
      </c>
      <c r="L6" s="1">
        <f>Tableau1[[#This Row],[pourcentage cumulé]]/SUM(Tableau1[pourcentage cumulé])</f>
        <v>0.13793103448275862</v>
      </c>
      <c r="M6">
        <v>5</v>
      </c>
      <c r="N6">
        <f>IFERROR(IF((MATCH(B$1,Tableau1[[#This Row],[Niveau de retard de vente]],0))=1,Tableau1[[#This Row],[Ligne]],0),0)</f>
        <v>0</v>
      </c>
      <c r="O6">
        <f>ROW(Tableau1[[#This Row],[Name]])-1</f>
        <v>5</v>
      </c>
    </row>
    <row r="7" spans="1:15" x14ac:dyDescent="0.2">
      <c r="H7" t="s">
        <v>7</v>
      </c>
      <c r="I7">
        <v>50</v>
      </c>
      <c r="J7">
        <v>90</v>
      </c>
      <c r="K7" s="1">
        <v>0.68965517241379315</v>
      </c>
      <c r="L7" s="1">
        <f>Tableau1[[#This Row],[pourcentage cumulé]]/SUM(Tableau1[pourcentage cumulé])</f>
        <v>0.13793103448275862</v>
      </c>
      <c r="M7">
        <v>5</v>
      </c>
      <c r="N7">
        <f>IFERROR(IF((MATCH(B$1,Tableau1[[#This Row],[Niveau de retard de vente]],0))=1,Tableau1[[#This Row],[Ligne]],0),0)</f>
        <v>0</v>
      </c>
      <c r="O7" s="1">
        <f>ROW(Tableau1[[#This Row],[Name]])-1</f>
        <v>6</v>
      </c>
    </row>
    <row r="29" spans="9:9" x14ac:dyDescent="0.2">
      <c r="I29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Paramères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2018-07-30T08:02:45Z</dcterms:created>
  <dcterms:modified xsi:type="dcterms:W3CDTF">2018-08-01T12:11:12Z</dcterms:modified>
</cp:coreProperties>
</file>