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ouyguesimmobilier-my.sharepoint.com/personal/c_daune_bouygues-immobilier_com/Documents/Bureau/"/>
    </mc:Choice>
  </mc:AlternateContent>
  <xr:revisionPtr revIDLastSave="0" documentId="8_{2029612D-E47B-4DF3-9277-10308E331E94}" xr6:coauthVersionLast="47" xr6:coauthVersionMax="47" xr10:uidLastSave="{00000000-0000-0000-0000-000000000000}"/>
  <bookViews>
    <workbookView xWindow="-120" yWindow="-120" windowWidth="29040" windowHeight="15840" xr2:uid="{2A41D007-E14C-4D9F-9448-D7AC292FB88C}"/>
  </bookViews>
  <sheets>
    <sheet name="ENCAISSEMENT Mapping" sheetId="1" r:id="rId1"/>
    <sheet name="ENCAISSEMENT M-1 Région 371" sheetId="2" r:id="rId2"/>
    <sheet name="ENCAISSEMENT M" sheetId="5" r:id="rId3"/>
  </sheets>
  <definedNames>
    <definedName name="_xlnm._FilterDatabase" localSheetId="2" hidden="1">'ENCAISSEMENT M'!$A$11:$AP$262</definedName>
    <definedName name="_xlnm._FilterDatabase" localSheetId="1" hidden="1">'ENCAISSEMENT M-1 Région 371'!$A$11:$AP$13</definedName>
    <definedName name="_xlnm._FilterDatabase" localSheetId="0" hidden="1">'ENCAISSEMENT Mapping'!$A$10:$I$19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" i="1" l="1" a="1"/>
  <c r="F12" i="1" s="1"/>
  <c r="F13" i="1" a="1"/>
  <c r="F13" i="1" s="1"/>
  <c r="F14" i="1" a="1"/>
  <c r="F14" i="1" s="1"/>
  <c r="F15" i="1" a="1"/>
  <c r="F15" i="1" s="1"/>
  <c r="F16" i="1" a="1"/>
  <c r="F16" i="1" s="1"/>
  <c r="F11" i="1" a="1"/>
  <c r="F11" i="1" s="1"/>
  <c r="D11" i="1"/>
  <c r="B11" i="1" s="1"/>
  <c r="D12" i="1" l="1"/>
  <c r="A11" i="1"/>
  <c r="D3" i="5"/>
  <c r="C3" i="5"/>
  <c r="B3" i="5"/>
  <c r="D2" i="5"/>
  <c r="C2" i="5"/>
  <c r="B2" i="5"/>
  <c r="D1" i="5"/>
  <c r="C1" i="5"/>
  <c r="B1" i="5"/>
  <c r="D3" i="2"/>
  <c r="C3" i="2"/>
  <c r="B3" i="2"/>
  <c r="D2" i="2"/>
  <c r="C2" i="2"/>
  <c r="B2" i="2"/>
  <c r="D1" i="2"/>
  <c r="C1" i="2"/>
  <c r="B1" i="2"/>
  <c r="G964" i="1" a="1"/>
  <c r="G964" i="1" s="1"/>
  <c r="F964" i="1" a="1"/>
  <c r="F964" i="1" s="1"/>
  <c r="G963" i="1" a="1"/>
  <c r="G963" i="1" s="1"/>
  <c r="F963" i="1" a="1"/>
  <c r="F963" i="1" s="1"/>
  <c r="G962" i="1" a="1"/>
  <c r="G962" i="1" s="1"/>
  <c r="F962" i="1" a="1"/>
  <c r="F962" i="1" s="1"/>
  <c r="G961" i="1" a="1"/>
  <c r="G961" i="1" s="1"/>
  <c r="F961" i="1" a="1"/>
  <c r="F961" i="1" s="1"/>
  <c r="G960" i="1" a="1"/>
  <c r="G960" i="1" s="1"/>
  <c r="F960" i="1" a="1"/>
  <c r="F960" i="1" s="1"/>
  <c r="G959" i="1" a="1"/>
  <c r="G959" i="1" s="1"/>
  <c r="F959" i="1" a="1"/>
  <c r="F959" i="1" s="1"/>
  <c r="G958" i="1" a="1"/>
  <c r="G958" i="1" s="1"/>
  <c r="F958" i="1" a="1"/>
  <c r="F958" i="1" s="1"/>
  <c r="G957" i="1" a="1"/>
  <c r="G957" i="1" s="1"/>
  <c r="F957" i="1" a="1"/>
  <c r="F957" i="1" s="1"/>
  <c r="G956" i="1" a="1"/>
  <c r="G956" i="1" s="1"/>
  <c r="F956" i="1" a="1"/>
  <c r="F956" i="1" s="1"/>
  <c r="G955" i="1" a="1"/>
  <c r="G955" i="1" s="1"/>
  <c r="F955" i="1" a="1"/>
  <c r="F955" i="1" s="1"/>
  <c r="G954" i="1" a="1"/>
  <c r="G954" i="1" s="1"/>
  <c r="F954" i="1" a="1"/>
  <c r="F954" i="1" s="1"/>
  <c r="G953" i="1" a="1"/>
  <c r="G953" i="1" s="1"/>
  <c r="F953" i="1" a="1"/>
  <c r="F953" i="1" s="1"/>
  <c r="G952" i="1" a="1"/>
  <c r="G952" i="1" s="1"/>
  <c r="F952" i="1" a="1"/>
  <c r="F952" i="1" s="1"/>
  <c r="G951" i="1" a="1"/>
  <c r="G951" i="1" s="1"/>
  <c r="F951" i="1" a="1"/>
  <c r="F951" i="1" s="1"/>
  <c r="G950" i="1" a="1"/>
  <c r="G950" i="1" s="1"/>
  <c r="F950" i="1" a="1"/>
  <c r="F950" i="1" s="1"/>
  <c r="G949" i="1" a="1"/>
  <c r="G949" i="1" s="1"/>
  <c r="F949" i="1" a="1"/>
  <c r="F949" i="1" s="1"/>
  <c r="G948" i="1" a="1"/>
  <c r="G948" i="1" s="1"/>
  <c r="F948" i="1" a="1"/>
  <c r="F948" i="1" s="1"/>
  <c r="G947" i="1" a="1"/>
  <c r="G947" i="1" s="1"/>
  <c r="F947" i="1" a="1"/>
  <c r="F947" i="1" s="1"/>
  <c r="G946" i="1" a="1"/>
  <c r="G946" i="1" s="1"/>
  <c r="F946" i="1" a="1"/>
  <c r="F946" i="1" s="1"/>
  <c r="G945" i="1" a="1"/>
  <c r="G945" i="1" s="1"/>
  <c r="F945" i="1" a="1"/>
  <c r="F945" i="1" s="1"/>
  <c r="G944" i="1" a="1"/>
  <c r="G944" i="1" s="1"/>
  <c r="F944" i="1" a="1"/>
  <c r="F944" i="1" s="1"/>
  <c r="G943" i="1" a="1"/>
  <c r="G943" i="1" s="1"/>
  <c r="F943" i="1" a="1"/>
  <c r="F943" i="1" s="1"/>
  <c r="G942" i="1" a="1"/>
  <c r="G942" i="1" s="1"/>
  <c r="F942" i="1" a="1"/>
  <c r="F942" i="1" s="1"/>
  <c r="G941" i="1" a="1"/>
  <c r="G941" i="1" s="1"/>
  <c r="F941" i="1" a="1"/>
  <c r="F941" i="1" s="1"/>
  <c r="G940" i="1" a="1"/>
  <c r="G940" i="1" s="1"/>
  <c r="F940" i="1" a="1"/>
  <c r="F940" i="1" s="1"/>
  <c r="G939" i="1" a="1"/>
  <c r="G939" i="1" s="1"/>
  <c r="F939" i="1" a="1"/>
  <c r="F939" i="1" s="1"/>
  <c r="G938" i="1" a="1"/>
  <c r="G938" i="1" s="1"/>
  <c r="F938" i="1" a="1"/>
  <c r="F938" i="1" s="1"/>
  <c r="G937" i="1" a="1"/>
  <c r="G937" i="1" s="1"/>
  <c r="F937" i="1" a="1"/>
  <c r="F937" i="1" s="1"/>
  <c r="G936" i="1" a="1"/>
  <c r="G936" i="1" s="1"/>
  <c r="F936" i="1" a="1"/>
  <c r="F936" i="1" s="1"/>
  <c r="G935" i="1" a="1"/>
  <c r="G935" i="1" s="1"/>
  <c r="F935" i="1" a="1"/>
  <c r="F935" i="1" s="1"/>
  <c r="G934" i="1" a="1"/>
  <c r="G934" i="1" s="1"/>
  <c r="F934" i="1" a="1"/>
  <c r="F934" i="1" s="1"/>
  <c r="G933" i="1" a="1"/>
  <c r="G933" i="1" s="1"/>
  <c r="F933" i="1" a="1"/>
  <c r="F933" i="1" s="1"/>
  <c r="G932" i="1" a="1"/>
  <c r="G932" i="1" s="1"/>
  <c r="F932" i="1" a="1"/>
  <c r="F932" i="1" s="1"/>
  <c r="G931" i="1" a="1"/>
  <c r="G931" i="1" s="1"/>
  <c r="F931" i="1" a="1"/>
  <c r="F931" i="1" s="1"/>
  <c r="G930" i="1" a="1"/>
  <c r="G930" i="1" s="1"/>
  <c r="F930" i="1" a="1"/>
  <c r="F930" i="1" s="1"/>
  <c r="G929" i="1" a="1"/>
  <c r="G929" i="1" s="1"/>
  <c r="F929" i="1" a="1"/>
  <c r="F929" i="1" s="1"/>
  <c r="G928" i="1" a="1"/>
  <c r="G928" i="1" s="1"/>
  <c r="F928" i="1" a="1"/>
  <c r="F928" i="1" s="1"/>
  <c r="G927" i="1" a="1"/>
  <c r="G927" i="1" s="1"/>
  <c r="F927" i="1" a="1"/>
  <c r="F927" i="1" s="1"/>
  <c r="G926" i="1" a="1"/>
  <c r="G926" i="1" s="1"/>
  <c r="F926" i="1" a="1"/>
  <c r="F926" i="1" s="1"/>
  <c r="G925" i="1" a="1"/>
  <c r="G925" i="1" s="1"/>
  <c r="F925" i="1" a="1"/>
  <c r="F925" i="1" s="1"/>
  <c r="G924" i="1" a="1"/>
  <c r="G924" i="1" s="1"/>
  <c r="F924" i="1" a="1"/>
  <c r="F924" i="1" s="1"/>
  <c r="G923" i="1" a="1"/>
  <c r="G923" i="1" s="1"/>
  <c r="F923" i="1" a="1"/>
  <c r="F923" i="1" s="1"/>
  <c r="G922" i="1" a="1"/>
  <c r="G922" i="1" s="1"/>
  <c r="F922" i="1" a="1"/>
  <c r="F922" i="1" s="1"/>
  <c r="G921" i="1" a="1"/>
  <c r="G921" i="1" s="1"/>
  <c r="F921" i="1" a="1"/>
  <c r="F921" i="1" s="1"/>
  <c r="G920" i="1" a="1"/>
  <c r="G920" i="1" s="1"/>
  <c r="F920" i="1" a="1"/>
  <c r="F920" i="1" s="1"/>
  <c r="G919" i="1" a="1"/>
  <c r="G919" i="1" s="1"/>
  <c r="F919" i="1" a="1"/>
  <c r="F919" i="1" s="1"/>
  <c r="G918" i="1" a="1"/>
  <c r="G918" i="1" s="1"/>
  <c r="F918" i="1" a="1"/>
  <c r="F918" i="1" s="1"/>
  <c r="G917" i="1" a="1"/>
  <c r="G917" i="1" s="1"/>
  <c r="F917" i="1" a="1"/>
  <c r="F917" i="1" s="1"/>
  <c r="G916" i="1" a="1"/>
  <c r="G916" i="1" s="1"/>
  <c r="F916" i="1" a="1"/>
  <c r="F916" i="1" s="1"/>
  <c r="G915" i="1" a="1"/>
  <c r="G915" i="1" s="1"/>
  <c r="F915" i="1" a="1"/>
  <c r="F915" i="1" s="1"/>
  <c r="G914" i="1" a="1"/>
  <c r="G914" i="1" s="1"/>
  <c r="F914" i="1" a="1"/>
  <c r="F914" i="1" s="1"/>
  <c r="G913" i="1" a="1"/>
  <c r="G913" i="1" s="1"/>
  <c r="F913" i="1" a="1"/>
  <c r="F913" i="1" s="1"/>
  <c r="G912" i="1" a="1"/>
  <c r="G912" i="1" s="1"/>
  <c r="F912" i="1" a="1"/>
  <c r="F912" i="1" s="1"/>
  <c r="G911" i="1" a="1"/>
  <c r="G911" i="1" s="1"/>
  <c r="F911" i="1" a="1"/>
  <c r="F911" i="1" s="1"/>
  <c r="G910" i="1" a="1"/>
  <c r="G910" i="1" s="1"/>
  <c r="F910" i="1" a="1"/>
  <c r="F910" i="1" s="1"/>
  <c r="G909" i="1" a="1"/>
  <c r="G909" i="1" s="1"/>
  <c r="F909" i="1" a="1"/>
  <c r="F909" i="1" s="1"/>
  <c r="G908" i="1" a="1"/>
  <c r="G908" i="1" s="1"/>
  <c r="F908" i="1" a="1"/>
  <c r="F908" i="1" s="1"/>
  <c r="G907" i="1" a="1"/>
  <c r="G907" i="1" s="1"/>
  <c r="F907" i="1" a="1"/>
  <c r="F907" i="1" s="1"/>
  <c r="G906" i="1" a="1"/>
  <c r="G906" i="1" s="1"/>
  <c r="F906" i="1" a="1"/>
  <c r="F906" i="1" s="1"/>
  <c r="G905" i="1" a="1"/>
  <c r="G905" i="1" s="1"/>
  <c r="F905" i="1" a="1"/>
  <c r="F905" i="1" s="1"/>
  <c r="G904" i="1" a="1"/>
  <c r="G904" i="1" s="1"/>
  <c r="F904" i="1" a="1"/>
  <c r="F904" i="1" s="1"/>
  <c r="G903" i="1" a="1"/>
  <c r="G903" i="1" s="1"/>
  <c r="F903" i="1" a="1"/>
  <c r="F903" i="1" s="1"/>
  <c r="G902" i="1" a="1"/>
  <c r="G902" i="1" s="1"/>
  <c r="F902" i="1" a="1"/>
  <c r="F902" i="1" s="1"/>
  <c r="G901" i="1" a="1"/>
  <c r="G901" i="1" s="1"/>
  <c r="F901" i="1" a="1"/>
  <c r="F901" i="1" s="1"/>
  <c r="G900" i="1" a="1"/>
  <c r="G900" i="1" s="1"/>
  <c r="F900" i="1" a="1"/>
  <c r="F900" i="1" s="1"/>
  <c r="G899" i="1" a="1"/>
  <c r="G899" i="1" s="1"/>
  <c r="F899" i="1" a="1"/>
  <c r="F899" i="1" s="1"/>
  <c r="G898" i="1" a="1"/>
  <c r="G898" i="1" s="1"/>
  <c r="F898" i="1" a="1"/>
  <c r="F898" i="1" s="1"/>
  <c r="G897" i="1" a="1"/>
  <c r="G897" i="1" s="1"/>
  <c r="F897" i="1" a="1"/>
  <c r="F897" i="1" s="1"/>
  <c r="G896" i="1" a="1"/>
  <c r="G896" i="1" s="1"/>
  <c r="F896" i="1" a="1"/>
  <c r="F896" i="1" s="1"/>
  <c r="G895" i="1" a="1"/>
  <c r="G895" i="1" s="1"/>
  <c r="F895" i="1" a="1"/>
  <c r="F895" i="1" s="1"/>
  <c r="G894" i="1" a="1"/>
  <c r="G894" i="1" s="1"/>
  <c r="F894" i="1" a="1"/>
  <c r="F894" i="1" s="1"/>
  <c r="G893" i="1" a="1"/>
  <c r="G893" i="1" s="1"/>
  <c r="F893" i="1" a="1"/>
  <c r="F893" i="1" s="1"/>
  <c r="G892" i="1" a="1"/>
  <c r="G892" i="1" s="1"/>
  <c r="F892" i="1" a="1"/>
  <c r="F892" i="1" s="1"/>
  <c r="G891" i="1" a="1"/>
  <c r="G891" i="1" s="1"/>
  <c r="F891" i="1" a="1"/>
  <c r="F891" i="1" s="1"/>
  <c r="G890" i="1" a="1"/>
  <c r="G890" i="1" s="1"/>
  <c r="F890" i="1" a="1"/>
  <c r="F890" i="1" s="1"/>
  <c r="G889" i="1" a="1"/>
  <c r="G889" i="1" s="1"/>
  <c r="F889" i="1" a="1"/>
  <c r="F889" i="1" s="1"/>
  <c r="G888" i="1" a="1"/>
  <c r="G888" i="1" s="1"/>
  <c r="F888" i="1" a="1"/>
  <c r="F888" i="1" s="1"/>
  <c r="G887" i="1" a="1"/>
  <c r="G887" i="1" s="1"/>
  <c r="F887" i="1" a="1"/>
  <c r="F887" i="1" s="1"/>
  <c r="G886" i="1" a="1"/>
  <c r="G886" i="1" s="1"/>
  <c r="F886" i="1" a="1"/>
  <c r="F886" i="1" s="1"/>
  <c r="G885" i="1" a="1"/>
  <c r="G885" i="1" s="1"/>
  <c r="F885" i="1" a="1"/>
  <c r="F885" i="1" s="1"/>
  <c r="G884" i="1" a="1"/>
  <c r="G884" i="1" s="1"/>
  <c r="F884" i="1" a="1"/>
  <c r="F884" i="1" s="1"/>
  <c r="G883" i="1" a="1"/>
  <c r="G883" i="1" s="1"/>
  <c r="F883" i="1" a="1"/>
  <c r="F883" i="1" s="1"/>
  <c r="G882" i="1" a="1"/>
  <c r="G882" i="1" s="1"/>
  <c r="F882" i="1" a="1"/>
  <c r="F882" i="1" s="1"/>
  <c r="G881" i="1" a="1"/>
  <c r="G881" i="1" s="1"/>
  <c r="F881" i="1" a="1"/>
  <c r="F881" i="1" s="1"/>
  <c r="G880" i="1" a="1"/>
  <c r="G880" i="1" s="1"/>
  <c r="F880" i="1" a="1"/>
  <c r="F880" i="1" s="1"/>
  <c r="G879" i="1" a="1"/>
  <c r="G879" i="1" s="1"/>
  <c r="F879" i="1" a="1"/>
  <c r="F879" i="1" s="1"/>
  <c r="G878" i="1" a="1"/>
  <c r="G878" i="1" s="1"/>
  <c r="F878" i="1" a="1"/>
  <c r="F878" i="1" s="1"/>
  <c r="G877" i="1" a="1"/>
  <c r="G877" i="1" s="1"/>
  <c r="F877" i="1" a="1"/>
  <c r="F877" i="1" s="1"/>
  <c r="G876" i="1" a="1"/>
  <c r="G876" i="1" s="1"/>
  <c r="F876" i="1" a="1"/>
  <c r="F876" i="1" s="1"/>
  <c r="G875" i="1" a="1"/>
  <c r="G875" i="1" s="1"/>
  <c r="F875" i="1" a="1"/>
  <c r="F875" i="1" s="1"/>
  <c r="G874" i="1" a="1"/>
  <c r="G874" i="1" s="1"/>
  <c r="F874" i="1" a="1"/>
  <c r="F874" i="1" s="1"/>
  <c r="G873" i="1" a="1"/>
  <c r="G873" i="1" s="1"/>
  <c r="F873" i="1" a="1"/>
  <c r="F873" i="1" s="1"/>
  <c r="G872" i="1" a="1"/>
  <c r="G872" i="1" s="1"/>
  <c r="F872" i="1" a="1"/>
  <c r="F872" i="1" s="1"/>
  <c r="G871" i="1" a="1"/>
  <c r="G871" i="1" s="1"/>
  <c r="F871" i="1" a="1"/>
  <c r="F871" i="1" s="1"/>
  <c r="G870" i="1" a="1"/>
  <c r="G870" i="1" s="1"/>
  <c r="F870" i="1" a="1"/>
  <c r="F870" i="1" s="1"/>
  <c r="G869" i="1" a="1"/>
  <c r="G869" i="1" s="1"/>
  <c r="F869" i="1" a="1"/>
  <c r="F869" i="1" s="1"/>
  <c r="G868" i="1" a="1"/>
  <c r="G868" i="1" s="1"/>
  <c r="F868" i="1" a="1"/>
  <c r="F868" i="1" s="1"/>
  <c r="G867" i="1" a="1"/>
  <c r="G867" i="1" s="1"/>
  <c r="F867" i="1" a="1"/>
  <c r="F867" i="1" s="1"/>
  <c r="G866" i="1" a="1"/>
  <c r="G866" i="1" s="1"/>
  <c r="F866" i="1" a="1"/>
  <c r="F866" i="1" s="1"/>
  <c r="G865" i="1" a="1"/>
  <c r="G865" i="1" s="1"/>
  <c r="F865" i="1" a="1"/>
  <c r="F865" i="1" s="1"/>
  <c r="G864" i="1" a="1"/>
  <c r="G864" i="1" s="1"/>
  <c r="F864" i="1" a="1"/>
  <c r="F864" i="1" s="1"/>
  <c r="G863" i="1" a="1"/>
  <c r="G863" i="1" s="1"/>
  <c r="F863" i="1" a="1"/>
  <c r="F863" i="1" s="1"/>
  <c r="G862" i="1" a="1"/>
  <c r="G862" i="1" s="1"/>
  <c r="F862" i="1" a="1"/>
  <c r="F862" i="1" s="1"/>
  <c r="G861" i="1" a="1"/>
  <c r="G861" i="1" s="1"/>
  <c r="F861" i="1" a="1"/>
  <c r="F861" i="1" s="1"/>
  <c r="G860" i="1" a="1"/>
  <c r="G860" i="1" s="1"/>
  <c r="F860" i="1" a="1"/>
  <c r="F860" i="1" s="1"/>
  <c r="G859" i="1" a="1"/>
  <c r="G859" i="1" s="1"/>
  <c r="F859" i="1" a="1"/>
  <c r="F859" i="1" s="1"/>
  <c r="G858" i="1" a="1"/>
  <c r="G858" i="1" s="1"/>
  <c r="F858" i="1" a="1"/>
  <c r="F858" i="1" s="1"/>
  <c r="G857" i="1" a="1"/>
  <c r="G857" i="1" s="1"/>
  <c r="F857" i="1" a="1"/>
  <c r="F857" i="1" s="1"/>
  <c r="G856" i="1" a="1"/>
  <c r="G856" i="1" s="1"/>
  <c r="F856" i="1" a="1"/>
  <c r="F856" i="1" s="1"/>
  <c r="G855" i="1" a="1"/>
  <c r="G855" i="1" s="1"/>
  <c r="F855" i="1" a="1"/>
  <c r="F855" i="1" s="1"/>
  <c r="G854" i="1" a="1"/>
  <c r="G854" i="1" s="1"/>
  <c r="F854" i="1" a="1"/>
  <c r="F854" i="1" s="1"/>
  <c r="G853" i="1" a="1"/>
  <c r="G853" i="1" s="1"/>
  <c r="F853" i="1" a="1"/>
  <c r="F853" i="1" s="1"/>
  <c r="G852" i="1" a="1"/>
  <c r="G852" i="1" s="1"/>
  <c r="F852" i="1" a="1"/>
  <c r="F852" i="1" s="1"/>
  <c r="G851" i="1" a="1"/>
  <c r="G851" i="1" s="1"/>
  <c r="F851" i="1" a="1"/>
  <c r="F851" i="1" s="1"/>
  <c r="G850" i="1" a="1"/>
  <c r="G850" i="1" s="1"/>
  <c r="F850" i="1" a="1"/>
  <c r="F850" i="1" s="1"/>
  <c r="G849" i="1" a="1"/>
  <c r="G849" i="1" s="1"/>
  <c r="F849" i="1" a="1"/>
  <c r="F849" i="1" s="1"/>
  <c r="G848" i="1" a="1"/>
  <c r="G848" i="1" s="1"/>
  <c r="F848" i="1" a="1"/>
  <c r="F848" i="1" s="1"/>
  <c r="G847" i="1" a="1"/>
  <c r="G847" i="1" s="1"/>
  <c r="F847" i="1" a="1"/>
  <c r="F847" i="1" s="1"/>
  <c r="G846" i="1" a="1"/>
  <c r="G846" i="1" s="1"/>
  <c r="F846" i="1" a="1"/>
  <c r="F846" i="1" s="1"/>
  <c r="G845" i="1" a="1"/>
  <c r="G845" i="1" s="1"/>
  <c r="F845" i="1" a="1"/>
  <c r="F845" i="1" s="1"/>
  <c r="G844" i="1" a="1"/>
  <c r="G844" i="1" s="1"/>
  <c r="F844" i="1" a="1"/>
  <c r="F844" i="1" s="1"/>
  <c r="G843" i="1" a="1"/>
  <c r="G843" i="1" s="1"/>
  <c r="F843" i="1" a="1"/>
  <c r="F843" i="1" s="1"/>
  <c r="G842" i="1" a="1"/>
  <c r="G842" i="1" s="1"/>
  <c r="F842" i="1" a="1"/>
  <c r="F842" i="1" s="1"/>
  <c r="G841" i="1" a="1"/>
  <c r="G841" i="1" s="1"/>
  <c r="F841" i="1" a="1"/>
  <c r="F841" i="1" s="1"/>
  <c r="G840" i="1" a="1"/>
  <c r="G840" i="1" s="1"/>
  <c r="F840" i="1" a="1"/>
  <c r="F840" i="1" s="1"/>
  <c r="G839" i="1" a="1"/>
  <c r="G839" i="1" s="1"/>
  <c r="F839" i="1" a="1"/>
  <c r="F839" i="1" s="1"/>
  <c r="G838" i="1" a="1"/>
  <c r="G838" i="1" s="1"/>
  <c r="F838" i="1" a="1"/>
  <c r="F838" i="1" s="1"/>
  <c r="G837" i="1" a="1"/>
  <c r="G837" i="1" s="1"/>
  <c r="F837" i="1" a="1"/>
  <c r="F837" i="1" s="1"/>
  <c r="G836" i="1" a="1"/>
  <c r="G836" i="1" s="1"/>
  <c r="F836" i="1" a="1"/>
  <c r="F836" i="1" s="1"/>
  <c r="G835" i="1" a="1"/>
  <c r="G835" i="1" s="1"/>
  <c r="F835" i="1" a="1"/>
  <c r="F835" i="1" s="1"/>
  <c r="G834" i="1" a="1"/>
  <c r="G834" i="1" s="1"/>
  <c r="F834" i="1" a="1"/>
  <c r="F834" i="1" s="1"/>
  <c r="G833" i="1" a="1"/>
  <c r="G833" i="1" s="1"/>
  <c r="F833" i="1" a="1"/>
  <c r="F833" i="1" s="1"/>
  <c r="G832" i="1" a="1"/>
  <c r="G832" i="1" s="1"/>
  <c r="F832" i="1" a="1"/>
  <c r="F832" i="1" s="1"/>
  <c r="G831" i="1" a="1"/>
  <c r="G831" i="1" s="1"/>
  <c r="F831" i="1" a="1"/>
  <c r="F831" i="1" s="1"/>
  <c r="G830" i="1" a="1"/>
  <c r="G830" i="1" s="1"/>
  <c r="F830" i="1" a="1"/>
  <c r="F830" i="1" s="1"/>
  <c r="G829" i="1" a="1"/>
  <c r="G829" i="1" s="1"/>
  <c r="F829" i="1" a="1"/>
  <c r="F829" i="1" s="1"/>
  <c r="G828" i="1" a="1"/>
  <c r="G828" i="1" s="1"/>
  <c r="F828" i="1" a="1"/>
  <c r="F828" i="1" s="1"/>
  <c r="G827" i="1" a="1"/>
  <c r="G827" i="1" s="1"/>
  <c r="F827" i="1" a="1"/>
  <c r="F827" i="1" s="1"/>
  <c r="G826" i="1" a="1"/>
  <c r="G826" i="1" s="1"/>
  <c r="F826" i="1" a="1"/>
  <c r="F826" i="1" s="1"/>
  <c r="G825" i="1" a="1"/>
  <c r="G825" i="1" s="1"/>
  <c r="F825" i="1" a="1"/>
  <c r="F825" i="1" s="1"/>
  <c r="G824" i="1" a="1"/>
  <c r="G824" i="1" s="1"/>
  <c r="F824" i="1" a="1"/>
  <c r="F824" i="1" s="1"/>
  <c r="G823" i="1" a="1"/>
  <c r="G823" i="1" s="1"/>
  <c r="F823" i="1" a="1"/>
  <c r="F823" i="1" s="1"/>
  <c r="G822" i="1" a="1"/>
  <c r="G822" i="1" s="1"/>
  <c r="F822" i="1" a="1"/>
  <c r="F822" i="1" s="1"/>
  <c r="G821" i="1" a="1"/>
  <c r="G821" i="1" s="1"/>
  <c r="F821" i="1" a="1"/>
  <c r="F821" i="1" s="1"/>
  <c r="G820" i="1" a="1"/>
  <c r="G820" i="1" s="1"/>
  <c r="F820" i="1" a="1"/>
  <c r="F820" i="1" s="1"/>
  <c r="G819" i="1" a="1"/>
  <c r="G819" i="1" s="1"/>
  <c r="F819" i="1" a="1"/>
  <c r="F819" i="1" s="1"/>
  <c r="G818" i="1" a="1"/>
  <c r="G818" i="1" s="1"/>
  <c r="F818" i="1" a="1"/>
  <c r="F818" i="1" s="1"/>
  <c r="G817" i="1" a="1"/>
  <c r="G817" i="1" s="1"/>
  <c r="F817" i="1" a="1"/>
  <c r="F817" i="1" s="1"/>
  <c r="G816" i="1" a="1"/>
  <c r="G816" i="1" s="1"/>
  <c r="F816" i="1" a="1"/>
  <c r="F816" i="1" s="1"/>
  <c r="G815" i="1" a="1"/>
  <c r="G815" i="1" s="1"/>
  <c r="F815" i="1" a="1"/>
  <c r="F815" i="1" s="1"/>
  <c r="G814" i="1" a="1"/>
  <c r="G814" i="1" s="1"/>
  <c r="F814" i="1" a="1"/>
  <c r="F814" i="1" s="1"/>
  <c r="G813" i="1" a="1"/>
  <c r="G813" i="1" s="1"/>
  <c r="F813" i="1" a="1"/>
  <c r="F813" i="1" s="1"/>
  <c r="G812" i="1" a="1"/>
  <c r="G812" i="1" s="1"/>
  <c r="F812" i="1" a="1"/>
  <c r="F812" i="1" s="1"/>
  <c r="G811" i="1" a="1"/>
  <c r="G811" i="1" s="1"/>
  <c r="F811" i="1" a="1"/>
  <c r="F811" i="1" s="1"/>
  <c r="G810" i="1" a="1"/>
  <c r="G810" i="1" s="1"/>
  <c r="F810" i="1" a="1"/>
  <c r="F810" i="1" s="1"/>
  <c r="G809" i="1" a="1"/>
  <c r="G809" i="1" s="1"/>
  <c r="F809" i="1" a="1"/>
  <c r="F809" i="1" s="1"/>
  <c r="G808" i="1" a="1"/>
  <c r="G808" i="1" s="1"/>
  <c r="F808" i="1" a="1"/>
  <c r="F808" i="1" s="1"/>
  <c r="G807" i="1" a="1"/>
  <c r="G807" i="1" s="1"/>
  <c r="F807" i="1" a="1"/>
  <c r="F807" i="1" s="1"/>
  <c r="G806" i="1" a="1"/>
  <c r="G806" i="1" s="1"/>
  <c r="F806" i="1" a="1"/>
  <c r="F806" i="1" s="1"/>
  <c r="G805" i="1" a="1"/>
  <c r="G805" i="1" s="1"/>
  <c r="F805" i="1" a="1"/>
  <c r="F805" i="1" s="1"/>
  <c r="G804" i="1" a="1"/>
  <c r="G804" i="1" s="1"/>
  <c r="F804" i="1" a="1"/>
  <c r="F804" i="1" s="1"/>
  <c r="G803" i="1" a="1"/>
  <c r="G803" i="1" s="1"/>
  <c r="F803" i="1" a="1"/>
  <c r="F803" i="1" s="1"/>
  <c r="G802" i="1" a="1"/>
  <c r="G802" i="1" s="1"/>
  <c r="F802" i="1" a="1"/>
  <c r="F802" i="1" s="1"/>
  <c r="G801" i="1" a="1"/>
  <c r="G801" i="1" s="1"/>
  <c r="F801" i="1" a="1"/>
  <c r="F801" i="1" s="1"/>
  <c r="G800" i="1" a="1"/>
  <c r="G800" i="1" s="1"/>
  <c r="F800" i="1" a="1"/>
  <c r="F800" i="1" s="1"/>
  <c r="G799" i="1" a="1"/>
  <c r="G799" i="1" s="1"/>
  <c r="F799" i="1" a="1"/>
  <c r="F799" i="1" s="1"/>
  <c r="G798" i="1" a="1"/>
  <c r="G798" i="1" s="1"/>
  <c r="F798" i="1" a="1"/>
  <c r="F798" i="1" s="1"/>
  <c r="G797" i="1" a="1"/>
  <c r="G797" i="1" s="1"/>
  <c r="F797" i="1" a="1"/>
  <c r="F797" i="1" s="1"/>
  <c r="G796" i="1" a="1"/>
  <c r="G796" i="1" s="1"/>
  <c r="F796" i="1" a="1"/>
  <c r="F796" i="1" s="1"/>
  <c r="G795" i="1" a="1"/>
  <c r="G795" i="1" s="1"/>
  <c r="F795" i="1" a="1"/>
  <c r="F795" i="1" s="1"/>
  <c r="G794" i="1" a="1"/>
  <c r="G794" i="1" s="1"/>
  <c r="F794" i="1" a="1"/>
  <c r="F794" i="1" s="1"/>
  <c r="G793" i="1" a="1"/>
  <c r="G793" i="1" s="1"/>
  <c r="F793" i="1" a="1"/>
  <c r="F793" i="1" s="1"/>
  <c r="G792" i="1" a="1"/>
  <c r="G792" i="1" s="1"/>
  <c r="F792" i="1" a="1"/>
  <c r="F792" i="1" s="1"/>
  <c r="G791" i="1" a="1"/>
  <c r="G791" i="1" s="1"/>
  <c r="F791" i="1" a="1"/>
  <c r="F791" i="1" s="1"/>
  <c r="G790" i="1" a="1"/>
  <c r="G790" i="1" s="1"/>
  <c r="F790" i="1" a="1"/>
  <c r="F790" i="1" s="1"/>
  <c r="G789" i="1" a="1"/>
  <c r="G789" i="1" s="1"/>
  <c r="F789" i="1" a="1"/>
  <c r="F789" i="1" s="1"/>
  <c r="G788" i="1" a="1"/>
  <c r="G788" i="1" s="1"/>
  <c r="F788" i="1" a="1"/>
  <c r="F788" i="1" s="1"/>
  <c r="G787" i="1" a="1"/>
  <c r="G787" i="1" s="1"/>
  <c r="F787" i="1" a="1"/>
  <c r="F787" i="1" s="1"/>
  <c r="G786" i="1" a="1"/>
  <c r="G786" i="1" s="1"/>
  <c r="F786" i="1" a="1"/>
  <c r="F786" i="1" s="1"/>
  <c r="G785" i="1" a="1"/>
  <c r="G785" i="1" s="1"/>
  <c r="F785" i="1" a="1"/>
  <c r="F785" i="1" s="1"/>
  <c r="G784" i="1" a="1"/>
  <c r="G784" i="1" s="1"/>
  <c r="F784" i="1" a="1"/>
  <c r="F784" i="1" s="1"/>
  <c r="G783" i="1" a="1"/>
  <c r="G783" i="1" s="1"/>
  <c r="F783" i="1" a="1"/>
  <c r="F783" i="1" s="1"/>
  <c r="G782" i="1" a="1"/>
  <c r="G782" i="1" s="1"/>
  <c r="F782" i="1" a="1"/>
  <c r="F782" i="1" s="1"/>
  <c r="G781" i="1" a="1"/>
  <c r="G781" i="1" s="1"/>
  <c r="F781" i="1" a="1"/>
  <c r="F781" i="1" s="1"/>
  <c r="G780" i="1" a="1"/>
  <c r="G780" i="1" s="1"/>
  <c r="F780" i="1" a="1"/>
  <c r="F780" i="1" s="1"/>
  <c r="G779" i="1" a="1"/>
  <c r="G779" i="1" s="1"/>
  <c r="F779" i="1" a="1"/>
  <c r="F779" i="1" s="1"/>
  <c r="G778" i="1" a="1"/>
  <c r="G778" i="1" s="1"/>
  <c r="F778" i="1" a="1"/>
  <c r="F778" i="1" s="1"/>
  <c r="G777" i="1" a="1"/>
  <c r="G777" i="1" s="1"/>
  <c r="F777" i="1" a="1"/>
  <c r="F777" i="1" s="1"/>
  <c r="G776" i="1" a="1"/>
  <c r="G776" i="1" s="1"/>
  <c r="F776" i="1" a="1"/>
  <c r="F776" i="1" s="1"/>
  <c r="G775" i="1" a="1"/>
  <c r="G775" i="1" s="1"/>
  <c r="F775" i="1" a="1"/>
  <c r="F775" i="1" s="1"/>
  <c r="G774" i="1" a="1"/>
  <c r="G774" i="1" s="1"/>
  <c r="F774" i="1" a="1"/>
  <c r="F774" i="1" s="1"/>
  <c r="G773" i="1" a="1"/>
  <c r="G773" i="1" s="1"/>
  <c r="F773" i="1" a="1"/>
  <c r="F773" i="1" s="1"/>
  <c r="G772" i="1" a="1"/>
  <c r="G772" i="1" s="1"/>
  <c r="F772" i="1" a="1"/>
  <c r="F772" i="1" s="1"/>
  <c r="G771" i="1" a="1"/>
  <c r="G771" i="1" s="1"/>
  <c r="F771" i="1" a="1"/>
  <c r="F771" i="1" s="1"/>
  <c r="G770" i="1" a="1"/>
  <c r="G770" i="1" s="1"/>
  <c r="F770" i="1" a="1"/>
  <c r="F770" i="1" s="1"/>
  <c r="G769" i="1" a="1"/>
  <c r="G769" i="1" s="1"/>
  <c r="F769" i="1" a="1"/>
  <c r="F769" i="1" s="1"/>
  <c r="G768" i="1" a="1"/>
  <c r="G768" i="1" s="1"/>
  <c r="F768" i="1" a="1"/>
  <c r="F768" i="1" s="1"/>
  <c r="G767" i="1" a="1"/>
  <c r="G767" i="1" s="1"/>
  <c r="F767" i="1" a="1"/>
  <c r="F767" i="1" s="1"/>
  <c r="G766" i="1" a="1"/>
  <c r="G766" i="1" s="1"/>
  <c r="F766" i="1" a="1"/>
  <c r="F766" i="1" s="1"/>
  <c r="G765" i="1" a="1"/>
  <c r="G765" i="1" s="1"/>
  <c r="F765" i="1" a="1"/>
  <c r="F765" i="1" s="1"/>
  <c r="G764" i="1" a="1"/>
  <c r="G764" i="1" s="1"/>
  <c r="F764" i="1" a="1"/>
  <c r="F764" i="1" s="1"/>
  <c r="G763" i="1" a="1"/>
  <c r="G763" i="1" s="1"/>
  <c r="F763" i="1" a="1"/>
  <c r="F763" i="1" s="1"/>
  <c r="G762" i="1" a="1"/>
  <c r="G762" i="1" s="1"/>
  <c r="F762" i="1" a="1"/>
  <c r="F762" i="1" s="1"/>
  <c r="G761" i="1" a="1"/>
  <c r="G761" i="1" s="1"/>
  <c r="F761" i="1" a="1"/>
  <c r="F761" i="1" s="1"/>
  <c r="G760" i="1" a="1"/>
  <c r="G760" i="1" s="1"/>
  <c r="F760" i="1" a="1"/>
  <c r="F760" i="1" s="1"/>
  <c r="G759" i="1" a="1"/>
  <c r="G759" i="1" s="1"/>
  <c r="F759" i="1" a="1"/>
  <c r="F759" i="1" s="1"/>
  <c r="G758" i="1" a="1"/>
  <c r="G758" i="1" s="1"/>
  <c r="F758" i="1" a="1"/>
  <c r="F758" i="1" s="1"/>
  <c r="G757" i="1" a="1"/>
  <c r="G757" i="1" s="1"/>
  <c r="F757" i="1" a="1"/>
  <c r="F757" i="1" s="1"/>
  <c r="G756" i="1" a="1"/>
  <c r="G756" i="1" s="1"/>
  <c r="F756" i="1" a="1"/>
  <c r="F756" i="1" s="1"/>
  <c r="G755" i="1" a="1"/>
  <c r="G755" i="1" s="1"/>
  <c r="F755" i="1" a="1"/>
  <c r="F755" i="1" s="1"/>
  <c r="G754" i="1" a="1"/>
  <c r="G754" i="1" s="1"/>
  <c r="F754" i="1" a="1"/>
  <c r="F754" i="1" s="1"/>
  <c r="G753" i="1" a="1"/>
  <c r="G753" i="1" s="1"/>
  <c r="F753" i="1" a="1"/>
  <c r="F753" i="1" s="1"/>
  <c r="G752" i="1" a="1"/>
  <c r="G752" i="1" s="1"/>
  <c r="F752" i="1" a="1"/>
  <c r="F752" i="1" s="1"/>
  <c r="G751" i="1" a="1"/>
  <c r="G751" i="1" s="1"/>
  <c r="F751" i="1" a="1"/>
  <c r="F751" i="1" s="1"/>
  <c r="G750" i="1" a="1"/>
  <c r="G750" i="1" s="1"/>
  <c r="F750" i="1" a="1"/>
  <c r="F750" i="1" s="1"/>
  <c r="G749" i="1" a="1"/>
  <c r="G749" i="1" s="1"/>
  <c r="F749" i="1" a="1"/>
  <c r="F749" i="1" s="1"/>
  <c r="G748" i="1" a="1"/>
  <c r="G748" i="1" s="1"/>
  <c r="F748" i="1" a="1"/>
  <c r="F748" i="1" s="1"/>
  <c r="G747" i="1" a="1"/>
  <c r="G747" i="1" s="1"/>
  <c r="F747" i="1" a="1"/>
  <c r="F747" i="1" s="1"/>
  <c r="G746" i="1" a="1"/>
  <c r="G746" i="1" s="1"/>
  <c r="F746" i="1" a="1"/>
  <c r="F746" i="1" s="1"/>
  <c r="G745" i="1" a="1"/>
  <c r="G745" i="1" s="1"/>
  <c r="F745" i="1" a="1"/>
  <c r="F745" i="1" s="1"/>
  <c r="G744" i="1" a="1"/>
  <c r="G744" i="1" s="1"/>
  <c r="F744" i="1" a="1"/>
  <c r="F744" i="1" s="1"/>
  <c r="G743" i="1" a="1"/>
  <c r="G743" i="1" s="1"/>
  <c r="F743" i="1" a="1"/>
  <c r="F743" i="1" s="1"/>
  <c r="G742" i="1" a="1"/>
  <c r="G742" i="1" s="1"/>
  <c r="F742" i="1" a="1"/>
  <c r="F742" i="1" s="1"/>
  <c r="G741" i="1" a="1"/>
  <c r="G741" i="1" s="1"/>
  <c r="F741" i="1" a="1"/>
  <c r="F741" i="1" s="1"/>
  <c r="G740" i="1" a="1"/>
  <c r="G740" i="1" s="1"/>
  <c r="F740" i="1" a="1"/>
  <c r="F740" i="1" s="1"/>
  <c r="G739" i="1" a="1"/>
  <c r="G739" i="1" s="1"/>
  <c r="F739" i="1" a="1"/>
  <c r="F739" i="1" s="1"/>
  <c r="G738" i="1" a="1"/>
  <c r="G738" i="1" s="1"/>
  <c r="F738" i="1" a="1"/>
  <c r="F738" i="1" s="1"/>
  <c r="G737" i="1" a="1"/>
  <c r="G737" i="1" s="1"/>
  <c r="F737" i="1" a="1"/>
  <c r="F737" i="1" s="1"/>
  <c r="G736" i="1" a="1"/>
  <c r="G736" i="1" s="1"/>
  <c r="F736" i="1" a="1"/>
  <c r="F736" i="1" s="1"/>
  <c r="G735" i="1" a="1"/>
  <c r="G735" i="1" s="1"/>
  <c r="F735" i="1" a="1"/>
  <c r="F735" i="1" s="1"/>
  <c r="G734" i="1" a="1"/>
  <c r="G734" i="1" s="1"/>
  <c r="F734" i="1" a="1"/>
  <c r="F734" i="1" s="1"/>
  <c r="G733" i="1" a="1"/>
  <c r="G733" i="1" s="1"/>
  <c r="F733" i="1" a="1"/>
  <c r="F733" i="1" s="1"/>
  <c r="G732" i="1" a="1"/>
  <c r="G732" i="1" s="1"/>
  <c r="F732" i="1" a="1"/>
  <c r="F732" i="1" s="1"/>
  <c r="G731" i="1" a="1"/>
  <c r="G731" i="1" s="1"/>
  <c r="F731" i="1" a="1"/>
  <c r="F731" i="1" s="1"/>
  <c r="G730" i="1" a="1"/>
  <c r="G730" i="1" s="1"/>
  <c r="F730" i="1" a="1"/>
  <c r="F730" i="1" s="1"/>
  <c r="G729" i="1" a="1"/>
  <c r="G729" i="1" s="1"/>
  <c r="F729" i="1" a="1"/>
  <c r="F729" i="1" s="1"/>
  <c r="G728" i="1" a="1"/>
  <c r="G728" i="1" s="1"/>
  <c r="F728" i="1" a="1"/>
  <c r="F728" i="1" s="1"/>
  <c r="G727" i="1" a="1"/>
  <c r="G727" i="1" s="1"/>
  <c r="F727" i="1" a="1"/>
  <c r="F727" i="1" s="1"/>
  <c r="G726" i="1" a="1"/>
  <c r="G726" i="1" s="1"/>
  <c r="F726" i="1" a="1"/>
  <c r="F726" i="1" s="1"/>
  <c r="G725" i="1" a="1"/>
  <c r="G725" i="1" s="1"/>
  <c r="F725" i="1" a="1"/>
  <c r="F725" i="1" s="1"/>
  <c r="G724" i="1" a="1"/>
  <c r="G724" i="1" s="1"/>
  <c r="F724" i="1" a="1"/>
  <c r="F724" i="1" s="1"/>
  <c r="G723" i="1" a="1"/>
  <c r="G723" i="1" s="1"/>
  <c r="F723" i="1" a="1"/>
  <c r="F723" i="1" s="1"/>
  <c r="G722" i="1" a="1"/>
  <c r="G722" i="1" s="1"/>
  <c r="F722" i="1" a="1"/>
  <c r="F722" i="1" s="1"/>
  <c r="G721" i="1" a="1"/>
  <c r="G721" i="1" s="1"/>
  <c r="F721" i="1" a="1"/>
  <c r="F721" i="1" s="1"/>
  <c r="G720" i="1" a="1"/>
  <c r="G720" i="1" s="1"/>
  <c r="F720" i="1" a="1"/>
  <c r="F720" i="1" s="1"/>
  <c r="G719" i="1" a="1"/>
  <c r="G719" i="1" s="1"/>
  <c r="F719" i="1" a="1"/>
  <c r="F719" i="1" s="1"/>
  <c r="G718" i="1" a="1"/>
  <c r="G718" i="1" s="1"/>
  <c r="F718" i="1" a="1"/>
  <c r="F718" i="1" s="1"/>
  <c r="G717" i="1" a="1"/>
  <c r="G717" i="1" s="1"/>
  <c r="F717" i="1" a="1"/>
  <c r="F717" i="1" s="1"/>
  <c r="G716" i="1" a="1"/>
  <c r="G716" i="1" s="1"/>
  <c r="F716" i="1" a="1"/>
  <c r="F716" i="1" s="1"/>
  <c r="G715" i="1" a="1"/>
  <c r="G715" i="1" s="1"/>
  <c r="F715" i="1" a="1"/>
  <c r="F715" i="1" s="1"/>
  <c r="G714" i="1" a="1"/>
  <c r="G714" i="1" s="1"/>
  <c r="F714" i="1" a="1"/>
  <c r="F714" i="1" s="1"/>
  <c r="G713" i="1" a="1"/>
  <c r="G713" i="1" s="1"/>
  <c r="F713" i="1" a="1"/>
  <c r="F713" i="1" s="1"/>
  <c r="G712" i="1" a="1"/>
  <c r="G712" i="1" s="1"/>
  <c r="F712" i="1" a="1"/>
  <c r="F712" i="1" s="1"/>
  <c r="G711" i="1" a="1"/>
  <c r="G711" i="1" s="1"/>
  <c r="F711" i="1" a="1"/>
  <c r="F711" i="1" s="1"/>
  <c r="G710" i="1" a="1"/>
  <c r="G710" i="1" s="1"/>
  <c r="F710" i="1" a="1"/>
  <c r="F710" i="1" s="1"/>
  <c r="G709" i="1" a="1"/>
  <c r="G709" i="1" s="1"/>
  <c r="F709" i="1" a="1"/>
  <c r="F709" i="1" s="1"/>
  <c r="G708" i="1" a="1"/>
  <c r="G708" i="1" s="1"/>
  <c r="F708" i="1" a="1"/>
  <c r="F708" i="1" s="1"/>
  <c r="G707" i="1" a="1"/>
  <c r="G707" i="1" s="1"/>
  <c r="F707" i="1" a="1"/>
  <c r="F707" i="1" s="1"/>
  <c r="G706" i="1" a="1"/>
  <c r="G706" i="1" s="1"/>
  <c r="F706" i="1" a="1"/>
  <c r="F706" i="1" s="1"/>
  <c r="G705" i="1" a="1"/>
  <c r="G705" i="1" s="1"/>
  <c r="F705" i="1" a="1"/>
  <c r="F705" i="1" s="1"/>
  <c r="G704" i="1" a="1"/>
  <c r="G704" i="1" s="1"/>
  <c r="F704" i="1" a="1"/>
  <c r="F704" i="1" s="1"/>
  <c r="G703" i="1" a="1"/>
  <c r="G703" i="1" s="1"/>
  <c r="F703" i="1" a="1"/>
  <c r="F703" i="1" s="1"/>
  <c r="G702" i="1" a="1"/>
  <c r="G702" i="1" s="1"/>
  <c r="F702" i="1" a="1"/>
  <c r="F702" i="1" s="1"/>
  <c r="G701" i="1" a="1"/>
  <c r="G701" i="1" s="1"/>
  <c r="F701" i="1" a="1"/>
  <c r="F701" i="1" s="1"/>
  <c r="G700" i="1" a="1"/>
  <c r="G700" i="1" s="1"/>
  <c r="F700" i="1" a="1"/>
  <c r="F700" i="1" s="1"/>
  <c r="G699" i="1" a="1"/>
  <c r="G699" i="1" s="1"/>
  <c r="F699" i="1" a="1"/>
  <c r="F699" i="1" s="1"/>
  <c r="G698" i="1" a="1"/>
  <c r="G698" i="1" s="1"/>
  <c r="F698" i="1" a="1"/>
  <c r="F698" i="1" s="1"/>
  <c r="G697" i="1" a="1"/>
  <c r="G697" i="1" s="1"/>
  <c r="F697" i="1" a="1"/>
  <c r="F697" i="1" s="1"/>
  <c r="G696" i="1" a="1"/>
  <c r="G696" i="1" s="1"/>
  <c r="F696" i="1" a="1"/>
  <c r="F696" i="1" s="1"/>
  <c r="G695" i="1" a="1"/>
  <c r="G695" i="1" s="1"/>
  <c r="F695" i="1" a="1"/>
  <c r="F695" i="1" s="1"/>
  <c r="G694" i="1" a="1"/>
  <c r="G694" i="1" s="1"/>
  <c r="F694" i="1" a="1"/>
  <c r="F694" i="1" s="1"/>
  <c r="G693" i="1" a="1"/>
  <c r="G693" i="1" s="1"/>
  <c r="F693" i="1" a="1"/>
  <c r="F693" i="1" s="1"/>
  <c r="G692" i="1" a="1"/>
  <c r="G692" i="1" s="1"/>
  <c r="F692" i="1" a="1"/>
  <c r="F692" i="1" s="1"/>
  <c r="G691" i="1" a="1"/>
  <c r="G691" i="1" s="1"/>
  <c r="F691" i="1" a="1"/>
  <c r="F691" i="1" s="1"/>
  <c r="G690" i="1" a="1"/>
  <c r="G690" i="1" s="1"/>
  <c r="F690" i="1" a="1"/>
  <c r="F690" i="1" s="1"/>
  <c r="G689" i="1" a="1"/>
  <c r="G689" i="1" s="1"/>
  <c r="F689" i="1" a="1"/>
  <c r="F689" i="1" s="1"/>
  <c r="G688" i="1" a="1"/>
  <c r="G688" i="1" s="1"/>
  <c r="F688" i="1" a="1"/>
  <c r="F688" i="1" s="1"/>
  <c r="G687" i="1" a="1"/>
  <c r="G687" i="1" s="1"/>
  <c r="F687" i="1" a="1"/>
  <c r="F687" i="1" s="1"/>
  <c r="G686" i="1" a="1"/>
  <c r="G686" i="1" s="1"/>
  <c r="F686" i="1" a="1"/>
  <c r="F686" i="1" s="1"/>
  <c r="G685" i="1" a="1"/>
  <c r="G685" i="1" s="1"/>
  <c r="F685" i="1" a="1"/>
  <c r="F685" i="1" s="1"/>
  <c r="G684" i="1" a="1"/>
  <c r="G684" i="1" s="1"/>
  <c r="F684" i="1" a="1"/>
  <c r="F684" i="1" s="1"/>
  <c r="G683" i="1" a="1"/>
  <c r="G683" i="1" s="1"/>
  <c r="F683" i="1" a="1"/>
  <c r="F683" i="1" s="1"/>
  <c r="G682" i="1" a="1"/>
  <c r="G682" i="1" s="1"/>
  <c r="F682" i="1" a="1"/>
  <c r="F682" i="1" s="1"/>
  <c r="G681" i="1" a="1"/>
  <c r="G681" i="1" s="1"/>
  <c r="F681" i="1" a="1"/>
  <c r="F681" i="1" s="1"/>
  <c r="G680" i="1" a="1"/>
  <c r="G680" i="1" s="1"/>
  <c r="F680" i="1" a="1"/>
  <c r="F680" i="1" s="1"/>
  <c r="G679" i="1" a="1"/>
  <c r="G679" i="1" s="1"/>
  <c r="F679" i="1" a="1"/>
  <c r="F679" i="1" s="1"/>
  <c r="G678" i="1" a="1"/>
  <c r="G678" i="1" s="1"/>
  <c r="F678" i="1" a="1"/>
  <c r="F678" i="1" s="1"/>
  <c r="G677" i="1" a="1"/>
  <c r="G677" i="1" s="1"/>
  <c r="F677" i="1" a="1"/>
  <c r="F677" i="1" s="1"/>
  <c r="G676" i="1" a="1"/>
  <c r="G676" i="1" s="1"/>
  <c r="F676" i="1" a="1"/>
  <c r="F676" i="1" s="1"/>
  <c r="G675" i="1" a="1"/>
  <c r="G675" i="1" s="1"/>
  <c r="F675" i="1" a="1"/>
  <c r="F675" i="1" s="1"/>
  <c r="G674" i="1" a="1"/>
  <c r="G674" i="1" s="1"/>
  <c r="F674" i="1" a="1"/>
  <c r="F674" i="1" s="1"/>
  <c r="G673" i="1" a="1"/>
  <c r="G673" i="1" s="1"/>
  <c r="F673" i="1" a="1"/>
  <c r="F673" i="1" s="1"/>
  <c r="G672" i="1" a="1"/>
  <c r="G672" i="1" s="1"/>
  <c r="F672" i="1" a="1"/>
  <c r="F672" i="1" s="1"/>
  <c r="G671" i="1" a="1"/>
  <c r="G671" i="1" s="1"/>
  <c r="F671" i="1" a="1"/>
  <c r="F671" i="1" s="1"/>
  <c r="G670" i="1" a="1"/>
  <c r="G670" i="1" s="1"/>
  <c r="F670" i="1" a="1"/>
  <c r="F670" i="1" s="1"/>
  <c r="G669" i="1" a="1"/>
  <c r="G669" i="1" s="1"/>
  <c r="F669" i="1" a="1"/>
  <c r="F669" i="1" s="1"/>
  <c r="G668" i="1" a="1"/>
  <c r="G668" i="1" s="1"/>
  <c r="F668" i="1" a="1"/>
  <c r="F668" i="1" s="1"/>
  <c r="G667" i="1" a="1"/>
  <c r="G667" i="1" s="1"/>
  <c r="F667" i="1" a="1"/>
  <c r="F667" i="1" s="1"/>
  <c r="G666" i="1" a="1"/>
  <c r="G666" i="1" s="1"/>
  <c r="F666" i="1" a="1"/>
  <c r="F666" i="1" s="1"/>
  <c r="G665" i="1" a="1"/>
  <c r="G665" i="1" s="1"/>
  <c r="F665" i="1" a="1"/>
  <c r="F665" i="1" s="1"/>
  <c r="G664" i="1" a="1"/>
  <c r="G664" i="1" s="1"/>
  <c r="F664" i="1" a="1"/>
  <c r="F664" i="1" s="1"/>
  <c r="G663" i="1" a="1"/>
  <c r="G663" i="1" s="1"/>
  <c r="F663" i="1" a="1"/>
  <c r="F663" i="1" s="1"/>
  <c r="G662" i="1" a="1"/>
  <c r="G662" i="1" s="1"/>
  <c r="F662" i="1" a="1"/>
  <c r="F662" i="1" s="1"/>
  <c r="G661" i="1" a="1"/>
  <c r="G661" i="1" s="1"/>
  <c r="F661" i="1" a="1"/>
  <c r="F661" i="1" s="1"/>
  <c r="G660" i="1" a="1"/>
  <c r="G660" i="1" s="1"/>
  <c r="F660" i="1" a="1"/>
  <c r="F660" i="1" s="1"/>
  <c r="G659" i="1" a="1"/>
  <c r="G659" i="1" s="1"/>
  <c r="F659" i="1" a="1"/>
  <c r="F659" i="1" s="1"/>
  <c r="G658" i="1" a="1"/>
  <c r="G658" i="1" s="1"/>
  <c r="F658" i="1" a="1"/>
  <c r="F658" i="1" s="1"/>
  <c r="G657" i="1" a="1"/>
  <c r="G657" i="1" s="1"/>
  <c r="F657" i="1" a="1"/>
  <c r="F657" i="1" s="1"/>
  <c r="G656" i="1" a="1"/>
  <c r="G656" i="1" s="1"/>
  <c r="F656" i="1" a="1"/>
  <c r="F656" i="1" s="1"/>
  <c r="G655" i="1" a="1"/>
  <c r="G655" i="1" s="1"/>
  <c r="F655" i="1" a="1"/>
  <c r="F655" i="1" s="1"/>
  <c r="G654" i="1" a="1"/>
  <c r="G654" i="1" s="1"/>
  <c r="F654" i="1" a="1"/>
  <c r="F654" i="1" s="1"/>
  <c r="G653" i="1" a="1"/>
  <c r="G653" i="1" s="1"/>
  <c r="F653" i="1" a="1"/>
  <c r="F653" i="1" s="1"/>
  <c r="G652" i="1" a="1"/>
  <c r="G652" i="1" s="1"/>
  <c r="F652" i="1" a="1"/>
  <c r="F652" i="1" s="1"/>
  <c r="G651" i="1" a="1"/>
  <c r="G651" i="1" s="1"/>
  <c r="F651" i="1" a="1"/>
  <c r="F651" i="1" s="1"/>
  <c r="G650" i="1" a="1"/>
  <c r="G650" i="1" s="1"/>
  <c r="F650" i="1" a="1"/>
  <c r="F650" i="1" s="1"/>
  <c r="G649" i="1" a="1"/>
  <c r="G649" i="1" s="1"/>
  <c r="F649" i="1" a="1"/>
  <c r="F649" i="1" s="1"/>
  <c r="G648" i="1" a="1"/>
  <c r="G648" i="1" s="1"/>
  <c r="F648" i="1" a="1"/>
  <c r="F648" i="1" s="1"/>
  <c r="G647" i="1" a="1"/>
  <c r="G647" i="1" s="1"/>
  <c r="F647" i="1" a="1"/>
  <c r="F647" i="1" s="1"/>
  <c r="G646" i="1" a="1"/>
  <c r="G646" i="1" s="1"/>
  <c r="F646" i="1" a="1"/>
  <c r="F646" i="1" s="1"/>
  <c r="G645" i="1" a="1"/>
  <c r="G645" i="1" s="1"/>
  <c r="F645" i="1" a="1"/>
  <c r="F645" i="1" s="1"/>
  <c r="G644" i="1" a="1"/>
  <c r="G644" i="1" s="1"/>
  <c r="F644" i="1" a="1"/>
  <c r="F644" i="1" s="1"/>
  <c r="G643" i="1" a="1"/>
  <c r="G643" i="1" s="1"/>
  <c r="F643" i="1" a="1"/>
  <c r="F643" i="1" s="1"/>
  <c r="G642" i="1" a="1"/>
  <c r="G642" i="1" s="1"/>
  <c r="F642" i="1" a="1"/>
  <c r="F642" i="1" s="1"/>
  <c r="G641" i="1" a="1"/>
  <c r="G641" i="1" s="1"/>
  <c r="F641" i="1" a="1"/>
  <c r="F641" i="1" s="1"/>
  <c r="G640" i="1" a="1"/>
  <c r="G640" i="1" s="1"/>
  <c r="F640" i="1" a="1"/>
  <c r="F640" i="1" s="1"/>
  <c r="G639" i="1" a="1"/>
  <c r="G639" i="1" s="1"/>
  <c r="F639" i="1" a="1"/>
  <c r="F639" i="1" s="1"/>
  <c r="G638" i="1" a="1"/>
  <c r="G638" i="1" s="1"/>
  <c r="F638" i="1" a="1"/>
  <c r="F638" i="1" s="1"/>
  <c r="G637" i="1" a="1"/>
  <c r="G637" i="1" s="1"/>
  <c r="F637" i="1" a="1"/>
  <c r="F637" i="1" s="1"/>
  <c r="G636" i="1" a="1"/>
  <c r="G636" i="1" s="1"/>
  <c r="F636" i="1" a="1"/>
  <c r="F636" i="1" s="1"/>
  <c r="G635" i="1" a="1"/>
  <c r="G635" i="1" s="1"/>
  <c r="F635" i="1" a="1"/>
  <c r="F635" i="1" s="1"/>
  <c r="G634" i="1" a="1"/>
  <c r="G634" i="1" s="1"/>
  <c r="F634" i="1" a="1"/>
  <c r="F634" i="1" s="1"/>
  <c r="G633" i="1" a="1"/>
  <c r="G633" i="1" s="1"/>
  <c r="F633" i="1" a="1"/>
  <c r="F633" i="1" s="1"/>
  <c r="G632" i="1" a="1"/>
  <c r="G632" i="1" s="1"/>
  <c r="F632" i="1" a="1"/>
  <c r="F632" i="1" s="1"/>
  <c r="G631" i="1" a="1"/>
  <c r="G631" i="1" s="1"/>
  <c r="F631" i="1" a="1"/>
  <c r="F631" i="1" s="1"/>
  <c r="G630" i="1" a="1"/>
  <c r="G630" i="1" s="1"/>
  <c r="F630" i="1" a="1"/>
  <c r="F630" i="1" s="1"/>
  <c r="G629" i="1" a="1"/>
  <c r="G629" i="1" s="1"/>
  <c r="F629" i="1" a="1"/>
  <c r="F629" i="1" s="1"/>
  <c r="G628" i="1" a="1"/>
  <c r="G628" i="1" s="1"/>
  <c r="F628" i="1" a="1"/>
  <c r="F628" i="1" s="1"/>
  <c r="G627" i="1" a="1"/>
  <c r="G627" i="1" s="1"/>
  <c r="F627" i="1" a="1"/>
  <c r="F627" i="1" s="1"/>
  <c r="G626" i="1" a="1"/>
  <c r="G626" i="1" s="1"/>
  <c r="F626" i="1" a="1"/>
  <c r="F626" i="1" s="1"/>
  <c r="G625" i="1" a="1"/>
  <c r="G625" i="1" s="1"/>
  <c r="F625" i="1" a="1"/>
  <c r="F625" i="1" s="1"/>
  <c r="G624" i="1" a="1"/>
  <c r="G624" i="1" s="1"/>
  <c r="F624" i="1" a="1"/>
  <c r="F624" i="1" s="1"/>
  <c r="G623" i="1" a="1"/>
  <c r="G623" i="1" s="1"/>
  <c r="F623" i="1" a="1"/>
  <c r="F623" i="1" s="1"/>
  <c r="G622" i="1" a="1"/>
  <c r="G622" i="1" s="1"/>
  <c r="F622" i="1" a="1"/>
  <c r="F622" i="1" s="1"/>
  <c r="G621" i="1" a="1"/>
  <c r="G621" i="1" s="1"/>
  <c r="F621" i="1" a="1"/>
  <c r="F621" i="1" s="1"/>
  <c r="G620" i="1" a="1"/>
  <c r="G620" i="1" s="1"/>
  <c r="F620" i="1" a="1"/>
  <c r="F620" i="1" s="1"/>
  <c r="G619" i="1" a="1"/>
  <c r="G619" i="1" s="1"/>
  <c r="F619" i="1" a="1"/>
  <c r="F619" i="1" s="1"/>
  <c r="G618" i="1" a="1"/>
  <c r="G618" i="1" s="1"/>
  <c r="F618" i="1" a="1"/>
  <c r="F618" i="1" s="1"/>
  <c r="G617" i="1" a="1"/>
  <c r="G617" i="1" s="1"/>
  <c r="F617" i="1" a="1"/>
  <c r="F617" i="1" s="1"/>
  <c r="G616" i="1" a="1"/>
  <c r="G616" i="1" s="1"/>
  <c r="F616" i="1" a="1"/>
  <c r="F616" i="1" s="1"/>
  <c r="G615" i="1" a="1"/>
  <c r="G615" i="1" s="1"/>
  <c r="F615" i="1" a="1"/>
  <c r="F615" i="1" s="1"/>
  <c r="G614" i="1" a="1"/>
  <c r="G614" i="1" s="1"/>
  <c r="F614" i="1" a="1"/>
  <c r="F614" i="1" s="1"/>
  <c r="G613" i="1" a="1"/>
  <c r="G613" i="1" s="1"/>
  <c r="F613" i="1" a="1"/>
  <c r="F613" i="1" s="1"/>
  <c r="G612" i="1" a="1"/>
  <c r="G612" i="1" s="1"/>
  <c r="F612" i="1" a="1"/>
  <c r="F612" i="1" s="1"/>
  <c r="G611" i="1" a="1"/>
  <c r="G611" i="1" s="1"/>
  <c r="F611" i="1" a="1"/>
  <c r="F611" i="1" s="1"/>
  <c r="G610" i="1" a="1"/>
  <c r="G610" i="1" s="1"/>
  <c r="F610" i="1" a="1"/>
  <c r="F610" i="1" s="1"/>
  <c r="G609" i="1" a="1"/>
  <c r="G609" i="1" s="1"/>
  <c r="F609" i="1" a="1"/>
  <c r="F609" i="1" s="1"/>
  <c r="G608" i="1" a="1"/>
  <c r="G608" i="1" s="1"/>
  <c r="F608" i="1" a="1"/>
  <c r="F608" i="1" s="1"/>
  <c r="G607" i="1" a="1"/>
  <c r="G607" i="1" s="1"/>
  <c r="F607" i="1" a="1"/>
  <c r="F607" i="1" s="1"/>
  <c r="G606" i="1" a="1"/>
  <c r="G606" i="1" s="1"/>
  <c r="F606" i="1" a="1"/>
  <c r="F606" i="1" s="1"/>
  <c r="G605" i="1" a="1"/>
  <c r="G605" i="1" s="1"/>
  <c r="F605" i="1" a="1"/>
  <c r="F605" i="1" s="1"/>
  <c r="G604" i="1" a="1"/>
  <c r="G604" i="1" s="1"/>
  <c r="F604" i="1" a="1"/>
  <c r="F604" i="1" s="1"/>
  <c r="G603" i="1" a="1"/>
  <c r="G603" i="1" s="1"/>
  <c r="F603" i="1" a="1"/>
  <c r="F603" i="1" s="1"/>
  <c r="G602" i="1" a="1"/>
  <c r="G602" i="1" s="1"/>
  <c r="F602" i="1" a="1"/>
  <c r="F602" i="1" s="1"/>
  <c r="G601" i="1" a="1"/>
  <c r="G601" i="1" s="1"/>
  <c r="F601" i="1" a="1"/>
  <c r="F601" i="1" s="1"/>
  <c r="G600" i="1" a="1"/>
  <c r="G600" i="1" s="1"/>
  <c r="F600" i="1" a="1"/>
  <c r="F600" i="1" s="1"/>
  <c r="G599" i="1" a="1"/>
  <c r="G599" i="1" s="1"/>
  <c r="F599" i="1" a="1"/>
  <c r="F599" i="1" s="1"/>
  <c r="G598" i="1" a="1"/>
  <c r="G598" i="1" s="1"/>
  <c r="F598" i="1" a="1"/>
  <c r="F598" i="1" s="1"/>
  <c r="G597" i="1" a="1"/>
  <c r="G597" i="1" s="1"/>
  <c r="F597" i="1" a="1"/>
  <c r="F597" i="1" s="1"/>
  <c r="G596" i="1" a="1"/>
  <c r="G596" i="1" s="1"/>
  <c r="F596" i="1" a="1"/>
  <c r="F596" i="1" s="1"/>
  <c r="G595" i="1" a="1"/>
  <c r="G595" i="1" s="1"/>
  <c r="F595" i="1" a="1"/>
  <c r="F595" i="1" s="1"/>
  <c r="G594" i="1" a="1"/>
  <c r="G594" i="1" s="1"/>
  <c r="F594" i="1" a="1"/>
  <c r="F594" i="1" s="1"/>
  <c r="G593" i="1" a="1"/>
  <c r="G593" i="1" s="1"/>
  <c r="F593" i="1" a="1"/>
  <c r="F593" i="1" s="1"/>
  <c r="G592" i="1" a="1"/>
  <c r="G592" i="1" s="1"/>
  <c r="F592" i="1" a="1"/>
  <c r="F592" i="1" s="1"/>
  <c r="G591" i="1" a="1"/>
  <c r="G591" i="1" s="1"/>
  <c r="F591" i="1" a="1"/>
  <c r="F591" i="1" s="1"/>
  <c r="G590" i="1" a="1"/>
  <c r="G590" i="1" s="1"/>
  <c r="F590" i="1" a="1"/>
  <c r="F590" i="1" s="1"/>
  <c r="G589" i="1" a="1"/>
  <c r="G589" i="1" s="1"/>
  <c r="F589" i="1" a="1"/>
  <c r="F589" i="1" s="1"/>
  <c r="G588" i="1" a="1"/>
  <c r="G588" i="1" s="1"/>
  <c r="F588" i="1" a="1"/>
  <c r="F588" i="1" s="1"/>
  <c r="G587" i="1" a="1"/>
  <c r="G587" i="1" s="1"/>
  <c r="F587" i="1" a="1"/>
  <c r="F587" i="1" s="1"/>
  <c r="G586" i="1" a="1"/>
  <c r="G586" i="1" s="1"/>
  <c r="F586" i="1" a="1"/>
  <c r="F586" i="1" s="1"/>
  <c r="G585" i="1" a="1"/>
  <c r="G585" i="1" s="1"/>
  <c r="F585" i="1" a="1"/>
  <c r="F585" i="1" s="1"/>
  <c r="G584" i="1" a="1"/>
  <c r="G584" i="1" s="1"/>
  <c r="F584" i="1" a="1"/>
  <c r="F584" i="1" s="1"/>
  <c r="G583" i="1" a="1"/>
  <c r="G583" i="1" s="1"/>
  <c r="F583" i="1" a="1"/>
  <c r="F583" i="1" s="1"/>
  <c r="G582" i="1" a="1"/>
  <c r="G582" i="1" s="1"/>
  <c r="F582" i="1" a="1"/>
  <c r="F582" i="1" s="1"/>
  <c r="G581" i="1" a="1"/>
  <c r="G581" i="1" s="1"/>
  <c r="F581" i="1" a="1"/>
  <c r="F581" i="1" s="1"/>
  <c r="G580" i="1" a="1"/>
  <c r="G580" i="1" s="1"/>
  <c r="F580" i="1" a="1"/>
  <c r="F580" i="1" s="1"/>
  <c r="G579" i="1" a="1"/>
  <c r="G579" i="1" s="1"/>
  <c r="F579" i="1" a="1"/>
  <c r="F579" i="1" s="1"/>
  <c r="G578" i="1" a="1"/>
  <c r="G578" i="1" s="1"/>
  <c r="F578" i="1" a="1"/>
  <c r="F578" i="1" s="1"/>
  <c r="G577" i="1" a="1"/>
  <c r="G577" i="1" s="1"/>
  <c r="F577" i="1" a="1"/>
  <c r="F577" i="1" s="1"/>
  <c r="G576" i="1" a="1"/>
  <c r="G576" i="1" s="1"/>
  <c r="F576" i="1" a="1"/>
  <c r="F576" i="1" s="1"/>
  <c r="G575" i="1" a="1"/>
  <c r="G575" i="1" s="1"/>
  <c r="F575" i="1" a="1"/>
  <c r="F575" i="1" s="1"/>
  <c r="G574" i="1" a="1"/>
  <c r="G574" i="1" s="1"/>
  <c r="F574" i="1" a="1"/>
  <c r="F574" i="1" s="1"/>
  <c r="G573" i="1" a="1"/>
  <c r="G573" i="1" s="1"/>
  <c r="F573" i="1" a="1"/>
  <c r="F573" i="1" s="1"/>
  <c r="G572" i="1" a="1"/>
  <c r="G572" i="1" s="1"/>
  <c r="F572" i="1" a="1"/>
  <c r="F572" i="1" s="1"/>
  <c r="G571" i="1" a="1"/>
  <c r="G571" i="1" s="1"/>
  <c r="F571" i="1" a="1"/>
  <c r="F571" i="1" s="1"/>
  <c r="G570" i="1" a="1"/>
  <c r="G570" i="1" s="1"/>
  <c r="F570" i="1" a="1"/>
  <c r="F570" i="1" s="1"/>
  <c r="G569" i="1" a="1"/>
  <c r="G569" i="1" s="1"/>
  <c r="F569" i="1" a="1"/>
  <c r="F569" i="1" s="1"/>
  <c r="G568" i="1" a="1"/>
  <c r="G568" i="1" s="1"/>
  <c r="F568" i="1" a="1"/>
  <c r="F568" i="1" s="1"/>
  <c r="G567" i="1" a="1"/>
  <c r="G567" i="1" s="1"/>
  <c r="F567" i="1" a="1"/>
  <c r="F567" i="1" s="1"/>
  <c r="G566" i="1" a="1"/>
  <c r="G566" i="1" s="1"/>
  <c r="F566" i="1" a="1"/>
  <c r="F566" i="1" s="1"/>
  <c r="G565" i="1" a="1"/>
  <c r="G565" i="1" s="1"/>
  <c r="F565" i="1" a="1"/>
  <c r="F565" i="1" s="1"/>
  <c r="G564" i="1" a="1"/>
  <c r="G564" i="1" s="1"/>
  <c r="F564" i="1" a="1"/>
  <c r="F564" i="1" s="1"/>
  <c r="G563" i="1" a="1"/>
  <c r="G563" i="1" s="1"/>
  <c r="F563" i="1" a="1"/>
  <c r="F563" i="1" s="1"/>
  <c r="G562" i="1" a="1"/>
  <c r="G562" i="1" s="1"/>
  <c r="F562" i="1" a="1"/>
  <c r="F562" i="1" s="1"/>
  <c r="G561" i="1" a="1"/>
  <c r="G561" i="1" s="1"/>
  <c r="F561" i="1" a="1"/>
  <c r="F561" i="1" s="1"/>
  <c r="G560" i="1" a="1"/>
  <c r="G560" i="1" s="1"/>
  <c r="F560" i="1" a="1"/>
  <c r="F560" i="1" s="1"/>
  <c r="G559" i="1" a="1"/>
  <c r="G559" i="1" s="1"/>
  <c r="F559" i="1" a="1"/>
  <c r="F559" i="1" s="1"/>
  <c r="G558" i="1" a="1"/>
  <c r="G558" i="1" s="1"/>
  <c r="F558" i="1" a="1"/>
  <c r="F558" i="1" s="1"/>
  <c r="G557" i="1" a="1"/>
  <c r="G557" i="1" s="1"/>
  <c r="F557" i="1" a="1"/>
  <c r="F557" i="1" s="1"/>
  <c r="G556" i="1" a="1"/>
  <c r="G556" i="1" s="1"/>
  <c r="F556" i="1" a="1"/>
  <c r="F556" i="1" s="1"/>
  <c r="G555" i="1" a="1"/>
  <c r="G555" i="1" s="1"/>
  <c r="F555" i="1" a="1"/>
  <c r="F555" i="1" s="1"/>
  <c r="G554" i="1" a="1"/>
  <c r="G554" i="1" s="1"/>
  <c r="F554" i="1" a="1"/>
  <c r="F554" i="1" s="1"/>
  <c r="G553" i="1" a="1"/>
  <c r="G553" i="1" s="1"/>
  <c r="F553" i="1" a="1"/>
  <c r="F553" i="1" s="1"/>
  <c r="G552" i="1" a="1"/>
  <c r="G552" i="1" s="1"/>
  <c r="F552" i="1" a="1"/>
  <c r="F552" i="1" s="1"/>
  <c r="G551" i="1" a="1"/>
  <c r="G551" i="1" s="1"/>
  <c r="F551" i="1" a="1"/>
  <c r="F551" i="1" s="1"/>
  <c r="G550" i="1" a="1"/>
  <c r="G550" i="1" s="1"/>
  <c r="F550" i="1" a="1"/>
  <c r="F550" i="1" s="1"/>
  <c r="G549" i="1" a="1"/>
  <c r="G549" i="1" s="1"/>
  <c r="F549" i="1" a="1"/>
  <c r="F549" i="1" s="1"/>
  <c r="G548" i="1" a="1"/>
  <c r="G548" i="1" s="1"/>
  <c r="F548" i="1" a="1"/>
  <c r="F548" i="1" s="1"/>
  <c r="G547" i="1" a="1"/>
  <c r="G547" i="1" s="1"/>
  <c r="F547" i="1" a="1"/>
  <c r="F547" i="1" s="1"/>
  <c r="G546" i="1" a="1"/>
  <c r="G546" i="1" s="1"/>
  <c r="F546" i="1" a="1"/>
  <c r="F546" i="1" s="1"/>
  <c r="G545" i="1" a="1"/>
  <c r="G545" i="1" s="1"/>
  <c r="F545" i="1" a="1"/>
  <c r="F545" i="1" s="1"/>
  <c r="G544" i="1" a="1"/>
  <c r="G544" i="1" s="1"/>
  <c r="F544" i="1" a="1"/>
  <c r="F544" i="1" s="1"/>
  <c r="G543" i="1" a="1"/>
  <c r="G543" i="1" s="1"/>
  <c r="F543" i="1" a="1"/>
  <c r="F543" i="1" s="1"/>
  <c r="G542" i="1" a="1"/>
  <c r="G542" i="1" s="1"/>
  <c r="F542" i="1" a="1"/>
  <c r="F542" i="1" s="1"/>
  <c r="G541" i="1" a="1"/>
  <c r="G541" i="1" s="1"/>
  <c r="F541" i="1" a="1"/>
  <c r="F541" i="1" s="1"/>
  <c r="G540" i="1" a="1"/>
  <c r="G540" i="1" s="1"/>
  <c r="F540" i="1" a="1"/>
  <c r="F540" i="1" s="1"/>
  <c r="G539" i="1" a="1"/>
  <c r="G539" i="1" s="1"/>
  <c r="F539" i="1" a="1"/>
  <c r="F539" i="1" s="1"/>
  <c r="G538" i="1" a="1"/>
  <c r="G538" i="1" s="1"/>
  <c r="F538" i="1" a="1"/>
  <c r="F538" i="1" s="1"/>
  <c r="G537" i="1" a="1"/>
  <c r="G537" i="1" s="1"/>
  <c r="F537" i="1" a="1"/>
  <c r="F537" i="1" s="1"/>
  <c r="G536" i="1" a="1"/>
  <c r="G536" i="1" s="1"/>
  <c r="F536" i="1" a="1"/>
  <c r="F536" i="1" s="1"/>
  <c r="G535" i="1" a="1"/>
  <c r="G535" i="1" s="1"/>
  <c r="F535" i="1" a="1"/>
  <c r="F535" i="1" s="1"/>
  <c r="G534" i="1" a="1"/>
  <c r="G534" i="1" s="1"/>
  <c r="F534" i="1" a="1"/>
  <c r="F534" i="1" s="1"/>
  <c r="G533" i="1" a="1"/>
  <c r="G533" i="1" s="1"/>
  <c r="F533" i="1" a="1"/>
  <c r="F533" i="1" s="1"/>
  <c r="G532" i="1" a="1"/>
  <c r="G532" i="1" s="1"/>
  <c r="F532" i="1" a="1"/>
  <c r="F532" i="1" s="1"/>
  <c r="G531" i="1" a="1"/>
  <c r="G531" i="1" s="1"/>
  <c r="F531" i="1" a="1"/>
  <c r="F531" i="1" s="1"/>
  <c r="G530" i="1" a="1"/>
  <c r="G530" i="1" s="1"/>
  <c r="F530" i="1" a="1"/>
  <c r="F530" i="1" s="1"/>
  <c r="G529" i="1" a="1"/>
  <c r="G529" i="1" s="1"/>
  <c r="F529" i="1" a="1"/>
  <c r="F529" i="1" s="1"/>
  <c r="G528" i="1" a="1"/>
  <c r="G528" i="1" s="1"/>
  <c r="F528" i="1" a="1"/>
  <c r="F528" i="1" s="1"/>
  <c r="G527" i="1" a="1"/>
  <c r="G527" i="1" s="1"/>
  <c r="F527" i="1" a="1"/>
  <c r="F527" i="1" s="1"/>
  <c r="G526" i="1" a="1"/>
  <c r="G526" i="1" s="1"/>
  <c r="F526" i="1" a="1"/>
  <c r="F526" i="1" s="1"/>
  <c r="G525" i="1" a="1"/>
  <c r="G525" i="1" s="1"/>
  <c r="F525" i="1" a="1"/>
  <c r="F525" i="1" s="1"/>
  <c r="G524" i="1" a="1"/>
  <c r="G524" i="1" s="1"/>
  <c r="F524" i="1" a="1"/>
  <c r="F524" i="1" s="1"/>
  <c r="G523" i="1" a="1"/>
  <c r="G523" i="1" s="1"/>
  <c r="F523" i="1" a="1"/>
  <c r="F523" i="1" s="1"/>
  <c r="G522" i="1" a="1"/>
  <c r="G522" i="1" s="1"/>
  <c r="F522" i="1" a="1"/>
  <c r="F522" i="1" s="1"/>
  <c r="G521" i="1" a="1"/>
  <c r="G521" i="1" s="1"/>
  <c r="F521" i="1" a="1"/>
  <c r="F521" i="1" s="1"/>
  <c r="G520" i="1" a="1"/>
  <c r="G520" i="1" s="1"/>
  <c r="F520" i="1" a="1"/>
  <c r="F520" i="1" s="1"/>
  <c r="G519" i="1" a="1"/>
  <c r="G519" i="1" s="1"/>
  <c r="F519" i="1" a="1"/>
  <c r="F519" i="1" s="1"/>
  <c r="G518" i="1" a="1"/>
  <c r="G518" i="1" s="1"/>
  <c r="F518" i="1" a="1"/>
  <c r="F518" i="1" s="1"/>
  <c r="G517" i="1" a="1"/>
  <c r="G517" i="1" s="1"/>
  <c r="F517" i="1" a="1"/>
  <c r="F517" i="1" s="1"/>
  <c r="G516" i="1" a="1"/>
  <c r="G516" i="1" s="1"/>
  <c r="F516" i="1" a="1"/>
  <c r="F516" i="1" s="1"/>
  <c r="G515" i="1" a="1"/>
  <c r="G515" i="1" s="1"/>
  <c r="F515" i="1" a="1"/>
  <c r="F515" i="1" s="1"/>
  <c r="G514" i="1" a="1"/>
  <c r="G514" i="1" s="1"/>
  <c r="F514" i="1" a="1"/>
  <c r="F514" i="1" s="1"/>
  <c r="G513" i="1" a="1"/>
  <c r="G513" i="1" s="1"/>
  <c r="F513" i="1" a="1"/>
  <c r="F513" i="1" s="1"/>
  <c r="G512" i="1" a="1"/>
  <c r="G512" i="1" s="1"/>
  <c r="F512" i="1" a="1"/>
  <c r="F512" i="1" s="1"/>
  <c r="G511" i="1" a="1"/>
  <c r="G511" i="1" s="1"/>
  <c r="F511" i="1" a="1"/>
  <c r="F511" i="1" s="1"/>
  <c r="G510" i="1" a="1"/>
  <c r="G510" i="1" s="1"/>
  <c r="F510" i="1" a="1"/>
  <c r="F510" i="1" s="1"/>
  <c r="G509" i="1" a="1"/>
  <c r="G509" i="1" s="1"/>
  <c r="F509" i="1" a="1"/>
  <c r="F509" i="1" s="1"/>
  <c r="G508" i="1" a="1"/>
  <c r="G508" i="1" s="1"/>
  <c r="F508" i="1" a="1"/>
  <c r="F508" i="1" s="1"/>
  <c r="G507" i="1" a="1"/>
  <c r="G507" i="1" s="1"/>
  <c r="F507" i="1" a="1"/>
  <c r="F507" i="1" s="1"/>
  <c r="G506" i="1" a="1"/>
  <c r="G506" i="1" s="1"/>
  <c r="F506" i="1" a="1"/>
  <c r="F506" i="1" s="1"/>
  <c r="G505" i="1" a="1"/>
  <c r="G505" i="1" s="1"/>
  <c r="F505" i="1" a="1"/>
  <c r="F505" i="1" s="1"/>
  <c r="G504" i="1" a="1"/>
  <c r="G504" i="1" s="1"/>
  <c r="F504" i="1" a="1"/>
  <c r="F504" i="1" s="1"/>
  <c r="G503" i="1" a="1"/>
  <c r="G503" i="1" s="1"/>
  <c r="F503" i="1" a="1"/>
  <c r="F503" i="1" s="1"/>
  <c r="G502" i="1" a="1"/>
  <c r="G502" i="1" s="1"/>
  <c r="F502" i="1" a="1"/>
  <c r="F502" i="1" s="1"/>
  <c r="G501" i="1" a="1"/>
  <c r="G501" i="1" s="1"/>
  <c r="F501" i="1" a="1"/>
  <c r="F501" i="1" s="1"/>
  <c r="G500" i="1" a="1"/>
  <c r="G500" i="1" s="1"/>
  <c r="F500" i="1" a="1"/>
  <c r="F500" i="1" s="1"/>
  <c r="G499" i="1" a="1"/>
  <c r="G499" i="1" s="1"/>
  <c r="F499" i="1" a="1"/>
  <c r="F499" i="1" s="1"/>
  <c r="G498" i="1" a="1"/>
  <c r="G498" i="1" s="1"/>
  <c r="F498" i="1" a="1"/>
  <c r="F498" i="1" s="1"/>
  <c r="G497" i="1" a="1"/>
  <c r="G497" i="1" s="1"/>
  <c r="F497" i="1" a="1"/>
  <c r="F497" i="1" s="1"/>
  <c r="G496" i="1" a="1"/>
  <c r="G496" i="1" s="1"/>
  <c r="F496" i="1" a="1"/>
  <c r="F496" i="1" s="1"/>
  <c r="G495" i="1" a="1"/>
  <c r="G495" i="1" s="1"/>
  <c r="F495" i="1" a="1"/>
  <c r="F495" i="1" s="1"/>
  <c r="G494" i="1" a="1"/>
  <c r="G494" i="1" s="1"/>
  <c r="F494" i="1" a="1"/>
  <c r="F494" i="1" s="1"/>
  <c r="G493" i="1" a="1"/>
  <c r="G493" i="1" s="1"/>
  <c r="F493" i="1" a="1"/>
  <c r="F493" i="1" s="1"/>
  <c r="G492" i="1" a="1"/>
  <c r="G492" i="1" s="1"/>
  <c r="F492" i="1" a="1"/>
  <c r="F492" i="1" s="1"/>
  <c r="G491" i="1" a="1"/>
  <c r="G491" i="1" s="1"/>
  <c r="F491" i="1" a="1"/>
  <c r="F491" i="1" s="1"/>
  <c r="G490" i="1" a="1"/>
  <c r="G490" i="1" s="1"/>
  <c r="F490" i="1" a="1"/>
  <c r="F490" i="1" s="1"/>
  <c r="G489" i="1" a="1"/>
  <c r="G489" i="1" s="1"/>
  <c r="F489" i="1" a="1"/>
  <c r="F489" i="1" s="1"/>
  <c r="G488" i="1" a="1"/>
  <c r="G488" i="1" s="1"/>
  <c r="F488" i="1" a="1"/>
  <c r="F488" i="1" s="1"/>
  <c r="G487" i="1" a="1"/>
  <c r="G487" i="1" s="1"/>
  <c r="F487" i="1" a="1"/>
  <c r="F487" i="1" s="1"/>
  <c r="G486" i="1" a="1"/>
  <c r="G486" i="1" s="1"/>
  <c r="F486" i="1" a="1"/>
  <c r="F486" i="1" s="1"/>
  <c r="G485" i="1" a="1"/>
  <c r="G485" i="1" s="1"/>
  <c r="F485" i="1" a="1"/>
  <c r="F485" i="1" s="1"/>
  <c r="G484" i="1" a="1"/>
  <c r="G484" i="1" s="1"/>
  <c r="F484" i="1" a="1"/>
  <c r="F484" i="1" s="1"/>
  <c r="G483" i="1" a="1"/>
  <c r="G483" i="1" s="1"/>
  <c r="F483" i="1" a="1"/>
  <c r="F483" i="1" s="1"/>
  <c r="G482" i="1" a="1"/>
  <c r="G482" i="1" s="1"/>
  <c r="F482" i="1" a="1"/>
  <c r="F482" i="1" s="1"/>
  <c r="G481" i="1" a="1"/>
  <c r="G481" i="1" s="1"/>
  <c r="F481" i="1" a="1"/>
  <c r="F481" i="1" s="1"/>
  <c r="G480" i="1" a="1"/>
  <c r="G480" i="1" s="1"/>
  <c r="F480" i="1" a="1"/>
  <c r="F480" i="1" s="1"/>
  <c r="G479" i="1" a="1"/>
  <c r="G479" i="1" s="1"/>
  <c r="F479" i="1" a="1"/>
  <c r="F479" i="1" s="1"/>
  <c r="G478" i="1" a="1"/>
  <c r="G478" i="1" s="1"/>
  <c r="F478" i="1" a="1"/>
  <c r="F478" i="1" s="1"/>
  <c r="G477" i="1" a="1"/>
  <c r="G477" i="1" s="1"/>
  <c r="F477" i="1" a="1"/>
  <c r="F477" i="1" s="1"/>
  <c r="G476" i="1" a="1"/>
  <c r="G476" i="1" s="1"/>
  <c r="F476" i="1" a="1"/>
  <c r="F476" i="1" s="1"/>
  <c r="G475" i="1" a="1"/>
  <c r="G475" i="1" s="1"/>
  <c r="F475" i="1" a="1"/>
  <c r="F475" i="1" s="1"/>
  <c r="G474" i="1" a="1"/>
  <c r="G474" i="1" s="1"/>
  <c r="F474" i="1" a="1"/>
  <c r="F474" i="1" s="1"/>
  <c r="G473" i="1" a="1"/>
  <c r="G473" i="1" s="1"/>
  <c r="F473" i="1" a="1"/>
  <c r="F473" i="1" s="1"/>
  <c r="G472" i="1" a="1"/>
  <c r="G472" i="1" s="1"/>
  <c r="F472" i="1" a="1"/>
  <c r="F472" i="1" s="1"/>
  <c r="G471" i="1" a="1"/>
  <c r="G471" i="1" s="1"/>
  <c r="F471" i="1" a="1"/>
  <c r="F471" i="1" s="1"/>
  <c r="G470" i="1" a="1"/>
  <c r="G470" i="1" s="1"/>
  <c r="F470" i="1" a="1"/>
  <c r="F470" i="1" s="1"/>
  <c r="G469" i="1" a="1"/>
  <c r="G469" i="1" s="1"/>
  <c r="F469" i="1" a="1"/>
  <c r="F469" i="1" s="1"/>
  <c r="G468" i="1" a="1"/>
  <c r="G468" i="1" s="1"/>
  <c r="F468" i="1" a="1"/>
  <c r="F468" i="1" s="1"/>
  <c r="G467" i="1" a="1"/>
  <c r="G467" i="1" s="1"/>
  <c r="F467" i="1" a="1"/>
  <c r="F467" i="1" s="1"/>
  <c r="G466" i="1" a="1"/>
  <c r="G466" i="1" s="1"/>
  <c r="F466" i="1" a="1"/>
  <c r="F466" i="1" s="1"/>
  <c r="G465" i="1" a="1"/>
  <c r="G465" i="1" s="1"/>
  <c r="F465" i="1" a="1"/>
  <c r="F465" i="1" s="1"/>
  <c r="G464" i="1" a="1"/>
  <c r="G464" i="1" s="1"/>
  <c r="F464" i="1" a="1"/>
  <c r="F464" i="1" s="1"/>
  <c r="G463" i="1" a="1"/>
  <c r="G463" i="1" s="1"/>
  <c r="F463" i="1" a="1"/>
  <c r="F463" i="1" s="1"/>
  <c r="G462" i="1" a="1"/>
  <c r="G462" i="1" s="1"/>
  <c r="F462" i="1" a="1"/>
  <c r="F462" i="1" s="1"/>
  <c r="G461" i="1" a="1"/>
  <c r="G461" i="1" s="1"/>
  <c r="F461" i="1" a="1"/>
  <c r="F461" i="1" s="1"/>
  <c r="G460" i="1" a="1"/>
  <c r="G460" i="1" s="1"/>
  <c r="F460" i="1" a="1"/>
  <c r="F460" i="1" s="1"/>
  <c r="G459" i="1" a="1"/>
  <c r="G459" i="1" s="1"/>
  <c r="F459" i="1" a="1"/>
  <c r="F459" i="1" s="1"/>
  <c r="G458" i="1" a="1"/>
  <c r="G458" i="1" s="1"/>
  <c r="F458" i="1" a="1"/>
  <c r="F458" i="1" s="1"/>
  <c r="G457" i="1" a="1"/>
  <c r="G457" i="1" s="1"/>
  <c r="F457" i="1" a="1"/>
  <c r="F457" i="1" s="1"/>
  <c r="G456" i="1" a="1"/>
  <c r="G456" i="1" s="1"/>
  <c r="F456" i="1" a="1"/>
  <c r="F456" i="1" s="1"/>
  <c r="G455" i="1" a="1"/>
  <c r="G455" i="1" s="1"/>
  <c r="F455" i="1" a="1"/>
  <c r="F455" i="1" s="1"/>
  <c r="G454" i="1" a="1"/>
  <c r="G454" i="1" s="1"/>
  <c r="F454" i="1" a="1"/>
  <c r="F454" i="1" s="1"/>
  <c r="G453" i="1" a="1"/>
  <c r="G453" i="1" s="1"/>
  <c r="F453" i="1" a="1"/>
  <c r="F453" i="1" s="1"/>
  <c r="G452" i="1" a="1"/>
  <c r="G452" i="1" s="1"/>
  <c r="F452" i="1" a="1"/>
  <c r="F452" i="1" s="1"/>
  <c r="G451" i="1" a="1"/>
  <c r="G451" i="1" s="1"/>
  <c r="F451" i="1" a="1"/>
  <c r="F451" i="1" s="1"/>
  <c r="G450" i="1" a="1"/>
  <c r="G450" i="1" s="1"/>
  <c r="F450" i="1" a="1"/>
  <c r="F450" i="1" s="1"/>
  <c r="G449" i="1" a="1"/>
  <c r="G449" i="1" s="1"/>
  <c r="F449" i="1" a="1"/>
  <c r="F449" i="1" s="1"/>
  <c r="G448" i="1" a="1"/>
  <c r="G448" i="1" s="1"/>
  <c r="F448" i="1" a="1"/>
  <c r="F448" i="1" s="1"/>
  <c r="G447" i="1" a="1"/>
  <c r="G447" i="1" s="1"/>
  <c r="F447" i="1" a="1"/>
  <c r="F447" i="1" s="1"/>
  <c r="G446" i="1" a="1"/>
  <c r="G446" i="1" s="1"/>
  <c r="F446" i="1" a="1"/>
  <c r="F446" i="1" s="1"/>
  <c r="G445" i="1" a="1"/>
  <c r="G445" i="1" s="1"/>
  <c r="F445" i="1" a="1"/>
  <c r="F445" i="1" s="1"/>
  <c r="G444" i="1" a="1"/>
  <c r="G444" i="1" s="1"/>
  <c r="F444" i="1" a="1"/>
  <c r="F444" i="1" s="1"/>
  <c r="G443" i="1" a="1"/>
  <c r="G443" i="1" s="1"/>
  <c r="F443" i="1" a="1"/>
  <c r="F443" i="1" s="1"/>
  <c r="G442" i="1" a="1"/>
  <c r="G442" i="1" s="1"/>
  <c r="F442" i="1" a="1"/>
  <c r="F442" i="1" s="1"/>
  <c r="G441" i="1" a="1"/>
  <c r="G441" i="1" s="1"/>
  <c r="F441" i="1" a="1"/>
  <c r="F441" i="1" s="1"/>
  <c r="G440" i="1" a="1"/>
  <c r="G440" i="1" s="1"/>
  <c r="F440" i="1" a="1"/>
  <c r="F440" i="1" s="1"/>
  <c r="G439" i="1" a="1"/>
  <c r="G439" i="1" s="1"/>
  <c r="F439" i="1" a="1"/>
  <c r="F439" i="1" s="1"/>
  <c r="G438" i="1" a="1"/>
  <c r="G438" i="1" s="1"/>
  <c r="F438" i="1" a="1"/>
  <c r="F438" i="1" s="1"/>
  <c r="G437" i="1" a="1"/>
  <c r="G437" i="1" s="1"/>
  <c r="F437" i="1" a="1"/>
  <c r="F437" i="1" s="1"/>
  <c r="G436" i="1" a="1"/>
  <c r="G436" i="1" s="1"/>
  <c r="F436" i="1" a="1"/>
  <c r="F436" i="1" s="1"/>
  <c r="G435" i="1" a="1"/>
  <c r="G435" i="1" s="1"/>
  <c r="F435" i="1" a="1"/>
  <c r="F435" i="1" s="1"/>
  <c r="G434" i="1" a="1"/>
  <c r="G434" i="1" s="1"/>
  <c r="F434" i="1" a="1"/>
  <c r="F434" i="1" s="1"/>
  <c r="G433" i="1" a="1"/>
  <c r="G433" i="1" s="1"/>
  <c r="F433" i="1" a="1"/>
  <c r="F433" i="1" s="1"/>
  <c r="G432" i="1" a="1"/>
  <c r="G432" i="1" s="1"/>
  <c r="F432" i="1" a="1"/>
  <c r="F432" i="1" s="1"/>
  <c r="G431" i="1" a="1"/>
  <c r="G431" i="1" s="1"/>
  <c r="F431" i="1" a="1"/>
  <c r="F431" i="1" s="1"/>
  <c r="G430" i="1" a="1"/>
  <c r="G430" i="1" s="1"/>
  <c r="F430" i="1" a="1"/>
  <c r="F430" i="1" s="1"/>
  <c r="G429" i="1" a="1"/>
  <c r="G429" i="1" s="1"/>
  <c r="F429" i="1" a="1"/>
  <c r="F429" i="1" s="1"/>
  <c r="G428" i="1" a="1"/>
  <c r="G428" i="1" s="1"/>
  <c r="F428" i="1" a="1"/>
  <c r="F428" i="1" s="1"/>
  <c r="G427" i="1" a="1"/>
  <c r="G427" i="1" s="1"/>
  <c r="F427" i="1" a="1"/>
  <c r="F427" i="1" s="1"/>
  <c r="G426" i="1" a="1"/>
  <c r="G426" i="1" s="1"/>
  <c r="F426" i="1" a="1"/>
  <c r="F426" i="1" s="1"/>
  <c r="G425" i="1" a="1"/>
  <c r="G425" i="1" s="1"/>
  <c r="F425" i="1" a="1"/>
  <c r="F425" i="1" s="1"/>
  <c r="G424" i="1" a="1"/>
  <c r="G424" i="1" s="1"/>
  <c r="F424" i="1" a="1"/>
  <c r="F424" i="1" s="1"/>
  <c r="G423" i="1" a="1"/>
  <c r="G423" i="1" s="1"/>
  <c r="F423" i="1" a="1"/>
  <c r="F423" i="1" s="1"/>
  <c r="G422" i="1" a="1"/>
  <c r="G422" i="1" s="1"/>
  <c r="F422" i="1" a="1"/>
  <c r="F422" i="1" s="1"/>
  <c r="G421" i="1" a="1"/>
  <c r="G421" i="1" s="1"/>
  <c r="F421" i="1" a="1"/>
  <c r="F421" i="1" s="1"/>
  <c r="G420" i="1" a="1"/>
  <c r="G420" i="1" s="1"/>
  <c r="F420" i="1" a="1"/>
  <c r="F420" i="1" s="1"/>
  <c r="G419" i="1" a="1"/>
  <c r="G419" i="1" s="1"/>
  <c r="F419" i="1" a="1"/>
  <c r="F419" i="1" s="1"/>
  <c r="G418" i="1" a="1"/>
  <c r="G418" i="1" s="1"/>
  <c r="F418" i="1" a="1"/>
  <c r="F418" i="1" s="1"/>
  <c r="G417" i="1" a="1"/>
  <c r="G417" i="1" s="1"/>
  <c r="F417" i="1" a="1"/>
  <c r="F417" i="1" s="1"/>
  <c r="G416" i="1" a="1"/>
  <c r="G416" i="1" s="1"/>
  <c r="F416" i="1" a="1"/>
  <c r="F416" i="1" s="1"/>
  <c r="G415" i="1" a="1"/>
  <c r="G415" i="1" s="1"/>
  <c r="F415" i="1" a="1"/>
  <c r="F415" i="1" s="1"/>
  <c r="G414" i="1" a="1"/>
  <c r="G414" i="1" s="1"/>
  <c r="F414" i="1" a="1"/>
  <c r="F414" i="1" s="1"/>
  <c r="G413" i="1" a="1"/>
  <c r="G413" i="1" s="1"/>
  <c r="F413" i="1" a="1"/>
  <c r="F413" i="1" s="1"/>
  <c r="G412" i="1" a="1"/>
  <c r="G412" i="1" s="1"/>
  <c r="F412" i="1" a="1"/>
  <c r="F412" i="1" s="1"/>
  <c r="G411" i="1" a="1"/>
  <c r="G411" i="1" s="1"/>
  <c r="F411" i="1" a="1"/>
  <c r="F411" i="1" s="1"/>
  <c r="G410" i="1" a="1"/>
  <c r="G410" i="1" s="1"/>
  <c r="F410" i="1" a="1"/>
  <c r="F410" i="1" s="1"/>
  <c r="G409" i="1" a="1"/>
  <c r="G409" i="1" s="1"/>
  <c r="F409" i="1" a="1"/>
  <c r="F409" i="1" s="1"/>
  <c r="G408" i="1" a="1"/>
  <c r="G408" i="1" s="1"/>
  <c r="F408" i="1" a="1"/>
  <c r="F408" i="1" s="1"/>
  <c r="G407" i="1" a="1"/>
  <c r="G407" i="1" s="1"/>
  <c r="F407" i="1" a="1"/>
  <c r="F407" i="1" s="1"/>
  <c r="G406" i="1" a="1"/>
  <c r="G406" i="1" s="1"/>
  <c r="F406" i="1" a="1"/>
  <c r="F406" i="1" s="1"/>
  <c r="G405" i="1" a="1"/>
  <c r="G405" i="1" s="1"/>
  <c r="F405" i="1" a="1"/>
  <c r="F405" i="1" s="1"/>
  <c r="G404" i="1" a="1"/>
  <c r="G404" i="1" s="1"/>
  <c r="F404" i="1" a="1"/>
  <c r="F404" i="1" s="1"/>
  <c r="G403" i="1" a="1"/>
  <c r="G403" i="1" s="1"/>
  <c r="F403" i="1" a="1"/>
  <c r="F403" i="1" s="1"/>
  <c r="G402" i="1" a="1"/>
  <c r="G402" i="1" s="1"/>
  <c r="F402" i="1" a="1"/>
  <c r="F402" i="1" s="1"/>
  <c r="G401" i="1" a="1"/>
  <c r="G401" i="1" s="1"/>
  <c r="F401" i="1" a="1"/>
  <c r="F401" i="1" s="1"/>
  <c r="G400" i="1" a="1"/>
  <c r="G400" i="1" s="1"/>
  <c r="F400" i="1" a="1"/>
  <c r="F400" i="1" s="1"/>
  <c r="G399" i="1" a="1"/>
  <c r="G399" i="1" s="1"/>
  <c r="F399" i="1" a="1"/>
  <c r="F399" i="1" s="1"/>
  <c r="G398" i="1" a="1"/>
  <c r="G398" i="1" s="1"/>
  <c r="F398" i="1" a="1"/>
  <c r="F398" i="1" s="1"/>
  <c r="G397" i="1" a="1"/>
  <c r="G397" i="1" s="1"/>
  <c r="F397" i="1" a="1"/>
  <c r="F397" i="1" s="1"/>
  <c r="G396" i="1" a="1"/>
  <c r="G396" i="1" s="1"/>
  <c r="F396" i="1" a="1"/>
  <c r="F396" i="1" s="1"/>
  <c r="G395" i="1" a="1"/>
  <c r="G395" i="1" s="1"/>
  <c r="F395" i="1" a="1"/>
  <c r="F395" i="1" s="1"/>
  <c r="G394" i="1" a="1"/>
  <c r="G394" i="1" s="1"/>
  <c r="F394" i="1" a="1"/>
  <c r="F394" i="1" s="1"/>
  <c r="G393" i="1" a="1"/>
  <c r="G393" i="1" s="1"/>
  <c r="F393" i="1" a="1"/>
  <c r="F393" i="1" s="1"/>
  <c r="G392" i="1" a="1"/>
  <c r="G392" i="1" s="1"/>
  <c r="F392" i="1" a="1"/>
  <c r="F392" i="1" s="1"/>
  <c r="G391" i="1" a="1"/>
  <c r="G391" i="1" s="1"/>
  <c r="F391" i="1" a="1"/>
  <c r="F391" i="1" s="1"/>
  <c r="G390" i="1" a="1"/>
  <c r="G390" i="1" s="1"/>
  <c r="F390" i="1" a="1"/>
  <c r="F390" i="1" s="1"/>
  <c r="G389" i="1" a="1"/>
  <c r="G389" i="1" s="1"/>
  <c r="F389" i="1" a="1"/>
  <c r="F389" i="1" s="1"/>
  <c r="G388" i="1" a="1"/>
  <c r="G388" i="1" s="1"/>
  <c r="F388" i="1" a="1"/>
  <c r="F388" i="1" s="1"/>
  <c r="G387" i="1" a="1"/>
  <c r="G387" i="1" s="1"/>
  <c r="F387" i="1" a="1"/>
  <c r="F387" i="1" s="1"/>
  <c r="G386" i="1" a="1"/>
  <c r="G386" i="1" s="1"/>
  <c r="F386" i="1" a="1"/>
  <c r="F386" i="1" s="1"/>
  <c r="G385" i="1" a="1"/>
  <c r="G385" i="1" s="1"/>
  <c r="F385" i="1" a="1"/>
  <c r="F385" i="1" s="1"/>
  <c r="G384" i="1" a="1"/>
  <c r="G384" i="1" s="1"/>
  <c r="F384" i="1" a="1"/>
  <c r="F384" i="1" s="1"/>
  <c r="G383" i="1" a="1"/>
  <c r="G383" i="1" s="1"/>
  <c r="F383" i="1" a="1"/>
  <c r="F383" i="1" s="1"/>
  <c r="G382" i="1" a="1"/>
  <c r="G382" i="1" s="1"/>
  <c r="F382" i="1" a="1"/>
  <c r="F382" i="1" s="1"/>
  <c r="G381" i="1" a="1"/>
  <c r="G381" i="1" s="1"/>
  <c r="F381" i="1" a="1"/>
  <c r="F381" i="1" s="1"/>
  <c r="G380" i="1" a="1"/>
  <c r="G380" i="1" s="1"/>
  <c r="F380" i="1" a="1"/>
  <c r="F380" i="1" s="1"/>
  <c r="G379" i="1" a="1"/>
  <c r="G379" i="1" s="1"/>
  <c r="F379" i="1" a="1"/>
  <c r="F379" i="1" s="1"/>
  <c r="G378" i="1" a="1"/>
  <c r="G378" i="1" s="1"/>
  <c r="F378" i="1" a="1"/>
  <c r="F378" i="1" s="1"/>
  <c r="G377" i="1" a="1"/>
  <c r="G377" i="1" s="1"/>
  <c r="F377" i="1" a="1"/>
  <c r="F377" i="1" s="1"/>
  <c r="G376" i="1" a="1"/>
  <c r="G376" i="1" s="1"/>
  <c r="F376" i="1" a="1"/>
  <c r="F376" i="1" s="1"/>
  <c r="G375" i="1" a="1"/>
  <c r="G375" i="1" s="1"/>
  <c r="F375" i="1" a="1"/>
  <c r="F375" i="1" s="1"/>
  <c r="G374" i="1" a="1"/>
  <c r="G374" i="1" s="1"/>
  <c r="F374" i="1" a="1"/>
  <c r="F374" i="1" s="1"/>
  <c r="G373" i="1" a="1"/>
  <c r="G373" i="1" s="1"/>
  <c r="F373" i="1" a="1"/>
  <c r="F373" i="1" s="1"/>
  <c r="G372" i="1" a="1"/>
  <c r="G372" i="1" s="1"/>
  <c r="F372" i="1" a="1"/>
  <c r="F372" i="1" s="1"/>
  <c r="G371" i="1" a="1"/>
  <c r="G371" i="1" s="1"/>
  <c r="F371" i="1" a="1"/>
  <c r="F371" i="1" s="1"/>
  <c r="G370" i="1" a="1"/>
  <c r="G370" i="1" s="1"/>
  <c r="F370" i="1" a="1"/>
  <c r="F370" i="1" s="1"/>
  <c r="G369" i="1" a="1"/>
  <c r="G369" i="1" s="1"/>
  <c r="F369" i="1" a="1"/>
  <c r="F369" i="1" s="1"/>
  <c r="G368" i="1" a="1"/>
  <c r="G368" i="1" s="1"/>
  <c r="F368" i="1" a="1"/>
  <c r="F368" i="1" s="1"/>
  <c r="G367" i="1" a="1"/>
  <c r="G367" i="1" s="1"/>
  <c r="F367" i="1" a="1"/>
  <c r="F367" i="1" s="1"/>
  <c r="G366" i="1" a="1"/>
  <c r="G366" i="1" s="1"/>
  <c r="F366" i="1" a="1"/>
  <c r="F366" i="1" s="1"/>
  <c r="G365" i="1" a="1"/>
  <c r="G365" i="1" s="1"/>
  <c r="F365" i="1" a="1"/>
  <c r="F365" i="1" s="1"/>
  <c r="G364" i="1" a="1"/>
  <c r="G364" i="1" s="1"/>
  <c r="F364" i="1" a="1"/>
  <c r="F364" i="1" s="1"/>
  <c r="G363" i="1" a="1"/>
  <c r="G363" i="1" s="1"/>
  <c r="F363" i="1" a="1"/>
  <c r="F363" i="1" s="1"/>
  <c r="G362" i="1" a="1"/>
  <c r="G362" i="1" s="1"/>
  <c r="F362" i="1" a="1"/>
  <c r="F362" i="1" s="1"/>
  <c r="G361" i="1" a="1"/>
  <c r="G361" i="1" s="1"/>
  <c r="F361" i="1" a="1"/>
  <c r="F361" i="1" s="1"/>
  <c r="G360" i="1" a="1"/>
  <c r="G360" i="1" s="1"/>
  <c r="F360" i="1" a="1"/>
  <c r="F360" i="1" s="1"/>
  <c r="G359" i="1" a="1"/>
  <c r="G359" i="1" s="1"/>
  <c r="F359" i="1" a="1"/>
  <c r="F359" i="1" s="1"/>
  <c r="G358" i="1" a="1"/>
  <c r="G358" i="1" s="1"/>
  <c r="F358" i="1" a="1"/>
  <c r="F358" i="1" s="1"/>
  <c r="G357" i="1" a="1"/>
  <c r="G357" i="1" s="1"/>
  <c r="F357" i="1" a="1"/>
  <c r="F357" i="1" s="1"/>
  <c r="G356" i="1" a="1"/>
  <c r="G356" i="1" s="1"/>
  <c r="F356" i="1" a="1"/>
  <c r="F356" i="1" s="1"/>
  <c r="G355" i="1" a="1"/>
  <c r="G355" i="1" s="1"/>
  <c r="F355" i="1" a="1"/>
  <c r="F355" i="1" s="1"/>
  <c r="G354" i="1" a="1"/>
  <c r="G354" i="1" s="1"/>
  <c r="F354" i="1" a="1"/>
  <c r="F354" i="1" s="1"/>
  <c r="G353" i="1" a="1"/>
  <c r="G353" i="1" s="1"/>
  <c r="F353" i="1" a="1"/>
  <c r="F353" i="1" s="1"/>
  <c r="G352" i="1" a="1"/>
  <c r="G352" i="1" s="1"/>
  <c r="F352" i="1" a="1"/>
  <c r="F352" i="1" s="1"/>
  <c r="G351" i="1" a="1"/>
  <c r="G351" i="1" s="1"/>
  <c r="F351" i="1" a="1"/>
  <c r="F351" i="1" s="1"/>
  <c r="G350" i="1" a="1"/>
  <c r="G350" i="1" s="1"/>
  <c r="F350" i="1" a="1"/>
  <c r="F350" i="1" s="1"/>
  <c r="G349" i="1" a="1"/>
  <c r="G349" i="1" s="1"/>
  <c r="F349" i="1" a="1"/>
  <c r="F349" i="1" s="1"/>
  <c r="G348" i="1" a="1"/>
  <c r="G348" i="1" s="1"/>
  <c r="F348" i="1" a="1"/>
  <c r="F348" i="1" s="1"/>
  <c r="G347" i="1" a="1"/>
  <c r="G347" i="1" s="1"/>
  <c r="F347" i="1" a="1"/>
  <c r="F347" i="1" s="1"/>
  <c r="G346" i="1" a="1"/>
  <c r="G346" i="1" s="1"/>
  <c r="F346" i="1" a="1"/>
  <c r="F346" i="1" s="1"/>
  <c r="G345" i="1" a="1"/>
  <c r="G345" i="1" s="1"/>
  <c r="F345" i="1" a="1"/>
  <c r="F345" i="1" s="1"/>
  <c r="G344" i="1" a="1"/>
  <c r="G344" i="1" s="1"/>
  <c r="F344" i="1" a="1"/>
  <c r="F344" i="1" s="1"/>
  <c r="G343" i="1" a="1"/>
  <c r="G343" i="1" s="1"/>
  <c r="F343" i="1" a="1"/>
  <c r="F343" i="1" s="1"/>
  <c r="G342" i="1" a="1"/>
  <c r="G342" i="1" s="1"/>
  <c r="F342" i="1" a="1"/>
  <c r="F342" i="1" s="1"/>
  <c r="G341" i="1" a="1"/>
  <c r="G341" i="1" s="1"/>
  <c r="F341" i="1" a="1"/>
  <c r="F341" i="1" s="1"/>
  <c r="G340" i="1" a="1"/>
  <c r="G340" i="1" s="1"/>
  <c r="F340" i="1" a="1"/>
  <c r="F340" i="1" s="1"/>
  <c r="G339" i="1" a="1"/>
  <c r="G339" i="1" s="1"/>
  <c r="F339" i="1" a="1"/>
  <c r="F339" i="1" s="1"/>
  <c r="G338" i="1" a="1"/>
  <c r="G338" i="1" s="1"/>
  <c r="F338" i="1" a="1"/>
  <c r="F338" i="1" s="1"/>
  <c r="G337" i="1" a="1"/>
  <c r="G337" i="1" s="1"/>
  <c r="F337" i="1" a="1"/>
  <c r="F337" i="1" s="1"/>
  <c r="G336" i="1" a="1"/>
  <c r="G336" i="1" s="1"/>
  <c r="F336" i="1" a="1"/>
  <c r="F336" i="1" s="1"/>
  <c r="G335" i="1" a="1"/>
  <c r="G335" i="1" s="1"/>
  <c r="F335" i="1" a="1"/>
  <c r="F335" i="1" s="1"/>
  <c r="G334" i="1" a="1"/>
  <c r="G334" i="1" s="1"/>
  <c r="F334" i="1" a="1"/>
  <c r="F334" i="1" s="1"/>
  <c r="G333" i="1" a="1"/>
  <c r="G333" i="1" s="1"/>
  <c r="F333" i="1" a="1"/>
  <c r="F333" i="1" s="1"/>
  <c r="G332" i="1" a="1"/>
  <c r="G332" i="1" s="1"/>
  <c r="F332" i="1" a="1"/>
  <c r="F332" i="1" s="1"/>
  <c r="G331" i="1" a="1"/>
  <c r="G331" i="1" s="1"/>
  <c r="F331" i="1" a="1"/>
  <c r="F331" i="1" s="1"/>
  <c r="G330" i="1" a="1"/>
  <c r="G330" i="1" s="1"/>
  <c r="F330" i="1" a="1"/>
  <c r="F330" i="1" s="1"/>
  <c r="G329" i="1" a="1"/>
  <c r="G329" i="1" s="1"/>
  <c r="F329" i="1" a="1"/>
  <c r="F329" i="1" s="1"/>
  <c r="G328" i="1" a="1"/>
  <c r="G328" i="1" s="1"/>
  <c r="F328" i="1" a="1"/>
  <c r="F328" i="1" s="1"/>
  <c r="G327" i="1" a="1"/>
  <c r="G327" i="1" s="1"/>
  <c r="F327" i="1" a="1"/>
  <c r="F327" i="1" s="1"/>
  <c r="G326" i="1" a="1"/>
  <c r="G326" i="1" s="1"/>
  <c r="F326" i="1" a="1"/>
  <c r="F326" i="1" s="1"/>
  <c r="G325" i="1" a="1"/>
  <c r="G325" i="1" s="1"/>
  <c r="F325" i="1" a="1"/>
  <c r="F325" i="1" s="1"/>
  <c r="G324" i="1" a="1"/>
  <c r="G324" i="1" s="1"/>
  <c r="F324" i="1" a="1"/>
  <c r="F324" i="1" s="1"/>
  <c r="G323" i="1" a="1"/>
  <c r="G323" i="1" s="1"/>
  <c r="F323" i="1" a="1"/>
  <c r="F323" i="1" s="1"/>
  <c r="G322" i="1" a="1"/>
  <c r="G322" i="1" s="1"/>
  <c r="F322" i="1" a="1"/>
  <c r="F322" i="1" s="1"/>
  <c r="G321" i="1" a="1"/>
  <c r="G321" i="1" s="1"/>
  <c r="F321" i="1" a="1"/>
  <c r="F321" i="1" s="1"/>
  <c r="G320" i="1" a="1"/>
  <c r="G320" i="1" s="1"/>
  <c r="F320" i="1" a="1"/>
  <c r="F320" i="1" s="1"/>
  <c r="G319" i="1" a="1"/>
  <c r="G319" i="1" s="1"/>
  <c r="F319" i="1" a="1"/>
  <c r="F319" i="1" s="1"/>
  <c r="G318" i="1" a="1"/>
  <c r="G318" i="1" s="1"/>
  <c r="F318" i="1" a="1"/>
  <c r="F318" i="1" s="1"/>
  <c r="G317" i="1" a="1"/>
  <c r="G317" i="1" s="1"/>
  <c r="F317" i="1" a="1"/>
  <c r="F317" i="1" s="1"/>
  <c r="G316" i="1" a="1"/>
  <c r="G316" i="1" s="1"/>
  <c r="F316" i="1" a="1"/>
  <c r="F316" i="1" s="1"/>
  <c r="G315" i="1" a="1"/>
  <c r="G315" i="1" s="1"/>
  <c r="F315" i="1" a="1"/>
  <c r="F315" i="1" s="1"/>
  <c r="G314" i="1" a="1"/>
  <c r="G314" i="1" s="1"/>
  <c r="F314" i="1" a="1"/>
  <c r="F314" i="1" s="1"/>
  <c r="G313" i="1" a="1"/>
  <c r="G313" i="1" s="1"/>
  <c r="F313" i="1" a="1"/>
  <c r="F313" i="1" s="1"/>
  <c r="G312" i="1" a="1"/>
  <c r="G312" i="1" s="1"/>
  <c r="F312" i="1" a="1"/>
  <c r="F312" i="1" s="1"/>
  <c r="G311" i="1" a="1"/>
  <c r="G311" i="1" s="1"/>
  <c r="F311" i="1" a="1"/>
  <c r="F311" i="1" s="1"/>
  <c r="G310" i="1" a="1"/>
  <c r="G310" i="1" s="1"/>
  <c r="F310" i="1" a="1"/>
  <c r="F310" i="1" s="1"/>
  <c r="G309" i="1" a="1"/>
  <c r="G309" i="1" s="1"/>
  <c r="F309" i="1" a="1"/>
  <c r="F309" i="1" s="1"/>
  <c r="G308" i="1" a="1"/>
  <c r="G308" i="1" s="1"/>
  <c r="F308" i="1" a="1"/>
  <c r="F308" i="1" s="1"/>
  <c r="G307" i="1" a="1"/>
  <c r="G307" i="1" s="1"/>
  <c r="F307" i="1" a="1"/>
  <c r="F307" i="1" s="1"/>
  <c r="G306" i="1" a="1"/>
  <c r="G306" i="1" s="1"/>
  <c r="F306" i="1" a="1"/>
  <c r="F306" i="1" s="1"/>
  <c r="G305" i="1" a="1"/>
  <c r="G305" i="1" s="1"/>
  <c r="F305" i="1" a="1"/>
  <c r="F305" i="1" s="1"/>
  <c r="G304" i="1" a="1"/>
  <c r="G304" i="1" s="1"/>
  <c r="F304" i="1" a="1"/>
  <c r="F304" i="1" s="1"/>
  <c r="G303" i="1" a="1"/>
  <c r="G303" i="1" s="1"/>
  <c r="F303" i="1" a="1"/>
  <c r="F303" i="1" s="1"/>
  <c r="G302" i="1" a="1"/>
  <c r="G302" i="1" s="1"/>
  <c r="F302" i="1" a="1"/>
  <c r="F302" i="1" s="1"/>
  <c r="G301" i="1" a="1"/>
  <c r="G301" i="1" s="1"/>
  <c r="F301" i="1" a="1"/>
  <c r="F301" i="1" s="1"/>
  <c r="G300" i="1" a="1"/>
  <c r="G300" i="1" s="1"/>
  <c r="F300" i="1" a="1"/>
  <c r="F300" i="1" s="1"/>
  <c r="G299" i="1" a="1"/>
  <c r="G299" i="1" s="1"/>
  <c r="F299" i="1" a="1"/>
  <c r="F299" i="1" s="1"/>
  <c r="G298" i="1" a="1"/>
  <c r="G298" i="1" s="1"/>
  <c r="F298" i="1" a="1"/>
  <c r="F298" i="1" s="1"/>
  <c r="G297" i="1" a="1"/>
  <c r="G297" i="1" s="1"/>
  <c r="F297" i="1" a="1"/>
  <c r="F297" i="1" s="1"/>
  <c r="G296" i="1" a="1"/>
  <c r="G296" i="1" s="1"/>
  <c r="F296" i="1" a="1"/>
  <c r="F296" i="1" s="1"/>
  <c r="G295" i="1" a="1"/>
  <c r="G295" i="1" s="1"/>
  <c r="F295" i="1" a="1"/>
  <c r="F295" i="1" s="1"/>
  <c r="G294" i="1" a="1"/>
  <c r="G294" i="1" s="1"/>
  <c r="F294" i="1" a="1"/>
  <c r="F294" i="1" s="1"/>
  <c r="G293" i="1" a="1"/>
  <c r="G293" i="1" s="1"/>
  <c r="F293" i="1" a="1"/>
  <c r="F293" i="1" s="1"/>
  <c r="G292" i="1" a="1"/>
  <c r="G292" i="1" s="1"/>
  <c r="F292" i="1" a="1"/>
  <c r="F292" i="1" s="1"/>
  <c r="G291" i="1" a="1"/>
  <c r="G291" i="1" s="1"/>
  <c r="F291" i="1" a="1"/>
  <c r="F291" i="1" s="1"/>
  <c r="G290" i="1" a="1"/>
  <c r="G290" i="1" s="1"/>
  <c r="F290" i="1" a="1"/>
  <c r="F290" i="1" s="1"/>
  <c r="G289" i="1" a="1"/>
  <c r="G289" i="1" s="1"/>
  <c r="F289" i="1" a="1"/>
  <c r="F289" i="1" s="1"/>
  <c r="G288" i="1" a="1"/>
  <c r="G288" i="1" s="1"/>
  <c r="F288" i="1" a="1"/>
  <c r="F288" i="1" s="1"/>
  <c r="G287" i="1" a="1"/>
  <c r="G287" i="1" s="1"/>
  <c r="F287" i="1" a="1"/>
  <c r="F287" i="1" s="1"/>
  <c r="G286" i="1" a="1"/>
  <c r="G286" i="1" s="1"/>
  <c r="F286" i="1" a="1"/>
  <c r="F286" i="1" s="1"/>
  <c r="G285" i="1" a="1"/>
  <c r="G285" i="1" s="1"/>
  <c r="F285" i="1" a="1"/>
  <c r="F285" i="1" s="1"/>
  <c r="G284" i="1" a="1"/>
  <c r="G284" i="1" s="1"/>
  <c r="F284" i="1" a="1"/>
  <c r="F284" i="1" s="1"/>
  <c r="G283" i="1" a="1"/>
  <c r="G283" i="1" s="1"/>
  <c r="F283" i="1" a="1"/>
  <c r="F283" i="1" s="1"/>
  <c r="G282" i="1" a="1"/>
  <c r="G282" i="1" s="1"/>
  <c r="F282" i="1" a="1"/>
  <c r="F282" i="1" s="1"/>
  <c r="G281" i="1" a="1"/>
  <c r="G281" i="1" s="1"/>
  <c r="F281" i="1" a="1"/>
  <c r="F281" i="1" s="1"/>
  <c r="G280" i="1" a="1"/>
  <c r="G280" i="1" s="1"/>
  <c r="F280" i="1" a="1"/>
  <c r="F280" i="1" s="1"/>
  <c r="G279" i="1" a="1"/>
  <c r="G279" i="1" s="1"/>
  <c r="F279" i="1" a="1"/>
  <c r="F279" i="1" s="1"/>
  <c r="G278" i="1" a="1"/>
  <c r="G278" i="1" s="1"/>
  <c r="F278" i="1" a="1"/>
  <c r="F278" i="1" s="1"/>
  <c r="G277" i="1" a="1"/>
  <c r="G277" i="1" s="1"/>
  <c r="F277" i="1" a="1"/>
  <c r="F277" i="1" s="1"/>
  <c r="G276" i="1" a="1"/>
  <c r="G276" i="1" s="1"/>
  <c r="F276" i="1" a="1"/>
  <c r="F276" i="1" s="1"/>
  <c r="G275" i="1" a="1"/>
  <c r="G275" i="1" s="1"/>
  <c r="F275" i="1" a="1"/>
  <c r="F275" i="1" s="1"/>
  <c r="G274" i="1" a="1"/>
  <c r="G274" i="1" s="1"/>
  <c r="F274" i="1" a="1"/>
  <c r="F274" i="1" s="1"/>
  <c r="G273" i="1" a="1"/>
  <c r="G273" i="1" s="1"/>
  <c r="F273" i="1" a="1"/>
  <c r="F273" i="1" s="1"/>
  <c r="G272" i="1" a="1"/>
  <c r="G272" i="1" s="1"/>
  <c r="F272" i="1" a="1"/>
  <c r="F272" i="1" s="1"/>
  <c r="G271" i="1" a="1"/>
  <c r="G271" i="1" s="1"/>
  <c r="F271" i="1" a="1"/>
  <c r="F271" i="1" s="1"/>
  <c r="G270" i="1" a="1"/>
  <c r="G270" i="1" s="1"/>
  <c r="F270" i="1" a="1"/>
  <c r="F270" i="1" s="1"/>
  <c r="G269" i="1" a="1"/>
  <c r="G269" i="1" s="1"/>
  <c r="F269" i="1" a="1"/>
  <c r="F269" i="1" s="1"/>
  <c r="G268" i="1" a="1"/>
  <c r="G268" i="1" s="1"/>
  <c r="F268" i="1" a="1"/>
  <c r="F268" i="1" s="1"/>
  <c r="G267" i="1" a="1"/>
  <c r="G267" i="1" s="1"/>
  <c r="F267" i="1" a="1"/>
  <c r="F267" i="1" s="1"/>
  <c r="G266" i="1" a="1"/>
  <c r="G266" i="1" s="1"/>
  <c r="F266" i="1" a="1"/>
  <c r="F266" i="1" s="1"/>
  <c r="G265" i="1" a="1"/>
  <c r="G265" i="1" s="1"/>
  <c r="F265" i="1" a="1"/>
  <c r="F265" i="1" s="1"/>
  <c r="G264" i="1" a="1"/>
  <c r="G264" i="1" s="1"/>
  <c r="F264" i="1" a="1"/>
  <c r="F264" i="1" s="1"/>
  <c r="G263" i="1" a="1"/>
  <c r="G263" i="1" s="1"/>
  <c r="F263" i="1" a="1"/>
  <c r="F263" i="1" s="1"/>
  <c r="G262" i="1" a="1"/>
  <c r="G262" i="1" s="1"/>
  <c r="F262" i="1" a="1"/>
  <c r="F262" i="1" s="1"/>
  <c r="G261" i="1" a="1"/>
  <c r="G261" i="1" s="1"/>
  <c r="F261" i="1" a="1"/>
  <c r="F261" i="1" s="1"/>
  <c r="G260" i="1" a="1"/>
  <c r="G260" i="1" s="1"/>
  <c r="F260" i="1" a="1"/>
  <c r="F260" i="1" s="1"/>
  <c r="G259" i="1" a="1"/>
  <c r="G259" i="1" s="1"/>
  <c r="F259" i="1" a="1"/>
  <c r="F259" i="1" s="1"/>
  <c r="G258" i="1" a="1"/>
  <c r="G258" i="1" s="1"/>
  <c r="F258" i="1" a="1"/>
  <c r="F258" i="1" s="1"/>
  <c r="G257" i="1" a="1"/>
  <c r="G257" i="1" s="1"/>
  <c r="F257" i="1" a="1"/>
  <c r="F257" i="1" s="1"/>
  <c r="G256" i="1" a="1"/>
  <c r="G256" i="1" s="1"/>
  <c r="F256" i="1" a="1"/>
  <c r="F256" i="1" s="1"/>
  <c r="G255" i="1" a="1"/>
  <c r="G255" i="1" s="1"/>
  <c r="F255" i="1" a="1"/>
  <c r="F255" i="1" s="1"/>
  <c r="G254" i="1" a="1"/>
  <c r="G254" i="1" s="1"/>
  <c r="F254" i="1" a="1"/>
  <c r="F254" i="1" s="1"/>
  <c r="G253" i="1" a="1"/>
  <c r="G253" i="1" s="1"/>
  <c r="F253" i="1" a="1"/>
  <c r="F253" i="1" s="1"/>
  <c r="G252" i="1" a="1"/>
  <c r="G252" i="1" s="1"/>
  <c r="F252" i="1" a="1"/>
  <c r="F252" i="1" s="1"/>
  <c r="G251" i="1" a="1"/>
  <c r="G251" i="1" s="1"/>
  <c r="F251" i="1" a="1"/>
  <c r="F251" i="1" s="1"/>
  <c r="G250" i="1" a="1"/>
  <c r="G250" i="1" s="1"/>
  <c r="F250" i="1" a="1"/>
  <c r="F250" i="1" s="1"/>
  <c r="G249" i="1" a="1"/>
  <c r="G249" i="1" s="1"/>
  <c r="F249" i="1" a="1"/>
  <c r="F249" i="1" s="1"/>
  <c r="G248" i="1" a="1"/>
  <c r="G248" i="1" s="1"/>
  <c r="F248" i="1" a="1"/>
  <c r="F248" i="1" s="1"/>
  <c r="G247" i="1" a="1"/>
  <c r="G247" i="1" s="1"/>
  <c r="F247" i="1" a="1"/>
  <c r="F247" i="1" s="1"/>
  <c r="G246" i="1" a="1"/>
  <c r="G246" i="1" s="1"/>
  <c r="F246" i="1" a="1"/>
  <c r="F246" i="1" s="1"/>
  <c r="G245" i="1" a="1"/>
  <c r="G245" i="1" s="1"/>
  <c r="F245" i="1" a="1"/>
  <c r="F245" i="1" s="1"/>
  <c r="G244" i="1" a="1"/>
  <c r="G244" i="1" s="1"/>
  <c r="F244" i="1" a="1"/>
  <c r="F244" i="1" s="1"/>
  <c r="G243" i="1" a="1"/>
  <c r="G243" i="1" s="1"/>
  <c r="F243" i="1" a="1"/>
  <c r="F243" i="1" s="1"/>
  <c r="G242" i="1" a="1"/>
  <c r="G242" i="1" s="1"/>
  <c r="F242" i="1" a="1"/>
  <c r="F242" i="1" s="1"/>
  <c r="G241" i="1" a="1"/>
  <c r="G241" i="1" s="1"/>
  <c r="F241" i="1" a="1"/>
  <c r="F241" i="1" s="1"/>
  <c r="G240" i="1" a="1"/>
  <c r="G240" i="1" s="1"/>
  <c r="F240" i="1" a="1"/>
  <c r="F240" i="1" s="1"/>
  <c r="G239" i="1" a="1"/>
  <c r="G239" i="1" s="1"/>
  <c r="F239" i="1" a="1"/>
  <c r="F239" i="1" s="1"/>
  <c r="G238" i="1" a="1"/>
  <c r="G238" i="1" s="1"/>
  <c r="F238" i="1" a="1"/>
  <c r="F238" i="1" s="1"/>
  <c r="G237" i="1" a="1"/>
  <c r="G237" i="1" s="1"/>
  <c r="F237" i="1" a="1"/>
  <c r="F237" i="1" s="1"/>
  <c r="G236" i="1" a="1"/>
  <c r="G236" i="1" s="1"/>
  <c r="F236" i="1" a="1"/>
  <c r="F236" i="1" s="1"/>
  <c r="G235" i="1" a="1"/>
  <c r="G235" i="1" s="1"/>
  <c r="F235" i="1" a="1"/>
  <c r="F235" i="1" s="1"/>
  <c r="G234" i="1" a="1"/>
  <c r="G234" i="1" s="1"/>
  <c r="F234" i="1" a="1"/>
  <c r="F234" i="1" s="1"/>
  <c r="G233" i="1" a="1"/>
  <c r="G233" i="1" s="1"/>
  <c r="F233" i="1" a="1"/>
  <c r="F233" i="1" s="1"/>
  <c r="G232" i="1" a="1"/>
  <c r="G232" i="1" s="1"/>
  <c r="F232" i="1" a="1"/>
  <c r="F232" i="1" s="1"/>
  <c r="G231" i="1" a="1"/>
  <c r="G231" i="1" s="1"/>
  <c r="F231" i="1" a="1"/>
  <c r="F231" i="1" s="1"/>
  <c r="G230" i="1" a="1"/>
  <c r="G230" i="1" s="1"/>
  <c r="F230" i="1" a="1"/>
  <c r="F230" i="1" s="1"/>
  <c r="G229" i="1" a="1"/>
  <c r="G229" i="1" s="1"/>
  <c r="F229" i="1" a="1"/>
  <c r="F229" i="1" s="1"/>
  <c r="G228" i="1" a="1"/>
  <c r="G228" i="1" s="1"/>
  <c r="F228" i="1" a="1"/>
  <c r="F228" i="1" s="1"/>
  <c r="G227" i="1" a="1"/>
  <c r="G227" i="1" s="1"/>
  <c r="F227" i="1" a="1"/>
  <c r="F227" i="1" s="1"/>
  <c r="G226" i="1" a="1"/>
  <c r="G226" i="1" s="1"/>
  <c r="F226" i="1" a="1"/>
  <c r="F226" i="1" s="1"/>
  <c r="G225" i="1" a="1"/>
  <c r="G225" i="1" s="1"/>
  <c r="F225" i="1" a="1"/>
  <c r="F225" i="1" s="1"/>
  <c r="G224" i="1" a="1"/>
  <c r="G224" i="1" s="1"/>
  <c r="F224" i="1" a="1"/>
  <c r="F224" i="1" s="1"/>
  <c r="G223" i="1" a="1"/>
  <c r="G223" i="1" s="1"/>
  <c r="F223" i="1" a="1"/>
  <c r="F223" i="1" s="1"/>
  <c r="G222" i="1" a="1"/>
  <c r="G222" i="1" s="1"/>
  <c r="F222" i="1" a="1"/>
  <c r="F222" i="1" s="1"/>
  <c r="G221" i="1" a="1"/>
  <c r="G221" i="1" s="1"/>
  <c r="F221" i="1" a="1"/>
  <c r="F221" i="1" s="1"/>
  <c r="G220" i="1" a="1"/>
  <c r="G220" i="1" s="1"/>
  <c r="F220" i="1" a="1"/>
  <c r="F220" i="1" s="1"/>
  <c r="G219" i="1" a="1"/>
  <c r="G219" i="1" s="1"/>
  <c r="F219" i="1" a="1"/>
  <c r="F219" i="1" s="1"/>
  <c r="G218" i="1" a="1"/>
  <c r="G218" i="1" s="1"/>
  <c r="F218" i="1" a="1"/>
  <c r="F218" i="1" s="1"/>
  <c r="G217" i="1" a="1"/>
  <c r="G217" i="1" s="1"/>
  <c r="F217" i="1" a="1"/>
  <c r="F217" i="1" s="1"/>
  <c r="G216" i="1" a="1"/>
  <c r="G216" i="1" s="1"/>
  <c r="F216" i="1" a="1"/>
  <c r="F216" i="1" s="1"/>
  <c r="G215" i="1" a="1"/>
  <c r="G215" i="1" s="1"/>
  <c r="F215" i="1" a="1"/>
  <c r="F215" i="1" s="1"/>
  <c r="G214" i="1" a="1"/>
  <c r="G214" i="1" s="1"/>
  <c r="F214" i="1" a="1"/>
  <c r="F214" i="1" s="1"/>
  <c r="G213" i="1" a="1"/>
  <c r="G213" i="1" s="1"/>
  <c r="F213" i="1" a="1"/>
  <c r="F213" i="1" s="1"/>
  <c r="G212" i="1" a="1"/>
  <c r="G212" i="1" s="1"/>
  <c r="F212" i="1" a="1"/>
  <c r="F212" i="1" s="1"/>
  <c r="G211" i="1" a="1"/>
  <c r="G211" i="1" s="1"/>
  <c r="F211" i="1" a="1"/>
  <c r="F211" i="1" s="1"/>
  <c r="G210" i="1" a="1"/>
  <c r="G210" i="1" s="1"/>
  <c r="F210" i="1" a="1"/>
  <c r="F210" i="1" s="1"/>
  <c r="G209" i="1" a="1"/>
  <c r="G209" i="1" s="1"/>
  <c r="F209" i="1" a="1"/>
  <c r="F209" i="1" s="1"/>
  <c r="G208" i="1" a="1"/>
  <c r="G208" i="1" s="1"/>
  <c r="F208" i="1" a="1"/>
  <c r="F208" i="1" s="1"/>
  <c r="G207" i="1" a="1"/>
  <c r="G207" i="1" s="1"/>
  <c r="F207" i="1" a="1"/>
  <c r="F207" i="1" s="1"/>
  <c r="G206" i="1" a="1"/>
  <c r="G206" i="1" s="1"/>
  <c r="F206" i="1" a="1"/>
  <c r="F206" i="1" s="1"/>
  <c r="G205" i="1" a="1"/>
  <c r="G205" i="1" s="1"/>
  <c r="F205" i="1" a="1"/>
  <c r="F205" i="1" s="1"/>
  <c r="G204" i="1" a="1"/>
  <c r="G204" i="1" s="1"/>
  <c r="F204" i="1" a="1"/>
  <c r="F204" i="1" s="1"/>
  <c r="G203" i="1" a="1"/>
  <c r="G203" i="1" s="1"/>
  <c r="F203" i="1" a="1"/>
  <c r="F203" i="1" s="1"/>
  <c r="G202" i="1" a="1"/>
  <c r="G202" i="1" s="1"/>
  <c r="F202" i="1" a="1"/>
  <c r="F202" i="1" s="1"/>
  <c r="G201" i="1" a="1"/>
  <c r="G201" i="1" s="1"/>
  <c r="F201" i="1" a="1"/>
  <c r="F201" i="1" s="1"/>
  <c r="G200" i="1" a="1"/>
  <c r="G200" i="1" s="1"/>
  <c r="F200" i="1" a="1"/>
  <c r="F200" i="1" s="1"/>
  <c r="G199" i="1" a="1"/>
  <c r="G199" i="1" s="1"/>
  <c r="F199" i="1" a="1"/>
  <c r="F199" i="1" s="1"/>
  <c r="G198" i="1" a="1"/>
  <c r="G198" i="1" s="1"/>
  <c r="F198" i="1" a="1"/>
  <c r="F198" i="1" s="1"/>
  <c r="G197" i="1" a="1"/>
  <c r="G197" i="1" s="1"/>
  <c r="F197" i="1" a="1"/>
  <c r="F197" i="1" s="1"/>
  <c r="G196" i="1" a="1"/>
  <c r="G196" i="1" s="1"/>
  <c r="F196" i="1" a="1"/>
  <c r="F196" i="1" s="1"/>
  <c r="G195" i="1" a="1"/>
  <c r="G195" i="1" s="1"/>
  <c r="F195" i="1" a="1"/>
  <c r="F195" i="1" s="1"/>
  <c r="G194" i="1" a="1"/>
  <c r="G194" i="1" s="1"/>
  <c r="F194" i="1" a="1"/>
  <c r="F194" i="1" s="1"/>
  <c r="G193" i="1" a="1"/>
  <c r="G193" i="1" s="1"/>
  <c r="F193" i="1" a="1"/>
  <c r="F193" i="1" s="1"/>
  <c r="G192" i="1" a="1"/>
  <c r="G192" i="1" s="1"/>
  <c r="F192" i="1" a="1"/>
  <c r="F192" i="1" s="1"/>
  <c r="G191" i="1" a="1"/>
  <c r="G191" i="1" s="1"/>
  <c r="F191" i="1" a="1"/>
  <c r="F191" i="1" s="1"/>
  <c r="G190" i="1" a="1"/>
  <c r="G190" i="1" s="1"/>
  <c r="F190" i="1" a="1"/>
  <c r="F190" i="1" s="1"/>
  <c r="G189" i="1" a="1"/>
  <c r="G189" i="1" s="1"/>
  <c r="F189" i="1" a="1"/>
  <c r="F189" i="1" s="1"/>
  <c r="G188" i="1" a="1"/>
  <c r="G188" i="1" s="1"/>
  <c r="F188" i="1" a="1"/>
  <c r="F188" i="1" s="1"/>
  <c r="G187" i="1" a="1"/>
  <c r="G187" i="1" s="1"/>
  <c r="F187" i="1" a="1"/>
  <c r="F187" i="1" s="1"/>
  <c r="G186" i="1" a="1"/>
  <c r="G186" i="1" s="1"/>
  <c r="F186" i="1" a="1"/>
  <c r="F186" i="1" s="1"/>
  <c r="G185" i="1" a="1"/>
  <c r="G185" i="1" s="1"/>
  <c r="F185" i="1" a="1"/>
  <c r="F185" i="1" s="1"/>
  <c r="G184" i="1" a="1"/>
  <c r="G184" i="1" s="1"/>
  <c r="F184" i="1" a="1"/>
  <c r="F184" i="1" s="1"/>
  <c r="G183" i="1" a="1"/>
  <c r="G183" i="1" s="1"/>
  <c r="F183" i="1" a="1"/>
  <c r="F183" i="1" s="1"/>
  <c r="G182" i="1" a="1"/>
  <c r="G182" i="1" s="1"/>
  <c r="F182" i="1" a="1"/>
  <c r="F182" i="1" s="1"/>
  <c r="G181" i="1" a="1"/>
  <c r="G181" i="1" s="1"/>
  <c r="F181" i="1" a="1"/>
  <c r="F181" i="1" s="1"/>
  <c r="G180" i="1" a="1"/>
  <c r="G180" i="1" s="1"/>
  <c r="F180" i="1" a="1"/>
  <c r="F180" i="1" s="1"/>
  <c r="G179" i="1" a="1"/>
  <c r="G179" i="1" s="1"/>
  <c r="F179" i="1" a="1"/>
  <c r="F179" i="1" s="1"/>
  <c r="G178" i="1" a="1"/>
  <c r="G178" i="1" s="1"/>
  <c r="F178" i="1" a="1"/>
  <c r="F178" i="1" s="1"/>
  <c r="G177" i="1" a="1"/>
  <c r="G177" i="1" s="1"/>
  <c r="F177" i="1" a="1"/>
  <c r="F177" i="1" s="1"/>
  <c r="G176" i="1" a="1"/>
  <c r="G176" i="1" s="1"/>
  <c r="F176" i="1" a="1"/>
  <c r="F176" i="1" s="1"/>
  <c r="G175" i="1" a="1"/>
  <c r="G175" i="1" s="1"/>
  <c r="F175" i="1" a="1"/>
  <c r="F175" i="1" s="1"/>
  <c r="G174" i="1" a="1"/>
  <c r="G174" i="1" s="1"/>
  <c r="F174" i="1" a="1"/>
  <c r="F174" i="1" s="1"/>
  <c r="G173" i="1" a="1"/>
  <c r="G173" i="1" s="1"/>
  <c r="F173" i="1" a="1"/>
  <c r="F173" i="1" s="1"/>
  <c r="G172" i="1" a="1"/>
  <c r="G172" i="1" s="1"/>
  <c r="F172" i="1" a="1"/>
  <c r="F172" i="1" s="1"/>
  <c r="G171" i="1" a="1"/>
  <c r="G171" i="1" s="1"/>
  <c r="F171" i="1" a="1"/>
  <c r="F171" i="1" s="1"/>
  <c r="G170" i="1" a="1"/>
  <c r="G170" i="1" s="1"/>
  <c r="F170" i="1" a="1"/>
  <c r="F170" i="1" s="1"/>
  <c r="G169" i="1" a="1"/>
  <c r="G169" i="1" s="1"/>
  <c r="F169" i="1" a="1"/>
  <c r="F169" i="1" s="1"/>
  <c r="G168" i="1" a="1"/>
  <c r="G168" i="1" s="1"/>
  <c r="F168" i="1" a="1"/>
  <c r="F168" i="1" s="1"/>
  <c r="G167" i="1" a="1"/>
  <c r="G167" i="1" s="1"/>
  <c r="F167" i="1" a="1"/>
  <c r="F167" i="1" s="1"/>
  <c r="G166" i="1" a="1"/>
  <c r="G166" i="1" s="1"/>
  <c r="F166" i="1" a="1"/>
  <c r="F166" i="1" s="1"/>
  <c r="G165" i="1" a="1"/>
  <c r="G165" i="1" s="1"/>
  <c r="F165" i="1" a="1"/>
  <c r="F165" i="1" s="1"/>
  <c r="G164" i="1" a="1"/>
  <c r="G164" i="1" s="1"/>
  <c r="F164" i="1" a="1"/>
  <c r="F164" i="1" s="1"/>
  <c r="G163" i="1" a="1"/>
  <c r="G163" i="1" s="1"/>
  <c r="F163" i="1" a="1"/>
  <c r="F163" i="1" s="1"/>
  <c r="G162" i="1" a="1"/>
  <c r="G162" i="1" s="1"/>
  <c r="F162" i="1" a="1"/>
  <c r="F162" i="1" s="1"/>
  <c r="G161" i="1" a="1"/>
  <c r="G161" i="1" s="1"/>
  <c r="F161" i="1" a="1"/>
  <c r="F161" i="1" s="1"/>
  <c r="G160" i="1" a="1"/>
  <c r="G160" i="1" s="1"/>
  <c r="F160" i="1" a="1"/>
  <c r="F160" i="1" s="1"/>
  <c r="G159" i="1" a="1"/>
  <c r="G159" i="1" s="1"/>
  <c r="F159" i="1" a="1"/>
  <c r="F159" i="1" s="1"/>
  <c r="G158" i="1" a="1"/>
  <c r="G158" i="1" s="1"/>
  <c r="F158" i="1" a="1"/>
  <c r="F158" i="1" s="1"/>
  <c r="G157" i="1" a="1"/>
  <c r="G157" i="1" s="1"/>
  <c r="F157" i="1" a="1"/>
  <c r="F157" i="1" s="1"/>
  <c r="G156" i="1" a="1"/>
  <c r="G156" i="1" s="1"/>
  <c r="F156" i="1" a="1"/>
  <c r="F156" i="1" s="1"/>
  <c r="G155" i="1" a="1"/>
  <c r="G155" i="1" s="1"/>
  <c r="F155" i="1" a="1"/>
  <c r="F155" i="1" s="1"/>
  <c r="G154" i="1" a="1"/>
  <c r="G154" i="1" s="1"/>
  <c r="F154" i="1" a="1"/>
  <c r="F154" i="1" s="1"/>
  <c r="G153" i="1" a="1"/>
  <c r="G153" i="1" s="1"/>
  <c r="F153" i="1" a="1"/>
  <c r="F153" i="1" s="1"/>
  <c r="G152" i="1" a="1"/>
  <c r="G152" i="1" s="1"/>
  <c r="F152" i="1" a="1"/>
  <c r="F152" i="1" s="1"/>
  <c r="G151" i="1" a="1"/>
  <c r="G151" i="1" s="1"/>
  <c r="F151" i="1" a="1"/>
  <c r="F151" i="1" s="1"/>
  <c r="G150" i="1" a="1"/>
  <c r="G150" i="1" s="1"/>
  <c r="F150" i="1" a="1"/>
  <c r="F150" i="1" s="1"/>
  <c r="G149" i="1" a="1"/>
  <c r="G149" i="1" s="1"/>
  <c r="F149" i="1" a="1"/>
  <c r="F149" i="1" s="1"/>
  <c r="G148" i="1" a="1"/>
  <c r="G148" i="1" s="1"/>
  <c r="F148" i="1" a="1"/>
  <c r="F148" i="1" s="1"/>
  <c r="G147" i="1" a="1"/>
  <c r="G147" i="1" s="1"/>
  <c r="F147" i="1" a="1"/>
  <c r="F147" i="1" s="1"/>
  <c r="G146" i="1" a="1"/>
  <c r="G146" i="1" s="1"/>
  <c r="F146" i="1" a="1"/>
  <c r="F146" i="1" s="1"/>
  <c r="G145" i="1" a="1"/>
  <c r="G145" i="1" s="1"/>
  <c r="F145" i="1" a="1"/>
  <c r="F145" i="1" s="1"/>
  <c r="G144" i="1" a="1"/>
  <c r="G144" i="1" s="1"/>
  <c r="F144" i="1" a="1"/>
  <c r="F144" i="1" s="1"/>
  <c r="G143" i="1" a="1"/>
  <c r="G143" i="1" s="1"/>
  <c r="F143" i="1" a="1"/>
  <c r="F143" i="1" s="1"/>
  <c r="G142" i="1" a="1"/>
  <c r="G142" i="1" s="1"/>
  <c r="F142" i="1" a="1"/>
  <c r="F142" i="1" s="1"/>
  <c r="G141" i="1" a="1"/>
  <c r="G141" i="1" s="1"/>
  <c r="F141" i="1" a="1"/>
  <c r="F141" i="1" s="1"/>
  <c r="G140" i="1" a="1"/>
  <c r="G140" i="1" s="1"/>
  <c r="F140" i="1" a="1"/>
  <c r="F140" i="1" s="1"/>
  <c r="G139" i="1" a="1"/>
  <c r="G139" i="1" s="1"/>
  <c r="F139" i="1" a="1"/>
  <c r="F139" i="1" s="1"/>
  <c r="G138" i="1" a="1"/>
  <c r="G138" i="1" s="1"/>
  <c r="F138" i="1" a="1"/>
  <c r="F138" i="1" s="1"/>
  <c r="G137" i="1" a="1"/>
  <c r="G137" i="1" s="1"/>
  <c r="F137" i="1" a="1"/>
  <c r="F137" i="1" s="1"/>
  <c r="G136" i="1" a="1"/>
  <c r="G136" i="1" s="1"/>
  <c r="F136" i="1" a="1"/>
  <c r="F136" i="1" s="1"/>
  <c r="G135" i="1" a="1"/>
  <c r="G135" i="1" s="1"/>
  <c r="F135" i="1" a="1"/>
  <c r="F135" i="1" s="1"/>
  <c r="G134" i="1" a="1"/>
  <c r="G134" i="1" s="1"/>
  <c r="F134" i="1" a="1"/>
  <c r="F134" i="1" s="1"/>
  <c r="G133" i="1" a="1"/>
  <c r="G133" i="1" s="1"/>
  <c r="F133" i="1" a="1"/>
  <c r="F133" i="1" s="1"/>
  <c r="G132" i="1" a="1"/>
  <c r="G132" i="1" s="1"/>
  <c r="F132" i="1" a="1"/>
  <c r="F132" i="1" s="1"/>
  <c r="G131" i="1" a="1"/>
  <c r="G131" i="1" s="1"/>
  <c r="F131" i="1" a="1"/>
  <c r="F131" i="1" s="1"/>
  <c r="G130" i="1" a="1"/>
  <c r="G130" i="1" s="1"/>
  <c r="F130" i="1" a="1"/>
  <c r="F130" i="1" s="1"/>
  <c r="G129" i="1" a="1"/>
  <c r="G129" i="1" s="1"/>
  <c r="F129" i="1" a="1"/>
  <c r="F129" i="1" s="1"/>
  <c r="G128" i="1" a="1"/>
  <c r="G128" i="1" s="1"/>
  <c r="F128" i="1" a="1"/>
  <c r="F128" i="1" s="1"/>
  <c r="G127" i="1" a="1"/>
  <c r="G127" i="1" s="1"/>
  <c r="F127" i="1" a="1"/>
  <c r="F127" i="1" s="1"/>
  <c r="G126" i="1" a="1"/>
  <c r="G126" i="1" s="1"/>
  <c r="F126" i="1" a="1"/>
  <c r="F126" i="1" s="1"/>
  <c r="G125" i="1" a="1"/>
  <c r="G125" i="1" s="1"/>
  <c r="F125" i="1" a="1"/>
  <c r="F125" i="1" s="1"/>
  <c r="G124" i="1" a="1"/>
  <c r="G124" i="1" s="1"/>
  <c r="F124" i="1" a="1"/>
  <c r="F124" i="1" s="1"/>
  <c r="G123" i="1" a="1"/>
  <c r="G123" i="1" s="1"/>
  <c r="F123" i="1" a="1"/>
  <c r="F123" i="1" s="1"/>
  <c r="G122" i="1" a="1"/>
  <c r="G122" i="1" s="1"/>
  <c r="F122" i="1" a="1"/>
  <c r="F122" i="1" s="1"/>
  <c r="G121" i="1" a="1"/>
  <c r="G121" i="1" s="1"/>
  <c r="F121" i="1" a="1"/>
  <c r="F121" i="1" s="1"/>
  <c r="G120" i="1" a="1"/>
  <c r="G120" i="1" s="1"/>
  <c r="F120" i="1" a="1"/>
  <c r="F120" i="1" s="1"/>
  <c r="G119" i="1" a="1"/>
  <c r="G119" i="1" s="1"/>
  <c r="F119" i="1" a="1"/>
  <c r="F119" i="1" s="1"/>
  <c r="G118" i="1" a="1"/>
  <c r="G118" i="1" s="1"/>
  <c r="F118" i="1" a="1"/>
  <c r="F118" i="1" s="1"/>
  <c r="G117" i="1" a="1"/>
  <c r="G117" i="1" s="1"/>
  <c r="F117" i="1" a="1"/>
  <c r="F117" i="1" s="1"/>
  <c r="G116" i="1" a="1"/>
  <c r="G116" i="1" s="1"/>
  <c r="F116" i="1" a="1"/>
  <c r="F116" i="1" s="1"/>
  <c r="G115" i="1" a="1"/>
  <c r="G115" i="1" s="1"/>
  <c r="F115" i="1" a="1"/>
  <c r="F115" i="1" s="1"/>
  <c r="G114" i="1" a="1"/>
  <c r="G114" i="1" s="1"/>
  <c r="F114" i="1" a="1"/>
  <c r="F114" i="1" s="1"/>
  <c r="G113" i="1" a="1"/>
  <c r="G113" i="1" s="1"/>
  <c r="F113" i="1" a="1"/>
  <c r="F113" i="1" s="1"/>
  <c r="G112" i="1" a="1"/>
  <c r="G112" i="1" s="1"/>
  <c r="F112" i="1" a="1"/>
  <c r="F112" i="1" s="1"/>
  <c r="G111" i="1" a="1"/>
  <c r="G111" i="1" s="1"/>
  <c r="F111" i="1" a="1"/>
  <c r="F111" i="1" s="1"/>
  <c r="G110" i="1" a="1"/>
  <c r="G110" i="1" s="1"/>
  <c r="F110" i="1" a="1"/>
  <c r="F110" i="1" s="1"/>
  <c r="G109" i="1" a="1"/>
  <c r="G109" i="1" s="1"/>
  <c r="F109" i="1" a="1"/>
  <c r="F109" i="1" s="1"/>
  <c r="G108" i="1" a="1"/>
  <c r="G108" i="1" s="1"/>
  <c r="F108" i="1" a="1"/>
  <c r="F108" i="1" s="1"/>
  <c r="G107" i="1" a="1"/>
  <c r="G107" i="1" s="1"/>
  <c r="F107" i="1" a="1"/>
  <c r="F107" i="1" s="1"/>
  <c r="G106" i="1" a="1"/>
  <c r="G106" i="1" s="1"/>
  <c r="F106" i="1" a="1"/>
  <c r="F106" i="1" s="1"/>
  <c r="G105" i="1" a="1"/>
  <c r="G105" i="1" s="1"/>
  <c r="F105" i="1" a="1"/>
  <c r="F105" i="1" s="1"/>
  <c r="G104" i="1" a="1"/>
  <c r="G104" i="1" s="1"/>
  <c r="F104" i="1" a="1"/>
  <c r="F104" i="1" s="1"/>
  <c r="G103" i="1" a="1"/>
  <c r="G103" i="1" s="1"/>
  <c r="F103" i="1" a="1"/>
  <c r="F103" i="1" s="1"/>
  <c r="G102" i="1" a="1"/>
  <c r="G102" i="1" s="1"/>
  <c r="F102" i="1" a="1"/>
  <c r="F102" i="1" s="1"/>
  <c r="G101" i="1" a="1"/>
  <c r="G101" i="1" s="1"/>
  <c r="F101" i="1" a="1"/>
  <c r="F101" i="1" s="1"/>
  <c r="G100" i="1" a="1"/>
  <c r="G100" i="1" s="1"/>
  <c r="F100" i="1" a="1"/>
  <c r="F100" i="1" s="1"/>
  <c r="G99" i="1" a="1"/>
  <c r="G99" i="1" s="1"/>
  <c r="F99" i="1" a="1"/>
  <c r="F99" i="1" s="1"/>
  <c r="G98" i="1" a="1"/>
  <c r="G98" i="1" s="1"/>
  <c r="F98" i="1" a="1"/>
  <c r="F98" i="1" s="1"/>
  <c r="G97" i="1" a="1"/>
  <c r="G97" i="1" s="1"/>
  <c r="F97" i="1" a="1"/>
  <c r="F97" i="1" s="1"/>
  <c r="G96" i="1" a="1"/>
  <c r="G96" i="1" s="1"/>
  <c r="F96" i="1" a="1"/>
  <c r="F96" i="1" s="1"/>
  <c r="G95" i="1" a="1"/>
  <c r="G95" i="1" s="1"/>
  <c r="F95" i="1" a="1"/>
  <c r="F95" i="1" s="1"/>
  <c r="G94" i="1" a="1"/>
  <c r="G94" i="1" s="1"/>
  <c r="F94" i="1" a="1"/>
  <c r="F94" i="1" s="1"/>
  <c r="G93" i="1" a="1"/>
  <c r="G93" i="1" s="1"/>
  <c r="F93" i="1" a="1"/>
  <c r="F93" i="1" s="1"/>
  <c r="G92" i="1" a="1"/>
  <c r="G92" i="1" s="1"/>
  <c r="F92" i="1" a="1"/>
  <c r="F92" i="1" s="1"/>
  <c r="G91" i="1" a="1"/>
  <c r="G91" i="1" s="1"/>
  <c r="F91" i="1" a="1"/>
  <c r="F91" i="1" s="1"/>
  <c r="G90" i="1" a="1"/>
  <c r="G90" i="1" s="1"/>
  <c r="F90" i="1" a="1"/>
  <c r="F90" i="1" s="1"/>
  <c r="G89" i="1" a="1"/>
  <c r="G89" i="1" s="1"/>
  <c r="F89" i="1" a="1"/>
  <c r="F89" i="1" s="1"/>
  <c r="G88" i="1" a="1"/>
  <c r="G88" i="1" s="1"/>
  <c r="F88" i="1" a="1"/>
  <c r="F88" i="1" s="1"/>
  <c r="G87" i="1" a="1"/>
  <c r="G87" i="1" s="1"/>
  <c r="F87" i="1" a="1"/>
  <c r="F87" i="1" s="1"/>
  <c r="G86" i="1" a="1"/>
  <c r="G86" i="1" s="1"/>
  <c r="F86" i="1" a="1"/>
  <c r="F86" i="1" s="1"/>
  <c r="G85" i="1" a="1"/>
  <c r="G85" i="1" s="1"/>
  <c r="F85" i="1" a="1"/>
  <c r="F85" i="1" s="1"/>
  <c r="G84" i="1" a="1"/>
  <c r="G84" i="1" s="1"/>
  <c r="F84" i="1" a="1"/>
  <c r="F84" i="1" s="1"/>
  <c r="G83" i="1" a="1"/>
  <c r="G83" i="1" s="1"/>
  <c r="F83" i="1" a="1"/>
  <c r="F83" i="1" s="1"/>
  <c r="G82" i="1" a="1"/>
  <c r="G82" i="1" s="1"/>
  <c r="F82" i="1" a="1"/>
  <c r="F82" i="1" s="1"/>
  <c r="G81" i="1" a="1"/>
  <c r="G81" i="1" s="1"/>
  <c r="F81" i="1" a="1"/>
  <c r="F81" i="1" s="1"/>
  <c r="G80" i="1" a="1"/>
  <c r="G80" i="1" s="1"/>
  <c r="F80" i="1" a="1"/>
  <c r="F80" i="1" s="1"/>
  <c r="G79" i="1" a="1"/>
  <c r="G79" i="1" s="1"/>
  <c r="F79" i="1" a="1"/>
  <c r="F79" i="1" s="1"/>
  <c r="G78" i="1" a="1"/>
  <c r="G78" i="1" s="1"/>
  <c r="F78" i="1" a="1"/>
  <c r="F78" i="1" s="1"/>
  <c r="G77" i="1" a="1"/>
  <c r="G77" i="1" s="1"/>
  <c r="F77" i="1" a="1"/>
  <c r="F77" i="1" s="1"/>
  <c r="G76" i="1" a="1"/>
  <c r="G76" i="1" s="1"/>
  <c r="F76" i="1" a="1"/>
  <c r="F76" i="1" s="1"/>
  <c r="G75" i="1" a="1"/>
  <c r="G75" i="1" s="1"/>
  <c r="F75" i="1" a="1"/>
  <c r="F75" i="1" s="1"/>
  <c r="G74" i="1" a="1"/>
  <c r="G74" i="1" s="1"/>
  <c r="F74" i="1" a="1"/>
  <c r="F74" i="1" s="1"/>
  <c r="G73" i="1" a="1"/>
  <c r="G73" i="1" s="1"/>
  <c r="F73" i="1" a="1"/>
  <c r="F73" i="1" s="1"/>
  <c r="G72" i="1" a="1"/>
  <c r="G72" i="1" s="1"/>
  <c r="F72" i="1" a="1"/>
  <c r="F72" i="1" s="1"/>
  <c r="G71" i="1" a="1"/>
  <c r="G71" i="1" s="1"/>
  <c r="F71" i="1" a="1"/>
  <c r="F71" i="1" s="1"/>
  <c r="G70" i="1" a="1"/>
  <c r="G70" i="1" s="1"/>
  <c r="F70" i="1" a="1"/>
  <c r="F70" i="1" s="1"/>
  <c r="G69" i="1" a="1"/>
  <c r="G69" i="1" s="1"/>
  <c r="F69" i="1" a="1"/>
  <c r="F69" i="1" s="1"/>
  <c r="G68" i="1" a="1"/>
  <c r="G68" i="1" s="1"/>
  <c r="F68" i="1" a="1"/>
  <c r="F68" i="1" s="1"/>
  <c r="G67" i="1" a="1"/>
  <c r="G67" i="1" s="1"/>
  <c r="F67" i="1" a="1"/>
  <c r="F67" i="1" s="1"/>
  <c r="G66" i="1" a="1"/>
  <c r="G66" i="1" s="1"/>
  <c r="F66" i="1" a="1"/>
  <c r="F66" i="1" s="1"/>
  <c r="G65" i="1" a="1"/>
  <c r="G65" i="1" s="1"/>
  <c r="F65" i="1" a="1"/>
  <c r="F65" i="1" s="1"/>
  <c r="G64" i="1" a="1"/>
  <c r="G64" i="1" s="1"/>
  <c r="F64" i="1" a="1"/>
  <c r="F64" i="1" s="1"/>
  <c r="G63" i="1" a="1"/>
  <c r="G63" i="1" s="1"/>
  <c r="F63" i="1" a="1"/>
  <c r="F63" i="1" s="1"/>
  <c r="G62" i="1" a="1"/>
  <c r="G62" i="1" s="1"/>
  <c r="F62" i="1" a="1"/>
  <c r="F62" i="1" s="1"/>
  <c r="G61" i="1" a="1"/>
  <c r="G61" i="1" s="1"/>
  <c r="F61" i="1" a="1"/>
  <c r="F61" i="1" s="1"/>
  <c r="G60" i="1" a="1"/>
  <c r="G60" i="1" s="1"/>
  <c r="F60" i="1" a="1"/>
  <c r="F60" i="1" s="1"/>
  <c r="G59" i="1" a="1"/>
  <c r="G59" i="1" s="1"/>
  <c r="F59" i="1" a="1"/>
  <c r="F59" i="1" s="1"/>
  <c r="G58" i="1" a="1"/>
  <c r="G58" i="1" s="1"/>
  <c r="F58" i="1" a="1"/>
  <c r="F58" i="1" s="1"/>
  <c r="G57" i="1" a="1"/>
  <c r="G57" i="1" s="1"/>
  <c r="F57" i="1" a="1"/>
  <c r="F57" i="1" s="1"/>
  <c r="G56" i="1" a="1"/>
  <c r="G56" i="1" s="1"/>
  <c r="F56" i="1" a="1"/>
  <c r="F56" i="1" s="1"/>
  <c r="G55" i="1" a="1"/>
  <c r="G55" i="1" s="1"/>
  <c r="F55" i="1" a="1"/>
  <c r="F55" i="1" s="1"/>
  <c r="G54" i="1" a="1"/>
  <c r="G54" i="1" s="1"/>
  <c r="F54" i="1" a="1"/>
  <c r="F54" i="1" s="1"/>
  <c r="G53" i="1" a="1"/>
  <c r="G53" i="1" s="1"/>
  <c r="F53" i="1" a="1"/>
  <c r="F53" i="1" s="1"/>
  <c r="G52" i="1" a="1"/>
  <c r="G52" i="1" s="1"/>
  <c r="F52" i="1" a="1"/>
  <c r="F52" i="1" s="1"/>
  <c r="G51" i="1" a="1"/>
  <c r="G51" i="1" s="1"/>
  <c r="F51" i="1" a="1"/>
  <c r="F51" i="1" s="1"/>
  <c r="G50" i="1" a="1"/>
  <c r="G50" i="1" s="1"/>
  <c r="F50" i="1" a="1"/>
  <c r="F50" i="1" s="1"/>
  <c r="G49" i="1" a="1"/>
  <c r="G49" i="1" s="1"/>
  <c r="F49" i="1" a="1"/>
  <c r="F49" i="1" s="1"/>
  <c r="G48" i="1" a="1"/>
  <c r="G48" i="1" s="1"/>
  <c r="F48" i="1" a="1"/>
  <c r="F48" i="1" s="1"/>
  <c r="G47" i="1" a="1"/>
  <c r="G47" i="1" s="1"/>
  <c r="F47" i="1" a="1"/>
  <c r="F47" i="1" s="1"/>
  <c r="G46" i="1" a="1"/>
  <c r="G46" i="1" s="1"/>
  <c r="F46" i="1" a="1"/>
  <c r="F46" i="1" s="1"/>
  <c r="G45" i="1" a="1"/>
  <c r="G45" i="1" s="1"/>
  <c r="F45" i="1" a="1"/>
  <c r="F45" i="1" s="1"/>
  <c r="G44" i="1" a="1"/>
  <c r="G44" i="1" s="1"/>
  <c r="F44" i="1" a="1"/>
  <c r="F44" i="1" s="1"/>
  <c r="G43" i="1" a="1"/>
  <c r="G43" i="1" s="1"/>
  <c r="F43" i="1" a="1"/>
  <c r="F43" i="1" s="1"/>
  <c r="G42" i="1" a="1"/>
  <c r="G42" i="1" s="1"/>
  <c r="F42" i="1" a="1"/>
  <c r="F42" i="1" s="1"/>
  <c r="G41" i="1" a="1"/>
  <c r="G41" i="1" s="1"/>
  <c r="F41" i="1" a="1"/>
  <c r="F41" i="1" s="1"/>
  <c r="G40" i="1" a="1"/>
  <c r="G40" i="1" s="1"/>
  <c r="F40" i="1" a="1"/>
  <c r="F40" i="1" s="1"/>
  <c r="G39" i="1" a="1"/>
  <c r="G39" i="1" s="1"/>
  <c r="F39" i="1" a="1"/>
  <c r="F39" i="1" s="1"/>
  <c r="G38" i="1" a="1"/>
  <c r="G38" i="1" s="1"/>
  <c r="F38" i="1" a="1"/>
  <c r="F38" i="1" s="1"/>
  <c r="G37" i="1" a="1"/>
  <c r="G37" i="1" s="1"/>
  <c r="F37" i="1" a="1"/>
  <c r="F37" i="1" s="1"/>
  <c r="G36" i="1" a="1"/>
  <c r="G36" i="1" s="1"/>
  <c r="F36" i="1" a="1"/>
  <c r="F36" i="1" s="1"/>
  <c r="G35" i="1" a="1"/>
  <c r="G35" i="1" s="1"/>
  <c r="F35" i="1" a="1"/>
  <c r="F35" i="1" s="1"/>
  <c r="G34" i="1" a="1"/>
  <c r="G34" i="1" s="1"/>
  <c r="F34" i="1" a="1"/>
  <c r="F34" i="1" s="1"/>
  <c r="G33" i="1" a="1"/>
  <c r="G33" i="1" s="1"/>
  <c r="F33" i="1" a="1"/>
  <c r="F33" i="1" s="1"/>
  <c r="G32" i="1" a="1"/>
  <c r="G32" i="1" s="1"/>
  <c r="F32" i="1" a="1"/>
  <c r="F32" i="1" s="1"/>
  <c r="G31" i="1" a="1"/>
  <c r="G31" i="1" s="1"/>
  <c r="F31" i="1" a="1"/>
  <c r="F31" i="1" s="1"/>
  <c r="G30" i="1" a="1"/>
  <c r="G30" i="1" s="1"/>
  <c r="F30" i="1" a="1"/>
  <c r="F30" i="1" s="1"/>
  <c r="G29" i="1" a="1"/>
  <c r="G29" i="1" s="1"/>
  <c r="F29" i="1" a="1"/>
  <c r="F29" i="1" s="1"/>
  <c r="G28" i="1" a="1"/>
  <c r="G28" i="1" s="1"/>
  <c r="F28" i="1" a="1"/>
  <c r="F28" i="1" s="1"/>
  <c r="G27" i="1" a="1"/>
  <c r="G27" i="1" s="1"/>
  <c r="F27" i="1" a="1"/>
  <c r="F27" i="1" s="1"/>
  <c r="G26" i="1" a="1"/>
  <c r="G26" i="1" s="1"/>
  <c r="F26" i="1" a="1"/>
  <c r="F26" i="1" s="1"/>
  <c r="G25" i="1" a="1"/>
  <c r="G25" i="1" s="1"/>
  <c r="F25" i="1" a="1"/>
  <c r="F25" i="1" s="1"/>
  <c r="G24" i="1" a="1"/>
  <c r="G24" i="1" s="1"/>
  <c r="F24" i="1" a="1"/>
  <c r="F24" i="1" s="1"/>
  <c r="G23" i="1" a="1"/>
  <c r="G23" i="1" s="1"/>
  <c r="F23" i="1" a="1"/>
  <c r="F23" i="1" s="1"/>
  <c r="I3" i="1"/>
  <c r="H3" i="1"/>
  <c r="G3" i="1"/>
  <c r="G11" i="1" s="1" a="1"/>
  <c r="G11" i="1" s="1"/>
  <c r="F3" i="1"/>
  <c r="I2" i="1"/>
  <c r="I4" i="1" s="1"/>
  <c r="H2" i="1"/>
  <c r="H4" i="1" s="1"/>
  <c r="G2" i="1"/>
  <c r="G4" i="1" s="1"/>
  <c r="F2" i="1"/>
  <c r="F4" i="1" s="1"/>
  <c r="I1" i="1"/>
  <c r="H1" i="1"/>
  <c r="G1" i="1"/>
  <c r="F1" i="1"/>
  <c r="B12" i="1" l="1"/>
  <c r="D13" i="1"/>
  <c r="A12" i="1"/>
  <c r="H11" i="1"/>
  <c r="I11" i="1" s="1"/>
  <c r="G12" i="1" a="1"/>
  <c r="G12" i="1" s="1"/>
  <c r="H941" i="1"/>
  <c r="I941" i="1" s="1"/>
  <c r="H791" i="1"/>
  <c r="I791" i="1" s="1"/>
  <c r="H81" i="1"/>
  <c r="I81" i="1" s="1"/>
  <c r="H266" i="1"/>
  <c r="I266" i="1" s="1"/>
  <c r="H282" i="1"/>
  <c r="I282" i="1" s="1"/>
  <c r="H745" i="1"/>
  <c r="I745" i="1" s="1"/>
  <c r="H816" i="1"/>
  <c r="I816" i="1" s="1"/>
  <c r="H914" i="1"/>
  <c r="I914" i="1" s="1"/>
  <c r="H537" i="1"/>
  <c r="I537" i="1" s="1"/>
  <c r="H864" i="1"/>
  <c r="I864" i="1" s="1"/>
  <c r="H206" i="1"/>
  <c r="I206" i="1" s="1"/>
  <c r="H533" i="1"/>
  <c r="I533" i="1" s="1"/>
  <c r="H671" i="1"/>
  <c r="I671" i="1" s="1"/>
  <c r="H492" i="1"/>
  <c r="I492" i="1" s="1"/>
  <c r="H507" i="1"/>
  <c r="I507" i="1" s="1"/>
  <c r="H513" i="1"/>
  <c r="I513" i="1" s="1"/>
  <c r="H616" i="1"/>
  <c r="I616" i="1" s="1"/>
  <c r="H792" i="1"/>
  <c r="I792" i="1" s="1"/>
  <c r="H841" i="1"/>
  <c r="I841" i="1" s="1"/>
  <c r="H194" i="1"/>
  <c r="I194" i="1" s="1"/>
  <c r="H901" i="1"/>
  <c r="I901" i="1" s="1"/>
  <c r="H927" i="1"/>
  <c r="I927" i="1" s="1"/>
  <c r="H242" i="1"/>
  <c r="I242" i="1" s="1"/>
  <c r="H451" i="1"/>
  <c r="I451" i="1" s="1"/>
  <c r="H286" i="1"/>
  <c r="I286" i="1" s="1"/>
  <c r="H654" i="1"/>
  <c r="I654" i="1" s="1"/>
  <c r="H504" i="1"/>
  <c r="I504" i="1" s="1"/>
  <c r="H488" i="1"/>
  <c r="I488" i="1" s="1"/>
  <c r="H67" i="1"/>
  <c r="I67" i="1" s="1"/>
  <c r="H494" i="1"/>
  <c r="I494" i="1" s="1"/>
  <c r="H169" i="1"/>
  <c r="I169" i="1" s="1"/>
  <c r="H659" i="1"/>
  <c r="I659" i="1" s="1"/>
  <c r="H123" i="1"/>
  <c r="I123" i="1" s="1"/>
  <c r="H278" i="1"/>
  <c r="I278" i="1" s="1"/>
  <c r="H280" i="1"/>
  <c r="I280" i="1" s="1"/>
  <c r="H502" i="1"/>
  <c r="I502" i="1" s="1"/>
  <c r="H27" i="1"/>
  <c r="I27" i="1" s="1"/>
  <c r="H63" i="1"/>
  <c r="I63" i="1" s="1"/>
  <c r="H32" i="1"/>
  <c r="I32" i="1" s="1"/>
  <c r="H175" i="1"/>
  <c r="I175" i="1" s="1"/>
  <c r="H181" i="1"/>
  <c r="I181" i="1" s="1"/>
  <c r="H273" i="1"/>
  <c r="I273" i="1" s="1"/>
  <c r="H192" i="1"/>
  <c r="I192" i="1" s="1"/>
  <c r="H258" i="1"/>
  <c r="I258" i="1" s="1"/>
  <c r="H264" i="1"/>
  <c r="I264" i="1" s="1"/>
  <c r="H284" i="1"/>
  <c r="I284" i="1" s="1"/>
  <c r="H276" i="1"/>
  <c r="I276" i="1" s="1"/>
  <c r="H439" i="1"/>
  <c r="I439" i="1" s="1"/>
  <c r="H475" i="1"/>
  <c r="I475" i="1" s="1"/>
  <c r="H452" i="1"/>
  <c r="I452" i="1" s="1"/>
  <c r="H375" i="1"/>
  <c r="I375" i="1" s="1"/>
  <c r="H428" i="1"/>
  <c r="I428" i="1" s="1"/>
  <c r="H346" i="1"/>
  <c r="I346" i="1" s="1"/>
  <c r="H382" i="1"/>
  <c r="I382" i="1" s="1"/>
  <c r="H457" i="1"/>
  <c r="I457" i="1" s="1"/>
  <c r="H572" i="1"/>
  <c r="I572" i="1" s="1"/>
  <c r="H496" i="1"/>
  <c r="I496" i="1" s="1"/>
  <c r="H461" i="1"/>
  <c r="I461" i="1" s="1"/>
  <c r="H500" i="1"/>
  <c r="I500" i="1" s="1"/>
  <c r="H536" i="1"/>
  <c r="I536" i="1" s="1"/>
  <c r="H579" i="1"/>
  <c r="I579" i="1" s="1"/>
  <c r="H526" i="1"/>
  <c r="I526" i="1" s="1"/>
  <c r="H580" i="1"/>
  <c r="I580" i="1" s="1"/>
  <c r="H596" i="1"/>
  <c r="I596" i="1" s="1"/>
  <c r="H706" i="1"/>
  <c r="I706" i="1" s="1"/>
  <c r="H628" i="1"/>
  <c r="I628" i="1" s="1"/>
  <c r="H697" i="1"/>
  <c r="I697" i="1" s="1"/>
  <c r="H631" i="1"/>
  <c r="I631" i="1" s="1"/>
  <c r="H918" i="1"/>
  <c r="I918" i="1" s="1"/>
  <c r="H713" i="1"/>
  <c r="I713" i="1" s="1"/>
  <c r="H758" i="1"/>
  <c r="I758" i="1" s="1"/>
  <c r="H743" i="1"/>
  <c r="I743" i="1" s="1"/>
  <c r="H902" i="1"/>
  <c r="I902" i="1" s="1"/>
  <c r="H956" i="1"/>
  <c r="I956" i="1" s="1"/>
  <c r="H854" i="1"/>
  <c r="I854" i="1" s="1"/>
  <c r="H919" i="1"/>
  <c r="I919" i="1" s="1"/>
  <c r="H838" i="1"/>
  <c r="I838" i="1" s="1"/>
  <c r="H957" i="1"/>
  <c r="I957" i="1" s="1"/>
  <c r="H108" i="1"/>
  <c r="I108" i="1" s="1"/>
  <c r="H190" i="1"/>
  <c r="I190" i="1" s="1"/>
  <c r="H52" i="1"/>
  <c r="I52" i="1" s="1"/>
  <c r="H71" i="1"/>
  <c r="I71" i="1" s="1"/>
  <c r="H53" i="1"/>
  <c r="I53" i="1" s="1"/>
  <c r="H33" i="1"/>
  <c r="I33" i="1" s="1"/>
  <c r="H149" i="1"/>
  <c r="I149" i="1" s="1"/>
  <c r="H43" i="1"/>
  <c r="I43" i="1" s="1"/>
  <c r="H47" i="1"/>
  <c r="I47" i="1" s="1"/>
  <c r="H80" i="1"/>
  <c r="I80" i="1" s="1"/>
  <c r="H86" i="1"/>
  <c r="I86" i="1" s="1"/>
  <c r="H158" i="1"/>
  <c r="I158" i="1" s="1"/>
  <c r="H193" i="1"/>
  <c r="I193" i="1" s="1"/>
  <c r="H198" i="1"/>
  <c r="I198" i="1" s="1"/>
  <c r="H90" i="1"/>
  <c r="I90" i="1" s="1"/>
  <c r="H96" i="1"/>
  <c r="I96" i="1" s="1"/>
  <c r="H124" i="1"/>
  <c r="I124" i="1" s="1"/>
  <c r="H159" i="1"/>
  <c r="I159" i="1" s="1"/>
  <c r="H103" i="1"/>
  <c r="I103" i="1" s="1"/>
  <c r="H115" i="1"/>
  <c r="I115" i="1" s="1"/>
  <c r="H152" i="1"/>
  <c r="I152" i="1" s="1"/>
  <c r="H186" i="1"/>
  <c r="I186" i="1" s="1"/>
  <c r="H188" i="1"/>
  <c r="I188" i="1" s="1"/>
  <c r="H209" i="1"/>
  <c r="I209" i="1" s="1"/>
  <c r="H217" i="1"/>
  <c r="I217" i="1" s="1"/>
  <c r="H87" i="1"/>
  <c r="I87" i="1" s="1"/>
  <c r="H154" i="1"/>
  <c r="I154" i="1" s="1"/>
  <c r="H213" i="1"/>
  <c r="I213" i="1" s="1"/>
  <c r="H117" i="1"/>
  <c r="I117" i="1" s="1"/>
  <c r="H136" i="1"/>
  <c r="I136" i="1" s="1"/>
  <c r="H138" i="1"/>
  <c r="I138" i="1" s="1"/>
  <c r="H257" i="1"/>
  <c r="I257" i="1" s="1"/>
  <c r="H254" i="1"/>
  <c r="I254" i="1" s="1"/>
  <c r="H260" i="1"/>
  <c r="I260" i="1" s="1"/>
  <c r="H216" i="1"/>
  <c r="I216" i="1" s="1"/>
  <c r="H238" i="1"/>
  <c r="I238" i="1" s="1"/>
  <c r="H271" i="1"/>
  <c r="I271" i="1" s="1"/>
  <c r="H262" i="1"/>
  <c r="I262" i="1" s="1"/>
  <c r="H310" i="1"/>
  <c r="I310" i="1" s="1"/>
  <c r="H277" i="1"/>
  <c r="I277" i="1" s="1"/>
  <c r="H373" i="1"/>
  <c r="I373" i="1" s="1"/>
  <c r="H429" i="1"/>
  <c r="I429" i="1" s="1"/>
  <c r="H335" i="1"/>
  <c r="I335" i="1" s="1"/>
  <c r="H395" i="1"/>
  <c r="I395" i="1" s="1"/>
  <c r="H403" i="1"/>
  <c r="I403" i="1" s="1"/>
  <c r="H408" i="1"/>
  <c r="I408" i="1" s="1"/>
  <c r="H404" i="1"/>
  <c r="I404" i="1" s="1"/>
  <c r="H336" i="1"/>
  <c r="I336" i="1" s="1"/>
  <c r="H427" i="1"/>
  <c r="I427" i="1" s="1"/>
  <c r="H571" i="1"/>
  <c r="I571" i="1" s="1"/>
  <c r="H369" i="1"/>
  <c r="I369" i="1" s="1"/>
  <c r="H386" i="1"/>
  <c r="I386" i="1" s="1"/>
  <c r="H316" i="1"/>
  <c r="I316" i="1" s="1"/>
  <c r="H326" i="1"/>
  <c r="I326" i="1" s="1"/>
  <c r="H352" i="1"/>
  <c r="I352" i="1" s="1"/>
  <c r="H347" i="1"/>
  <c r="I347" i="1" s="1"/>
  <c r="H527" i="1"/>
  <c r="I527" i="1" s="1"/>
  <c r="H553" i="1"/>
  <c r="I553" i="1" s="1"/>
  <c r="H558" i="1"/>
  <c r="I558" i="1" s="1"/>
  <c r="H511" i="1"/>
  <c r="I511" i="1" s="1"/>
  <c r="H619" i="1"/>
  <c r="I619" i="1" s="1"/>
  <c r="H552" i="1"/>
  <c r="I552" i="1" s="1"/>
  <c r="H498" i="1"/>
  <c r="I498" i="1" s="1"/>
  <c r="H584" i="1"/>
  <c r="I584" i="1" s="1"/>
  <c r="H486" i="1"/>
  <c r="I486" i="1" s="1"/>
  <c r="H487" i="1"/>
  <c r="I487" i="1" s="1"/>
  <c r="H561" i="1"/>
  <c r="I561" i="1" s="1"/>
  <c r="H490" i="1"/>
  <c r="I490" i="1" s="1"/>
  <c r="H566" i="1"/>
  <c r="I566" i="1" s="1"/>
  <c r="H606" i="1"/>
  <c r="I606" i="1" s="1"/>
  <c r="H620" i="1"/>
  <c r="I620" i="1" s="1"/>
  <c r="H702" i="1"/>
  <c r="I702" i="1" s="1"/>
  <c r="H630" i="1"/>
  <c r="I630" i="1" s="1"/>
  <c r="H576" i="1"/>
  <c r="I576" i="1" s="1"/>
  <c r="H582" i="1"/>
  <c r="I582" i="1" s="1"/>
  <c r="H588" i="1"/>
  <c r="I588" i="1" s="1"/>
  <c r="H626" i="1"/>
  <c r="I626" i="1" s="1"/>
  <c r="H668" i="1"/>
  <c r="I668" i="1" s="1"/>
  <c r="H679" i="1"/>
  <c r="I679" i="1" s="1"/>
  <c r="H736" i="1"/>
  <c r="I736" i="1" s="1"/>
  <c r="H666" i="1"/>
  <c r="I666" i="1" s="1"/>
  <c r="H645" i="1"/>
  <c r="I645" i="1" s="1"/>
  <c r="H641" i="1"/>
  <c r="I641" i="1" s="1"/>
  <c r="H681" i="1"/>
  <c r="I681" i="1" s="1"/>
  <c r="H705" i="1"/>
  <c r="I705" i="1" s="1"/>
  <c r="H712" i="1"/>
  <c r="I712" i="1" s="1"/>
  <c r="H701" i="1"/>
  <c r="I701" i="1" s="1"/>
  <c r="H777" i="1"/>
  <c r="I777" i="1" s="1"/>
  <c r="H786" i="1"/>
  <c r="I786" i="1" s="1"/>
  <c r="H752" i="1"/>
  <c r="I752" i="1" s="1"/>
  <c r="H759" i="1"/>
  <c r="I759" i="1" s="1"/>
  <c r="H766" i="1"/>
  <c r="I766" i="1" s="1"/>
  <c r="H775" i="1"/>
  <c r="I775" i="1" s="1"/>
  <c r="H785" i="1"/>
  <c r="I785" i="1" s="1"/>
  <c r="H825" i="1"/>
  <c r="I825" i="1" s="1"/>
  <c r="H818" i="1"/>
  <c r="I818" i="1" s="1"/>
  <c r="H852" i="1"/>
  <c r="I852" i="1" s="1"/>
  <c r="H882" i="1"/>
  <c r="I882" i="1" s="1"/>
  <c r="H845" i="1"/>
  <c r="I845" i="1" s="1"/>
  <c r="H861" i="1"/>
  <c r="I861" i="1" s="1"/>
  <c r="H881" i="1"/>
  <c r="I881" i="1" s="1"/>
  <c r="H884" i="1"/>
  <c r="I884" i="1" s="1"/>
  <c r="H893" i="1"/>
  <c r="I893" i="1" s="1"/>
  <c r="H885" i="1"/>
  <c r="I885" i="1" s="1"/>
  <c r="H896" i="1"/>
  <c r="I896" i="1" s="1"/>
  <c r="H922" i="1"/>
  <c r="I922" i="1" s="1"/>
  <c r="H857" i="1"/>
  <c r="I857" i="1" s="1"/>
  <c r="H924" i="1"/>
  <c r="I924" i="1" s="1"/>
  <c r="H943" i="1"/>
  <c r="I943" i="1" s="1"/>
  <c r="H898" i="1"/>
  <c r="I898" i="1" s="1"/>
  <c r="H905" i="1"/>
  <c r="I905" i="1" s="1"/>
  <c r="H928" i="1"/>
  <c r="I928" i="1" s="1"/>
  <c r="H929" i="1"/>
  <c r="I929" i="1" s="1"/>
  <c r="H127" i="1"/>
  <c r="I127" i="1" s="1"/>
  <c r="H139" i="1"/>
  <c r="I139" i="1" s="1"/>
  <c r="H621" i="1"/>
  <c r="I621" i="1" s="1"/>
  <c r="H923" i="1"/>
  <c r="I923" i="1" s="1"/>
  <c r="H129" i="1"/>
  <c r="I129" i="1" s="1"/>
  <c r="H156" i="1"/>
  <c r="I156" i="1" s="1"/>
  <c r="H434" i="1"/>
  <c r="I434" i="1" s="1"/>
  <c r="H143" i="1"/>
  <c r="I143" i="1" s="1"/>
  <c r="H137" i="1"/>
  <c r="I137" i="1" s="1"/>
  <c r="H180" i="1"/>
  <c r="I180" i="1" s="1"/>
  <c r="H765" i="1"/>
  <c r="I765" i="1" s="1"/>
  <c r="H812" i="1"/>
  <c r="I812" i="1" s="1"/>
  <c r="H652" i="1"/>
  <c r="I652" i="1" s="1"/>
  <c r="H560" i="1"/>
  <c r="I560" i="1" s="1"/>
  <c r="H803" i="1"/>
  <c r="I803" i="1" s="1"/>
  <c r="H783" i="1"/>
  <c r="I783" i="1" s="1"/>
  <c r="H25" i="1"/>
  <c r="I25" i="1" s="1"/>
  <c r="H31" i="1"/>
  <c r="I31" i="1" s="1"/>
  <c r="H79" i="1"/>
  <c r="I79" i="1" s="1"/>
  <c r="H92" i="1"/>
  <c r="I92" i="1" s="1"/>
  <c r="H98" i="1"/>
  <c r="I98" i="1" s="1"/>
  <c r="H113" i="1"/>
  <c r="I113" i="1" s="1"/>
  <c r="H132" i="1"/>
  <c r="I132" i="1" s="1"/>
  <c r="H134" i="1"/>
  <c r="I134" i="1" s="1"/>
  <c r="H144" i="1"/>
  <c r="I144" i="1" s="1"/>
  <c r="H29" i="1"/>
  <c r="I29" i="1" s="1"/>
  <c r="H41" i="1"/>
  <c r="I41" i="1" s="1"/>
  <c r="H54" i="1"/>
  <c r="I54" i="1" s="1"/>
  <c r="H73" i="1"/>
  <c r="I73" i="1" s="1"/>
  <c r="H84" i="1"/>
  <c r="I84" i="1" s="1"/>
  <c r="H93" i="1"/>
  <c r="I93" i="1" s="1"/>
  <c r="H99" i="1"/>
  <c r="I99" i="1" s="1"/>
  <c r="H105" i="1"/>
  <c r="I105" i="1" s="1"/>
  <c r="H107" i="1"/>
  <c r="I107" i="1" s="1"/>
  <c r="H28" i="1"/>
  <c r="I28" i="1" s="1"/>
  <c r="H44" i="1"/>
  <c r="I44" i="1" s="1"/>
  <c r="H89" i="1"/>
  <c r="I89" i="1" s="1"/>
  <c r="H94" i="1"/>
  <c r="I94" i="1" s="1"/>
  <c r="H100" i="1"/>
  <c r="I100" i="1" s="1"/>
  <c r="H122" i="1"/>
  <c r="I122" i="1" s="1"/>
  <c r="H30" i="1"/>
  <c r="I30" i="1" s="1"/>
  <c r="H37" i="1"/>
  <c r="I37" i="1" s="1"/>
  <c r="H57" i="1"/>
  <c r="I57" i="1" s="1"/>
  <c r="H60" i="1"/>
  <c r="I60" i="1" s="1"/>
  <c r="H62" i="1"/>
  <c r="I62" i="1" s="1"/>
  <c r="H66" i="1"/>
  <c r="I66" i="1" s="1"/>
  <c r="H133" i="1"/>
  <c r="I133" i="1" s="1"/>
  <c r="H135" i="1"/>
  <c r="I135" i="1" s="1"/>
  <c r="H42" i="1"/>
  <c r="I42" i="1" s="1"/>
  <c r="H55" i="1"/>
  <c r="I55" i="1" s="1"/>
  <c r="H85" i="1"/>
  <c r="I85" i="1" s="1"/>
  <c r="H95" i="1"/>
  <c r="I95" i="1" s="1"/>
  <c r="H101" i="1"/>
  <c r="I101" i="1" s="1"/>
  <c r="H36" i="1"/>
  <c r="I36" i="1" s="1"/>
  <c r="H50" i="1"/>
  <c r="I50" i="1" s="1"/>
  <c r="H116" i="1"/>
  <c r="I116" i="1" s="1"/>
  <c r="H34" i="1"/>
  <c r="I34" i="1" s="1"/>
  <c r="H48" i="1"/>
  <c r="I48" i="1" s="1"/>
  <c r="H82" i="1"/>
  <c r="I82" i="1" s="1"/>
  <c r="H91" i="1"/>
  <c r="I91" i="1" s="1"/>
  <c r="H58" i="1"/>
  <c r="I58" i="1" s="1"/>
  <c r="H61" i="1"/>
  <c r="I61" i="1" s="1"/>
  <c r="H64" i="1"/>
  <c r="I64" i="1" s="1"/>
  <c r="H97" i="1"/>
  <c r="I97" i="1" s="1"/>
  <c r="H119" i="1"/>
  <c r="I119" i="1" s="1"/>
  <c r="H65" i="1"/>
  <c r="I65" i="1" s="1"/>
  <c r="H68" i="1"/>
  <c r="I68" i="1" s="1"/>
  <c r="H182" i="1"/>
  <c r="I182" i="1" s="1"/>
  <c r="H146" i="1"/>
  <c r="I146" i="1" s="1"/>
  <c r="H176" i="1"/>
  <c r="I176" i="1" s="1"/>
  <c r="H160" i="1"/>
  <c r="I160" i="1" s="1"/>
  <c r="H174" i="1"/>
  <c r="I174" i="1" s="1"/>
  <c r="H147" i="1"/>
  <c r="I147" i="1" s="1"/>
  <c r="H162" i="1"/>
  <c r="I162" i="1" s="1"/>
  <c r="H173" i="1"/>
  <c r="I173" i="1" s="1"/>
  <c r="H157" i="1"/>
  <c r="I157" i="1" s="1"/>
  <c r="H165" i="1"/>
  <c r="I165" i="1" s="1"/>
  <c r="H164" i="1"/>
  <c r="I164" i="1" s="1"/>
  <c r="H167" i="1"/>
  <c r="I167" i="1" s="1"/>
  <c r="H170" i="1"/>
  <c r="I170" i="1" s="1"/>
  <c r="H168" i="1"/>
  <c r="I168" i="1" s="1"/>
  <c r="H172" i="1"/>
  <c r="I172" i="1" s="1"/>
  <c r="H195" i="1"/>
  <c r="I195" i="1" s="1"/>
  <c r="H184" i="1"/>
  <c r="I184" i="1" s="1"/>
  <c r="H191" i="1"/>
  <c r="I191" i="1" s="1"/>
  <c r="H196" i="1"/>
  <c r="I196" i="1" s="1"/>
  <c r="H185" i="1"/>
  <c r="I185" i="1" s="1"/>
  <c r="H230" i="1"/>
  <c r="I230" i="1" s="1"/>
  <c r="H228" i="1"/>
  <c r="I228" i="1" s="1"/>
  <c r="H236" i="1"/>
  <c r="I236" i="1" s="1"/>
  <c r="H237" i="1"/>
  <c r="I237" i="1" s="1"/>
  <c r="H252" i="1"/>
  <c r="I252" i="1" s="1"/>
  <c r="H265" i="1"/>
  <c r="I265" i="1" s="1"/>
  <c r="H268" i="1"/>
  <c r="I268" i="1" s="1"/>
  <c r="H279" i="1"/>
  <c r="I279" i="1" s="1"/>
  <c r="H200" i="1"/>
  <c r="I200" i="1" s="1"/>
  <c r="H222" i="1"/>
  <c r="I222" i="1" s="1"/>
  <c r="H240" i="1"/>
  <c r="I240" i="1" s="1"/>
  <c r="H219" i="1"/>
  <c r="I219" i="1" s="1"/>
  <c r="H283" i="1"/>
  <c r="I283" i="1" s="1"/>
  <c r="H223" i="1"/>
  <c r="I223" i="1" s="1"/>
  <c r="H249" i="1"/>
  <c r="I249" i="1" s="1"/>
  <c r="H255" i="1"/>
  <c r="I255" i="1" s="1"/>
  <c r="H214" i="1"/>
  <c r="I214" i="1" s="1"/>
  <c r="H245" i="1"/>
  <c r="I245" i="1" s="1"/>
  <c r="H261" i="1"/>
  <c r="I261" i="1" s="1"/>
  <c r="H210" i="1"/>
  <c r="I210" i="1" s="1"/>
  <c r="H215" i="1"/>
  <c r="I215" i="1" s="1"/>
  <c r="H224" i="1"/>
  <c r="I224" i="1" s="1"/>
  <c r="H225" i="1"/>
  <c r="I225" i="1" s="1"/>
  <c r="H244" i="1"/>
  <c r="I244" i="1" s="1"/>
  <c r="H250" i="1"/>
  <c r="I250" i="1" s="1"/>
  <c r="H207" i="1"/>
  <c r="I207" i="1" s="1"/>
  <c r="H226" i="1"/>
  <c r="I226" i="1" s="1"/>
  <c r="H259" i="1"/>
  <c r="I259" i="1" s="1"/>
  <c r="H227" i="1"/>
  <c r="I227" i="1" s="1"/>
  <c r="H256" i="1"/>
  <c r="I256" i="1" s="1"/>
  <c r="H327" i="1"/>
  <c r="I327" i="1" s="1"/>
  <c r="H332" i="1"/>
  <c r="I332" i="1" s="1"/>
  <c r="H324" i="1"/>
  <c r="I324" i="1" s="1"/>
  <c r="H339" i="1"/>
  <c r="I339" i="1" s="1"/>
  <c r="H343" i="1"/>
  <c r="I343" i="1" s="1"/>
  <c r="H358" i="1"/>
  <c r="I358" i="1" s="1"/>
  <c r="H364" i="1"/>
  <c r="I364" i="1" s="1"/>
  <c r="H330" i="1"/>
  <c r="I330" i="1" s="1"/>
  <c r="H353" i="1"/>
  <c r="I353" i="1" s="1"/>
  <c r="H359" i="1"/>
  <c r="I359" i="1" s="1"/>
  <c r="H365" i="1"/>
  <c r="I365" i="1" s="1"/>
  <c r="H281" i="1"/>
  <c r="I281" i="1" s="1"/>
  <c r="H298" i="1"/>
  <c r="I298" i="1" s="1"/>
  <c r="H293" i="1"/>
  <c r="I293" i="1" s="1"/>
  <c r="H297" i="1"/>
  <c r="I297" i="1" s="1"/>
  <c r="H318" i="1"/>
  <c r="I318" i="1" s="1"/>
  <c r="H320" i="1"/>
  <c r="I320" i="1" s="1"/>
  <c r="H289" i="1"/>
  <c r="I289" i="1" s="1"/>
  <c r="H338" i="1"/>
  <c r="I338" i="1" s="1"/>
  <c r="H355" i="1"/>
  <c r="I355" i="1" s="1"/>
  <c r="H361" i="1"/>
  <c r="I361" i="1" s="1"/>
  <c r="H367" i="1"/>
  <c r="I367" i="1" s="1"/>
  <c r="H322" i="1"/>
  <c r="I322" i="1" s="1"/>
  <c r="H328" i="1"/>
  <c r="I328" i="1" s="1"/>
  <c r="H295" i="1"/>
  <c r="I295" i="1" s="1"/>
  <c r="H342" i="1"/>
  <c r="I342" i="1" s="1"/>
  <c r="H348" i="1"/>
  <c r="I348" i="1" s="1"/>
  <c r="H285" i="1"/>
  <c r="I285" i="1" s="1"/>
  <c r="H333" i="1"/>
  <c r="I333" i="1" s="1"/>
  <c r="H357" i="1"/>
  <c r="I357" i="1" s="1"/>
  <c r="H363" i="1"/>
  <c r="I363" i="1" s="1"/>
  <c r="H371" i="1"/>
  <c r="I371" i="1" s="1"/>
  <c r="H377" i="1"/>
  <c r="I377" i="1" s="1"/>
  <c r="H389" i="1"/>
  <c r="I389" i="1" s="1"/>
  <c r="H379" i="1"/>
  <c r="I379" i="1" s="1"/>
  <c r="H396" i="1"/>
  <c r="I396" i="1" s="1"/>
  <c r="H387" i="1"/>
  <c r="I387" i="1" s="1"/>
  <c r="H394" i="1"/>
  <c r="I394" i="1" s="1"/>
  <c r="H383" i="1"/>
  <c r="I383" i="1" s="1"/>
  <c r="H380" i="1"/>
  <c r="I380" i="1" s="1"/>
  <c r="H391" i="1"/>
  <c r="I391" i="1" s="1"/>
  <c r="H397" i="1"/>
  <c r="I397" i="1" s="1"/>
  <c r="H384" i="1"/>
  <c r="I384" i="1" s="1"/>
  <c r="H370" i="1"/>
  <c r="I370" i="1" s="1"/>
  <c r="H376" i="1"/>
  <c r="I376" i="1" s="1"/>
  <c r="H398" i="1"/>
  <c r="I398" i="1" s="1"/>
  <c r="H385" i="1"/>
  <c r="I385" i="1" s="1"/>
  <c r="H417" i="1"/>
  <c r="I417" i="1" s="1"/>
  <c r="H421" i="1"/>
  <c r="I421" i="1" s="1"/>
  <c r="H407" i="1"/>
  <c r="I407" i="1" s="1"/>
  <c r="H431" i="1"/>
  <c r="I431" i="1" s="1"/>
  <c r="H420" i="1"/>
  <c r="I420" i="1" s="1"/>
  <c r="H412" i="1"/>
  <c r="I412" i="1" s="1"/>
  <c r="H406" i="1"/>
  <c r="I406" i="1" s="1"/>
  <c r="H423" i="1"/>
  <c r="I423" i="1" s="1"/>
  <c r="H401" i="1"/>
  <c r="I401" i="1" s="1"/>
  <c r="H409" i="1"/>
  <c r="I409" i="1" s="1"/>
  <c r="H415" i="1"/>
  <c r="I415" i="1" s="1"/>
  <c r="H418" i="1"/>
  <c r="I418" i="1" s="1"/>
  <c r="H430" i="1"/>
  <c r="I430" i="1" s="1"/>
  <c r="H399" i="1"/>
  <c r="I399" i="1" s="1"/>
  <c r="H422" i="1"/>
  <c r="I422" i="1" s="1"/>
  <c r="H483" i="1"/>
  <c r="I483" i="1" s="1"/>
  <c r="H436" i="1"/>
  <c r="I436" i="1" s="1"/>
  <c r="H433" i="1"/>
  <c r="I433" i="1" s="1"/>
  <c r="H438" i="1"/>
  <c r="I438" i="1" s="1"/>
  <c r="H465" i="1"/>
  <c r="I465" i="1" s="1"/>
  <c r="H460" i="1"/>
  <c r="I460" i="1" s="1"/>
  <c r="H441" i="1"/>
  <c r="I441" i="1" s="1"/>
  <c r="H464" i="1"/>
  <c r="I464" i="1" s="1"/>
  <c r="H469" i="1"/>
  <c r="I469" i="1" s="1"/>
  <c r="H522" i="1"/>
  <c r="I522" i="1" s="1"/>
  <c r="H546" i="1"/>
  <c r="I546" i="1" s="1"/>
  <c r="H453" i="1"/>
  <c r="I453" i="1" s="1"/>
  <c r="H481" i="1"/>
  <c r="I481" i="1" s="1"/>
  <c r="H530" i="1"/>
  <c r="I530" i="1" s="1"/>
  <c r="H443" i="1"/>
  <c r="I443" i="1" s="1"/>
  <c r="H455" i="1"/>
  <c r="I455" i="1" s="1"/>
  <c r="H477" i="1"/>
  <c r="I477" i="1" s="1"/>
  <c r="H484" i="1"/>
  <c r="I484" i="1" s="1"/>
  <c r="H495" i="1"/>
  <c r="I495" i="1" s="1"/>
  <c r="H468" i="1"/>
  <c r="I468" i="1" s="1"/>
  <c r="H506" i="1"/>
  <c r="I506" i="1" s="1"/>
  <c r="H531" i="1"/>
  <c r="I531" i="1" s="1"/>
  <c r="H485" i="1"/>
  <c r="I485" i="1" s="1"/>
  <c r="H508" i="1"/>
  <c r="I508" i="1" s="1"/>
  <c r="H514" i="1"/>
  <c r="I514" i="1" s="1"/>
  <c r="H519" i="1"/>
  <c r="I519" i="1" s="1"/>
  <c r="H547" i="1"/>
  <c r="I547" i="1" s="1"/>
  <c r="H603" i="1"/>
  <c r="I603" i="1" s="1"/>
  <c r="H515" i="1"/>
  <c r="I515" i="1" s="1"/>
  <c r="H521" i="1"/>
  <c r="I521" i="1" s="1"/>
  <c r="H523" i="1"/>
  <c r="I523" i="1" s="1"/>
  <c r="H535" i="1"/>
  <c r="I535" i="1" s="1"/>
  <c r="H542" i="1"/>
  <c r="I542" i="1" s="1"/>
  <c r="H548" i="1"/>
  <c r="I548" i="1" s="1"/>
  <c r="H554" i="1"/>
  <c r="I554" i="1" s="1"/>
  <c r="H562" i="1"/>
  <c r="I562" i="1" s="1"/>
  <c r="H520" i="1"/>
  <c r="I520" i="1" s="1"/>
  <c r="H491" i="1"/>
  <c r="I491" i="1" s="1"/>
  <c r="H510" i="1"/>
  <c r="I510" i="1" s="1"/>
  <c r="H524" i="1"/>
  <c r="I524" i="1" s="1"/>
  <c r="H525" i="1"/>
  <c r="I525" i="1" s="1"/>
  <c r="H528" i="1"/>
  <c r="I528" i="1" s="1"/>
  <c r="H539" i="1"/>
  <c r="I539" i="1" s="1"/>
  <c r="H543" i="1"/>
  <c r="I543" i="1" s="1"/>
  <c r="H599" i="1"/>
  <c r="I599" i="1" s="1"/>
  <c r="H544" i="1"/>
  <c r="I544" i="1" s="1"/>
  <c r="H550" i="1"/>
  <c r="I550" i="1" s="1"/>
  <c r="H556" i="1"/>
  <c r="I556" i="1" s="1"/>
  <c r="H610" i="1"/>
  <c r="I610" i="1" s="1"/>
  <c r="H545" i="1"/>
  <c r="I545" i="1" s="1"/>
  <c r="H551" i="1"/>
  <c r="I551" i="1" s="1"/>
  <c r="H613" i="1"/>
  <c r="I613" i="1" s="1"/>
  <c r="H627" i="1"/>
  <c r="I627" i="1" s="1"/>
  <c r="H595" i="1"/>
  <c r="I595" i="1" s="1"/>
  <c r="H612" i="1"/>
  <c r="I612" i="1" s="1"/>
  <c r="H569" i="1"/>
  <c r="I569" i="1" s="1"/>
  <c r="H581" i="1"/>
  <c r="I581" i="1" s="1"/>
  <c r="H604" i="1"/>
  <c r="I604" i="1" s="1"/>
  <c r="H600" i="1"/>
  <c r="I600" i="1" s="1"/>
  <c r="H607" i="1"/>
  <c r="I607" i="1" s="1"/>
  <c r="H617" i="1"/>
  <c r="I617" i="1" s="1"/>
  <c r="H624" i="1"/>
  <c r="I624" i="1" s="1"/>
  <c r="H586" i="1"/>
  <c r="I586" i="1" s="1"/>
  <c r="H591" i="1"/>
  <c r="I591" i="1" s="1"/>
  <c r="H614" i="1"/>
  <c r="I614" i="1" s="1"/>
  <c r="H568" i="1"/>
  <c r="I568" i="1" s="1"/>
  <c r="H570" i="1"/>
  <c r="I570" i="1" s="1"/>
  <c r="H609" i="1"/>
  <c r="I609" i="1" s="1"/>
  <c r="H651" i="1"/>
  <c r="I651" i="1" s="1"/>
  <c r="H573" i="1"/>
  <c r="I573" i="1" s="1"/>
  <c r="H605" i="1"/>
  <c r="I605" i="1" s="1"/>
  <c r="H611" i="1"/>
  <c r="I611" i="1" s="1"/>
  <c r="H615" i="1"/>
  <c r="I615" i="1" s="1"/>
  <c r="H629" i="1"/>
  <c r="I629" i="1" s="1"/>
  <c r="H635" i="1"/>
  <c r="I635" i="1" s="1"/>
  <c r="H643" i="1"/>
  <c r="I643" i="1" s="1"/>
  <c r="H653" i="1"/>
  <c r="I653" i="1" s="1"/>
  <c r="H665" i="1"/>
  <c r="I665" i="1" s="1"/>
  <c r="H625" i="1"/>
  <c r="I625" i="1" s="1"/>
  <c r="H638" i="1"/>
  <c r="I638" i="1" s="1"/>
  <c r="H649" i="1"/>
  <c r="I649" i="1" s="1"/>
  <c r="H647" i="1"/>
  <c r="I647" i="1" s="1"/>
  <c r="H660" i="1"/>
  <c r="I660" i="1" s="1"/>
  <c r="H646" i="1"/>
  <c r="I646" i="1" s="1"/>
  <c r="H648" i="1"/>
  <c r="I648" i="1" s="1"/>
  <c r="H640" i="1"/>
  <c r="I640" i="1" s="1"/>
  <c r="H637" i="1"/>
  <c r="I637" i="1" s="1"/>
  <c r="H669" i="1"/>
  <c r="I669" i="1" s="1"/>
  <c r="H761" i="1"/>
  <c r="I761" i="1" s="1"/>
  <c r="H685" i="1"/>
  <c r="I685" i="1" s="1"/>
  <c r="H880" i="1"/>
  <c r="I880" i="1" s="1"/>
  <c r="H718" i="1"/>
  <c r="I718" i="1" s="1"/>
  <c r="H661" i="1"/>
  <c r="I661" i="1" s="1"/>
  <c r="H663" i="1"/>
  <c r="I663" i="1" s="1"/>
  <c r="H691" i="1"/>
  <c r="I691" i="1" s="1"/>
  <c r="H677" i="1"/>
  <c r="I677" i="1" s="1"/>
  <c r="H682" i="1"/>
  <c r="I682" i="1" s="1"/>
  <c r="H683" i="1"/>
  <c r="I683" i="1" s="1"/>
  <c r="H686" i="1"/>
  <c r="I686" i="1" s="1"/>
  <c r="H703" i="1"/>
  <c r="I703" i="1" s="1"/>
  <c r="H739" i="1"/>
  <c r="I739" i="1" s="1"/>
  <c r="H688" i="1"/>
  <c r="I688" i="1" s="1"/>
  <c r="H696" i="1"/>
  <c r="I696" i="1" s="1"/>
  <c r="H700" i="1"/>
  <c r="I700" i="1" s="1"/>
  <c r="H728" i="1"/>
  <c r="I728" i="1" s="1"/>
  <c r="H784" i="1"/>
  <c r="I784" i="1" s="1"/>
  <c r="H672" i="1"/>
  <c r="I672" i="1" s="1"/>
  <c r="H675" i="1"/>
  <c r="I675" i="1" s="1"/>
  <c r="H695" i="1"/>
  <c r="I695" i="1" s="1"/>
  <c r="H698" i="1"/>
  <c r="I698" i="1" s="1"/>
  <c r="H704" i="1"/>
  <c r="I704" i="1" s="1"/>
  <c r="H690" i="1"/>
  <c r="I690" i="1" s="1"/>
  <c r="H692" i="1"/>
  <c r="I692" i="1" s="1"/>
  <c r="H720" i="1"/>
  <c r="I720" i="1" s="1"/>
  <c r="H714" i="1"/>
  <c r="I714" i="1" s="1"/>
  <c r="H732" i="1"/>
  <c r="I732" i="1" s="1"/>
  <c r="H707" i="1"/>
  <c r="I707" i="1" s="1"/>
  <c r="H717" i="1"/>
  <c r="I717" i="1" s="1"/>
  <c r="H727" i="1"/>
  <c r="I727" i="1" s="1"/>
  <c r="H722" i="1"/>
  <c r="I722" i="1" s="1"/>
  <c r="H710" i="1"/>
  <c r="I710" i="1" s="1"/>
  <c r="H716" i="1"/>
  <c r="I716" i="1" s="1"/>
  <c r="H747" i="1"/>
  <c r="I747" i="1" s="1"/>
  <c r="H757" i="1"/>
  <c r="I757" i="1" s="1"/>
  <c r="H708" i="1"/>
  <c r="I708" i="1" s="1"/>
  <c r="H733" i="1"/>
  <c r="I733" i="1" s="1"/>
  <c r="H744" i="1"/>
  <c r="I744" i="1" s="1"/>
  <c r="H751" i="1"/>
  <c r="I751" i="1" s="1"/>
  <c r="H738" i="1"/>
  <c r="I738" i="1" s="1"/>
  <c r="H741" i="1"/>
  <c r="I741" i="1" s="1"/>
  <c r="H767" i="1"/>
  <c r="I767" i="1" s="1"/>
  <c r="H793" i="1"/>
  <c r="I793" i="1" s="1"/>
  <c r="H801" i="1"/>
  <c r="I801" i="1" s="1"/>
  <c r="H776" i="1"/>
  <c r="I776" i="1" s="1"/>
  <c r="H781" i="1"/>
  <c r="I781" i="1" s="1"/>
  <c r="H782" i="1"/>
  <c r="I782" i="1" s="1"/>
  <c r="H763" i="1"/>
  <c r="I763" i="1" s="1"/>
  <c r="H769" i="1"/>
  <c r="I769" i="1" s="1"/>
  <c r="H778" i="1"/>
  <c r="I778" i="1" s="1"/>
  <c r="H773" i="1"/>
  <c r="I773" i="1" s="1"/>
  <c r="H810" i="1"/>
  <c r="I810" i="1" s="1"/>
  <c r="H820" i="1"/>
  <c r="I820" i="1" s="1"/>
  <c r="H804" i="1"/>
  <c r="I804" i="1" s="1"/>
  <c r="H844" i="1"/>
  <c r="I844" i="1" s="1"/>
  <c r="H788" i="1"/>
  <c r="I788" i="1" s="1"/>
  <c r="H809" i="1"/>
  <c r="I809" i="1" s="1"/>
  <c r="H819" i="1"/>
  <c r="I819" i="1" s="1"/>
  <c r="H787" i="1"/>
  <c r="I787" i="1" s="1"/>
  <c r="H823" i="1"/>
  <c r="I823" i="1" s="1"/>
  <c r="H800" i="1"/>
  <c r="I800" i="1" s="1"/>
  <c r="H811" i="1"/>
  <c r="I811" i="1" s="1"/>
  <c r="H824" i="1"/>
  <c r="I824" i="1" s="1"/>
  <c r="H826" i="1"/>
  <c r="I826" i="1" s="1"/>
  <c r="H797" i="1"/>
  <c r="I797" i="1" s="1"/>
  <c r="H808" i="1"/>
  <c r="I808" i="1" s="1"/>
  <c r="H829" i="1"/>
  <c r="I829" i="1" s="1"/>
  <c r="H827" i="1"/>
  <c r="I827" i="1" s="1"/>
  <c r="H828" i="1"/>
  <c r="I828" i="1" s="1"/>
  <c r="H834" i="1"/>
  <c r="I834" i="1" s="1"/>
  <c r="H848" i="1"/>
  <c r="I848" i="1" s="1"/>
  <c r="H855" i="1"/>
  <c r="I855" i="1" s="1"/>
  <c r="H839" i="1"/>
  <c r="I839" i="1" s="1"/>
  <c r="H840" i="1"/>
  <c r="I840" i="1" s="1"/>
  <c r="H849" i="1"/>
  <c r="I849" i="1" s="1"/>
  <c r="H842" i="1"/>
  <c r="I842" i="1" s="1"/>
  <c r="H858" i="1"/>
  <c r="I858" i="1" s="1"/>
  <c r="H874" i="1"/>
  <c r="I874" i="1" s="1"/>
  <c r="H875" i="1"/>
  <c r="I875" i="1" s="1"/>
  <c r="H846" i="1"/>
  <c r="I846" i="1" s="1"/>
  <c r="H847" i="1"/>
  <c r="I847" i="1" s="1"/>
  <c r="H856" i="1"/>
  <c r="I856" i="1" s="1"/>
  <c r="H862" i="1"/>
  <c r="I862" i="1" s="1"/>
  <c r="H887" i="1"/>
  <c r="I887" i="1" s="1"/>
  <c r="H872" i="1"/>
  <c r="I872" i="1" s="1"/>
  <c r="H886" i="1"/>
  <c r="I886" i="1" s="1"/>
  <c r="H888" i="1"/>
  <c r="I888" i="1" s="1"/>
  <c r="H908" i="1"/>
  <c r="I908" i="1" s="1"/>
  <c r="H868" i="1"/>
  <c r="I868" i="1" s="1"/>
  <c r="H870" i="1"/>
  <c r="I870" i="1" s="1"/>
  <c r="H890" i="1"/>
  <c r="I890" i="1" s="1"/>
  <c r="H900" i="1"/>
  <c r="I900" i="1" s="1"/>
  <c r="H903" i="1"/>
  <c r="I903" i="1" s="1"/>
  <c r="H906" i="1"/>
  <c r="I906" i="1" s="1"/>
  <c r="H910" i="1"/>
  <c r="I910" i="1" s="1"/>
  <c r="H907" i="1"/>
  <c r="I907" i="1" s="1"/>
  <c r="H917" i="1"/>
  <c r="I917" i="1" s="1"/>
  <c r="H899" i="1"/>
  <c r="I899" i="1" s="1"/>
  <c r="H912" i="1"/>
  <c r="I912" i="1" s="1"/>
  <c r="H916" i="1"/>
  <c r="I916" i="1" s="1"/>
  <c r="H911" i="1"/>
  <c r="I911" i="1" s="1"/>
  <c r="H939" i="1"/>
  <c r="I939" i="1" s="1"/>
  <c r="H921" i="1"/>
  <c r="I921" i="1" s="1"/>
  <c r="H932" i="1"/>
  <c r="I932" i="1" s="1"/>
  <c r="H925" i="1"/>
  <c r="I925" i="1" s="1"/>
  <c r="H926" i="1"/>
  <c r="I926" i="1" s="1"/>
  <c r="H951" i="1"/>
  <c r="I951" i="1" s="1"/>
  <c r="H960" i="1"/>
  <c r="I960" i="1" s="1"/>
  <c r="H949" i="1"/>
  <c r="I949" i="1" s="1"/>
  <c r="H962" i="1"/>
  <c r="I962" i="1" s="1"/>
  <c r="H958" i="1"/>
  <c r="I958" i="1" s="1"/>
  <c r="H950" i="1"/>
  <c r="I950" i="1" s="1"/>
  <c r="H964" i="1"/>
  <c r="I964" i="1" s="1"/>
  <c r="H39" i="1"/>
  <c r="I39" i="1" s="1"/>
  <c r="H69" i="1"/>
  <c r="I69" i="1" s="1"/>
  <c r="H163" i="1"/>
  <c r="I163" i="1" s="1"/>
  <c r="H177" i="1"/>
  <c r="I177" i="1" s="1"/>
  <c r="H253" i="1"/>
  <c r="I253" i="1" s="1"/>
  <c r="H662" i="1"/>
  <c r="I662" i="1" s="1"/>
  <c r="H419" i="1"/>
  <c r="I419" i="1" s="1"/>
  <c r="H748" i="1"/>
  <c r="I748" i="1" s="1"/>
  <c r="H567" i="1"/>
  <c r="I567" i="1" s="1"/>
  <c r="H947" i="1"/>
  <c r="I947" i="1" s="1"/>
  <c r="H734" i="1"/>
  <c r="I734" i="1" s="1"/>
  <c r="H860" i="1"/>
  <c r="I860" i="1" s="1"/>
  <c r="H869" i="1"/>
  <c r="I869" i="1" s="1"/>
  <c r="H24" i="1"/>
  <c r="I24" i="1" s="1"/>
  <c r="H45" i="1"/>
  <c r="I45" i="1" s="1"/>
  <c r="H75" i="1"/>
  <c r="I75" i="1" s="1"/>
  <c r="H49" i="1"/>
  <c r="I49" i="1" s="1"/>
  <c r="H77" i="1"/>
  <c r="I77" i="1" s="1"/>
  <c r="H247" i="1"/>
  <c r="I247" i="1" s="1"/>
  <c r="H303" i="1"/>
  <c r="I303" i="1" s="1"/>
  <c r="H337" i="1"/>
  <c r="I337" i="1" s="1"/>
  <c r="H402" i="1"/>
  <c r="I402" i="1" s="1"/>
  <c r="H340" i="1"/>
  <c r="I340" i="1" s="1"/>
  <c r="H410" i="1"/>
  <c r="I410" i="1" s="1"/>
  <c r="H414" i="1"/>
  <c r="I414" i="1" s="1"/>
  <c r="H299" i="1"/>
  <c r="I299" i="1" s="1"/>
  <c r="H594" i="1"/>
  <c r="I594" i="1" s="1"/>
  <c r="H445" i="1"/>
  <c r="I445" i="1" s="1"/>
  <c r="H400" i="1"/>
  <c r="I400" i="1" s="1"/>
  <c r="H563" i="1"/>
  <c r="I563" i="1" s="1"/>
  <c r="H482" i="1"/>
  <c r="I482" i="1" s="1"/>
  <c r="H779" i="1"/>
  <c r="I779" i="1" s="1"/>
  <c r="H789" i="1"/>
  <c r="I789" i="1" s="1"/>
  <c r="H821" i="1"/>
  <c r="I821" i="1" s="1"/>
  <c r="H831" i="1"/>
  <c r="I831" i="1" s="1"/>
  <c r="H863" i="1"/>
  <c r="I863" i="1" s="1"/>
  <c r="H866" i="1"/>
  <c r="I866" i="1" s="1"/>
  <c r="H867" i="1"/>
  <c r="I867" i="1" s="1"/>
  <c r="H945" i="1"/>
  <c r="I945" i="1" s="1"/>
  <c r="H51" i="1"/>
  <c r="I51" i="1" s="1"/>
  <c r="H83" i="1"/>
  <c r="I83" i="1" s="1"/>
  <c r="H59" i="1"/>
  <c r="I59" i="1" s="1"/>
  <c r="H150" i="1"/>
  <c r="I150" i="1" s="1"/>
  <c r="H126" i="1"/>
  <c r="I126" i="1" s="1"/>
  <c r="H140" i="1"/>
  <c r="I140" i="1" s="1"/>
  <c r="H161" i="1"/>
  <c r="I161" i="1" s="1"/>
  <c r="H211" i="1"/>
  <c r="I211" i="1" s="1"/>
  <c r="H301" i="1"/>
  <c r="I301" i="1" s="1"/>
  <c r="H151" i="1"/>
  <c r="I151" i="1" s="1"/>
  <c r="H153" i="1"/>
  <c r="I153" i="1" s="1"/>
  <c r="H229" i="1"/>
  <c r="I229" i="1" s="1"/>
  <c r="H239" i="1"/>
  <c r="I239" i="1" s="1"/>
  <c r="H243" i="1"/>
  <c r="I243" i="1" s="1"/>
  <c r="H220" i="1"/>
  <c r="I220" i="1" s="1"/>
  <c r="H231" i="1"/>
  <c r="I231" i="1" s="1"/>
  <c r="H313" i="1"/>
  <c r="I313" i="1" s="1"/>
  <c r="H329" i="1"/>
  <c r="I329" i="1" s="1"/>
  <c r="H323" i="1"/>
  <c r="I323" i="1" s="1"/>
  <c r="H218" i="1"/>
  <c r="I218" i="1" s="1"/>
  <c r="H309" i="1"/>
  <c r="I309" i="1" s="1"/>
  <c r="H317" i="1"/>
  <c r="I317" i="1" s="1"/>
  <c r="H315" i="1"/>
  <c r="I315" i="1" s="1"/>
  <c r="H319" i="1"/>
  <c r="I319" i="1" s="1"/>
  <c r="H325" i="1"/>
  <c r="I325" i="1" s="1"/>
  <c r="H331" i="1"/>
  <c r="I331" i="1" s="1"/>
  <c r="H321" i="1"/>
  <c r="I321" i="1" s="1"/>
  <c r="H311" i="1"/>
  <c r="I311" i="1" s="1"/>
  <c r="H416" i="1"/>
  <c r="I416" i="1" s="1"/>
  <c r="H350" i="1"/>
  <c r="I350" i="1" s="1"/>
  <c r="H411" i="1"/>
  <c r="I411" i="1" s="1"/>
  <c r="H575" i="1"/>
  <c r="I575" i="1" s="1"/>
  <c r="H424" i="1"/>
  <c r="I424" i="1" s="1"/>
  <c r="H435" i="1"/>
  <c r="I435" i="1" s="1"/>
  <c r="H437" i="1"/>
  <c r="I437" i="1" s="1"/>
  <c r="H474" i="1"/>
  <c r="I474" i="1" s="1"/>
  <c r="H478" i="1"/>
  <c r="I478" i="1" s="1"/>
  <c r="H442" i="1"/>
  <c r="I442" i="1" s="1"/>
  <c r="H480" i="1"/>
  <c r="I480" i="1" s="1"/>
  <c r="H650" i="1"/>
  <c r="I650" i="1" s="1"/>
  <c r="H426" i="1"/>
  <c r="I426" i="1" s="1"/>
  <c r="H413" i="1"/>
  <c r="I413" i="1" s="1"/>
  <c r="H472" i="1"/>
  <c r="I472" i="1" s="1"/>
  <c r="H476" i="1"/>
  <c r="I476" i="1" s="1"/>
  <c r="H564" i="1"/>
  <c r="I564" i="1" s="1"/>
  <c r="H602" i="1"/>
  <c r="I602" i="1" s="1"/>
  <c r="H622" i="1"/>
  <c r="I622" i="1" s="1"/>
  <c r="H592" i="1"/>
  <c r="I592" i="1" s="1"/>
  <c r="H598" i="1"/>
  <c r="I598" i="1" s="1"/>
  <c r="H633" i="1"/>
  <c r="I633" i="1" s="1"/>
  <c r="H656" i="1"/>
  <c r="I656" i="1" s="1"/>
  <c r="H655" i="1"/>
  <c r="I655" i="1" s="1"/>
  <c r="H670" i="1"/>
  <c r="I670" i="1" s="1"/>
  <c r="H664" i="1"/>
  <c r="I664" i="1" s="1"/>
  <c r="H674" i="1"/>
  <c r="I674" i="1" s="1"/>
  <c r="H678" i="1"/>
  <c r="I678" i="1" s="1"/>
  <c r="H680" i="1"/>
  <c r="I680" i="1" s="1"/>
  <c r="H689" i="1"/>
  <c r="I689" i="1" s="1"/>
  <c r="H756" i="1"/>
  <c r="I756" i="1" s="1"/>
  <c r="H755" i="1"/>
  <c r="I755" i="1" s="1"/>
  <c r="H753" i="1"/>
  <c r="I753" i="1" s="1"/>
  <c r="H780" i="1"/>
  <c r="I780" i="1" s="1"/>
  <c r="H807" i="1"/>
  <c r="I807" i="1" s="1"/>
  <c r="H802" i="1"/>
  <c r="I802" i="1" s="1"/>
  <c r="H814" i="1"/>
  <c r="I814" i="1" s="1"/>
  <c r="H798" i="1"/>
  <c r="I798" i="1" s="1"/>
  <c r="H799" i="1"/>
  <c r="I799" i="1" s="1"/>
  <c r="H815" i="1"/>
  <c r="I815" i="1" s="1"/>
  <c r="H835" i="1"/>
  <c r="I835" i="1" s="1"/>
  <c r="H833" i="1"/>
  <c r="I833" i="1" s="1"/>
  <c r="H813" i="1"/>
  <c r="I813" i="1" s="1"/>
  <c r="H837" i="1"/>
  <c r="I837" i="1" s="1"/>
  <c r="H850" i="1"/>
  <c r="I850" i="1" s="1"/>
  <c r="H878" i="1"/>
  <c r="I878" i="1" s="1"/>
  <c r="H871" i="1"/>
  <c r="I871" i="1" s="1"/>
  <c r="H877" i="1"/>
  <c r="I877" i="1" s="1"/>
  <c r="H873" i="1"/>
  <c r="I873" i="1" s="1"/>
  <c r="H930" i="1"/>
  <c r="I930" i="1" s="1"/>
  <c r="H909" i="1"/>
  <c r="I909" i="1" s="1"/>
  <c r="H946" i="1"/>
  <c r="I946" i="1" s="1"/>
  <c r="H944" i="1"/>
  <c r="I944" i="1" s="1"/>
  <c r="H948" i="1"/>
  <c r="I948" i="1" s="1"/>
  <c r="H963" i="1"/>
  <c r="I963" i="1" s="1"/>
  <c r="H35" i="1"/>
  <c r="I35" i="1" s="1"/>
  <c r="H40" i="1"/>
  <c r="I40" i="1" s="1"/>
  <c r="H23" i="1"/>
  <c r="I23" i="1" s="1"/>
  <c r="H46" i="1"/>
  <c r="I46" i="1" s="1"/>
  <c r="H26" i="1"/>
  <c r="I26" i="1" s="1"/>
  <c r="H38" i="1"/>
  <c r="I38" i="1" s="1"/>
  <c r="H70" i="1"/>
  <c r="I70" i="1" s="1"/>
  <c r="H72" i="1"/>
  <c r="I72" i="1" s="1"/>
  <c r="H56" i="1"/>
  <c r="I56" i="1" s="1"/>
  <c r="H74" i="1"/>
  <c r="I74" i="1" s="1"/>
  <c r="H88" i="1"/>
  <c r="I88" i="1" s="1"/>
  <c r="H76" i="1"/>
  <c r="I76" i="1" s="1"/>
  <c r="H78" i="1"/>
  <c r="I78" i="1" s="1"/>
  <c r="H102" i="1"/>
  <c r="I102" i="1" s="1"/>
  <c r="H106" i="1"/>
  <c r="I106" i="1" s="1"/>
  <c r="H109" i="1"/>
  <c r="I109" i="1" s="1"/>
  <c r="H111" i="1"/>
  <c r="I111" i="1" s="1"/>
  <c r="H121" i="1"/>
  <c r="I121" i="1" s="1"/>
  <c r="H155" i="1"/>
  <c r="I155" i="1" s="1"/>
  <c r="H125" i="1"/>
  <c r="I125" i="1" s="1"/>
  <c r="H179" i="1"/>
  <c r="I179" i="1" s="1"/>
  <c r="H104" i="1"/>
  <c r="I104" i="1" s="1"/>
  <c r="H141" i="1"/>
  <c r="I141" i="1" s="1"/>
  <c r="H142" i="1"/>
  <c r="I142" i="1" s="1"/>
  <c r="H114" i="1"/>
  <c r="I114" i="1" s="1"/>
  <c r="H130" i="1"/>
  <c r="I130" i="1" s="1"/>
  <c r="H131" i="1"/>
  <c r="I131" i="1" s="1"/>
  <c r="H171" i="1"/>
  <c r="I171" i="1" s="1"/>
  <c r="H166" i="1"/>
  <c r="I166" i="1" s="1"/>
  <c r="H178" i="1"/>
  <c r="I178" i="1" s="1"/>
  <c r="H112" i="1"/>
  <c r="I112" i="1" s="1"/>
  <c r="H118" i="1"/>
  <c r="I118" i="1" s="1"/>
  <c r="H145" i="1"/>
  <c r="I145" i="1" s="1"/>
  <c r="H110" i="1"/>
  <c r="I110" i="1" s="1"/>
  <c r="H120" i="1"/>
  <c r="I120" i="1" s="1"/>
  <c r="H128" i="1"/>
  <c r="I128" i="1" s="1"/>
  <c r="H148" i="1"/>
  <c r="I148" i="1" s="1"/>
  <c r="H197" i="1"/>
  <c r="I197" i="1" s="1"/>
  <c r="H202" i="1"/>
  <c r="I202" i="1" s="1"/>
  <c r="H241" i="1"/>
  <c r="I241" i="1" s="1"/>
  <c r="H248" i="1"/>
  <c r="I248" i="1" s="1"/>
  <c r="H203" i="1"/>
  <c r="I203" i="1" s="1"/>
  <c r="H208" i="1"/>
  <c r="I208" i="1" s="1"/>
  <c r="H189" i="1"/>
  <c r="I189" i="1" s="1"/>
  <c r="H187" i="1"/>
  <c r="I187" i="1" s="1"/>
  <c r="H199" i="1"/>
  <c r="I199" i="1" s="1"/>
  <c r="H204" i="1"/>
  <c r="I204" i="1" s="1"/>
  <c r="H232" i="1"/>
  <c r="I232" i="1" s="1"/>
  <c r="H233" i="1"/>
  <c r="I233" i="1" s="1"/>
  <c r="H234" i="1"/>
  <c r="I234" i="1" s="1"/>
  <c r="H221" i="1"/>
  <c r="I221" i="1" s="1"/>
  <c r="H235" i="1"/>
  <c r="I235" i="1" s="1"/>
  <c r="H183" i="1"/>
  <c r="I183" i="1" s="1"/>
  <c r="H205" i="1"/>
  <c r="I205" i="1" s="1"/>
  <c r="H251" i="1"/>
  <c r="I251" i="1" s="1"/>
  <c r="H246" i="1"/>
  <c r="I246" i="1" s="1"/>
  <c r="H201" i="1"/>
  <c r="I201" i="1" s="1"/>
  <c r="H212" i="1"/>
  <c r="I212" i="1" s="1"/>
  <c r="H267" i="1"/>
  <c r="I267" i="1" s="1"/>
  <c r="H272" i="1"/>
  <c r="I272" i="1" s="1"/>
  <c r="H263" i="1"/>
  <c r="I263" i="1" s="1"/>
  <c r="H291" i="1"/>
  <c r="I291" i="1" s="1"/>
  <c r="H269" i="1"/>
  <c r="I269" i="1" s="1"/>
  <c r="H287" i="1"/>
  <c r="I287" i="1" s="1"/>
  <c r="H274" i="1"/>
  <c r="I274" i="1" s="1"/>
  <c r="H270" i="1"/>
  <c r="I270" i="1" s="1"/>
  <c r="H275" i="1"/>
  <c r="I275" i="1" s="1"/>
  <c r="H307" i="1"/>
  <c r="I307" i="1" s="1"/>
  <c r="H305" i="1"/>
  <c r="I305" i="1" s="1"/>
  <c r="H304" i="1"/>
  <c r="I304" i="1" s="1"/>
  <c r="H334" i="1"/>
  <c r="I334" i="1" s="1"/>
  <c r="H294" i="1"/>
  <c r="I294" i="1" s="1"/>
  <c r="H312" i="1"/>
  <c r="I312" i="1" s="1"/>
  <c r="H308" i="1"/>
  <c r="I308" i="1" s="1"/>
  <c r="H292" i="1"/>
  <c r="I292" i="1" s="1"/>
  <c r="H302" i="1"/>
  <c r="I302" i="1" s="1"/>
  <c r="H288" i="1"/>
  <c r="I288" i="1" s="1"/>
  <c r="H296" i="1"/>
  <c r="I296" i="1" s="1"/>
  <c r="H314" i="1"/>
  <c r="I314" i="1" s="1"/>
  <c r="H290" i="1"/>
  <c r="I290" i="1" s="1"/>
  <c r="H344" i="1"/>
  <c r="I344" i="1" s="1"/>
  <c r="H300" i="1"/>
  <c r="I300" i="1" s="1"/>
  <c r="H306" i="1"/>
  <c r="I306" i="1" s="1"/>
  <c r="H349" i="1"/>
  <c r="I349" i="1" s="1"/>
  <c r="H354" i="1"/>
  <c r="I354" i="1" s="1"/>
  <c r="H360" i="1"/>
  <c r="I360" i="1" s="1"/>
  <c r="H366" i="1"/>
  <c r="I366" i="1" s="1"/>
  <c r="H372" i="1"/>
  <c r="I372" i="1" s="1"/>
  <c r="H378" i="1"/>
  <c r="I378" i="1" s="1"/>
  <c r="H356" i="1"/>
  <c r="I356" i="1" s="1"/>
  <c r="H362" i="1"/>
  <c r="I362" i="1" s="1"/>
  <c r="H368" i="1"/>
  <c r="I368" i="1" s="1"/>
  <c r="H374" i="1"/>
  <c r="I374" i="1" s="1"/>
  <c r="H345" i="1"/>
  <c r="I345" i="1" s="1"/>
  <c r="H351" i="1"/>
  <c r="I351" i="1" s="1"/>
  <c r="H390" i="1"/>
  <c r="I390" i="1" s="1"/>
  <c r="H341" i="1"/>
  <c r="I341" i="1" s="1"/>
  <c r="H381" i="1"/>
  <c r="I381" i="1" s="1"/>
  <c r="H393" i="1"/>
  <c r="I393" i="1" s="1"/>
  <c r="H440" i="1"/>
  <c r="I440" i="1" s="1"/>
  <c r="H392" i="1"/>
  <c r="I392" i="1" s="1"/>
  <c r="H388" i="1"/>
  <c r="I388" i="1" s="1"/>
  <c r="H425" i="1"/>
  <c r="I425" i="1" s="1"/>
  <c r="H405" i="1"/>
  <c r="I405" i="1" s="1"/>
  <c r="H432" i="1"/>
  <c r="I432" i="1" s="1"/>
  <c r="H454" i="1"/>
  <c r="I454" i="1" s="1"/>
  <c r="H459" i="1"/>
  <c r="I459" i="1" s="1"/>
  <c r="H471" i="1"/>
  <c r="I471" i="1" s="1"/>
  <c r="H473" i="1"/>
  <c r="I473" i="1" s="1"/>
  <c r="H444" i="1"/>
  <c r="I444" i="1" s="1"/>
  <c r="H448" i="1"/>
  <c r="I448" i="1" s="1"/>
  <c r="H470" i="1"/>
  <c r="I470" i="1" s="1"/>
  <c r="H446" i="1"/>
  <c r="I446" i="1" s="1"/>
  <c r="H449" i="1"/>
  <c r="I449" i="1" s="1"/>
  <c r="H456" i="1"/>
  <c r="I456" i="1" s="1"/>
  <c r="H466" i="1"/>
  <c r="I466" i="1" s="1"/>
  <c r="H462" i="1"/>
  <c r="I462" i="1" s="1"/>
  <c r="H467" i="1"/>
  <c r="I467" i="1" s="1"/>
  <c r="H447" i="1"/>
  <c r="I447" i="1" s="1"/>
  <c r="H450" i="1"/>
  <c r="I450" i="1" s="1"/>
  <c r="H458" i="1"/>
  <c r="I458" i="1" s="1"/>
  <c r="H463" i="1"/>
  <c r="I463" i="1" s="1"/>
  <c r="H497" i="1"/>
  <c r="I497" i="1" s="1"/>
  <c r="H518" i="1"/>
  <c r="I518" i="1" s="1"/>
  <c r="H505" i="1"/>
  <c r="I505" i="1" s="1"/>
  <c r="H509" i="1"/>
  <c r="I509" i="1" s="1"/>
  <c r="H529" i="1"/>
  <c r="I529" i="1" s="1"/>
  <c r="H489" i="1"/>
  <c r="I489" i="1" s="1"/>
  <c r="H501" i="1"/>
  <c r="I501" i="1" s="1"/>
  <c r="H503" i="1"/>
  <c r="I503" i="1" s="1"/>
  <c r="H516" i="1"/>
  <c r="I516" i="1" s="1"/>
  <c r="H499" i="1"/>
  <c r="I499" i="1" s="1"/>
  <c r="H479" i="1"/>
  <c r="I479" i="1" s="1"/>
  <c r="H512" i="1"/>
  <c r="I512" i="1" s="1"/>
  <c r="H517" i="1"/>
  <c r="I517" i="1" s="1"/>
  <c r="H493" i="1"/>
  <c r="I493" i="1" s="1"/>
  <c r="H565" i="1"/>
  <c r="I565" i="1" s="1"/>
  <c r="H538" i="1"/>
  <c r="I538" i="1" s="1"/>
  <c r="H532" i="1"/>
  <c r="I532" i="1" s="1"/>
  <c r="H549" i="1"/>
  <c r="I549" i="1" s="1"/>
  <c r="H555" i="1"/>
  <c r="I555" i="1" s="1"/>
  <c r="H534" i="1"/>
  <c r="I534" i="1" s="1"/>
  <c r="H540" i="1"/>
  <c r="I540" i="1" s="1"/>
  <c r="H541" i="1"/>
  <c r="I541" i="1" s="1"/>
  <c r="H557" i="1"/>
  <c r="I557" i="1" s="1"/>
  <c r="H574" i="1"/>
  <c r="I574" i="1" s="1"/>
  <c r="H559" i="1"/>
  <c r="I559" i="1" s="1"/>
  <c r="H577" i="1"/>
  <c r="I577" i="1" s="1"/>
  <c r="H578" i="1"/>
  <c r="I578" i="1" s="1"/>
  <c r="H590" i="1"/>
  <c r="I590" i="1" s="1"/>
  <c r="H585" i="1"/>
  <c r="I585" i="1" s="1"/>
  <c r="H608" i="1"/>
  <c r="I608" i="1" s="1"/>
  <c r="H583" i="1"/>
  <c r="I583" i="1" s="1"/>
  <c r="H587" i="1"/>
  <c r="I587" i="1" s="1"/>
  <c r="H589" i="1"/>
  <c r="I589" i="1" s="1"/>
  <c r="H593" i="1"/>
  <c r="I593" i="1" s="1"/>
  <c r="H597" i="1"/>
  <c r="I597" i="1" s="1"/>
  <c r="H601" i="1"/>
  <c r="I601" i="1" s="1"/>
  <c r="H618" i="1"/>
  <c r="I618" i="1" s="1"/>
  <c r="H642" i="1"/>
  <c r="I642" i="1" s="1"/>
  <c r="H623" i="1"/>
  <c r="I623" i="1" s="1"/>
  <c r="H634" i="1"/>
  <c r="I634" i="1" s="1"/>
  <c r="H636" i="1"/>
  <c r="I636" i="1" s="1"/>
  <c r="H632" i="1"/>
  <c r="I632" i="1" s="1"/>
  <c r="H639" i="1"/>
  <c r="I639" i="1" s="1"/>
  <c r="H657" i="1"/>
  <c r="I657" i="1" s="1"/>
  <c r="H673" i="1"/>
  <c r="I673" i="1" s="1"/>
  <c r="H667" i="1"/>
  <c r="I667" i="1" s="1"/>
  <c r="H658" i="1"/>
  <c r="I658" i="1" s="1"/>
  <c r="H644" i="1"/>
  <c r="I644" i="1" s="1"/>
  <c r="H676" i="1"/>
  <c r="I676" i="1" s="1"/>
  <c r="H684" i="1"/>
  <c r="I684" i="1" s="1"/>
  <c r="H709" i="1"/>
  <c r="I709" i="1" s="1"/>
  <c r="H699" i="1"/>
  <c r="I699" i="1" s="1"/>
  <c r="H687" i="1"/>
  <c r="I687" i="1" s="1"/>
  <c r="H711" i="1"/>
  <c r="I711" i="1" s="1"/>
  <c r="H715" i="1"/>
  <c r="I715" i="1" s="1"/>
  <c r="H693" i="1"/>
  <c r="I693" i="1" s="1"/>
  <c r="H694" i="1"/>
  <c r="I694" i="1" s="1"/>
  <c r="H726" i="1"/>
  <c r="I726" i="1" s="1"/>
  <c r="H730" i="1"/>
  <c r="I730" i="1" s="1"/>
  <c r="H770" i="1"/>
  <c r="I770" i="1" s="1"/>
  <c r="H719" i="1"/>
  <c r="I719" i="1" s="1"/>
  <c r="H721" i="1"/>
  <c r="I721" i="1" s="1"/>
  <c r="H750" i="1"/>
  <c r="I750" i="1" s="1"/>
  <c r="H740" i="1"/>
  <c r="I740" i="1" s="1"/>
  <c r="H729" i="1"/>
  <c r="I729" i="1" s="1"/>
  <c r="H737" i="1"/>
  <c r="I737" i="1" s="1"/>
  <c r="H725" i="1"/>
  <c r="I725" i="1" s="1"/>
  <c r="H724" i="1"/>
  <c r="I724" i="1" s="1"/>
  <c r="H754" i="1"/>
  <c r="I754" i="1" s="1"/>
  <c r="H746" i="1"/>
  <c r="I746" i="1" s="1"/>
  <c r="H735" i="1"/>
  <c r="I735" i="1" s="1"/>
  <c r="H731" i="1"/>
  <c r="I731" i="1" s="1"/>
  <c r="H749" i="1"/>
  <c r="I749" i="1" s="1"/>
  <c r="H742" i="1"/>
  <c r="I742" i="1" s="1"/>
  <c r="H723" i="1"/>
  <c r="I723" i="1" s="1"/>
  <c r="H762" i="1"/>
  <c r="I762" i="1" s="1"/>
  <c r="H774" i="1"/>
  <c r="I774" i="1" s="1"/>
  <c r="H768" i="1"/>
  <c r="I768" i="1" s="1"/>
  <c r="H771" i="1"/>
  <c r="I771" i="1" s="1"/>
  <c r="H760" i="1"/>
  <c r="I760" i="1" s="1"/>
  <c r="H764" i="1"/>
  <c r="I764" i="1" s="1"/>
  <c r="H805" i="1"/>
  <c r="I805" i="1" s="1"/>
  <c r="H772" i="1"/>
  <c r="I772" i="1" s="1"/>
  <c r="H795" i="1"/>
  <c r="I795" i="1" s="1"/>
  <c r="H790" i="1"/>
  <c r="I790" i="1" s="1"/>
  <c r="H794" i="1"/>
  <c r="I794" i="1" s="1"/>
  <c r="H796" i="1"/>
  <c r="I796" i="1" s="1"/>
  <c r="H817" i="1"/>
  <c r="I817" i="1" s="1"/>
  <c r="H806" i="1"/>
  <c r="I806" i="1" s="1"/>
  <c r="H836" i="1"/>
  <c r="I836" i="1" s="1"/>
  <c r="H822" i="1"/>
  <c r="I822" i="1" s="1"/>
  <c r="H843" i="1"/>
  <c r="I843" i="1" s="1"/>
  <c r="H851" i="1"/>
  <c r="I851" i="1" s="1"/>
  <c r="H832" i="1"/>
  <c r="I832" i="1" s="1"/>
  <c r="H830" i="1"/>
  <c r="I830" i="1" s="1"/>
  <c r="H859" i="1"/>
  <c r="I859" i="1" s="1"/>
  <c r="H853" i="1"/>
  <c r="I853" i="1" s="1"/>
  <c r="H865" i="1"/>
  <c r="I865" i="1" s="1"/>
  <c r="H876" i="1"/>
  <c r="I876" i="1" s="1"/>
  <c r="H879" i="1"/>
  <c r="I879" i="1" s="1"/>
  <c r="H883" i="1"/>
  <c r="I883" i="1" s="1"/>
  <c r="H889" i="1"/>
  <c r="I889" i="1" s="1"/>
  <c r="H895" i="1"/>
  <c r="I895" i="1" s="1"/>
  <c r="H891" i="1"/>
  <c r="I891" i="1" s="1"/>
  <c r="H892" i="1"/>
  <c r="I892" i="1" s="1"/>
  <c r="H894" i="1"/>
  <c r="I894" i="1" s="1"/>
  <c r="H897" i="1"/>
  <c r="I897" i="1" s="1"/>
  <c r="H904" i="1"/>
  <c r="I904" i="1" s="1"/>
  <c r="H913" i="1"/>
  <c r="I913" i="1" s="1"/>
  <c r="H915" i="1"/>
  <c r="I915" i="1" s="1"/>
  <c r="H920" i="1"/>
  <c r="I920" i="1" s="1"/>
  <c r="H931" i="1"/>
  <c r="I931" i="1" s="1"/>
  <c r="H933" i="1"/>
  <c r="I933" i="1" s="1"/>
  <c r="H934" i="1"/>
  <c r="I934" i="1" s="1"/>
  <c r="H935" i="1"/>
  <c r="I935" i="1" s="1"/>
  <c r="H938" i="1"/>
  <c r="I938" i="1" s="1"/>
  <c r="H940" i="1"/>
  <c r="I940" i="1" s="1"/>
  <c r="H936" i="1"/>
  <c r="I936" i="1" s="1"/>
  <c r="H937" i="1"/>
  <c r="I937" i="1" s="1"/>
  <c r="H942" i="1"/>
  <c r="I942" i="1" s="1"/>
  <c r="H952" i="1"/>
  <c r="I952" i="1" s="1"/>
  <c r="H953" i="1"/>
  <c r="I953" i="1" s="1"/>
  <c r="H954" i="1"/>
  <c r="I954" i="1" s="1"/>
  <c r="H959" i="1"/>
  <c r="I959" i="1" s="1"/>
  <c r="H955" i="1"/>
  <c r="I955" i="1" s="1"/>
  <c r="H961" i="1"/>
  <c r="I961" i="1" s="1"/>
  <c r="H12" i="1" l="1"/>
  <c r="I12" i="1" s="1"/>
  <c r="D14" i="1"/>
  <c r="A13" i="1"/>
  <c r="B13" i="1"/>
  <c r="G13" i="1" a="1"/>
  <c r="G13" i="1" s="1"/>
  <c r="H13" i="1" s="1"/>
  <c r="I13" i="1" s="1"/>
  <c r="B14" i="1" l="1"/>
  <c r="D15" i="1"/>
  <c r="A14" i="1"/>
  <c r="G14" i="1" a="1"/>
  <c r="G14" i="1" s="1"/>
  <c r="B15" i="1" l="1"/>
  <c r="A15" i="1"/>
  <c r="D16" i="1"/>
  <c r="H14" i="1"/>
  <c r="I14" i="1" s="1"/>
  <c r="G15" i="1" a="1"/>
  <c r="G15" i="1" s="1"/>
  <c r="A16" i="1" l="1"/>
  <c r="B16" i="1"/>
  <c r="D17" i="1"/>
  <c r="H15" i="1"/>
  <c r="I15" i="1" s="1"/>
  <c r="G16" i="1" a="1"/>
  <c r="G16" i="1" s="1"/>
  <c r="H16" i="1" l="1"/>
  <c r="I16" i="1" s="1"/>
  <c r="B17" i="1"/>
  <c r="A17" i="1"/>
  <c r="D18" i="1"/>
  <c r="G17" i="1" a="1"/>
  <c r="G17" i="1" s="1"/>
  <c r="F17" i="1" a="1"/>
  <c r="F17" i="1" s="1"/>
  <c r="B18" i="1" l="1"/>
  <c r="A18" i="1"/>
  <c r="D19" i="1"/>
  <c r="G18" i="1" a="1"/>
  <c r="G18" i="1" s="1"/>
  <c r="F18" i="1" a="1"/>
  <c r="F18" i="1" s="1"/>
  <c r="H17" i="1"/>
  <c r="I17" i="1" s="1"/>
  <c r="B19" i="1" l="1"/>
  <c r="A19" i="1"/>
  <c r="G19" i="1" a="1"/>
  <c r="G19" i="1" s="1"/>
  <c r="F19" i="1" a="1"/>
  <c r="F19" i="1" s="1"/>
  <c r="H18" i="1"/>
  <c r="I18" i="1" s="1"/>
  <c r="H19" i="1" l="1"/>
  <c r="I1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<sst xmlns="http://schemas.openxmlformats.org/spreadsheetml/2006/main" count="67" uniqueCount="25">
  <si>
    <t>R371</t>
  </si>
  <si>
    <t>R373</t>
  </si>
  <si>
    <t>R340</t>
  </si>
  <si>
    <t xml:space="preserve"> </t>
  </si>
  <si>
    <t xml:space="preserve">CONTROLE DES ENCAISSEMENTS </t>
  </si>
  <si>
    <t xml:space="preserve">MOIS DE </t>
  </si>
  <si>
    <t xml:space="preserve">OPERATION PROGRAMMES DE LA REGION </t>
  </si>
  <si>
    <t xml:space="preserve">  </t>
  </si>
  <si>
    <t xml:space="preserve"> 411121 Ã  20,00 % </t>
  </si>
  <si>
    <t xml:space="preserve"> Cumul mois précédent </t>
  </si>
  <si>
    <t xml:space="preserve"> Cumul mois en cours </t>
  </si>
  <si>
    <t>Encaissement du mois</t>
  </si>
  <si>
    <t>TVA du mois</t>
  </si>
  <si>
    <t xml:space="preserve"> Encaissement du mois </t>
  </si>
  <si>
    <t xml:space="preserve">030 Bouygues Immobilier </t>
  </si>
  <si>
    <t>000A01 TEST 1</t>
  </si>
  <si>
    <t>000A02 TEST 2</t>
  </si>
  <si>
    <t>000A03 TEST 3</t>
  </si>
  <si>
    <t>000A04 TEST 4</t>
  </si>
  <si>
    <t>000A05 TEST 5</t>
  </si>
  <si>
    <t>000A06 TEST 6</t>
  </si>
  <si>
    <t>000A08 TEST 7</t>
  </si>
  <si>
    <t>000A09 TEST 8</t>
  </si>
  <si>
    <t>000A10 TEST 9</t>
  </si>
  <si>
    <t>POURQUOI IL RECOPIE LA MEME VALEUR QUE F11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</si>
</sst>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00_-;\-* #,##0.00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Alignment="1" applyProtection="1">
      <alignment horizontal="center"/>
    </xf>
    <xf numFmtId="10" fontId="0" fillId="0" borderId="0" xfId="2" applyNumberFormat="1" applyFont="1" applyAlignment="1" applyProtection="1">
      <alignment horizontal="center"/>
    </xf>
    <xf numFmtId="43" fontId="0" fillId="0" borderId="0" xfId="2" applyNumberFormat="1" applyFont="1" applyAlignment="1" applyProtection="1">
      <alignment horizontal="center"/>
    </xf>
    <xf numFmtId="0" fontId="0" fillId="0" borderId="0" xfId="2" applyNumberFormat="1" applyFont="1" applyAlignment="1" applyProtection="1">
      <alignment horizontal="center"/>
    </xf>
    <xf numFmtId="164" fontId="0" fillId="0" borderId="0" xfId="1" applyNumberFormat="1" applyFont="1" applyProtection="1"/>
    <xf numFmtId="43" fontId="0" fillId="0" borderId="0" xfId="1" applyFont="1" applyProtection="1"/>
    <xf numFmtId="49" fontId="0" fillId="0" borderId="0" xfId="1" applyNumberFormat="1" applyFont="1" applyAlignment="1" applyProtection="1">
      <alignment horizontal="center"/>
    </xf>
    <xf numFmtId="43" fontId="0" fillId="0" borderId="0" xfId="1" quotePrefix="1" applyFont="1" applyProtection="1"/>
    <xf numFmtId="0" fontId="0" fillId="0" borderId="0" xfId="0" applyAlignment="1" applyProtection="1">
      <alignment horizontal="center"/>
      <protection locked="0"/>
    </xf>
    <xf numFmtId="43" fontId="0" fillId="0" borderId="0" xfId="1" applyFont="1" applyAlignment="1" applyProtection="1">
      <alignment horizontal="center"/>
      <protection locked="0"/>
    </xf>
    <xf numFmtId="10" fontId="0" fillId="0" borderId="0" xfId="2" applyNumberFormat="1" applyFont="1" applyAlignment="1" applyProtection="1">
      <alignment horizontal="center"/>
      <protection locked="0"/>
    </xf>
    <xf numFmtId="0" fontId="0" fillId="0" borderId="0" xfId="1" applyNumberFormat="1" applyFont="1" applyAlignment="1" applyProtection="1">
      <alignment horizontal="center"/>
    </xf>
    <xf numFmtId="0" fontId="0" fillId="3" borderId="0" xfId="0" applyFill="1"/>
    <xf numFmtId="43" fontId="0" fillId="2" borderId="0" xfId="1" applyFont="1" applyFill="1" applyProtection="1"/>
    <xf numFmtId="43" fontId="0" fillId="0" borderId="0" xfId="1" applyFont="1" applyFill="1" applyAlignment="1" applyProtection="1">
      <alignment horizontal="center"/>
      <protection locked="0"/>
    </xf>
    <xf numFmtId="10" fontId="0" fillId="0" borderId="0" xfId="2" applyNumberFormat="1" applyFont="1" applyFill="1" applyAlignment="1" applyProtection="1">
      <alignment horizontal="center"/>
      <protection locked="0"/>
    </xf>
    <xf numFmtId="43" fontId="0" fillId="0" borderId="0" xfId="1" applyFont="1" applyFill="1" applyProtection="1"/>
    <xf numFmtId="43" fontId="0" fillId="0" borderId="0" xfId="1" applyFont="1" applyFill="1" applyAlignment="1" applyProtection="1">
      <alignment horizontal="center"/>
    </xf>
    <xf numFmtId="10" fontId="0" fillId="0" borderId="0" xfId="2" applyNumberFormat="1" applyFont="1" applyFill="1" applyAlignment="1" applyProtection="1">
      <alignment horizontal="center"/>
    </xf>
    <xf numFmtId="43" fontId="0" fillId="0" borderId="0" xfId="2" applyNumberFormat="1" applyFont="1" applyFill="1" applyAlignment="1" applyProtection="1">
      <alignment horizontal="center"/>
    </xf>
    <xf numFmtId="164" fontId="0" fillId="0" borderId="0" xfId="1" applyNumberFormat="1" applyFont="1" applyFill="1" applyProtection="1"/>
    <xf numFmtId="43" fontId="0" fillId="0" borderId="0" xfId="1" quotePrefix="1" applyFont="1" applyFill="1" applyProtection="1"/>
    <xf numFmtId="0" fontId="2" fillId="0" borderId="0" xfId="0" applyFont="1"/>
    <xf numFmtId="0" fontId="2" fillId="3" borderId="0" xfId="0" applyFont="1" applyFill="1"/>
    <xf numFmtId="43" fontId="0" fillId="3" borderId="0" xfId="1" quotePrefix="1" applyFont="1" applyFill="1" applyProtection="1"/>
    <xf numFmtId="0" fontId="0" fillId="2" borderId="0" xfId="0" applyFill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A5822-1FAF-48F7-86AE-ED2C4F112F4C}">
  <dimension ref="A1:K964"/>
  <sheetViews>
    <sheetView tabSelected="1" workbookViewId="0">
      <pane xSplit="4" ySplit="10" topLeftCell="E11" activePane="bottomRight" state="frozen"/>
      <selection activeCell="T1026" sqref="T1026"/>
      <selection pane="topRight" activeCell="T1026" sqref="T1026"/>
      <selection pane="bottomLeft" activeCell="T1026" sqref="T1026"/>
      <selection pane="bottomRight" activeCell="D18" sqref="D18"/>
    </sheetView>
  </sheetViews>
  <sheetFormatPr baseColWidth="10" defaultRowHeight="15" x14ac:dyDescent="0.25"/>
  <cols>
    <col min="1" max="2" width="8.7109375" bestFit="1" customWidth="1"/>
    <col min="3" max="3" width="5.140625" bestFit="1" customWidth="1"/>
    <col min="4" max="4" width="49" bestFit="1" customWidth="1"/>
    <col min="5" max="5" width="6.140625" bestFit="1" customWidth="1"/>
    <col min="6" max="6" width="25.85546875" style="18" bestFit="1" customWidth="1"/>
    <col min="7" max="7" width="24.140625" style="18" bestFit="1" customWidth="1"/>
    <col min="8" max="8" width="24.5703125" style="18" bestFit="1" customWidth="1"/>
    <col min="9" max="9" width="18.5703125" style="7" bestFit="1" customWidth="1"/>
  </cols>
  <sheetData>
    <row r="1" spans="1:11" s="1" customFormat="1" x14ac:dyDescent="0.25">
      <c r="D1" s="1" t="s">
        <v>0</v>
      </c>
      <c r="F1" s="19" t="str">
        <f>LEFT(TRIM(G9),6)</f>
        <v>411121</v>
      </c>
      <c r="G1" s="19" t="str">
        <f>LEFT(TRIM(G9),6)</f>
        <v>411121</v>
      </c>
      <c r="H1" s="19" t="str">
        <f>LEFT(TRIM(G9),6)</f>
        <v>411121</v>
      </c>
      <c r="I1" s="2" t="str">
        <f>LEFT(TRIM(G9),6)</f>
        <v>411121</v>
      </c>
    </row>
    <row r="2" spans="1:11" s="1" customFormat="1" x14ac:dyDescent="0.25">
      <c r="D2" s="1" t="s">
        <v>1</v>
      </c>
      <c r="F2" s="20" t="str">
        <f>RIGHT(G9,8)</f>
        <v xml:space="preserve">20,00 % </v>
      </c>
      <c r="G2" s="20" t="str">
        <f>RIGHT(G9,8)</f>
        <v xml:space="preserve">20,00 % </v>
      </c>
      <c r="H2" s="20" t="str">
        <f>RIGHT(G9,8)</f>
        <v xml:space="preserve">20,00 % </v>
      </c>
      <c r="I2" s="3" t="str">
        <f>RIGHT(G9,8)</f>
        <v xml:space="preserve">20,00 % </v>
      </c>
    </row>
    <row r="3" spans="1:11" s="1" customFormat="1" x14ac:dyDescent="0.25">
      <c r="D3" s="1" t="s">
        <v>2</v>
      </c>
      <c r="F3" s="21" t="str">
        <f>+G9</f>
        <v xml:space="preserve"> 411121 Ã  20,00 % </v>
      </c>
      <c r="G3" s="21" t="str">
        <f>+G9</f>
        <v xml:space="preserve"> 411121 Ã  20,00 % </v>
      </c>
      <c r="H3" s="21" t="str">
        <f>+G9</f>
        <v xml:space="preserve"> 411121 Ã  20,00 % </v>
      </c>
      <c r="I3" s="4" t="str">
        <f>+G9</f>
        <v xml:space="preserve"> 411121 Ã  20,00 % </v>
      </c>
    </row>
    <row r="4" spans="1:11" x14ac:dyDescent="0.25">
      <c r="F4" s="22">
        <f t="shared" ref="F4:I4" si="0">+F2/1+1</f>
        <v>1.2</v>
      </c>
      <c r="G4" s="22">
        <f t="shared" si="0"/>
        <v>1.2</v>
      </c>
      <c r="H4" s="22">
        <f t="shared" si="0"/>
        <v>1.2</v>
      </c>
      <c r="I4" s="6">
        <f t="shared" si="0"/>
        <v>1.2</v>
      </c>
    </row>
    <row r="5" spans="1:11" x14ac:dyDescent="0.25">
      <c r="E5" t="s">
        <v>3</v>
      </c>
    </row>
    <row r="6" spans="1:11" x14ac:dyDescent="0.25">
      <c r="D6" t="s">
        <v>4</v>
      </c>
    </row>
    <row r="7" spans="1:11" x14ac:dyDescent="0.25">
      <c r="D7" t="s">
        <v>3</v>
      </c>
    </row>
    <row r="8" spans="1:11" x14ac:dyDescent="0.25">
      <c r="D8" t="s">
        <v>5</v>
      </c>
    </row>
    <row r="9" spans="1:11" s="1" customFormat="1" x14ac:dyDescent="0.25">
      <c r="D9" s="1" t="s">
        <v>6</v>
      </c>
      <c r="F9" s="19" t="s">
        <v>7</v>
      </c>
      <c r="G9" s="19" t="s">
        <v>8</v>
      </c>
      <c r="H9" s="19" t="s">
        <v>3</v>
      </c>
      <c r="I9" s="2"/>
    </row>
    <row r="10" spans="1:11" x14ac:dyDescent="0.25">
      <c r="D10" t="s">
        <v>3</v>
      </c>
      <c r="F10" s="18" t="s">
        <v>9</v>
      </c>
      <c r="G10" s="18" t="s">
        <v>10</v>
      </c>
      <c r="H10" s="18" t="s">
        <v>11</v>
      </c>
      <c r="I10" s="2" t="s">
        <v>12</v>
      </c>
    </row>
    <row r="11" spans="1:11" x14ac:dyDescent="0.25">
      <c r="A11" s="24" t="str">
        <f t="shared" ref="A11:A19" si="1">LEFT(TRIM(D11),6)</f>
        <v>000A01</v>
      </c>
      <c r="B11" s="24" t="str">
        <f t="shared" ref="B11:B19" si="2">TRIM(LEFT(D11,7))</f>
        <v>000A01</v>
      </c>
      <c r="C11" s="24" t="s">
        <v>0</v>
      </c>
      <c r="D11" s="24" t="str">
        <f>IF(D10="","",IF(+'ENCAISSEMENT M'!A12="TOTAL SAISIE ","",IF(+'ENCAISSEMENT M'!A12="","",(+'ENCAISSEMENT M'!A12))))</f>
        <v>000A01 TEST 1</v>
      </c>
      <c r="F11" s="18" cm="1">
        <f t="array" ref="F11">IF($C11="",0,IF($C11=$D$1,+IFERROR(INDEX(INDEX('ENCAISSEMENT M-1 Région 371'!$B$12:$SM$5020,0,MATCH(1,(('ENCAISSEMENT M-1 Région 371'!$B$3:$SM$3='ENCAISSEMENT Mapping'!F$3)*('ENCAISSEMENT M-1 Région 371'!$B$11:$SM$11='ENCAISSEMENT Mapping'!G$10)),0)),MATCH('ENCAISSEMENT Mapping'!$D11,'ENCAISSEMENT M-1 Région 371'!$A$12:$A$5020),0),0)))</f>
        <v>111111111</v>
      </c>
      <c r="G11" s="23" cm="1">
        <f t="array" ref="G11">IF(IF($D11="",0,IFERROR(INDEX(INDEX('ENCAISSEMENT M'!$B$10:$SM$5254,0,MATCH(1,(('ENCAISSEMENT M'!$B$3:$SM$3='ENCAISSEMENT Mapping'!G$3)*('ENCAISSEMENT M'!$B$11:$SM$11='ENCAISSEMENT Mapping'!G$10)),0)),MATCH('ENCAISSEMENT Mapping'!$D11,'ENCAISSEMENT M'!$A$10:$A$5254),0),0))=0,0,IF($D11="",0,IFERROR(INDEX(INDEX('ENCAISSEMENT M'!$B$10:$SM$5254,0,MATCH(1,(('ENCAISSEMENT M'!$B$3:$SM$3='ENCAISSEMENT Mapping'!G$3)*('ENCAISSEMENT M'!$B$11:$SM$11='ENCAISSEMENT Mapping'!G$10)),0)),MATCH('ENCAISSEMENT Mapping'!$D11,'ENCAISSEMENT M'!$A$10:$A$5254),0),0)))</f>
        <v>50000</v>
      </c>
      <c r="H11" s="23">
        <f>+G11-F11</f>
        <v>-111061111</v>
      </c>
      <c r="I11" s="9">
        <f>+H11-(+H11/H$4)</f>
        <v>-18510185.166666657</v>
      </c>
    </row>
    <row r="12" spans="1:11" x14ac:dyDescent="0.25">
      <c r="A12" s="25" t="str">
        <f t="shared" si="1"/>
        <v>000A02</v>
      </c>
      <c r="B12" s="25" t="str">
        <f t="shared" si="2"/>
        <v>000A02</v>
      </c>
      <c r="C12" s="25" t="s">
        <v>0</v>
      </c>
      <c r="D12" s="25" t="str">
        <f>IF(D11="","",IF(+'ENCAISSEMENT M'!A13="TOTAL SAISIE ","",IF(+'ENCAISSEMENT M'!A13="","",(+'ENCAISSEMENT M'!A13))))</f>
        <v>000A02 TEST 2</v>
      </c>
      <c r="E12" s="14"/>
      <c r="F12" s="15" cm="1">
        <f t="array" ref="F12">IF($C12="",0,IF($C12=$D$1,+IFERROR(INDEX(INDEX('ENCAISSEMENT M-1 Région 371'!$B$12:$SM$5020,0,MATCH(1,(('ENCAISSEMENT M-1 Région 371'!$B$3:$SM$3='ENCAISSEMENT Mapping'!F$3)*('ENCAISSEMENT M-1 Région 371'!$B$11:$SM$11='ENCAISSEMENT Mapping'!G$10)),0)),MATCH('ENCAISSEMENT Mapping'!$D12,'ENCAISSEMENT M-1 Région 371'!$A$12:$A$5020),0),0)))</f>
        <v>111111111</v>
      </c>
      <c r="G12" s="26" cm="1">
        <f t="array" ref="G12">IF(IF($D12="",0,IFERROR(INDEX(INDEX('ENCAISSEMENT M'!$B$10:$SM$5254,0,MATCH(1,(('ENCAISSEMENT M'!$B$3:$SM$3='ENCAISSEMENT Mapping'!G$3)*('ENCAISSEMENT M'!$B$11:$SM$11='ENCAISSEMENT Mapping'!G$10)),0)),MATCH('ENCAISSEMENT Mapping'!$D12,'ENCAISSEMENT M'!$A$10:$A$5254),0),0))=0,0,IF($D12="",0,IFERROR(INDEX(INDEX('ENCAISSEMENT M'!$B$10:$SM$5254,0,MATCH(1,(('ENCAISSEMENT M'!$B$3:$SM$3='ENCAISSEMENT Mapping'!G$3)*('ENCAISSEMENT M'!$B$11:$SM$11='ENCAISSEMENT Mapping'!G$10)),0)),MATCH('ENCAISSEMENT Mapping'!$D12,'ENCAISSEMENT M'!$A$10:$A$5254),0),0)))</f>
        <v>51000</v>
      </c>
      <c r="H12" s="26">
        <f t="shared" ref="H12:H19" si="3">+G12-F12</f>
        <v>-111060111</v>
      </c>
      <c r="I12" s="26">
        <f t="shared" ref="I12:I19" si="4">+H12-(+H12/H$4)</f>
        <v>-18510018.5</v>
      </c>
      <c r="K12" s="27" t="s">
        <v>24</v>
      </c>
    </row>
    <row r="13" spans="1:11" x14ac:dyDescent="0.25">
      <c r="A13" s="24" t="str">
        <f t="shared" si="1"/>
        <v>000A03</v>
      </c>
      <c r="B13" s="24" t="str">
        <f t="shared" si="2"/>
        <v>000A03</v>
      </c>
      <c r="C13" s="24" t="s">
        <v>0</v>
      </c>
      <c r="D13" s="24" t="str">
        <f>IF(D12="","",IF(+'ENCAISSEMENT M'!A14="TOTAL SAISIE ","",IF(+'ENCAISSEMENT M'!A14="","",(+'ENCAISSEMENT M'!A14))))</f>
        <v>000A03 TEST 3</v>
      </c>
      <c r="F13" s="18" cm="1">
        <f t="array" ref="F13">IF($C13="",0,IF($C13=$D$1,+IFERROR(INDEX(INDEX('ENCAISSEMENT M-1 Région 371'!$B$12:$SM$5020,0,MATCH(1,(('ENCAISSEMENT M-1 Région 371'!$B$3:$SM$3='ENCAISSEMENT Mapping'!F$3)*('ENCAISSEMENT M-1 Région 371'!$B$11:$SM$11='ENCAISSEMENT Mapping'!G$10)),0)),MATCH('ENCAISSEMENT Mapping'!$D13,'ENCAISSEMENT M-1 Région 371'!$A$12:$A$5020),0),0)))</f>
        <v>31000</v>
      </c>
      <c r="G13" s="23" cm="1">
        <f t="array" ref="G13">IF(IF($D13="",0,IFERROR(INDEX(INDEX('ENCAISSEMENT M'!$B$10:$SM$5254,0,MATCH(1,(('ENCAISSEMENT M'!$B$3:$SM$3='ENCAISSEMENT Mapping'!G$3)*('ENCAISSEMENT M'!$B$11:$SM$11='ENCAISSEMENT Mapping'!G$10)),0)),MATCH('ENCAISSEMENT Mapping'!$D13,'ENCAISSEMENT M'!$A$10:$A$5254),0),0))=0,0,IF($D13="",0,IFERROR(INDEX(INDEX('ENCAISSEMENT M'!$B$10:$SM$5254,0,MATCH(1,(('ENCAISSEMENT M'!$B$3:$SM$3='ENCAISSEMENT Mapping'!G$3)*('ENCAISSEMENT M'!$B$11:$SM$11='ENCAISSEMENT Mapping'!G$10)),0)),MATCH('ENCAISSEMENT Mapping'!$D13,'ENCAISSEMENT M'!$A$10:$A$5254),0),0)))</f>
        <v>52000</v>
      </c>
      <c r="H13" s="23">
        <f t="shared" si="3"/>
        <v>21000</v>
      </c>
      <c r="I13" s="9">
        <f t="shared" si="4"/>
        <v>3500</v>
      </c>
    </row>
    <row r="14" spans="1:11" x14ac:dyDescent="0.25">
      <c r="A14" s="24" t="str">
        <f t="shared" si="1"/>
        <v>000A04</v>
      </c>
      <c r="B14" s="24" t="str">
        <f t="shared" si="2"/>
        <v>000A04</v>
      </c>
      <c r="C14" s="24" t="s">
        <v>1</v>
      </c>
      <c r="D14" s="24" t="str">
        <f>IF(D13="","",IF(+'ENCAISSEMENT M'!A15="TOTAL SAISIE ","",IF(+'ENCAISSEMENT M'!A15="","",(+'ENCAISSEMENT M'!A15))))</f>
        <v>000A04 TEST 4</v>
      </c>
      <c r="F14" s="18" t="b" cm="1">
        <f t="array" ref="F14">IF($C14="",0,IF($C14=$D$1,+IFERROR(INDEX(INDEX('ENCAISSEMENT M-1 Région 371'!$B$12:$SM$5020,0,MATCH(1,(('ENCAISSEMENT M-1 Région 371'!$B$3:$SM$3='ENCAISSEMENT Mapping'!F$3)*('ENCAISSEMENT M-1 Région 371'!$B$11:$SM$11='ENCAISSEMENT Mapping'!G$10)),0)),MATCH('ENCAISSEMENT Mapping'!$D14,'ENCAISSEMENT M-1 Région 371'!$A$12:$A$5020),0),0)))</f>
        <v>0</v>
      </c>
      <c r="G14" s="23" cm="1">
        <f t="array" ref="G14">IF(IF($D14="",0,IFERROR(INDEX(INDEX('ENCAISSEMENT M'!$B$10:$SM$5254,0,MATCH(1,(('ENCAISSEMENT M'!$B$3:$SM$3='ENCAISSEMENT Mapping'!G$3)*('ENCAISSEMENT M'!$B$11:$SM$11='ENCAISSEMENT Mapping'!G$10)),0)),MATCH('ENCAISSEMENT Mapping'!$D14,'ENCAISSEMENT M'!$A$10:$A$5254),0),0))=0,0,IF($D14="",0,IFERROR(INDEX(INDEX('ENCAISSEMENT M'!$B$10:$SM$5254,0,MATCH(1,(('ENCAISSEMENT M'!$B$3:$SM$3='ENCAISSEMENT Mapping'!G$3)*('ENCAISSEMENT M'!$B$11:$SM$11='ENCAISSEMENT Mapping'!G$10)),0)),MATCH('ENCAISSEMENT Mapping'!$D14,'ENCAISSEMENT M'!$A$10:$A$5254),0),0)))</f>
        <v>53000</v>
      </c>
      <c r="H14" s="23">
        <f t="shared" si="3"/>
        <v>53000</v>
      </c>
      <c r="I14" s="9">
        <f t="shared" si="4"/>
        <v>8833.3333333333285</v>
      </c>
    </row>
    <row r="15" spans="1:11" x14ac:dyDescent="0.25">
      <c r="A15" s="24" t="str">
        <f t="shared" si="1"/>
        <v>000A05</v>
      </c>
      <c r="B15" s="24" t="str">
        <f t="shared" si="2"/>
        <v>000A05</v>
      </c>
      <c r="C15" s="24" t="s">
        <v>1</v>
      </c>
      <c r="D15" s="24" t="str">
        <f>IF(D14="","",IF(+'ENCAISSEMENT M'!A16="TOTAL SAISIE ","",IF(+'ENCAISSEMENT M'!A16="","",(+'ENCAISSEMENT M'!A16))))</f>
        <v>000A05 TEST 5</v>
      </c>
      <c r="F15" s="18" t="b" cm="1">
        <f t="array" ref="F15">IF($C15="",0,IF($C15=$D$1,+IFERROR(INDEX(INDEX('ENCAISSEMENT M-1 Région 371'!$B$12:$SM$5020,0,MATCH(1,(('ENCAISSEMENT M-1 Région 371'!$B$3:$SM$3='ENCAISSEMENT Mapping'!F$3)*('ENCAISSEMENT M-1 Région 371'!$B$11:$SM$11='ENCAISSEMENT Mapping'!G$10)),0)),MATCH('ENCAISSEMENT Mapping'!$D15,'ENCAISSEMENT M-1 Région 371'!$A$12:$A$5020),0),0)))</f>
        <v>0</v>
      </c>
      <c r="G15" s="23" cm="1">
        <f t="array" ref="G15">IF(IF($D15="",0,IFERROR(INDEX(INDEX('ENCAISSEMENT M'!$B$10:$SM$5254,0,MATCH(1,(('ENCAISSEMENT M'!$B$3:$SM$3='ENCAISSEMENT Mapping'!G$3)*('ENCAISSEMENT M'!$B$11:$SM$11='ENCAISSEMENT Mapping'!G$10)),0)),MATCH('ENCAISSEMENT Mapping'!$D15,'ENCAISSEMENT M'!$A$10:$A$5254),0),0))=0,0,IF($D15="",0,IFERROR(INDEX(INDEX('ENCAISSEMENT M'!$B$10:$SM$5254,0,MATCH(1,(('ENCAISSEMENT M'!$B$3:$SM$3='ENCAISSEMENT Mapping'!G$3)*('ENCAISSEMENT M'!$B$11:$SM$11='ENCAISSEMENT Mapping'!G$10)),0)),MATCH('ENCAISSEMENT Mapping'!$D15,'ENCAISSEMENT M'!$A$10:$A$5254),0),0)))</f>
        <v>54000</v>
      </c>
      <c r="H15" s="23">
        <f t="shared" si="3"/>
        <v>54000</v>
      </c>
      <c r="I15" s="9">
        <f t="shared" si="4"/>
        <v>9000</v>
      </c>
    </row>
    <row r="16" spans="1:11" x14ac:dyDescent="0.25">
      <c r="A16" s="24" t="str">
        <f t="shared" si="1"/>
        <v>000A06</v>
      </c>
      <c r="B16" s="24" t="str">
        <f t="shared" si="2"/>
        <v>000A06</v>
      </c>
      <c r="C16" s="24" t="s">
        <v>2</v>
      </c>
      <c r="D16" s="24" t="str">
        <f>IF(D15="","",IF(+'ENCAISSEMENT M'!A17="TOTAL SAISIE ","",IF(+'ENCAISSEMENT M'!A17="","",(+'ENCAISSEMENT M'!A17))))</f>
        <v>000A06 TEST 6</v>
      </c>
      <c r="F16" s="18" t="b" cm="1">
        <f t="array" ref="F16">IF($C16="",0,IF($C16=$D$1,+IFERROR(INDEX(INDEX('ENCAISSEMENT M-1 Région 371'!$B$12:$SM$5020,0,MATCH(1,(('ENCAISSEMENT M-1 Région 371'!$B$3:$SM$3='ENCAISSEMENT Mapping'!F$3)*('ENCAISSEMENT M-1 Région 371'!$B$11:$SM$11='ENCAISSEMENT Mapping'!G$10)),0)),MATCH('ENCAISSEMENT Mapping'!$D16,'ENCAISSEMENT M-1 Région 371'!$A$12:$A$5020),0),0)))</f>
        <v>0</v>
      </c>
      <c r="G16" s="23" cm="1">
        <f t="array" ref="G16">IF(IF($D16="",0,IFERROR(INDEX(INDEX('ENCAISSEMENT M'!$B$10:$SM$5254,0,MATCH(1,(('ENCAISSEMENT M'!$B$3:$SM$3='ENCAISSEMENT Mapping'!G$3)*('ENCAISSEMENT M'!$B$11:$SM$11='ENCAISSEMENT Mapping'!G$10)),0)),MATCH('ENCAISSEMENT Mapping'!$D16,'ENCAISSEMENT M'!$A$10:$A$5254),0),0))=0,0,IF($D16="",0,IFERROR(INDEX(INDEX('ENCAISSEMENT M'!$B$10:$SM$5254,0,MATCH(1,(('ENCAISSEMENT M'!$B$3:$SM$3='ENCAISSEMENT Mapping'!G$3)*('ENCAISSEMENT M'!$B$11:$SM$11='ENCAISSEMENT Mapping'!G$10)),0)),MATCH('ENCAISSEMENT Mapping'!$D16,'ENCAISSEMENT M'!$A$10:$A$5254),0),0)))</f>
        <v>55000</v>
      </c>
      <c r="H16" s="23">
        <f t="shared" si="3"/>
        <v>55000</v>
      </c>
      <c r="I16" s="9">
        <f t="shared" si="4"/>
        <v>9166.6666666666642</v>
      </c>
    </row>
    <row r="17" spans="1:9" x14ac:dyDescent="0.25">
      <c r="A17" s="24" t="str">
        <f t="shared" si="1"/>
        <v>000A08</v>
      </c>
      <c r="B17" s="24" t="str">
        <f t="shared" si="2"/>
        <v>000A08</v>
      </c>
      <c r="C17" s="24" t="s">
        <v>2</v>
      </c>
      <c r="D17" s="24" t="str">
        <f>IF(D16="","",IF(+'ENCAISSEMENT M'!A18="TOTAL SAISIE ","",IF(+'ENCAISSEMENT M'!A18="","",(+'ENCAISSEMENT M'!A18))))</f>
        <v>000A08 TEST 7</v>
      </c>
      <c r="F17" s="18" cm="1">
        <f t="array" ref="F17">IF($C17="",0,IF($C17=$D$1,+IFERROR(INDEX(INDEX('ENCAISSEMENT M-1 Région 371'!$B$12:$SM$5020,0,MATCH(1,(('ENCAISSEMENT M-1 Région 371'!$B$3:$SM$3='ENCAISSEMENT Mapping'!F$3)*('ENCAISSEMENT M-1 Région 371'!$B$11:$SM$11='ENCAISSEMENT Mapping'!G$10)),0)),MATCH('ENCAISSEMENT Mapping'!$D17,'ENCAISSEMENT M-1 Région 371'!$A$12:$A$5020),0),0),IF($C17=$D$2,+IFERROR(INDEX(INDEX(#REF!,0,MATCH(1,((#REF!='ENCAISSEMENT Mapping'!F$3)*(#REF!='ENCAISSEMENT Mapping'!G$10)),0)),MATCH('ENCAISSEMENT Mapping'!$D17,#REF!),0),0),IF($C17=$D$3,+IFERROR(INDEX(INDEX(#REF!,0,MATCH(1,((#REF!='ENCAISSEMENT Mapping'!F$3)*(#REF!='ENCAISSEMENT Mapping'!G$10)),0)),MATCH('ENCAISSEMENT Mapping'!$D17,#REF!),0),0)))))</f>
        <v>0</v>
      </c>
      <c r="G17" s="23" cm="1">
        <f t="array" ref="G17">IF(IF($D17="",0,IFERROR(INDEX(INDEX('ENCAISSEMENT M'!$B$10:$SM$5254,0,MATCH(1,(('ENCAISSEMENT M'!$B$3:$SM$3='ENCAISSEMENT Mapping'!G$3)*('ENCAISSEMENT M'!$B$11:$SM$11='ENCAISSEMENT Mapping'!G$10)),0)),MATCH('ENCAISSEMENT Mapping'!$D17,'ENCAISSEMENT M'!$A$10:$A$5254),0),0))=0,0,IF($D17="",0,IFERROR(INDEX(INDEX('ENCAISSEMENT M'!$B$10:$SM$5254,0,MATCH(1,(('ENCAISSEMENT M'!$B$3:$SM$3='ENCAISSEMENT Mapping'!G$3)*('ENCAISSEMENT M'!$B$11:$SM$11='ENCAISSEMENT Mapping'!G$10)),0)),MATCH('ENCAISSEMENT Mapping'!$D17,'ENCAISSEMENT M'!$A$10:$A$5254),0),0)))</f>
        <v>56000</v>
      </c>
      <c r="H17" s="23">
        <f t="shared" si="3"/>
        <v>56000</v>
      </c>
      <c r="I17" s="9">
        <f t="shared" si="4"/>
        <v>9333.3333333333285</v>
      </c>
    </row>
    <row r="18" spans="1:9" x14ac:dyDescent="0.25">
      <c r="A18" s="24" t="str">
        <f t="shared" si="1"/>
        <v>000A09</v>
      </c>
      <c r="B18" s="24" t="str">
        <f t="shared" si="2"/>
        <v>000A09</v>
      </c>
      <c r="C18" s="24" t="s">
        <v>2</v>
      </c>
      <c r="D18" s="24" t="str">
        <f>IF(D17="","",IF(+'ENCAISSEMENT M'!A19="TOTAL SAISIE ","",IF(+'ENCAISSEMENT M'!A19="","",(+'ENCAISSEMENT M'!A19))))</f>
        <v>000A09 TEST 8</v>
      </c>
      <c r="F18" s="18" cm="1">
        <f t="array" ref="F18">IF($C18="",0,IF($C18=$D$1,+IFERROR(INDEX(INDEX('ENCAISSEMENT M-1 Région 371'!$B$12:$SM$5020,0,MATCH(1,(('ENCAISSEMENT M-1 Région 371'!$B$3:$SM$3='ENCAISSEMENT Mapping'!F$3)*('ENCAISSEMENT M-1 Région 371'!$B$11:$SM$11='ENCAISSEMENT Mapping'!G$10)),0)),MATCH('ENCAISSEMENT Mapping'!$D18,'ENCAISSEMENT M-1 Région 371'!$A$12:$A$5020),0),0),IF($C18=$D$2,+IFERROR(INDEX(INDEX(#REF!,0,MATCH(1,((#REF!='ENCAISSEMENT Mapping'!F$3)*(#REF!='ENCAISSEMENT Mapping'!G$10)),0)),MATCH('ENCAISSEMENT Mapping'!$D18,#REF!),0),0),IF($C18=$D$3,+IFERROR(INDEX(INDEX(#REF!,0,MATCH(1,((#REF!='ENCAISSEMENT Mapping'!F$3)*(#REF!='ENCAISSEMENT Mapping'!G$10)),0)),MATCH('ENCAISSEMENT Mapping'!$D18,#REF!),0),0)))))</f>
        <v>0</v>
      </c>
      <c r="G18" s="23" cm="1">
        <f t="array" ref="G18">IF(IF($D18="",0,IFERROR(INDEX(INDEX('ENCAISSEMENT M'!$B$10:$SM$5254,0,MATCH(1,(('ENCAISSEMENT M'!$B$3:$SM$3='ENCAISSEMENT Mapping'!G$3)*('ENCAISSEMENT M'!$B$11:$SM$11='ENCAISSEMENT Mapping'!G$10)),0)),MATCH('ENCAISSEMENT Mapping'!$D18,'ENCAISSEMENT M'!$A$10:$A$5254),0),0))=0,0,IF($D18="",0,IFERROR(INDEX(INDEX('ENCAISSEMENT M'!$B$10:$SM$5254,0,MATCH(1,(('ENCAISSEMENT M'!$B$3:$SM$3='ENCAISSEMENT Mapping'!G$3)*('ENCAISSEMENT M'!$B$11:$SM$11='ENCAISSEMENT Mapping'!G$10)),0)),MATCH('ENCAISSEMENT Mapping'!$D18,'ENCAISSEMENT M'!$A$10:$A$5254),0),0)))</f>
        <v>57000</v>
      </c>
      <c r="H18" s="23">
        <f t="shared" si="3"/>
        <v>57000</v>
      </c>
      <c r="I18" s="9">
        <f t="shared" si="4"/>
        <v>9500</v>
      </c>
    </row>
    <row r="19" spans="1:9" x14ac:dyDescent="0.25">
      <c r="A19" s="24" t="str">
        <f t="shared" si="1"/>
        <v>000A10</v>
      </c>
      <c r="B19" s="24" t="str">
        <f t="shared" si="2"/>
        <v>000A10</v>
      </c>
      <c r="C19" s="24" t="s">
        <v>2</v>
      </c>
      <c r="D19" s="24" t="str">
        <f>IF(D18="","",IF(+'ENCAISSEMENT M'!A20="TOTAL SAISIE ","",IF(+'ENCAISSEMENT M'!A20="","",(+'ENCAISSEMENT M'!A20))))</f>
        <v>000A10 TEST 9</v>
      </c>
      <c r="F19" s="18" cm="1">
        <f t="array" ref="F19">IF($C19="",0,IF($C19=$D$1,+IFERROR(INDEX(INDEX('ENCAISSEMENT M-1 Région 371'!$B$12:$SM$5020,0,MATCH(1,(('ENCAISSEMENT M-1 Région 371'!$B$3:$SM$3='ENCAISSEMENT Mapping'!F$3)*('ENCAISSEMENT M-1 Région 371'!$B$11:$SM$11='ENCAISSEMENT Mapping'!G$10)),0)),MATCH('ENCAISSEMENT Mapping'!$D19,'ENCAISSEMENT M-1 Région 371'!$A$12:$A$5020),0),0),IF($C19=$D$2,+IFERROR(INDEX(INDEX(#REF!,0,MATCH(1,((#REF!='ENCAISSEMENT Mapping'!F$3)*(#REF!='ENCAISSEMENT Mapping'!G$10)),0)),MATCH('ENCAISSEMENT Mapping'!$D19,#REF!),0),0),IF($C19=$D$3,+IFERROR(INDEX(INDEX(#REF!,0,MATCH(1,((#REF!='ENCAISSEMENT Mapping'!F$3)*(#REF!='ENCAISSEMENT Mapping'!G$10)),0)),MATCH('ENCAISSEMENT Mapping'!$D19,#REF!),0),0)))))</f>
        <v>0</v>
      </c>
      <c r="G19" s="23" cm="1">
        <f t="array" ref="G19">IF(IF($D19="",0,IFERROR(INDEX(INDEX('ENCAISSEMENT M'!$B$10:$SM$5254,0,MATCH(1,(('ENCAISSEMENT M'!$B$3:$SM$3='ENCAISSEMENT Mapping'!G$3)*('ENCAISSEMENT M'!$B$11:$SM$11='ENCAISSEMENT Mapping'!G$10)),0)),MATCH('ENCAISSEMENT Mapping'!$D19,'ENCAISSEMENT M'!$A$10:$A$5254),0),0))=0,0,IF($D19="",0,IFERROR(INDEX(INDEX('ENCAISSEMENT M'!$B$10:$SM$5254,0,MATCH(1,(('ENCAISSEMENT M'!$B$3:$SM$3='ENCAISSEMENT Mapping'!G$3)*('ENCAISSEMENT M'!$B$11:$SM$11='ENCAISSEMENT Mapping'!G$10)),0)),MATCH('ENCAISSEMENT Mapping'!$D19,'ENCAISSEMENT M'!$A$10:$A$5254),0),0)))</f>
        <v>58000</v>
      </c>
      <c r="H19" s="23">
        <f t="shared" si="3"/>
        <v>58000</v>
      </c>
      <c r="I19" s="9">
        <f t="shared" si="4"/>
        <v>9666.6666666666642</v>
      </c>
    </row>
    <row r="20" spans="1:9" x14ac:dyDescent="0.25">
      <c r="G20" s="23"/>
      <c r="H20" s="23"/>
      <c r="I20" s="9"/>
    </row>
    <row r="21" spans="1:9" x14ac:dyDescent="0.25">
      <c r="E21" t="s">
        <v>3</v>
      </c>
      <c r="G21" s="23"/>
      <c r="H21" s="23"/>
      <c r="I21" s="9"/>
    </row>
    <row r="22" spans="1:9" x14ac:dyDescent="0.25">
      <c r="E22" t="s">
        <v>3</v>
      </c>
      <c r="G22" s="23"/>
      <c r="H22" s="23"/>
      <c r="I22" s="9"/>
    </row>
    <row r="23" spans="1:9" x14ac:dyDescent="0.25">
      <c r="E23" s="7"/>
      <c r="F23" s="18" cm="1">
        <f t="array" ref="F23">IF($C23=$D$1,+IFERROR(INDEX(INDEX('ENCAISSEMENT M-1 Région 371'!$B$12:$SM$5020,0,MATCH(1,(('ENCAISSEMENT M-1 Région 371'!$B$3:$SM$3='ENCAISSEMENT Mapping'!F$3)*('ENCAISSEMENT M-1 Région 371'!$B$11:$SM$11='ENCAISSEMENT Mapping'!G$10)),0)),MATCH('ENCAISSEMENT Mapping'!$D23,'ENCAISSEMENT M-1 Région 371'!$A$12:$A$5020),0),0),IF($C23=$D$2,+IFERROR(INDEX(INDEX(#REF!,0,MATCH(1,((#REF!='ENCAISSEMENT Mapping'!F$3)*(#REF!='ENCAISSEMENT Mapping'!G$10)),0)),MATCH('ENCAISSEMENT Mapping'!$D23,#REF!),0),0),IF($C23=$D$3,+IFERROR(INDEX(INDEX(#REF!,0,MATCH(1,((#REF!='ENCAISSEMENT Mapping'!F$3)*(#REF!='ENCAISSEMENT Mapping'!G$10)),0)),MATCH('ENCAISSEMENT Mapping'!$D23,#REF!),0),0),0)))</f>
        <v>0</v>
      </c>
      <c r="G23" s="23" cm="1">
        <f t="array" ref="G23">IF(IF($D23="",0,IFERROR(INDEX(INDEX('ENCAISSEMENT M'!$B$12:$SM$5256,0,MATCH(1,(('ENCAISSEMENT M'!$B$3:$SM$3='ENCAISSEMENT Mapping'!G$3)*('ENCAISSEMENT M'!$B$11:$SM$11='ENCAISSEMENT Mapping'!G$10)),0)),MATCH('ENCAISSEMENT Mapping'!$D23,'ENCAISSEMENT M'!$A$12:$A$5256),0),0))=0,0,IF($D23="",0,IFERROR(INDEX(INDEX('ENCAISSEMENT M'!$B$12:$SM$5256,0,MATCH(1,(('ENCAISSEMENT M'!$B$3:$SM$3='ENCAISSEMENT Mapping'!G$3)*('ENCAISSEMENT M'!$B$11:$SM$11='ENCAISSEMENT Mapping'!G$10)),0)),MATCH('ENCAISSEMENT Mapping'!$D23,'ENCAISSEMENT M'!$A$12:$A$5256),0),0)))</f>
        <v>0</v>
      </c>
      <c r="H23" s="23">
        <f t="shared" ref="H23:H85" si="5">+G23-F23</f>
        <v>0</v>
      </c>
      <c r="I23" s="9">
        <f t="shared" ref="I23:I85" si="6">+H23-(+H23/H$4)</f>
        <v>0</v>
      </c>
    </row>
    <row r="24" spans="1:9" x14ac:dyDescent="0.25">
      <c r="F24" s="18" cm="1">
        <f t="array" ref="F24">IF($C24=$D$1,+IFERROR(INDEX(INDEX('ENCAISSEMENT M-1 Région 371'!$B$12:$SM$5020,0,MATCH(1,(('ENCAISSEMENT M-1 Région 371'!$B$3:$SM$3='ENCAISSEMENT Mapping'!F$3)*('ENCAISSEMENT M-1 Région 371'!$B$11:$SM$11='ENCAISSEMENT Mapping'!G$10)),0)),MATCH('ENCAISSEMENT Mapping'!$D24,'ENCAISSEMENT M-1 Région 371'!$A$12:$A$5020),0),0),IF($C24=$D$2,+IFERROR(INDEX(INDEX(#REF!,0,MATCH(1,((#REF!='ENCAISSEMENT Mapping'!F$3)*(#REF!='ENCAISSEMENT Mapping'!G$10)),0)),MATCH('ENCAISSEMENT Mapping'!$D24,#REF!),0),0),IF($C24=$D$3,+IFERROR(INDEX(INDEX(#REF!,0,MATCH(1,((#REF!='ENCAISSEMENT Mapping'!F$3)*(#REF!='ENCAISSEMENT Mapping'!G$10)),0)),MATCH('ENCAISSEMENT Mapping'!$D24,#REF!),0),0),0)))</f>
        <v>0</v>
      </c>
      <c r="G24" s="23" cm="1">
        <f t="array" ref="G24">IF(IF($D24="",0,IFERROR(INDEX(INDEX('ENCAISSEMENT M'!$B$12:$SM$5256,0,MATCH(1,(('ENCAISSEMENT M'!$B$3:$SM$3='ENCAISSEMENT Mapping'!G$3)*('ENCAISSEMENT M'!$B$11:$SM$11='ENCAISSEMENT Mapping'!G$10)),0)),MATCH('ENCAISSEMENT Mapping'!$D24,'ENCAISSEMENT M'!$A$12:$A$5256),0),0))=0,0,IF($D24="",0,IFERROR(INDEX(INDEX('ENCAISSEMENT M'!$B$12:$SM$5256,0,MATCH(1,(('ENCAISSEMENT M'!$B$3:$SM$3='ENCAISSEMENT Mapping'!G$3)*('ENCAISSEMENT M'!$B$11:$SM$11='ENCAISSEMENT Mapping'!G$10)),0)),MATCH('ENCAISSEMENT Mapping'!$D24,'ENCAISSEMENT M'!$A$12:$A$5256),0),0)))</f>
        <v>0</v>
      </c>
      <c r="H24" s="23">
        <f t="shared" si="5"/>
        <v>0</v>
      </c>
      <c r="I24" s="9">
        <f t="shared" si="6"/>
        <v>0</v>
      </c>
    </row>
    <row r="25" spans="1:9" x14ac:dyDescent="0.25">
      <c r="F25" s="18" cm="1">
        <f t="array" ref="F25">IF($C25=$D$1,+IFERROR(INDEX(INDEX('ENCAISSEMENT M-1 Région 371'!$B$12:$SM$5020,0,MATCH(1,(('ENCAISSEMENT M-1 Région 371'!$B$3:$SM$3='ENCAISSEMENT Mapping'!F$3)*('ENCAISSEMENT M-1 Région 371'!$B$11:$SM$11='ENCAISSEMENT Mapping'!G$10)),0)),MATCH('ENCAISSEMENT Mapping'!$D25,'ENCAISSEMENT M-1 Région 371'!$A$12:$A$5020),0),0),IF($C25=$D$2,+IFERROR(INDEX(INDEX(#REF!,0,MATCH(1,((#REF!='ENCAISSEMENT Mapping'!F$3)*(#REF!='ENCAISSEMENT Mapping'!G$10)),0)),MATCH('ENCAISSEMENT Mapping'!$D25,#REF!),0),0),IF($C25=$D$3,+IFERROR(INDEX(INDEX(#REF!,0,MATCH(1,((#REF!='ENCAISSEMENT Mapping'!F$3)*(#REF!='ENCAISSEMENT Mapping'!G$10)),0)),MATCH('ENCAISSEMENT Mapping'!$D25,#REF!),0),0),0)))</f>
        <v>0</v>
      </c>
      <c r="G25" s="23" cm="1">
        <f t="array" ref="G25">IF(IF($D25="",0,IFERROR(INDEX(INDEX('ENCAISSEMENT M'!$B$12:$SM$5256,0,MATCH(1,(('ENCAISSEMENT M'!$B$3:$SM$3='ENCAISSEMENT Mapping'!G$3)*('ENCAISSEMENT M'!$B$11:$SM$11='ENCAISSEMENT Mapping'!G$10)),0)),MATCH('ENCAISSEMENT Mapping'!$D25,'ENCAISSEMENT M'!$A$12:$A$5256),0),0))=0,0,IF($D25="",0,IFERROR(INDEX(INDEX('ENCAISSEMENT M'!$B$12:$SM$5256,0,MATCH(1,(('ENCAISSEMENT M'!$B$3:$SM$3='ENCAISSEMENT Mapping'!G$3)*('ENCAISSEMENT M'!$B$11:$SM$11='ENCAISSEMENT Mapping'!G$10)),0)),MATCH('ENCAISSEMENT Mapping'!$D25,'ENCAISSEMENT M'!$A$12:$A$5256),0),0)))</f>
        <v>0</v>
      </c>
      <c r="H25" s="23">
        <f t="shared" si="5"/>
        <v>0</v>
      </c>
      <c r="I25" s="9">
        <f t="shared" si="6"/>
        <v>0</v>
      </c>
    </row>
    <row r="26" spans="1:9" x14ac:dyDescent="0.25">
      <c r="F26" s="18" cm="1">
        <f t="array" ref="F26">IF($C26=$D$1,+IFERROR(INDEX(INDEX('ENCAISSEMENT M-1 Région 371'!$B$12:$SM$5020,0,MATCH(1,(('ENCAISSEMENT M-1 Région 371'!$B$3:$SM$3='ENCAISSEMENT Mapping'!F$3)*('ENCAISSEMENT M-1 Région 371'!$B$11:$SM$11='ENCAISSEMENT Mapping'!G$10)),0)),MATCH('ENCAISSEMENT Mapping'!$D26,'ENCAISSEMENT M-1 Région 371'!$A$12:$A$5020),0),0),IF($C26=$D$2,+IFERROR(INDEX(INDEX(#REF!,0,MATCH(1,((#REF!='ENCAISSEMENT Mapping'!F$3)*(#REF!='ENCAISSEMENT Mapping'!G$10)),0)),MATCH('ENCAISSEMENT Mapping'!$D26,#REF!),0),0),IF($C26=$D$3,+IFERROR(INDEX(INDEX(#REF!,0,MATCH(1,((#REF!='ENCAISSEMENT Mapping'!F$3)*(#REF!='ENCAISSEMENT Mapping'!G$10)),0)),MATCH('ENCAISSEMENT Mapping'!$D26,#REF!),0),0),0)))</f>
        <v>0</v>
      </c>
      <c r="G26" s="23" cm="1">
        <f t="array" ref="G26">IF(IF($D26="",0,IFERROR(INDEX(INDEX('ENCAISSEMENT M'!$B$12:$SM$5256,0,MATCH(1,(('ENCAISSEMENT M'!$B$3:$SM$3='ENCAISSEMENT Mapping'!G$3)*('ENCAISSEMENT M'!$B$11:$SM$11='ENCAISSEMENT Mapping'!G$10)),0)),MATCH('ENCAISSEMENT Mapping'!$D26,'ENCAISSEMENT M'!$A$12:$A$5256),0),0))=0,0,IF($D26="",0,IFERROR(INDEX(INDEX('ENCAISSEMENT M'!$B$12:$SM$5256,0,MATCH(1,(('ENCAISSEMENT M'!$B$3:$SM$3='ENCAISSEMENT Mapping'!G$3)*('ENCAISSEMENT M'!$B$11:$SM$11='ENCAISSEMENT Mapping'!G$10)),0)),MATCH('ENCAISSEMENT Mapping'!$D26,'ENCAISSEMENT M'!$A$12:$A$5256),0),0)))</f>
        <v>0</v>
      </c>
      <c r="H26" s="23">
        <f t="shared" si="5"/>
        <v>0</v>
      </c>
      <c r="I26" s="9">
        <f t="shared" si="6"/>
        <v>0</v>
      </c>
    </row>
    <row r="27" spans="1:9" x14ac:dyDescent="0.25">
      <c r="F27" s="18" cm="1">
        <f t="array" ref="F27">IF($C27=$D$1,+IFERROR(INDEX(INDEX('ENCAISSEMENT M-1 Région 371'!$B$12:$SM$5020,0,MATCH(1,(('ENCAISSEMENT M-1 Région 371'!$B$3:$SM$3='ENCAISSEMENT Mapping'!F$3)*('ENCAISSEMENT M-1 Région 371'!$B$11:$SM$11='ENCAISSEMENT Mapping'!G$10)),0)),MATCH('ENCAISSEMENT Mapping'!$D27,'ENCAISSEMENT M-1 Région 371'!$A$12:$A$5020),0),0),IF($C27=$D$2,+IFERROR(INDEX(INDEX(#REF!,0,MATCH(1,((#REF!='ENCAISSEMENT Mapping'!F$3)*(#REF!='ENCAISSEMENT Mapping'!G$10)),0)),MATCH('ENCAISSEMENT Mapping'!$D27,#REF!),0),0),IF($C27=$D$3,+IFERROR(INDEX(INDEX(#REF!,0,MATCH(1,((#REF!='ENCAISSEMENT Mapping'!F$3)*(#REF!='ENCAISSEMENT Mapping'!G$10)),0)),MATCH('ENCAISSEMENT Mapping'!$D27,#REF!),0),0),0)))</f>
        <v>0</v>
      </c>
      <c r="G27" s="23" cm="1">
        <f t="array" ref="G27">IF(IF($D27="",0,IFERROR(INDEX(INDEX('ENCAISSEMENT M'!$B$12:$SM$5256,0,MATCH(1,(('ENCAISSEMENT M'!$B$3:$SM$3='ENCAISSEMENT Mapping'!G$3)*('ENCAISSEMENT M'!$B$11:$SM$11='ENCAISSEMENT Mapping'!G$10)),0)),MATCH('ENCAISSEMENT Mapping'!$D27,'ENCAISSEMENT M'!$A$12:$A$5256),0),0))=0,0,IF($D27="",0,IFERROR(INDEX(INDEX('ENCAISSEMENT M'!$B$12:$SM$5256,0,MATCH(1,(('ENCAISSEMENT M'!$B$3:$SM$3='ENCAISSEMENT Mapping'!G$3)*('ENCAISSEMENT M'!$B$11:$SM$11='ENCAISSEMENT Mapping'!G$10)),0)),MATCH('ENCAISSEMENT Mapping'!$D27,'ENCAISSEMENT M'!$A$12:$A$5256),0),0)))</f>
        <v>0</v>
      </c>
      <c r="H27" s="23">
        <f t="shared" si="5"/>
        <v>0</v>
      </c>
      <c r="I27" s="9">
        <f t="shared" si="6"/>
        <v>0</v>
      </c>
    </row>
    <row r="28" spans="1:9" x14ac:dyDescent="0.25">
      <c r="F28" s="18" cm="1">
        <f t="array" ref="F28">IF($C28=$D$1,+IFERROR(INDEX(INDEX('ENCAISSEMENT M-1 Région 371'!$B$12:$SM$5020,0,MATCH(1,(('ENCAISSEMENT M-1 Région 371'!$B$3:$SM$3='ENCAISSEMENT Mapping'!F$3)*('ENCAISSEMENT M-1 Région 371'!$B$11:$SM$11='ENCAISSEMENT Mapping'!G$10)),0)),MATCH('ENCAISSEMENT Mapping'!$D28,'ENCAISSEMENT M-1 Région 371'!$A$12:$A$5020),0),0),IF($C28=$D$2,+IFERROR(INDEX(INDEX(#REF!,0,MATCH(1,((#REF!='ENCAISSEMENT Mapping'!F$3)*(#REF!='ENCAISSEMENT Mapping'!G$10)),0)),MATCH('ENCAISSEMENT Mapping'!$D28,#REF!),0),0),IF($C28=$D$3,+IFERROR(INDEX(INDEX(#REF!,0,MATCH(1,((#REF!='ENCAISSEMENT Mapping'!F$3)*(#REF!='ENCAISSEMENT Mapping'!G$10)),0)),MATCH('ENCAISSEMENT Mapping'!$D28,#REF!),0),0),0)))</f>
        <v>0</v>
      </c>
      <c r="G28" s="23" cm="1">
        <f t="array" ref="G28">IF(IF($D28="",0,IFERROR(INDEX(INDEX('ENCAISSEMENT M'!$B$12:$SM$5256,0,MATCH(1,(('ENCAISSEMENT M'!$B$3:$SM$3='ENCAISSEMENT Mapping'!G$3)*('ENCAISSEMENT M'!$B$11:$SM$11='ENCAISSEMENT Mapping'!G$10)),0)),MATCH('ENCAISSEMENT Mapping'!$D28,'ENCAISSEMENT M'!$A$12:$A$5256),0),0))=0,0,IF($D28="",0,IFERROR(INDEX(INDEX('ENCAISSEMENT M'!$B$12:$SM$5256,0,MATCH(1,(('ENCAISSEMENT M'!$B$3:$SM$3='ENCAISSEMENT Mapping'!G$3)*('ENCAISSEMENT M'!$B$11:$SM$11='ENCAISSEMENT Mapping'!G$10)),0)),MATCH('ENCAISSEMENT Mapping'!$D28,'ENCAISSEMENT M'!$A$12:$A$5256),0),0)))</f>
        <v>0</v>
      </c>
      <c r="H28" s="23">
        <f t="shared" si="5"/>
        <v>0</v>
      </c>
      <c r="I28" s="9">
        <f t="shared" si="6"/>
        <v>0</v>
      </c>
    </row>
    <row r="29" spans="1:9" x14ac:dyDescent="0.25">
      <c r="F29" s="18" cm="1">
        <f t="array" ref="F29">IF($C29=$D$1,+IFERROR(INDEX(INDEX('ENCAISSEMENT M-1 Région 371'!$B$12:$SM$5020,0,MATCH(1,(('ENCAISSEMENT M-1 Région 371'!$B$3:$SM$3='ENCAISSEMENT Mapping'!F$3)*('ENCAISSEMENT M-1 Région 371'!$B$11:$SM$11='ENCAISSEMENT Mapping'!G$10)),0)),MATCH('ENCAISSEMENT Mapping'!$D29,'ENCAISSEMENT M-1 Région 371'!$A$12:$A$5020),0),0),IF($C29=$D$2,+IFERROR(INDEX(INDEX(#REF!,0,MATCH(1,((#REF!='ENCAISSEMENT Mapping'!F$3)*(#REF!='ENCAISSEMENT Mapping'!G$10)),0)),MATCH('ENCAISSEMENT Mapping'!$D29,#REF!),0),0),IF($C29=$D$3,+IFERROR(INDEX(INDEX(#REF!,0,MATCH(1,((#REF!='ENCAISSEMENT Mapping'!F$3)*(#REF!='ENCAISSEMENT Mapping'!G$10)),0)),MATCH('ENCAISSEMENT Mapping'!$D29,#REF!),0),0),0)))</f>
        <v>0</v>
      </c>
      <c r="G29" s="23" cm="1">
        <f t="array" ref="G29">IF(IF($D29="",0,IFERROR(INDEX(INDEX('ENCAISSEMENT M'!$B$12:$SM$5256,0,MATCH(1,(('ENCAISSEMENT M'!$B$3:$SM$3='ENCAISSEMENT Mapping'!G$3)*('ENCAISSEMENT M'!$B$11:$SM$11='ENCAISSEMENT Mapping'!G$10)),0)),MATCH('ENCAISSEMENT Mapping'!$D29,'ENCAISSEMENT M'!$A$12:$A$5256),0),0))=0,0,IF($D29="",0,IFERROR(INDEX(INDEX('ENCAISSEMENT M'!$B$12:$SM$5256,0,MATCH(1,(('ENCAISSEMENT M'!$B$3:$SM$3='ENCAISSEMENT Mapping'!G$3)*('ENCAISSEMENT M'!$B$11:$SM$11='ENCAISSEMENT Mapping'!G$10)),0)),MATCH('ENCAISSEMENT Mapping'!$D29,'ENCAISSEMENT M'!$A$12:$A$5256),0),0)))</f>
        <v>0</v>
      </c>
      <c r="H29" s="23">
        <f t="shared" si="5"/>
        <v>0</v>
      </c>
      <c r="I29" s="9">
        <f t="shared" si="6"/>
        <v>0</v>
      </c>
    </row>
    <row r="30" spans="1:9" x14ac:dyDescent="0.25">
      <c r="F30" s="18" cm="1">
        <f t="array" ref="F30">IF($C30=$D$1,+IFERROR(INDEX(INDEX('ENCAISSEMENT M-1 Région 371'!$B$12:$SM$5020,0,MATCH(1,(('ENCAISSEMENT M-1 Région 371'!$B$3:$SM$3='ENCAISSEMENT Mapping'!F$3)*('ENCAISSEMENT M-1 Région 371'!$B$11:$SM$11='ENCAISSEMENT Mapping'!G$10)),0)),MATCH('ENCAISSEMENT Mapping'!$D30,'ENCAISSEMENT M-1 Région 371'!$A$12:$A$5020),0),0),IF($C30=$D$2,+IFERROR(INDEX(INDEX(#REF!,0,MATCH(1,((#REF!='ENCAISSEMENT Mapping'!F$3)*(#REF!='ENCAISSEMENT Mapping'!G$10)),0)),MATCH('ENCAISSEMENT Mapping'!$D30,#REF!),0),0),IF($C30=$D$3,+IFERROR(INDEX(INDEX(#REF!,0,MATCH(1,((#REF!='ENCAISSEMENT Mapping'!F$3)*(#REF!='ENCAISSEMENT Mapping'!G$10)),0)),MATCH('ENCAISSEMENT Mapping'!$D30,#REF!),0),0),0)))</f>
        <v>0</v>
      </c>
      <c r="G30" s="23" cm="1">
        <f t="array" ref="G30">IF(IF($D30="",0,IFERROR(INDEX(INDEX('ENCAISSEMENT M'!$B$12:$SM$5256,0,MATCH(1,(('ENCAISSEMENT M'!$B$3:$SM$3='ENCAISSEMENT Mapping'!G$3)*('ENCAISSEMENT M'!$B$11:$SM$11='ENCAISSEMENT Mapping'!G$10)),0)),MATCH('ENCAISSEMENT Mapping'!$D30,'ENCAISSEMENT M'!$A$12:$A$5256),0),0))=0,0,IF($D30="",0,IFERROR(INDEX(INDEX('ENCAISSEMENT M'!$B$12:$SM$5256,0,MATCH(1,(('ENCAISSEMENT M'!$B$3:$SM$3='ENCAISSEMENT Mapping'!G$3)*('ENCAISSEMENT M'!$B$11:$SM$11='ENCAISSEMENT Mapping'!G$10)),0)),MATCH('ENCAISSEMENT Mapping'!$D30,'ENCAISSEMENT M'!$A$12:$A$5256),0),0)))</f>
        <v>0</v>
      </c>
      <c r="H30" s="23">
        <f t="shared" si="5"/>
        <v>0</v>
      </c>
      <c r="I30" s="9">
        <f t="shared" si="6"/>
        <v>0</v>
      </c>
    </row>
    <row r="31" spans="1:9" x14ac:dyDescent="0.25">
      <c r="F31" s="18" cm="1">
        <f t="array" ref="F31">IF($C31=$D$1,+IFERROR(INDEX(INDEX('ENCAISSEMENT M-1 Région 371'!$B$12:$SM$5020,0,MATCH(1,(('ENCAISSEMENT M-1 Région 371'!$B$3:$SM$3='ENCAISSEMENT Mapping'!F$3)*('ENCAISSEMENT M-1 Région 371'!$B$11:$SM$11='ENCAISSEMENT Mapping'!G$10)),0)),MATCH('ENCAISSEMENT Mapping'!$D31,'ENCAISSEMENT M-1 Région 371'!$A$12:$A$5020),0),0),IF($C31=$D$2,+IFERROR(INDEX(INDEX(#REF!,0,MATCH(1,((#REF!='ENCAISSEMENT Mapping'!F$3)*(#REF!='ENCAISSEMENT Mapping'!G$10)),0)),MATCH('ENCAISSEMENT Mapping'!$D31,#REF!),0),0),IF($C31=$D$3,+IFERROR(INDEX(INDEX(#REF!,0,MATCH(1,((#REF!='ENCAISSEMENT Mapping'!F$3)*(#REF!='ENCAISSEMENT Mapping'!G$10)),0)),MATCH('ENCAISSEMENT Mapping'!$D31,#REF!),0),0),0)))</f>
        <v>0</v>
      </c>
      <c r="G31" s="23" cm="1">
        <f t="array" ref="G31">IF(IF($D31="",0,IFERROR(INDEX(INDEX('ENCAISSEMENT M'!$B$12:$SM$5256,0,MATCH(1,(('ENCAISSEMENT M'!$B$3:$SM$3='ENCAISSEMENT Mapping'!G$3)*('ENCAISSEMENT M'!$B$11:$SM$11='ENCAISSEMENT Mapping'!G$10)),0)),MATCH('ENCAISSEMENT Mapping'!$D31,'ENCAISSEMENT M'!$A$12:$A$5256),0),0))=0,0,IF($D31="",0,IFERROR(INDEX(INDEX('ENCAISSEMENT M'!$B$12:$SM$5256,0,MATCH(1,(('ENCAISSEMENT M'!$B$3:$SM$3='ENCAISSEMENT Mapping'!G$3)*('ENCAISSEMENT M'!$B$11:$SM$11='ENCAISSEMENT Mapping'!G$10)),0)),MATCH('ENCAISSEMENT Mapping'!$D31,'ENCAISSEMENT M'!$A$12:$A$5256),0),0)))</f>
        <v>0</v>
      </c>
      <c r="H31" s="23">
        <f t="shared" si="5"/>
        <v>0</v>
      </c>
      <c r="I31" s="9">
        <f t="shared" si="6"/>
        <v>0</v>
      </c>
    </row>
    <row r="32" spans="1:9" x14ac:dyDescent="0.25">
      <c r="F32" s="18" cm="1">
        <f t="array" ref="F32">IF($C32=$D$1,+IFERROR(INDEX(INDEX('ENCAISSEMENT M-1 Région 371'!$B$12:$SM$5020,0,MATCH(1,(('ENCAISSEMENT M-1 Région 371'!$B$3:$SM$3='ENCAISSEMENT Mapping'!F$3)*('ENCAISSEMENT M-1 Région 371'!$B$11:$SM$11='ENCAISSEMENT Mapping'!G$10)),0)),MATCH('ENCAISSEMENT Mapping'!$D32,'ENCAISSEMENT M-1 Région 371'!$A$12:$A$5020),0),0),IF($C32=$D$2,+IFERROR(INDEX(INDEX(#REF!,0,MATCH(1,((#REF!='ENCAISSEMENT Mapping'!F$3)*(#REF!='ENCAISSEMENT Mapping'!G$10)),0)),MATCH('ENCAISSEMENT Mapping'!$D32,#REF!),0),0),IF($C32=$D$3,+IFERROR(INDEX(INDEX(#REF!,0,MATCH(1,((#REF!='ENCAISSEMENT Mapping'!F$3)*(#REF!='ENCAISSEMENT Mapping'!G$10)),0)),MATCH('ENCAISSEMENT Mapping'!$D32,#REF!),0),0),0)))</f>
        <v>0</v>
      </c>
      <c r="G32" s="23" cm="1">
        <f t="array" ref="G32">IF(IF($D32="",0,IFERROR(INDEX(INDEX('ENCAISSEMENT M'!$B$12:$SM$5256,0,MATCH(1,(('ENCAISSEMENT M'!$B$3:$SM$3='ENCAISSEMENT Mapping'!G$3)*('ENCAISSEMENT M'!$B$11:$SM$11='ENCAISSEMENT Mapping'!G$10)),0)),MATCH('ENCAISSEMENT Mapping'!$D32,'ENCAISSEMENT M'!$A$12:$A$5256),0),0))=0,0,IF($D32="",0,IFERROR(INDEX(INDEX('ENCAISSEMENT M'!$B$12:$SM$5256,0,MATCH(1,(('ENCAISSEMENT M'!$B$3:$SM$3='ENCAISSEMENT Mapping'!G$3)*('ENCAISSEMENT M'!$B$11:$SM$11='ENCAISSEMENT Mapping'!G$10)),0)),MATCH('ENCAISSEMENT Mapping'!$D32,'ENCAISSEMENT M'!$A$12:$A$5256),0),0)))</f>
        <v>0</v>
      </c>
      <c r="H32" s="23">
        <f t="shared" si="5"/>
        <v>0</v>
      </c>
      <c r="I32" s="9">
        <f t="shared" si="6"/>
        <v>0</v>
      </c>
    </row>
    <row r="33" spans="6:9" x14ac:dyDescent="0.25">
      <c r="F33" s="18" cm="1">
        <f t="array" ref="F33">IF($C33=$D$1,+IFERROR(INDEX(INDEX('ENCAISSEMENT M-1 Région 371'!$B$12:$SM$5020,0,MATCH(1,(('ENCAISSEMENT M-1 Région 371'!$B$3:$SM$3='ENCAISSEMENT Mapping'!F$3)*('ENCAISSEMENT M-1 Région 371'!$B$11:$SM$11='ENCAISSEMENT Mapping'!G$10)),0)),MATCH('ENCAISSEMENT Mapping'!$D33,'ENCAISSEMENT M-1 Région 371'!$A$12:$A$5020),0),0),IF($C33=$D$2,+IFERROR(INDEX(INDEX(#REF!,0,MATCH(1,((#REF!='ENCAISSEMENT Mapping'!F$3)*(#REF!='ENCAISSEMENT Mapping'!G$10)),0)),MATCH('ENCAISSEMENT Mapping'!$D33,#REF!),0),0),IF($C33=$D$3,+IFERROR(INDEX(INDEX(#REF!,0,MATCH(1,((#REF!='ENCAISSEMENT Mapping'!F$3)*(#REF!='ENCAISSEMENT Mapping'!G$10)),0)),MATCH('ENCAISSEMENT Mapping'!$D33,#REF!),0),0),0)))</f>
        <v>0</v>
      </c>
      <c r="G33" s="23" cm="1">
        <f t="array" ref="G33">IF(IF($D33="",0,IFERROR(INDEX(INDEX('ENCAISSEMENT M'!$B$12:$SM$5256,0,MATCH(1,(('ENCAISSEMENT M'!$B$3:$SM$3='ENCAISSEMENT Mapping'!G$3)*('ENCAISSEMENT M'!$B$11:$SM$11='ENCAISSEMENT Mapping'!G$10)),0)),MATCH('ENCAISSEMENT Mapping'!$D33,'ENCAISSEMENT M'!$A$12:$A$5256),0),0))=0,0,IF($D33="",0,IFERROR(INDEX(INDEX('ENCAISSEMENT M'!$B$12:$SM$5256,0,MATCH(1,(('ENCAISSEMENT M'!$B$3:$SM$3='ENCAISSEMENT Mapping'!G$3)*('ENCAISSEMENT M'!$B$11:$SM$11='ENCAISSEMENT Mapping'!G$10)),0)),MATCH('ENCAISSEMENT Mapping'!$D33,'ENCAISSEMENT M'!$A$12:$A$5256),0),0)))</f>
        <v>0</v>
      </c>
      <c r="H33" s="23">
        <f t="shared" si="5"/>
        <v>0</v>
      </c>
      <c r="I33" s="9">
        <f t="shared" si="6"/>
        <v>0</v>
      </c>
    </row>
    <row r="34" spans="6:9" x14ac:dyDescent="0.25">
      <c r="F34" s="18" cm="1">
        <f t="array" ref="F34">IF($C34=$D$1,+IFERROR(INDEX(INDEX('ENCAISSEMENT M-1 Région 371'!$B$12:$SM$5020,0,MATCH(1,(('ENCAISSEMENT M-1 Région 371'!$B$3:$SM$3='ENCAISSEMENT Mapping'!F$3)*('ENCAISSEMENT M-1 Région 371'!$B$11:$SM$11='ENCAISSEMENT Mapping'!G$10)),0)),MATCH('ENCAISSEMENT Mapping'!$D34,'ENCAISSEMENT M-1 Région 371'!$A$12:$A$5020),0),0),IF($C34=$D$2,+IFERROR(INDEX(INDEX(#REF!,0,MATCH(1,((#REF!='ENCAISSEMENT Mapping'!F$3)*(#REF!='ENCAISSEMENT Mapping'!G$10)),0)),MATCH('ENCAISSEMENT Mapping'!$D34,#REF!),0),0),IF($C34=$D$3,+IFERROR(INDEX(INDEX(#REF!,0,MATCH(1,((#REF!='ENCAISSEMENT Mapping'!F$3)*(#REF!='ENCAISSEMENT Mapping'!G$10)),0)),MATCH('ENCAISSEMENT Mapping'!$D34,#REF!),0),0),0)))</f>
        <v>0</v>
      </c>
      <c r="G34" s="23" cm="1">
        <f t="array" ref="G34">IF(IF($D34="",0,IFERROR(INDEX(INDEX('ENCAISSEMENT M'!$B$12:$SM$5256,0,MATCH(1,(('ENCAISSEMENT M'!$B$3:$SM$3='ENCAISSEMENT Mapping'!G$3)*('ENCAISSEMENT M'!$B$11:$SM$11='ENCAISSEMENT Mapping'!G$10)),0)),MATCH('ENCAISSEMENT Mapping'!$D34,'ENCAISSEMENT M'!$A$12:$A$5256),0),0))=0,0,IF($D34="",0,IFERROR(INDEX(INDEX('ENCAISSEMENT M'!$B$12:$SM$5256,0,MATCH(1,(('ENCAISSEMENT M'!$B$3:$SM$3='ENCAISSEMENT Mapping'!G$3)*('ENCAISSEMENT M'!$B$11:$SM$11='ENCAISSEMENT Mapping'!G$10)),0)),MATCH('ENCAISSEMENT Mapping'!$D34,'ENCAISSEMENT M'!$A$12:$A$5256),0),0)))</f>
        <v>0</v>
      </c>
      <c r="H34" s="23">
        <f t="shared" si="5"/>
        <v>0</v>
      </c>
      <c r="I34" s="9">
        <f t="shared" si="6"/>
        <v>0</v>
      </c>
    </row>
    <row r="35" spans="6:9" x14ac:dyDescent="0.25">
      <c r="F35" s="18" cm="1">
        <f t="array" ref="F35">IF($C35=$D$1,+IFERROR(INDEX(INDEX('ENCAISSEMENT M-1 Région 371'!$B$12:$SM$5020,0,MATCH(1,(('ENCAISSEMENT M-1 Région 371'!$B$3:$SM$3='ENCAISSEMENT Mapping'!F$3)*('ENCAISSEMENT M-1 Région 371'!$B$11:$SM$11='ENCAISSEMENT Mapping'!G$10)),0)),MATCH('ENCAISSEMENT Mapping'!$D35,'ENCAISSEMENT M-1 Région 371'!$A$12:$A$5020),0),0),IF($C35=$D$2,+IFERROR(INDEX(INDEX(#REF!,0,MATCH(1,((#REF!='ENCAISSEMENT Mapping'!F$3)*(#REF!='ENCAISSEMENT Mapping'!G$10)),0)),MATCH('ENCAISSEMENT Mapping'!$D35,#REF!),0),0),IF($C35=$D$3,+IFERROR(INDEX(INDEX(#REF!,0,MATCH(1,((#REF!='ENCAISSEMENT Mapping'!F$3)*(#REF!='ENCAISSEMENT Mapping'!G$10)),0)),MATCH('ENCAISSEMENT Mapping'!$D35,#REF!),0),0),0)))</f>
        <v>0</v>
      </c>
      <c r="G35" s="23" cm="1">
        <f t="array" ref="G35">IF(IF($D35="",0,IFERROR(INDEX(INDEX('ENCAISSEMENT M'!$B$12:$SM$5256,0,MATCH(1,(('ENCAISSEMENT M'!$B$3:$SM$3='ENCAISSEMENT Mapping'!G$3)*('ENCAISSEMENT M'!$B$11:$SM$11='ENCAISSEMENT Mapping'!G$10)),0)),MATCH('ENCAISSEMENT Mapping'!$D35,'ENCAISSEMENT M'!$A$12:$A$5256),0),0))=0,0,IF($D35="",0,IFERROR(INDEX(INDEX('ENCAISSEMENT M'!$B$12:$SM$5256,0,MATCH(1,(('ENCAISSEMENT M'!$B$3:$SM$3='ENCAISSEMENT Mapping'!G$3)*('ENCAISSEMENT M'!$B$11:$SM$11='ENCAISSEMENT Mapping'!G$10)),0)),MATCH('ENCAISSEMENT Mapping'!$D35,'ENCAISSEMENT M'!$A$12:$A$5256),0),0)))</f>
        <v>0</v>
      </c>
      <c r="H35" s="23">
        <f t="shared" si="5"/>
        <v>0</v>
      </c>
      <c r="I35" s="9">
        <f t="shared" si="6"/>
        <v>0</v>
      </c>
    </row>
    <row r="36" spans="6:9" x14ac:dyDescent="0.25">
      <c r="F36" s="18" cm="1">
        <f t="array" ref="F36">IF($C36=$D$1,+IFERROR(INDEX(INDEX('ENCAISSEMENT M-1 Région 371'!$B$12:$SM$5020,0,MATCH(1,(('ENCAISSEMENT M-1 Région 371'!$B$3:$SM$3='ENCAISSEMENT Mapping'!F$3)*('ENCAISSEMENT M-1 Région 371'!$B$11:$SM$11='ENCAISSEMENT Mapping'!G$10)),0)),MATCH('ENCAISSEMENT Mapping'!$D36,'ENCAISSEMENT M-1 Région 371'!$A$12:$A$5020),0),0),IF($C36=$D$2,+IFERROR(INDEX(INDEX(#REF!,0,MATCH(1,((#REF!='ENCAISSEMENT Mapping'!F$3)*(#REF!='ENCAISSEMENT Mapping'!G$10)),0)),MATCH('ENCAISSEMENT Mapping'!$D36,#REF!),0),0),IF($C36=$D$3,+IFERROR(INDEX(INDEX(#REF!,0,MATCH(1,((#REF!='ENCAISSEMENT Mapping'!F$3)*(#REF!='ENCAISSEMENT Mapping'!G$10)),0)),MATCH('ENCAISSEMENT Mapping'!$D36,#REF!),0),0),0)))</f>
        <v>0</v>
      </c>
      <c r="G36" s="23" cm="1">
        <f t="array" ref="G36">IF(IF($D36="",0,IFERROR(INDEX(INDEX('ENCAISSEMENT M'!$B$12:$SM$5256,0,MATCH(1,(('ENCAISSEMENT M'!$B$3:$SM$3='ENCAISSEMENT Mapping'!G$3)*('ENCAISSEMENT M'!$B$11:$SM$11='ENCAISSEMENT Mapping'!G$10)),0)),MATCH('ENCAISSEMENT Mapping'!$D36,'ENCAISSEMENT M'!$A$12:$A$5256),0),0))=0,0,IF($D36="",0,IFERROR(INDEX(INDEX('ENCAISSEMENT M'!$B$12:$SM$5256,0,MATCH(1,(('ENCAISSEMENT M'!$B$3:$SM$3='ENCAISSEMENT Mapping'!G$3)*('ENCAISSEMENT M'!$B$11:$SM$11='ENCAISSEMENT Mapping'!G$10)),0)),MATCH('ENCAISSEMENT Mapping'!$D36,'ENCAISSEMENT M'!$A$12:$A$5256),0),0)))</f>
        <v>0</v>
      </c>
      <c r="H36" s="23">
        <f t="shared" si="5"/>
        <v>0</v>
      </c>
      <c r="I36" s="9">
        <f t="shared" si="6"/>
        <v>0</v>
      </c>
    </row>
    <row r="37" spans="6:9" x14ac:dyDescent="0.25">
      <c r="F37" s="18" cm="1">
        <f t="array" ref="F37">IF($C37=$D$1,+IFERROR(INDEX(INDEX('ENCAISSEMENT M-1 Région 371'!$B$12:$SM$5020,0,MATCH(1,(('ENCAISSEMENT M-1 Région 371'!$B$3:$SM$3='ENCAISSEMENT Mapping'!F$3)*('ENCAISSEMENT M-1 Région 371'!$B$11:$SM$11='ENCAISSEMENT Mapping'!G$10)),0)),MATCH('ENCAISSEMENT Mapping'!$D37,'ENCAISSEMENT M-1 Région 371'!$A$12:$A$5020),0),0),IF($C37=$D$2,+IFERROR(INDEX(INDEX(#REF!,0,MATCH(1,((#REF!='ENCAISSEMENT Mapping'!F$3)*(#REF!='ENCAISSEMENT Mapping'!G$10)),0)),MATCH('ENCAISSEMENT Mapping'!$D37,#REF!),0),0),IF($C37=$D$3,+IFERROR(INDEX(INDEX(#REF!,0,MATCH(1,((#REF!='ENCAISSEMENT Mapping'!F$3)*(#REF!='ENCAISSEMENT Mapping'!G$10)),0)),MATCH('ENCAISSEMENT Mapping'!$D37,#REF!),0),0),0)))</f>
        <v>0</v>
      </c>
      <c r="G37" s="23" cm="1">
        <f t="array" ref="G37">IF(IF($D37="",0,IFERROR(INDEX(INDEX('ENCAISSEMENT M'!$B$12:$SM$5256,0,MATCH(1,(('ENCAISSEMENT M'!$B$3:$SM$3='ENCAISSEMENT Mapping'!G$3)*('ENCAISSEMENT M'!$B$11:$SM$11='ENCAISSEMENT Mapping'!G$10)),0)),MATCH('ENCAISSEMENT Mapping'!$D37,'ENCAISSEMENT M'!$A$12:$A$5256),0),0))=0,0,IF($D37="",0,IFERROR(INDEX(INDEX('ENCAISSEMENT M'!$B$12:$SM$5256,0,MATCH(1,(('ENCAISSEMENT M'!$B$3:$SM$3='ENCAISSEMENT Mapping'!G$3)*('ENCAISSEMENT M'!$B$11:$SM$11='ENCAISSEMENT Mapping'!G$10)),0)),MATCH('ENCAISSEMENT Mapping'!$D37,'ENCAISSEMENT M'!$A$12:$A$5256),0),0)))</f>
        <v>0</v>
      </c>
      <c r="H37" s="23">
        <f t="shared" si="5"/>
        <v>0</v>
      </c>
      <c r="I37" s="9">
        <f t="shared" si="6"/>
        <v>0</v>
      </c>
    </row>
    <row r="38" spans="6:9" x14ac:dyDescent="0.25">
      <c r="F38" s="18" cm="1">
        <f t="array" ref="F38">IF($C38=$D$1,+IFERROR(INDEX(INDEX('ENCAISSEMENT M-1 Région 371'!$B$12:$SM$5020,0,MATCH(1,(('ENCAISSEMENT M-1 Région 371'!$B$3:$SM$3='ENCAISSEMENT Mapping'!F$3)*('ENCAISSEMENT M-1 Région 371'!$B$11:$SM$11='ENCAISSEMENT Mapping'!G$10)),0)),MATCH('ENCAISSEMENT Mapping'!$D38,'ENCAISSEMENT M-1 Région 371'!$A$12:$A$5020),0),0),IF($C38=$D$2,+IFERROR(INDEX(INDEX(#REF!,0,MATCH(1,((#REF!='ENCAISSEMENT Mapping'!F$3)*(#REF!='ENCAISSEMENT Mapping'!G$10)),0)),MATCH('ENCAISSEMENT Mapping'!$D38,#REF!),0),0),IF($C38=$D$3,+IFERROR(INDEX(INDEX(#REF!,0,MATCH(1,((#REF!='ENCAISSEMENT Mapping'!F$3)*(#REF!='ENCAISSEMENT Mapping'!G$10)),0)),MATCH('ENCAISSEMENT Mapping'!$D38,#REF!),0),0),0)))</f>
        <v>0</v>
      </c>
      <c r="G38" s="23" cm="1">
        <f t="array" ref="G38">IF(IF($D38="",0,IFERROR(INDEX(INDEX('ENCAISSEMENT M'!$B$12:$SM$5256,0,MATCH(1,(('ENCAISSEMENT M'!$B$3:$SM$3='ENCAISSEMENT Mapping'!G$3)*('ENCAISSEMENT M'!$B$11:$SM$11='ENCAISSEMENT Mapping'!G$10)),0)),MATCH('ENCAISSEMENT Mapping'!$D38,'ENCAISSEMENT M'!$A$12:$A$5256),0),0))=0,0,IF($D38="",0,IFERROR(INDEX(INDEX('ENCAISSEMENT M'!$B$12:$SM$5256,0,MATCH(1,(('ENCAISSEMENT M'!$B$3:$SM$3='ENCAISSEMENT Mapping'!G$3)*('ENCAISSEMENT M'!$B$11:$SM$11='ENCAISSEMENT Mapping'!G$10)),0)),MATCH('ENCAISSEMENT Mapping'!$D38,'ENCAISSEMENT M'!$A$12:$A$5256),0),0)))</f>
        <v>0</v>
      </c>
      <c r="H38" s="23">
        <f t="shared" si="5"/>
        <v>0</v>
      </c>
      <c r="I38" s="9">
        <f t="shared" si="6"/>
        <v>0</v>
      </c>
    </row>
    <row r="39" spans="6:9" x14ac:dyDescent="0.25">
      <c r="F39" s="18" cm="1">
        <f t="array" ref="F39">IF($C39=$D$1,+IFERROR(INDEX(INDEX('ENCAISSEMENT M-1 Région 371'!$B$12:$SM$5020,0,MATCH(1,(('ENCAISSEMENT M-1 Région 371'!$B$3:$SM$3='ENCAISSEMENT Mapping'!F$3)*('ENCAISSEMENT M-1 Région 371'!$B$11:$SM$11='ENCAISSEMENT Mapping'!G$10)),0)),MATCH('ENCAISSEMENT Mapping'!$D39,'ENCAISSEMENT M-1 Région 371'!$A$12:$A$5020),0),0),IF($C39=$D$2,+IFERROR(INDEX(INDEX(#REF!,0,MATCH(1,((#REF!='ENCAISSEMENT Mapping'!F$3)*(#REF!='ENCAISSEMENT Mapping'!G$10)),0)),MATCH('ENCAISSEMENT Mapping'!$D39,#REF!),0),0),IF($C39=$D$3,+IFERROR(INDEX(INDEX(#REF!,0,MATCH(1,((#REF!='ENCAISSEMENT Mapping'!F$3)*(#REF!='ENCAISSEMENT Mapping'!G$10)),0)),MATCH('ENCAISSEMENT Mapping'!$D39,#REF!),0),0),0)))</f>
        <v>0</v>
      </c>
      <c r="G39" s="23" cm="1">
        <f t="array" ref="G39">IF(IF($D39="",0,IFERROR(INDEX(INDEX('ENCAISSEMENT M'!$B$12:$SM$5256,0,MATCH(1,(('ENCAISSEMENT M'!$B$3:$SM$3='ENCAISSEMENT Mapping'!G$3)*('ENCAISSEMENT M'!$B$11:$SM$11='ENCAISSEMENT Mapping'!G$10)),0)),MATCH('ENCAISSEMENT Mapping'!$D39,'ENCAISSEMENT M'!$A$12:$A$5256),0),0))=0,0,IF($D39="",0,IFERROR(INDEX(INDEX('ENCAISSEMENT M'!$B$12:$SM$5256,0,MATCH(1,(('ENCAISSEMENT M'!$B$3:$SM$3='ENCAISSEMENT Mapping'!G$3)*('ENCAISSEMENT M'!$B$11:$SM$11='ENCAISSEMENT Mapping'!G$10)),0)),MATCH('ENCAISSEMENT Mapping'!$D39,'ENCAISSEMENT M'!$A$12:$A$5256),0),0)))</f>
        <v>0</v>
      </c>
      <c r="H39" s="23">
        <f t="shared" si="5"/>
        <v>0</v>
      </c>
      <c r="I39" s="9">
        <f t="shared" si="6"/>
        <v>0</v>
      </c>
    </row>
    <row r="40" spans="6:9" x14ac:dyDescent="0.25">
      <c r="F40" s="18" cm="1">
        <f t="array" ref="F40">IF($C40=$D$1,+IFERROR(INDEX(INDEX('ENCAISSEMENT M-1 Région 371'!$B$12:$SM$5020,0,MATCH(1,(('ENCAISSEMENT M-1 Région 371'!$B$3:$SM$3='ENCAISSEMENT Mapping'!F$3)*('ENCAISSEMENT M-1 Région 371'!$B$11:$SM$11='ENCAISSEMENT Mapping'!G$10)),0)),MATCH('ENCAISSEMENT Mapping'!$D40,'ENCAISSEMENT M-1 Région 371'!$A$12:$A$5020),0),0),IF($C40=$D$2,+IFERROR(INDEX(INDEX(#REF!,0,MATCH(1,((#REF!='ENCAISSEMENT Mapping'!F$3)*(#REF!='ENCAISSEMENT Mapping'!G$10)),0)),MATCH('ENCAISSEMENT Mapping'!$D40,#REF!),0),0),IF($C40=$D$3,+IFERROR(INDEX(INDEX(#REF!,0,MATCH(1,((#REF!='ENCAISSEMENT Mapping'!F$3)*(#REF!='ENCAISSEMENT Mapping'!G$10)),0)),MATCH('ENCAISSEMENT Mapping'!$D40,#REF!),0),0),0)))</f>
        <v>0</v>
      </c>
      <c r="G40" s="23" cm="1">
        <f t="array" ref="G40">IF(IF($D40="",0,IFERROR(INDEX(INDEX('ENCAISSEMENT M'!$B$12:$SM$5256,0,MATCH(1,(('ENCAISSEMENT M'!$B$3:$SM$3='ENCAISSEMENT Mapping'!G$3)*('ENCAISSEMENT M'!$B$11:$SM$11='ENCAISSEMENT Mapping'!G$10)),0)),MATCH('ENCAISSEMENT Mapping'!$D40,'ENCAISSEMENT M'!$A$12:$A$5256),0),0))=0,0,IF($D40="",0,IFERROR(INDEX(INDEX('ENCAISSEMENT M'!$B$12:$SM$5256,0,MATCH(1,(('ENCAISSEMENT M'!$B$3:$SM$3='ENCAISSEMENT Mapping'!G$3)*('ENCAISSEMENT M'!$B$11:$SM$11='ENCAISSEMENT Mapping'!G$10)),0)),MATCH('ENCAISSEMENT Mapping'!$D40,'ENCAISSEMENT M'!$A$12:$A$5256),0),0)))</f>
        <v>0</v>
      </c>
      <c r="H40" s="23">
        <f t="shared" si="5"/>
        <v>0</v>
      </c>
      <c r="I40" s="9">
        <f t="shared" si="6"/>
        <v>0</v>
      </c>
    </row>
    <row r="41" spans="6:9" x14ac:dyDescent="0.25">
      <c r="F41" s="18" cm="1">
        <f t="array" ref="F41">IF($C41=$D$1,+IFERROR(INDEX(INDEX('ENCAISSEMENT M-1 Région 371'!$B$12:$SM$5020,0,MATCH(1,(('ENCAISSEMENT M-1 Région 371'!$B$3:$SM$3='ENCAISSEMENT Mapping'!F$3)*('ENCAISSEMENT M-1 Région 371'!$B$11:$SM$11='ENCAISSEMENT Mapping'!G$10)),0)),MATCH('ENCAISSEMENT Mapping'!$D41,'ENCAISSEMENT M-1 Région 371'!$A$12:$A$5020),0),0),IF($C41=$D$2,+IFERROR(INDEX(INDEX(#REF!,0,MATCH(1,((#REF!='ENCAISSEMENT Mapping'!F$3)*(#REF!='ENCAISSEMENT Mapping'!G$10)),0)),MATCH('ENCAISSEMENT Mapping'!$D41,#REF!),0),0),IF($C41=$D$3,+IFERROR(INDEX(INDEX(#REF!,0,MATCH(1,((#REF!='ENCAISSEMENT Mapping'!F$3)*(#REF!='ENCAISSEMENT Mapping'!G$10)),0)),MATCH('ENCAISSEMENT Mapping'!$D41,#REF!),0),0),0)))</f>
        <v>0</v>
      </c>
      <c r="G41" s="23" cm="1">
        <f t="array" ref="G41">IF(IF($D41="",0,IFERROR(INDEX(INDEX('ENCAISSEMENT M'!$B$12:$SM$5256,0,MATCH(1,(('ENCAISSEMENT M'!$B$3:$SM$3='ENCAISSEMENT Mapping'!G$3)*('ENCAISSEMENT M'!$B$11:$SM$11='ENCAISSEMENT Mapping'!G$10)),0)),MATCH('ENCAISSEMENT Mapping'!$D41,'ENCAISSEMENT M'!$A$12:$A$5256),0),0))=0,0,IF($D41="",0,IFERROR(INDEX(INDEX('ENCAISSEMENT M'!$B$12:$SM$5256,0,MATCH(1,(('ENCAISSEMENT M'!$B$3:$SM$3='ENCAISSEMENT Mapping'!G$3)*('ENCAISSEMENT M'!$B$11:$SM$11='ENCAISSEMENT Mapping'!G$10)),0)),MATCH('ENCAISSEMENT Mapping'!$D41,'ENCAISSEMENT M'!$A$12:$A$5256),0),0)))</f>
        <v>0</v>
      </c>
      <c r="H41" s="23">
        <f t="shared" si="5"/>
        <v>0</v>
      </c>
      <c r="I41" s="9">
        <f t="shared" si="6"/>
        <v>0</v>
      </c>
    </row>
    <row r="42" spans="6:9" x14ac:dyDescent="0.25">
      <c r="F42" s="18" cm="1">
        <f t="array" ref="F42">IF($C42=$D$1,+IFERROR(INDEX(INDEX('ENCAISSEMENT M-1 Région 371'!$B$12:$SM$5020,0,MATCH(1,(('ENCAISSEMENT M-1 Région 371'!$B$3:$SM$3='ENCAISSEMENT Mapping'!F$3)*('ENCAISSEMENT M-1 Région 371'!$B$11:$SM$11='ENCAISSEMENT Mapping'!G$10)),0)),MATCH('ENCAISSEMENT Mapping'!$D42,'ENCAISSEMENT M-1 Région 371'!$A$12:$A$5020),0),0),IF($C42=$D$2,+IFERROR(INDEX(INDEX(#REF!,0,MATCH(1,((#REF!='ENCAISSEMENT Mapping'!F$3)*(#REF!='ENCAISSEMENT Mapping'!G$10)),0)),MATCH('ENCAISSEMENT Mapping'!$D42,#REF!),0),0),IF($C42=$D$3,+IFERROR(INDEX(INDEX(#REF!,0,MATCH(1,((#REF!='ENCAISSEMENT Mapping'!F$3)*(#REF!='ENCAISSEMENT Mapping'!G$10)),0)),MATCH('ENCAISSEMENT Mapping'!$D42,#REF!),0),0),0)))</f>
        <v>0</v>
      </c>
      <c r="G42" s="23" cm="1">
        <f t="array" ref="G42">IF(IF($D42="",0,IFERROR(INDEX(INDEX('ENCAISSEMENT M'!$B$12:$SM$5256,0,MATCH(1,(('ENCAISSEMENT M'!$B$3:$SM$3='ENCAISSEMENT Mapping'!G$3)*('ENCAISSEMENT M'!$B$11:$SM$11='ENCAISSEMENT Mapping'!G$10)),0)),MATCH('ENCAISSEMENT Mapping'!$D42,'ENCAISSEMENT M'!$A$12:$A$5256),0),0))=0,0,IF($D42="",0,IFERROR(INDEX(INDEX('ENCAISSEMENT M'!$B$12:$SM$5256,0,MATCH(1,(('ENCAISSEMENT M'!$B$3:$SM$3='ENCAISSEMENT Mapping'!G$3)*('ENCAISSEMENT M'!$B$11:$SM$11='ENCAISSEMENT Mapping'!G$10)),0)),MATCH('ENCAISSEMENT Mapping'!$D42,'ENCAISSEMENT M'!$A$12:$A$5256),0),0)))</f>
        <v>0</v>
      </c>
      <c r="H42" s="23">
        <f t="shared" si="5"/>
        <v>0</v>
      </c>
      <c r="I42" s="9">
        <f t="shared" si="6"/>
        <v>0</v>
      </c>
    </row>
    <row r="43" spans="6:9" x14ac:dyDescent="0.25">
      <c r="F43" s="18" cm="1">
        <f t="array" ref="F43">IF($C43=$D$1,+IFERROR(INDEX(INDEX('ENCAISSEMENT M-1 Région 371'!$B$12:$SM$5020,0,MATCH(1,(('ENCAISSEMENT M-1 Région 371'!$B$3:$SM$3='ENCAISSEMENT Mapping'!F$3)*('ENCAISSEMENT M-1 Région 371'!$B$11:$SM$11='ENCAISSEMENT Mapping'!G$10)),0)),MATCH('ENCAISSEMENT Mapping'!$D43,'ENCAISSEMENT M-1 Région 371'!$A$12:$A$5020),0),0),IF($C43=$D$2,+IFERROR(INDEX(INDEX(#REF!,0,MATCH(1,((#REF!='ENCAISSEMENT Mapping'!F$3)*(#REF!='ENCAISSEMENT Mapping'!G$10)),0)),MATCH('ENCAISSEMENT Mapping'!$D43,#REF!),0),0),IF($C43=$D$3,+IFERROR(INDEX(INDEX(#REF!,0,MATCH(1,((#REF!='ENCAISSEMENT Mapping'!F$3)*(#REF!='ENCAISSEMENT Mapping'!G$10)),0)),MATCH('ENCAISSEMENT Mapping'!$D43,#REF!),0),0),0)))</f>
        <v>0</v>
      </c>
      <c r="G43" s="23" cm="1">
        <f t="array" ref="G43">IF(IF($D43="",0,IFERROR(INDEX(INDEX('ENCAISSEMENT M'!$B$12:$SM$5256,0,MATCH(1,(('ENCAISSEMENT M'!$B$3:$SM$3='ENCAISSEMENT Mapping'!G$3)*('ENCAISSEMENT M'!$B$11:$SM$11='ENCAISSEMENT Mapping'!G$10)),0)),MATCH('ENCAISSEMENT Mapping'!$D43,'ENCAISSEMENT M'!$A$12:$A$5256),0),0))=0,0,IF($D43="",0,IFERROR(INDEX(INDEX('ENCAISSEMENT M'!$B$12:$SM$5256,0,MATCH(1,(('ENCAISSEMENT M'!$B$3:$SM$3='ENCAISSEMENT Mapping'!G$3)*('ENCAISSEMENT M'!$B$11:$SM$11='ENCAISSEMENT Mapping'!G$10)),0)),MATCH('ENCAISSEMENT Mapping'!$D43,'ENCAISSEMENT M'!$A$12:$A$5256),0),0)))</f>
        <v>0</v>
      </c>
      <c r="H43" s="23">
        <f t="shared" si="5"/>
        <v>0</v>
      </c>
      <c r="I43" s="9">
        <f t="shared" si="6"/>
        <v>0</v>
      </c>
    </row>
    <row r="44" spans="6:9" x14ac:dyDescent="0.25">
      <c r="F44" s="18" cm="1">
        <f t="array" ref="F44">IF($C44=$D$1,+IFERROR(INDEX(INDEX('ENCAISSEMENT M-1 Région 371'!$B$12:$SM$5020,0,MATCH(1,(('ENCAISSEMENT M-1 Région 371'!$B$3:$SM$3='ENCAISSEMENT Mapping'!F$3)*('ENCAISSEMENT M-1 Région 371'!$B$11:$SM$11='ENCAISSEMENT Mapping'!G$10)),0)),MATCH('ENCAISSEMENT Mapping'!$D44,'ENCAISSEMENT M-1 Région 371'!$A$12:$A$5020),0),0),IF($C44=$D$2,+IFERROR(INDEX(INDEX(#REF!,0,MATCH(1,((#REF!='ENCAISSEMENT Mapping'!F$3)*(#REF!='ENCAISSEMENT Mapping'!G$10)),0)),MATCH('ENCAISSEMENT Mapping'!$D44,#REF!),0),0),IF($C44=$D$3,+IFERROR(INDEX(INDEX(#REF!,0,MATCH(1,((#REF!='ENCAISSEMENT Mapping'!F$3)*(#REF!='ENCAISSEMENT Mapping'!G$10)),0)),MATCH('ENCAISSEMENT Mapping'!$D44,#REF!),0),0),0)))</f>
        <v>0</v>
      </c>
      <c r="G44" s="23" cm="1">
        <f t="array" ref="G44">IF(IF($D44="",0,IFERROR(INDEX(INDEX('ENCAISSEMENT M'!$B$12:$SM$5256,0,MATCH(1,(('ENCAISSEMENT M'!$B$3:$SM$3='ENCAISSEMENT Mapping'!G$3)*('ENCAISSEMENT M'!$B$11:$SM$11='ENCAISSEMENT Mapping'!G$10)),0)),MATCH('ENCAISSEMENT Mapping'!$D44,'ENCAISSEMENT M'!$A$12:$A$5256),0),0))=0,0,IF($D44="",0,IFERROR(INDEX(INDEX('ENCAISSEMENT M'!$B$12:$SM$5256,0,MATCH(1,(('ENCAISSEMENT M'!$B$3:$SM$3='ENCAISSEMENT Mapping'!G$3)*('ENCAISSEMENT M'!$B$11:$SM$11='ENCAISSEMENT Mapping'!G$10)),0)),MATCH('ENCAISSEMENT Mapping'!$D44,'ENCAISSEMENT M'!$A$12:$A$5256),0),0)))</f>
        <v>0</v>
      </c>
      <c r="H44" s="23">
        <f t="shared" si="5"/>
        <v>0</v>
      </c>
      <c r="I44" s="9">
        <f t="shared" si="6"/>
        <v>0</v>
      </c>
    </row>
    <row r="45" spans="6:9" x14ac:dyDescent="0.25">
      <c r="F45" s="18" cm="1">
        <f t="array" ref="F45">IF($C45=$D$1,+IFERROR(INDEX(INDEX('ENCAISSEMENT M-1 Région 371'!$B$12:$SM$5020,0,MATCH(1,(('ENCAISSEMENT M-1 Région 371'!$B$3:$SM$3='ENCAISSEMENT Mapping'!F$3)*('ENCAISSEMENT M-1 Région 371'!$B$11:$SM$11='ENCAISSEMENT Mapping'!G$10)),0)),MATCH('ENCAISSEMENT Mapping'!$D45,'ENCAISSEMENT M-1 Région 371'!$A$12:$A$5020),0),0),IF($C45=$D$2,+IFERROR(INDEX(INDEX(#REF!,0,MATCH(1,((#REF!='ENCAISSEMENT Mapping'!F$3)*(#REF!='ENCAISSEMENT Mapping'!G$10)),0)),MATCH('ENCAISSEMENT Mapping'!$D45,#REF!),0),0),IF($C45=$D$3,+IFERROR(INDEX(INDEX(#REF!,0,MATCH(1,((#REF!='ENCAISSEMENT Mapping'!F$3)*(#REF!='ENCAISSEMENT Mapping'!G$10)),0)),MATCH('ENCAISSEMENT Mapping'!$D45,#REF!),0),0),0)))</f>
        <v>0</v>
      </c>
      <c r="G45" s="23" cm="1">
        <f t="array" ref="G45">IF(IF($D45="",0,IFERROR(INDEX(INDEX('ENCAISSEMENT M'!$B$12:$SM$5256,0,MATCH(1,(('ENCAISSEMENT M'!$B$3:$SM$3='ENCAISSEMENT Mapping'!G$3)*('ENCAISSEMENT M'!$B$11:$SM$11='ENCAISSEMENT Mapping'!G$10)),0)),MATCH('ENCAISSEMENT Mapping'!$D45,'ENCAISSEMENT M'!$A$12:$A$5256),0),0))=0,0,IF($D45="",0,IFERROR(INDEX(INDEX('ENCAISSEMENT M'!$B$12:$SM$5256,0,MATCH(1,(('ENCAISSEMENT M'!$B$3:$SM$3='ENCAISSEMENT Mapping'!G$3)*('ENCAISSEMENT M'!$B$11:$SM$11='ENCAISSEMENT Mapping'!G$10)),0)),MATCH('ENCAISSEMENT Mapping'!$D45,'ENCAISSEMENT M'!$A$12:$A$5256),0),0)))</f>
        <v>0</v>
      </c>
      <c r="H45" s="23">
        <f t="shared" si="5"/>
        <v>0</v>
      </c>
      <c r="I45" s="9">
        <f t="shared" si="6"/>
        <v>0</v>
      </c>
    </row>
    <row r="46" spans="6:9" x14ac:dyDescent="0.25">
      <c r="F46" s="18" cm="1">
        <f t="array" ref="F46">IF($C46=$D$1,+IFERROR(INDEX(INDEX('ENCAISSEMENT M-1 Région 371'!$B$12:$SM$5020,0,MATCH(1,(('ENCAISSEMENT M-1 Région 371'!$B$3:$SM$3='ENCAISSEMENT Mapping'!F$3)*('ENCAISSEMENT M-1 Région 371'!$B$11:$SM$11='ENCAISSEMENT Mapping'!G$10)),0)),MATCH('ENCAISSEMENT Mapping'!$D46,'ENCAISSEMENT M-1 Région 371'!$A$12:$A$5020),0),0),IF($C46=$D$2,+IFERROR(INDEX(INDEX(#REF!,0,MATCH(1,((#REF!='ENCAISSEMENT Mapping'!F$3)*(#REF!='ENCAISSEMENT Mapping'!G$10)),0)),MATCH('ENCAISSEMENT Mapping'!$D46,#REF!),0),0),IF($C46=$D$3,+IFERROR(INDEX(INDEX(#REF!,0,MATCH(1,((#REF!='ENCAISSEMENT Mapping'!F$3)*(#REF!='ENCAISSEMENT Mapping'!G$10)),0)),MATCH('ENCAISSEMENT Mapping'!$D46,#REF!),0),0),0)))</f>
        <v>0</v>
      </c>
      <c r="G46" s="23" cm="1">
        <f t="array" ref="G46">IF(IF($D46="",0,IFERROR(INDEX(INDEX('ENCAISSEMENT M'!$B$12:$SM$5256,0,MATCH(1,(('ENCAISSEMENT M'!$B$3:$SM$3='ENCAISSEMENT Mapping'!G$3)*('ENCAISSEMENT M'!$B$11:$SM$11='ENCAISSEMENT Mapping'!G$10)),0)),MATCH('ENCAISSEMENT Mapping'!$D46,'ENCAISSEMENT M'!$A$12:$A$5256),0),0))=0,0,IF($D46="",0,IFERROR(INDEX(INDEX('ENCAISSEMENT M'!$B$12:$SM$5256,0,MATCH(1,(('ENCAISSEMENT M'!$B$3:$SM$3='ENCAISSEMENT Mapping'!G$3)*('ENCAISSEMENT M'!$B$11:$SM$11='ENCAISSEMENT Mapping'!G$10)),0)),MATCH('ENCAISSEMENT Mapping'!$D46,'ENCAISSEMENT M'!$A$12:$A$5256),0),0)))</f>
        <v>0</v>
      </c>
      <c r="H46" s="23">
        <f t="shared" si="5"/>
        <v>0</v>
      </c>
      <c r="I46" s="9">
        <f t="shared" si="6"/>
        <v>0</v>
      </c>
    </row>
    <row r="47" spans="6:9" x14ac:dyDescent="0.25">
      <c r="F47" s="18" cm="1">
        <f t="array" ref="F47">IF($C47=$D$1,+IFERROR(INDEX(INDEX('ENCAISSEMENT M-1 Région 371'!$B$12:$SM$5020,0,MATCH(1,(('ENCAISSEMENT M-1 Région 371'!$B$3:$SM$3='ENCAISSEMENT Mapping'!F$3)*('ENCAISSEMENT M-1 Région 371'!$B$11:$SM$11='ENCAISSEMENT Mapping'!G$10)),0)),MATCH('ENCAISSEMENT Mapping'!$D47,'ENCAISSEMENT M-1 Région 371'!$A$12:$A$5020),0),0),IF($C47=$D$2,+IFERROR(INDEX(INDEX(#REF!,0,MATCH(1,((#REF!='ENCAISSEMENT Mapping'!F$3)*(#REF!='ENCAISSEMENT Mapping'!G$10)),0)),MATCH('ENCAISSEMENT Mapping'!$D47,#REF!),0),0),IF($C47=$D$3,+IFERROR(INDEX(INDEX(#REF!,0,MATCH(1,((#REF!='ENCAISSEMENT Mapping'!F$3)*(#REF!='ENCAISSEMENT Mapping'!G$10)),0)),MATCH('ENCAISSEMENT Mapping'!$D47,#REF!),0),0),0)))</f>
        <v>0</v>
      </c>
      <c r="G47" s="23" cm="1">
        <f t="array" ref="G47">IF(IF($D47="",0,IFERROR(INDEX(INDEX('ENCAISSEMENT M'!$B$12:$SM$5256,0,MATCH(1,(('ENCAISSEMENT M'!$B$3:$SM$3='ENCAISSEMENT Mapping'!G$3)*('ENCAISSEMENT M'!$B$11:$SM$11='ENCAISSEMENT Mapping'!G$10)),0)),MATCH('ENCAISSEMENT Mapping'!$D47,'ENCAISSEMENT M'!$A$12:$A$5256),0),0))=0,0,IF($D47="",0,IFERROR(INDEX(INDEX('ENCAISSEMENT M'!$B$12:$SM$5256,0,MATCH(1,(('ENCAISSEMENT M'!$B$3:$SM$3='ENCAISSEMENT Mapping'!G$3)*('ENCAISSEMENT M'!$B$11:$SM$11='ENCAISSEMENT Mapping'!G$10)),0)),MATCH('ENCAISSEMENT Mapping'!$D47,'ENCAISSEMENT M'!$A$12:$A$5256),0),0)))</f>
        <v>0</v>
      </c>
      <c r="H47" s="23">
        <f t="shared" si="5"/>
        <v>0</v>
      </c>
      <c r="I47" s="9">
        <f t="shared" si="6"/>
        <v>0</v>
      </c>
    </row>
    <row r="48" spans="6:9" x14ac:dyDescent="0.25">
      <c r="F48" s="18" cm="1">
        <f t="array" ref="F48">IF($C48=$D$1,+IFERROR(INDEX(INDEX('ENCAISSEMENT M-1 Région 371'!$B$12:$SM$5020,0,MATCH(1,(('ENCAISSEMENT M-1 Région 371'!$B$3:$SM$3='ENCAISSEMENT Mapping'!F$3)*('ENCAISSEMENT M-1 Région 371'!$B$11:$SM$11='ENCAISSEMENT Mapping'!G$10)),0)),MATCH('ENCAISSEMENT Mapping'!$D48,'ENCAISSEMENT M-1 Région 371'!$A$12:$A$5020),0),0),IF($C48=$D$2,+IFERROR(INDEX(INDEX(#REF!,0,MATCH(1,((#REF!='ENCAISSEMENT Mapping'!F$3)*(#REF!='ENCAISSEMENT Mapping'!G$10)),0)),MATCH('ENCAISSEMENT Mapping'!$D48,#REF!),0),0),IF($C48=$D$3,+IFERROR(INDEX(INDEX(#REF!,0,MATCH(1,((#REF!='ENCAISSEMENT Mapping'!F$3)*(#REF!='ENCAISSEMENT Mapping'!G$10)),0)),MATCH('ENCAISSEMENT Mapping'!$D48,#REF!),0),0),0)))</f>
        <v>0</v>
      </c>
      <c r="G48" s="23" cm="1">
        <f t="array" ref="G48">IF(IF($D48="",0,IFERROR(INDEX(INDEX('ENCAISSEMENT M'!$B$12:$SM$5256,0,MATCH(1,(('ENCAISSEMENT M'!$B$3:$SM$3='ENCAISSEMENT Mapping'!G$3)*('ENCAISSEMENT M'!$B$11:$SM$11='ENCAISSEMENT Mapping'!G$10)),0)),MATCH('ENCAISSEMENT Mapping'!$D48,'ENCAISSEMENT M'!$A$12:$A$5256),0),0))=0,0,IF($D48="",0,IFERROR(INDEX(INDEX('ENCAISSEMENT M'!$B$12:$SM$5256,0,MATCH(1,(('ENCAISSEMENT M'!$B$3:$SM$3='ENCAISSEMENT Mapping'!G$3)*('ENCAISSEMENT M'!$B$11:$SM$11='ENCAISSEMENT Mapping'!G$10)),0)),MATCH('ENCAISSEMENT Mapping'!$D48,'ENCAISSEMENT M'!$A$12:$A$5256),0),0)))</f>
        <v>0</v>
      </c>
      <c r="H48" s="23">
        <f t="shared" si="5"/>
        <v>0</v>
      </c>
      <c r="I48" s="9">
        <f t="shared" si="6"/>
        <v>0</v>
      </c>
    </row>
    <row r="49" spans="6:9" x14ac:dyDescent="0.25">
      <c r="F49" s="18" cm="1">
        <f t="array" ref="F49">IF($C49=$D$1,+IFERROR(INDEX(INDEX('ENCAISSEMENT M-1 Région 371'!$B$12:$SM$5020,0,MATCH(1,(('ENCAISSEMENT M-1 Région 371'!$B$3:$SM$3='ENCAISSEMENT Mapping'!F$3)*('ENCAISSEMENT M-1 Région 371'!$B$11:$SM$11='ENCAISSEMENT Mapping'!G$10)),0)),MATCH('ENCAISSEMENT Mapping'!$D49,'ENCAISSEMENT M-1 Région 371'!$A$12:$A$5020),0),0),IF($C49=$D$2,+IFERROR(INDEX(INDEX(#REF!,0,MATCH(1,((#REF!='ENCAISSEMENT Mapping'!F$3)*(#REF!='ENCAISSEMENT Mapping'!G$10)),0)),MATCH('ENCAISSEMENT Mapping'!$D49,#REF!),0),0),IF($C49=$D$3,+IFERROR(INDEX(INDEX(#REF!,0,MATCH(1,((#REF!='ENCAISSEMENT Mapping'!F$3)*(#REF!='ENCAISSEMENT Mapping'!G$10)),0)),MATCH('ENCAISSEMENT Mapping'!$D49,#REF!),0),0),0)))</f>
        <v>0</v>
      </c>
      <c r="G49" s="23" cm="1">
        <f t="array" ref="G49">IF(IF($D49="",0,IFERROR(INDEX(INDEX('ENCAISSEMENT M'!$B$12:$SM$5256,0,MATCH(1,(('ENCAISSEMENT M'!$B$3:$SM$3='ENCAISSEMENT Mapping'!G$3)*('ENCAISSEMENT M'!$B$11:$SM$11='ENCAISSEMENT Mapping'!G$10)),0)),MATCH('ENCAISSEMENT Mapping'!$D49,'ENCAISSEMENT M'!$A$12:$A$5256),0),0))=0,0,IF($D49="",0,IFERROR(INDEX(INDEX('ENCAISSEMENT M'!$B$12:$SM$5256,0,MATCH(1,(('ENCAISSEMENT M'!$B$3:$SM$3='ENCAISSEMENT Mapping'!G$3)*('ENCAISSEMENT M'!$B$11:$SM$11='ENCAISSEMENT Mapping'!G$10)),0)),MATCH('ENCAISSEMENT Mapping'!$D49,'ENCAISSEMENT M'!$A$12:$A$5256),0),0)))</f>
        <v>0</v>
      </c>
      <c r="H49" s="23">
        <f t="shared" si="5"/>
        <v>0</v>
      </c>
      <c r="I49" s="9">
        <f t="shared" si="6"/>
        <v>0</v>
      </c>
    </row>
    <row r="50" spans="6:9" x14ac:dyDescent="0.25">
      <c r="F50" s="18" cm="1">
        <f t="array" ref="F50">IF($C50=$D$1,+IFERROR(INDEX(INDEX('ENCAISSEMENT M-1 Région 371'!$B$12:$SM$5020,0,MATCH(1,(('ENCAISSEMENT M-1 Région 371'!$B$3:$SM$3='ENCAISSEMENT Mapping'!F$3)*('ENCAISSEMENT M-1 Région 371'!$B$11:$SM$11='ENCAISSEMENT Mapping'!G$10)),0)),MATCH('ENCAISSEMENT Mapping'!$D50,'ENCAISSEMENT M-1 Région 371'!$A$12:$A$5020),0),0),IF($C50=$D$2,+IFERROR(INDEX(INDEX(#REF!,0,MATCH(1,((#REF!='ENCAISSEMENT Mapping'!F$3)*(#REF!='ENCAISSEMENT Mapping'!G$10)),0)),MATCH('ENCAISSEMENT Mapping'!$D50,#REF!),0),0),IF($C50=$D$3,+IFERROR(INDEX(INDEX(#REF!,0,MATCH(1,((#REF!='ENCAISSEMENT Mapping'!F$3)*(#REF!='ENCAISSEMENT Mapping'!G$10)),0)),MATCH('ENCAISSEMENT Mapping'!$D50,#REF!),0),0),0)))</f>
        <v>0</v>
      </c>
      <c r="G50" s="23" cm="1">
        <f t="array" ref="G50">IF(IF($D50="",0,IFERROR(INDEX(INDEX('ENCAISSEMENT M'!$B$12:$SM$5256,0,MATCH(1,(('ENCAISSEMENT M'!$B$3:$SM$3='ENCAISSEMENT Mapping'!G$3)*('ENCAISSEMENT M'!$B$11:$SM$11='ENCAISSEMENT Mapping'!G$10)),0)),MATCH('ENCAISSEMENT Mapping'!$D50,'ENCAISSEMENT M'!$A$12:$A$5256),0),0))=0,0,IF($D50="",0,IFERROR(INDEX(INDEX('ENCAISSEMENT M'!$B$12:$SM$5256,0,MATCH(1,(('ENCAISSEMENT M'!$B$3:$SM$3='ENCAISSEMENT Mapping'!G$3)*('ENCAISSEMENT M'!$B$11:$SM$11='ENCAISSEMENT Mapping'!G$10)),0)),MATCH('ENCAISSEMENT Mapping'!$D50,'ENCAISSEMENT M'!$A$12:$A$5256),0),0)))</f>
        <v>0</v>
      </c>
      <c r="H50" s="23">
        <f t="shared" si="5"/>
        <v>0</v>
      </c>
      <c r="I50" s="9">
        <f t="shared" si="6"/>
        <v>0</v>
      </c>
    </row>
    <row r="51" spans="6:9" x14ac:dyDescent="0.25">
      <c r="F51" s="18" cm="1">
        <f t="array" ref="F51">IF($C51=$D$1,+IFERROR(INDEX(INDEX('ENCAISSEMENT M-1 Région 371'!$B$12:$SM$5020,0,MATCH(1,(('ENCAISSEMENT M-1 Région 371'!$B$3:$SM$3='ENCAISSEMENT Mapping'!F$3)*('ENCAISSEMENT M-1 Région 371'!$B$11:$SM$11='ENCAISSEMENT Mapping'!G$10)),0)),MATCH('ENCAISSEMENT Mapping'!$D51,'ENCAISSEMENT M-1 Région 371'!$A$12:$A$5020),0),0),IF($C51=$D$2,+IFERROR(INDEX(INDEX(#REF!,0,MATCH(1,((#REF!='ENCAISSEMENT Mapping'!F$3)*(#REF!='ENCAISSEMENT Mapping'!G$10)),0)),MATCH('ENCAISSEMENT Mapping'!$D51,#REF!),0),0),IF($C51=$D$3,+IFERROR(INDEX(INDEX(#REF!,0,MATCH(1,((#REF!='ENCAISSEMENT Mapping'!F$3)*(#REF!='ENCAISSEMENT Mapping'!G$10)),0)),MATCH('ENCAISSEMENT Mapping'!$D51,#REF!),0),0),0)))</f>
        <v>0</v>
      </c>
      <c r="G51" s="23" cm="1">
        <f t="array" ref="G51">IF(IF($D51="",0,IFERROR(INDEX(INDEX('ENCAISSEMENT M'!$B$12:$SM$5256,0,MATCH(1,(('ENCAISSEMENT M'!$B$3:$SM$3='ENCAISSEMENT Mapping'!G$3)*('ENCAISSEMENT M'!$B$11:$SM$11='ENCAISSEMENT Mapping'!G$10)),0)),MATCH('ENCAISSEMENT Mapping'!$D51,'ENCAISSEMENT M'!$A$12:$A$5256),0),0))=0,0,IF($D51="",0,IFERROR(INDEX(INDEX('ENCAISSEMENT M'!$B$12:$SM$5256,0,MATCH(1,(('ENCAISSEMENT M'!$B$3:$SM$3='ENCAISSEMENT Mapping'!G$3)*('ENCAISSEMENT M'!$B$11:$SM$11='ENCAISSEMENT Mapping'!G$10)),0)),MATCH('ENCAISSEMENT Mapping'!$D51,'ENCAISSEMENT M'!$A$12:$A$5256),0),0)))</f>
        <v>0</v>
      </c>
      <c r="H51" s="23">
        <f t="shared" si="5"/>
        <v>0</v>
      </c>
      <c r="I51" s="9">
        <f t="shared" si="6"/>
        <v>0</v>
      </c>
    </row>
    <row r="52" spans="6:9" x14ac:dyDescent="0.25">
      <c r="F52" s="18" cm="1">
        <f t="array" ref="F52">IF($C52=$D$1,+IFERROR(INDEX(INDEX('ENCAISSEMENT M-1 Région 371'!$B$12:$SM$5020,0,MATCH(1,(('ENCAISSEMENT M-1 Région 371'!$B$3:$SM$3='ENCAISSEMENT Mapping'!F$3)*('ENCAISSEMENT M-1 Région 371'!$B$11:$SM$11='ENCAISSEMENT Mapping'!G$10)),0)),MATCH('ENCAISSEMENT Mapping'!$D52,'ENCAISSEMENT M-1 Région 371'!$A$12:$A$5020),0),0),IF($C52=$D$2,+IFERROR(INDEX(INDEX(#REF!,0,MATCH(1,((#REF!='ENCAISSEMENT Mapping'!F$3)*(#REF!='ENCAISSEMENT Mapping'!G$10)),0)),MATCH('ENCAISSEMENT Mapping'!$D52,#REF!),0),0),IF($C52=$D$3,+IFERROR(INDEX(INDEX(#REF!,0,MATCH(1,((#REF!='ENCAISSEMENT Mapping'!F$3)*(#REF!='ENCAISSEMENT Mapping'!G$10)),0)),MATCH('ENCAISSEMENT Mapping'!$D52,#REF!),0),0),0)))</f>
        <v>0</v>
      </c>
      <c r="G52" s="23" cm="1">
        <f t="array" ref="G52">IF(IF($D52="",0,IFERROR(INDEX(INDEX('ENCAISSEMENT M'!$B$12:$SM$5256,0,MATCH(1,(('ENCAISSEMENT M'!$B$3:$SM$3='ENCAISSEMENT Mapping'!G$3)*('ENCAISSEMENT M'!$B$11:$SM$11='ENCAISSEMENT Mapping'!G$10)),0)),MATCH('ENCAISSEMENT Mapping'!$D52,'ENCAISSEMENT M'!$A$12:$A$5256),0),0))=0,0,IF($D52="",0,IFERROR(INDEX(INDEX('ENCAISSEMENT M'!$B$12:$SM$5256,0,MATCH(1,(('ENCAISSEMENT M'!$B$3:$SM$3='ENCAISSEMENT Mapping'!G$3)*('ENCAISSEMENT M'!$B$11:$SM$11='ENCAISSEMENT Mapping'!G$10)),0)),MATCH('ENCAISSEMENT Mapping'!$D52,'ENCAISSEMENT M'!$A$12:$A$5256),0),0)))</f>
        <v>0</v>
      </c>
      <c r="H52" s="23">
        <f t="shared" si="5"/>
        <v>0</v>
      </c>
      <c r="I52" s="9">
        <f t="shared" si="6"/>
        <v>0</v>
      </c>
    </row>
    <row r="53" spans="6:9" x14ac:dyDescent="0.25">
      <c r="F53" s="18" cm="1">
        <f t="array" ref="F53">IF($C53=$D$1,+IFERROR(INDEX(INDEX('ENCAISSEMENT M-1 Région 371'!$B$12:$SM$5020,0,MATCH(1,(('ENCAISSEMENT M-1 Région 371'!$B$3:$SM$3='ENCAISSEMENT Mapping'!F$3)*('ENCAISSEMENT M-1 Région 371'!$B$11:$SM$11='ENCAISSEMENT Mapping'!G$10)),0)),MATCH('ENCAISSEMENT Mapping'!$D53,'ENCAISSEMENT M-1 Région 371'!$A$12:$A$5020),0),0),IF($C53=$D$2,+IFERROR(INDEX(INDEX(#REF!,0,MATCH(1,((#REF!='ENCAISSEMENT Mapping'!F$3)*(#REF!='ENCAISSEMENT Mapping'!G$10)),0)),MATCH('ENCAISSEMENT Mapping'!$D53,#REF!),0),0),IF($C53=$D$3,+IFERROR(INDEX(INDEX(#REF!,0,MATCH(1,((#REF!='ENCAISSEMENT Mapping'!F$3)*(#REF!='ENCAISSEMENT Mapping'!G$10)),0)),MATCH('ENCAISSEMENT Mapping'!$D53,#REF!),0),0),0)))</f>
        <v>0</v>
      </c>
      <c r="G53" s="23" cm="1">
        <f t="array" ref="G53">IF(IF($D53="",0,IFERROR(INDEX(INDEX('ENCAISSEMENT M'!$B$12:$SM$5256,0,MATCH(1,(('ENCAISSEMENT M'!$B$3:$SM$3='ENCAISSEMENT Mapping'!G$3)*('ENCAISSEMENT M'!$B$11:$SM$11='ENCAISSEMENT Mapping'!G$10)),0)),MATCH('ENCAISSEMENT Mapping'!$D53,'ENCAISSEMENT M'!$A$12:$A$5256),0),0))=0,0,IF($D53="",0,IFERROR(INDEX(INDEX('ENCAISSEMENT M'!$B$12:$SM$5256,0,MATCH(1,(('ENCAISSEMENT M'!$B$3:$SM$3='ENCAISSEMENT Mapping'!G$3)*('ENCAISSEMENT M'!$B$11:$SM$11='ENCAISSEMENT Mapping'!G$10)),0)),MATCH('ENCAISSEMENT Mapping'!$D53,'ENCAISSEMENT M'!$A$12:$A$5256),0),0)))</f>
        <v>0</v>
      </c>
      <c r="H53" s="23">
        <f t="shared" si="5"/>
        <v>0</v>
      </c>
      <c r="I53" s="9">
        <f t="shared" si="6"/>
        <v>0</v>
      </c>
    </row>
    <row r="54" spans="6:9" x14ac:dyDescent="0.25">
      <c r="F54" s="18" cm="1">
        <f t="array" ref="F54">IF($C54=$D$1,+IFERROR(INDEX(INDEX('ENCAISSEMENT M-1 Région 371'!$B$12:$SM$5020,0,MATCH(1,(('ENCAISSEMENT M-1 Région 371'!$B$3:$SM$3='ENCAISSEMENT Mapping'!F$3)*('ENCAISSEMENT M-1 Région 371'!$B$11:$SM$11='ENCAISSEMENT Mapping'!G$10)),0)),MATCH('ENCAISSEMENT Mapping'!$D54,'ENCAISSEMENT M-1 Région 371'!$A$12:$A$5020),0),0),IF($C54=$D$2,+IFERROR(INDEX(INDEX(#REF!,0,MATCH(1,((#REF!='ENCAISSEMENT Mapping'!F$3)*(#REF!='ENCAISSEMENT Mapping'!G$10)),0)),MATCH('ENCAISSEMENT Mapping'!$D54,#REF!),0),0),IF($C54=$D$3,+IFERROR(INDEX(INDEX(#REF!,0,MATCH(1,((#REF!='ENCAISSEMENT Mapping'!F$3)*(#REF!='ENCAISSEMENT Mapping'!G$10)),0)),MATCH('ENCAISSEMENT Mapping'!$D54,#REF!),0),0),0)))</f>
        <v>0</v>
      </c>
      <c r="G54" s="23" cm="1">
        <f t="array" ref="G54">IF(IF($D54="",0,IFERROR(INDEX(INDEX('ENCAISSEMENT M'!$B$12:$SM$5256,0,MATCH(1,(('ENCAISSEMENT M'!$B$3:$SM$3='ENCAISSEMENT Mapping'!G$3)*('ENCAISSEMENT M'!$B$11:$SM$11='ENCAISSEMENT Mapping'!G$10)),0)),MATCH('ENCAISSEMENT Mapping'!$D54,'ENCAISSEMENT M'!$A$12:$A$5256),0),0))=0,0,IF($D54="",0,IFERROR(INDEX(INDEX('ENCAISSEMENT M'!$B$12:$SM$5256,0,MATCH(1,(('ENCAISSEMENT M'!$B$3:$SM$3='ENCAISSEMENT Mapping'!G$3)*('ENCAISSEMENT M'!$B$11:$SM$11='ENCAISSEMENT Mapping'!G$10)),0)),MATCH('ENCAISSEMENT Mapping'!$D54,'ENCAISSEMENT M'!$A$12:$A$5256),0),0)))</f>
        <v>0</v>
      </c>
      <c r="H54" s="23">
        <f t="shared" si="5"/>
        <v>0</v>
      </c>
      <c r="I54" s="9">
        <f t="shared" si="6"/>
        <v>0</v>
      </c>
    </row>
    <row r="55" spans="6:9" x14ac:dyDescent="0.25">
      <c r="F55" s="18" cm="1">
        <f t="array" ref="F55">IF($C55=$D$1,+IFERROR(INDEX(INDEX('ENCAISSEMENT M-1 Région 371'!$B$12:$SM$5020,0,MATCH(1,(('ENCAISSEMENT M-1 Région 371'!$B$3:$SM$3='ENCAISSEMENT Mapping'!F$3)*('ENCAISSEMENT M-1 Région 371'!$B$11:$SM$11='ENCAISSEMENT Mapping'!G$10)),0)),MATCH('ENCAISSEMENT Mapping'!$D55,'ENCAISSEMENT M-1 Région 371'!$A$12:$A$5020),0),0),IF($C55=$D$2,+IFERROR(INDEX(INDEX(#REF!,0,MATCH(1,((#REF!='ENCAISSEMENT Mapping'!F$3)*(#REF!='ENCAISSEMENT Mapping'!G$10)),0)),MATCH('ENCAISSEMENT Mapping'!$D55,#REF!),0),0),IF($C55=$D$3,+IFERROR(INDEX(INDEX(#REF!,0,MATCH(1,((#REF!='ENCAISSEMENT Mapping'!F$3)*(#REF!='ENCAISSEMENT Mapping'!G$10)),0)),MATCH('ENCAISSEMENT Mapping'!$D55,#REF!),0),0),0)))</f>
        <v>0</v>
      </c>
      <c r="G55" s="23" cm="1">
        <f t="array" ref="G55">IF(IF($D55="",0,IFERROR(INDEX(INDEX('ENCAISSEMENT M'!$B$12:$SM$5256,0,MATCH(1,(('ENCAISSEMENT M'!$B$3:$SM$3='ENCAISSEMENT Mapping'!G$3)*('ENCAISSEMENT M'!$B$11:$SM$11='ENCAISSEMENT Mapping'!G$10)),0)),MATCH('ENCAISSEMENT Mapping'!$D55,'ENCAISSEMENT M'!$A$12:$A$5256),0),0))=0,0,IF($D55="",0,IFERROR(INDEX(INDEX('ENCAISSEMENT M'!$B$12:$SM$5256,0,MATCH(1,(('ENCAISSEMENT M'!$B$3:$SM$3='ENCAISSEMENT Mapping'!G$3)*('ENCAISSEMENT M'!$B$11:$SM$11='ENCAISSEMENT Mapping'!G$10)),0)),MATCH('ENCAISSEMENT Mapping'!$D55,'ENCAISSEMENT M'!$A$12:$A$5256),0),0)))</f>
        <v>0</v>
      </c>
      <c r="H55" s="23">
        <f t="shared" si="5"/>
        <v>0</v>
      </c>
      <c r="I55" s="9">
        <f t="shared" si="6"/>
        <v>0</v>
      </c>
    </row>
    <row r="56" spans="6:9" x14ac:dyDescent="0.25">
      <c r="F56" s="18" cm="1">
        <f t="array" ref="F56">IF($C56=$D$1,+IFERROR(INDEX(INDEX('ENCAISSEMENT M-1 Région 371'!$B$12:$SM$5020,0,MATCH(1,(('ENCAISSEMENT M-1 Région 371'!$B$3:$SM$3='ENCAISSEMENT Mapping'!F$3)*('ENCAISSEMENT M-1 Région 371'!$B$11:$SM$11='ENCAISSEMENT Mapping'!G$10)),0)),MATCH('ENCAISSEMENT Mapping'!$D56,'ENCAISSEMENT M-1 Région 371'!$A$12:$A$5020),0),0),IF($C56=$D$2,+IFERROR(INDEX(INDEX(#REF!,0,MATCH(1,((#REF!='ENCAISSEMENT Mapping'!F$3)*(#REF!='ENCAISSEMENT Mapping'!G$10)),0)),MATCH('ENCAISSEMENT Mapping'!$D56,#REF!),0),0),IF($C56=$D$3,+IFERROR(INDEX(INDEX(#REF!,0,MATCH(1,((#REF!='ENCAISSEMENT Mapping'!F$3)*(#REF!='ENCAISSEMENT Mapping'!G$10)),0)),MATCH('ENCAISSEMENT Mapping'!$D56,#REF!),0),0),0)))</f>
        <v>0</v>
      </c>
      <c r="G56" s="23" cm="1">
        <f t="array" ref="G56">IF(IF($D56="",0,IFERROR(INDEX(INDEX('ENCAISSEMENT M'!$B$12:$SM$5256,0,MATCH(1,(('ENCAISSEMENT M'!$B$3:$SM$3='ENCAISSEMENT Mapping'!G$3)*('ENCAISSEMENT M'!$B$11:$SM$11='ENCAISSEMENT Mapping'!G$10)),0)),MATCH('ENCAISSEMENT Mapping'!$D56,'ENCAISSEMENT M'!$A$12:$A$5256),0),0))=0,0,IF($D56="",0,IFERROR(INDEX(INDEX('ENCAISSEMENT M'!$B$12:$SM$5256,0,MATCH(1,(('ENCAISSEMENT M'!$B$3:$SM$3='ENCAISSEMENT Mapping'!G$3)*('ENCAISSEMENT M'!$B$11:$SM$11='ENCAISSEMENT Mapping'!G$10)),0)),MATCH('ENCAISSEMENT Mapping'!$D56,'ENCAISSEMENT M'!$A$12:$A$5256),0),0)))</f>
        <v>0</v>
      </c>
      <c r="H56" s="23">
        <f t="shared" si="5"/>
        <v>0</v>
      </c>
      <c r="I56" s="9">
        <f t="shared" si="6"/>
        <v>0</v>
      </c>
    </row>
    <row r="57" spans="6:9" x14ac:dyDescent="0.25">
      <c r="F57" s="18" cm="1">
        <f t="array" ref="F57">IF($C57=$D$1,+IFERROR(INDEX(INDEX('ENCAISSEMENT M-1 Région 371'!$B$12:$SM$5020,0,MATCH(1,(('ENCAISSEMENT M-1 Région 371'!$B$3:$SM$3='ENCAISSEMENT Mapping'!F$3)*('ENCAISSEMENT M-1 Région 371'!$B$11:$SM$11='ENCAISSEMENT Mapping'!G$10)),0)),MATCH('ENCAISSEMENT Mapping'!$D57,'ENCAISSEMENT M-1 Région 371'!$A$12:$A$5020),0),0),IF($C57=$D$2,+IFERROR(INDEX(INDEX(#REF!,0,MATCH(1,((#REF!='ENCAISSEMENT Mapping'!F$3)*(#REF!='ENCAISSEMENT Mapping'!G$10)),0)),MATCH('ENCAISSEMENT Mapping'!$D57,#REF!),0),0),IF($C57=$D$3,+IFERROR(INDEX(INDEX(#REF!,0,MATCH(1,((#REF!='ENCAISSEMENT Mapping'!F$3)*(#REF!='ENCAISSEMENT Mapping'!G$10)),0)),MATCH('ENCAISSEMENT Mapping'!$D57,#REF!),0),0),0)))</f>
        <v>0</v>
      </c>
      <c r="G57" s="23" cm="1">
        <f t="array" ref="G57">IF(IF($D57="",0,IFERROR(INDEX(INDEX('ENCAISSEMENT M'!$B$12:$SM$5256,0,MATCH(1,(('ENCAISSEMENT M'!$B$3:$SM$3='ENCAISSEMENT Mapping'!G$3)*('ENCAISSEMENT M'!$B$11:$SM$11='ENCAISSEMENT Mapping'!G$10)),0)),MATCH('ENCAISSEMENT Mapping'!$D57,'ENCAISSEMENT M'!$A$12:$A$5256),0),0))=0,0,IF($D57="",0,IFERROR(INDEX(INDEX('ENCAISSEMENT M'!$B$12:$SM$5256,0,MATCH(1,(('ENCAISSEMENT M'!$B$3:$SM$3='ENCAISSEMENT Mapping'!G$3)*('ENCAISSEMENT M'!$B$11:$SM$11='ENCAISSEMENT Mapping'!G$10)),0)),MATCH('ENCAISSEMENT Mapping'!$D57,'ENCAISSEMENT M'!$A$12:$A$5256),0),0)))</f>
        <v>0</v>
      </c>
      <c r="H57" s="23">
        <f t="shared" si="5"/>
        <v>0</v>
      </c>
      <c r="I57" s="9">
        <f t="shared" si="6"/>
        <v>0</v>
      </c>
    </row>
    <row r="58" spans="6:9" x14ac:dyDescent="0.25">
      <c r="F58" s="18" cm="1">
        <f t="array" ref="F58">IF($C58=$D$1,+IFERROR(INDEX(INDEX('ENCAISSEMENT M-1 Région 371'!$B$12:$SM$5020,0,MATCH(1,(('ENCAISSEMENT M-1 Région 371'!$B$3:$SM$3='ENCAISSEMENT Mapping'!F$3)*('ENCAISSEMENT M-1 Région 371'!$B$11:$SM$11='ENCAISSEMENT Mapping'!G$10)),0)),MATCH('ENCAISSEMENT Mapping'!$D58,'ENCAISSEMENT M-1 Région 371'!$A$12:$A$5020),0),0),IF($C58=$D$2,+IFERROR(INDEX(INDEX(#REF!,0,MATCH(1,((#REF!='ENCAISSEMENT Mapping'!F$3)*(#REF!='ENCAISSEMENT Mapping'!G$10)),0)),MATCH('ENCAISSEMENT Mapping'!$D58,#REF!),0),0),IF($C58=$D$3,+IFERROR(INDEX(INDEX(#REF!,0,MATCH(1,((#REF!='ENCAISSEMENT Mapping'!F$3)*(#REF!='ENCAISSEMENT Mapping'!G$10)),0)),MATCH('ENCAISSEMENT Mapping'!$D58,#REF!),0),0),0)))</f>
        <v>0</v>
      </c>
      <c r="G58" s="23" cm="1">
        <f t="array" ref="G58">IF(IF($D58="",0,IFERROR(INDEX(INDEX('ENCAISSEMENT M'!$B$12:$SM$5256,0,MATCH(1,(('ENCAISSEMENT M'!$B$3:$SM$3='ENCAISSEMENT Mapping'!G$3)*('ENCAISSEMENT M'!$B$11:$SM$11='ENCAISSEMENT Mapping'!G$10)),0)),MATCH('ENCAISSEMENT Mapping'!$D58,'ENCAISSEMENT M'!$A$12:$A$5256),0),0))=0,0,IF($D58="",0,IFERROR(INDEX(INDEX('ENCAISSEMENT M'!$B$12:$SM$5256,0,MATCH(1,(('ENCAISSEMENT M'!$B$3:$SM$3='ENCAISSEMENT Mapping'!G$3)*('ENCAISSEMENT M'!$B$11:$SM$11='ENCAISSEMENT Mapping'!G$10)),0)),MATCH('ENCAISSEMENT Mapping'!$D58,'ENCAISSEMENT M'!$A$12:$A$5256),0),0)))</f>
        <v>0</v>
      </c>
      <c r="H58" s="23">
        <f t="shared" si="5"/>
        <v>0</v>
      </c>
      <c r="I58" s="9">
        <f t="shared" si="6"/>
        <v>0</v>
      </c>
    </row>
    <row r="59" spans="6:9" x14ac:dyDescent="0.25">
      <c r="F59" s="18" cm="1">
        <f t="array" ref="F59">IF($C59=$D$1,+IFERROR(INDEX(INDEX('ENCAISSEMENT M-1 Région 371'!$B$12:$SM$5020,0,MATCH(1,(('ENCAISSEMENT M-1 Région 371'!$B$3:$SM$3='ENCAISSEMENT Mapping'!F$3)*('ENCAISSEMENT M-1 Région 371'!$B$11:$SM$11='ENCAISSEMENT Mapping'!G$10)),0)),MATCH('ENCAISSEMENT Mapping'!$D59,'ENCAISSEMENT M-1 Région 371'!$A$12:$A$5020),0),0),IF($C59=$D$2,+IFERROR(INDEX(INDEX(#REF!,0,MATCH(1,((#REF!='ENCAISSEMENT Mapping'!F$3)*(#REF!='ENCAISSEMENT Mapping'!G$10)),0)),MATCH('ENCAISSEMENT Mapping'!$D59,#REF!),0),0),IF($C59=$D$3,+IFERROR(INDEX(INDEX(#REF!,0,MATCH(1,((#REF!='ENCAISSEMENT Mapping'!F$3)*(#REF!='ENCAISSEMENT Mapping'!G$10)),0)),MATCH('ENCAISSEMENT Mapping'!$D59,#REF!),0),0),0)))</f>
        <v>0</v>
      </c>
      <c r="G59" s="23" cm="1">
        <f t="array" ref="G59">IF(IF($D59="",0,IFERROR(INDEX(INDEX('ENCAISSEMENT M'!$B$12:$SM$5256,0,MATCH(1,(('ENCAISSEMENT M'!$B$3:$SM$3='ENCAISSEMENT Mapping'!G$3)*('ENCAISSEMENT M'!$B$11:$SM$11='ENCAISSEMENT Mapping'!G$10)),0)),MATCH('ENCAISSEMENT Mapping'!$D59,'ENCAISSEMENT M'!$A$12:$A$5256),0),0))=0,0,IF($D59="",0,IFERROR(INDEX(INDEX('ENCAISSEMENT M'!$B$12:$SM$5256,0,MATCH(1,(('ENCAISSEMENT M'!$B$3:$SM$3='ENCAISSEMENT Mapping'!G$3)*('ENCAISSEMENT M'!$B$11:$SM$11='ENCAISSEMENT Mapping'!G$10)),0)),MATCH('ENCAISSEMENT Mapping'!$D59,'ENCAISSEMENT M'!$A$12:$A$5256),0),0)))</f>
        <v>0</v>
      </c>
      <c r="H59" s="23">
        <f t="shared" si="5"/>
        <v>0</v>
      </c>
      <c r="I59" s="9">
        <f t="shared" si="6"/>
        <v>0</v>
      </c>
    </row>
    <row r="60" spans="6:9" x14ac:dyDescent="0.25">
      <c r="F60" s="18" cm="1">
        <f t="array" ref="F60">IF($C60=$D$1,+IFERROR(INDEX(INDEX('ENCAISSEMENT M-1 Région 371'!$B$12:$SM$5020,0,MATCH(1,(('ENCAISSEMENT M-1 Région 371'!$B$3:$SM$3='ENCAISSEMENT Mapping'!F$3)*('ENCAISSEMENT M-1 Région 371'!$B$11:$SM$11='ENCAISSEMENT Mapping'!G$10)),0)),MATCH('ENCAISSEMENT Mapping'!$D60,'ENCAISSEMENT M-1 Région 371'!$A$12:$A$5020),0),0),IF($C60=$D$2,+IFERROR(INDEX(INDEX(#REF!,0,MATCH(1,((#REF!='ENCAISSEMENT Mapping'!F$3)*(#REF!='ENCAISSEMENT Mapping'!G$10)),0)),MATCH('ENCAISSEMENT Mapping'!$D60,#REF!),0),0),IF($C60=$D$3,+IFERROR(INDEX(INDEX(#REF!,0,MATCH(1,((#REF!='ENCAISSEMENT Mapping'!F$3)*(#REF!='ENCAISSEMENT Mapping'!G$10)),0)),MATCH('ENCAISSEMENT Mapping'!$D60,#REF!),0),0),0)))</f>
        <v>0</v>
      </c>
      <c r="G60" s="23" cm="1">
        <f t="array" ref="G60">IF(IF($D60="",0,IFERROR(INDEX(INDEX('ENCAISSEMENT M'!$B$12:$SM$5256,0,MATCH(1,(('ENCAISSEMENT M'!$B$3:$SM$3='ENCAISSEMENT Mapping'!G$3)*('ENCAISSEMENT M'!$B$11:$SM$11='ENCAISSEMENT Mapping'!G$10)),0)),MATCH('ENCAISSEMENT Mapping'!$D60,'ENCAISSEMENT M'!$A$12:$A$5256),0),0))=0,0,IF($D60="",0,IFERROR(INDEX(INDEX('ENCAISSEMENT M'!$B$12:$SM$5256,0,MATCH(1,(('ENCAISSEMENT M'!$B$3:$SM$3='ENCAISSEMENT Mapping'!G$3)*('ENCAISSEMENT M'!$B$11:$SM$11='ENCAISSEMENT Mapping'!G$10)),0)),MATCH('ENCAISSEMENT Mapping'!$D60,'ENCAISSEMENT M'!$A$12:$A$5256),0),0)))</f>
        <v>0</v>
      </c>
      <c r="H60" s="23">
        <f t="shared" si="5"/>
        <v>0</v>
      </c>
      <c r="I60" s="9">
        <f t="shared" si="6"/>
        <v>0</v>
      </c>
    </row>
    <row r="61" spans="6:9" x14ac:dyDescent="0.25">
      <c r="F61" s="18" cm="1">
        <f t="array" ref="F61">IF($C61=$D$1,+IFERROR(INDEX(INDEX('ENCAISSEMENT M-1 Région 371'!$B$12:$SM$5020,0,MATCH(1,(('ENCAISSEMENT M-1 Région 371'!$B$3:$SM$3='ENCAISSEMENT Mapping'!F$3)*('ENCAISSEMENT M-1 Région 371'!$B$11:$SM$11='ENCAISSEMENT Mapping'!G$10)),0)),MATCH('ENCAISSEMENT Mapping'!$D61,'ENCAISSEMENT M-1 Région 371'!$A$12:$A$5020),0),0),IF($C61=$D$2,+IFERROR(INDEX(INDEX(#REF!,0,MATCH(1,((#REF!='ENCAISSEMENT Mapping'!F$3)*(#REF!='ENCAISSEMENT Mapping'!G$10)),0)),MATCH('ENCAISSEMENT Mapping'!$D61,#REF!),0),0),IF($C61=$D$3,+IFERROR(INDEX(INDEX(#REF!,0,MATCH(1,((#REF!='ENCAISSEMENT Mapping'!F$3)*(#REF!='ENCAISSEMENT Mapping'!G$10)),0)),MATCH('ENCAISSEMENT Mapping'!$D61,#REF!),0),0),0)))</f>
        <v>0</v>
      </c>
      <c r="G61" s="23" cm="1">
        <f t="array" ref="G61">IF(IF($D61="",0,IFERROR(INDEX(INDEX('ENCAISSEMENT M'!$B$12:$SM$5256,0,MATCH(1,(('ENCAISSEMENT M'!$B$3:$SM$3='ENCAISSEMENT Mapping'!G$3)*('ENCAISSEMENT M'!$B$11:$SM$11='ENCAISSEMENT Mapping'!G$10)),0)),MATCH('ENCAISSEMENT Mapping'!$D61,'ENCAISSEMENT M'!$A$12:$A$5256),0),0))=0,0,IF($D61="",0,IFERROR(INDEX(INDEX('ENCAISSEMENT M'!$B$12:$SM$5256,0,MATCH(1,(('ENCAISSEMENT M'!$B$3:$SM$3='ENCAISSEMENT Mapping'!G$3)*('ENCAISSEMENT M'!$B$11:$SM$11='ENCAISSEMENT Mapping'!G$10)),0)),MATCH('ENCAISSEMENT Mapping'!$D61,'ENCAISSEMENT M'!$A$12:$A$5256),0),0)))</f>
        <v>0</v>
      </c>
      <c r="H61" s="23">
        <f t="shared" si="5"/>
        <v>0</v>
      </c>
      <c r="I61" s="9">
        <f t="shared" si="6"/>
        <v>0</v>
      </c>
    </row>
    <row r="62" spans="6:9" x14ac:dyDescent="0.25">
      <c r="F62" s="18" cm="1">
        <f t="array" ref="F62">IF($C62=$D$1,+IFERROR(INDEX(INDEX('ENCAISSEMENT M-1 Région 371'!$B$12:$SM$5020,0,MATCH(1,(('ENCAISSEMENT M-1 Région 371'!$B$3:$SM$3='ENCAISSEMENT Mapping'!F$3)*('ENCAISSEMENT M-1 Région 371'!$B$11:$SM$11='ENCAISSEMENT Mapping'!G$10)),0)),MATCH('ENCAISSEMENT Mapping'!$D62,'ENCAISSEMENT M-1 Région 371'!$A$12:$A$5020),0),0),IF($C62=$D$2,+IFERROR(INDEX(INDEX(#REF!,0,MATCH(1,((#REF!='ENCAISSEMENT Mapping'!F$3)*(#REF!='ENCAISSEMENT Mapping'!G$10)),0)),MATCH('ENCAISSEMENT Mapping'!$D62,#REF!),0),0),IF($C62=$D$3,+IFERROR(INDEX(INDEX(#REF!,0,MATCH(1,((#REF!='ENCAISSEMENT Mapping'!F$3)*(#REF!='ENCAISSEMENT Mapping'!G$10)),0)),MATCH('ENCAISSEMENT Mapping'!$D62,#REF!),0),0),0)))</f>
        <v>0</v>
      </c>
      <c r="G62" s="23" cm="1">
        <f t="array" ref="G62">IF(IF($D62="",0,IFERROR(INDEX(INDEX('ENCAISSEMENT M'!$B$12:$SM$5256,0,MATCH(1,(('ENCAISSEMENT M'!$B$3:$SM$3='ENCAISSEMENT Mapping'!G$3)*('ENCAISSEMENT M'!$B$11:$SM$11='ENCAISSEMENT Mapping'!G$10)),0)),MATCH('ENCAISSEMENT Mapping'!$D62,'ENCAISSEMENT M'!$A$12:$A$5256),0),0))=0,0,IF($D62="",0,IFERROR(INDEX(INDEX('ENCAISSEMENT M'!$B$12:$SM$5256,0,MATCH(1,(('ENCAISSEMENT M'!$B$3:$SM$3='ENCAISSEMENT Mapping'!G$3)*('ENCAISSEMENT M'!$B$11:$SM$11='ENCAISSEMENT Mapping'!G$10)),0)),MATCH('ENCAISSEMENT Mapping'!$D62,'ENCAISSEMENT M'!$A$12:$A$5256),0),0)))</f>
        <v>0</v>
      </c>
      <c r="H62" s="23">
        <f t="shared" si="5"/>
        <v>0</v>
      </c>
      <c r="I62" s="9">
        <f t="shared" si="6"/>
        <v>0</v>
      </c>
    </row>
    <row r="63" spans="6:9" x14ac:dyDescent="0.25">
      <c r="F63" s="18" cm="1">
        <f t="array" ref="F63">IF($C63=$D$1,+IFERROR(INDEX(INDEX('ENCAISSEMENT M-1 Région 371'!$B$12:$SM$5020,0,MATCH(1,(('ENCAISSEMENT M-1 Région 371'!$B$3:$SM$3='ENCAISSEMENT Mapping'!F$3)*('ENCAISSEMENT M-1 Région 371'!$B$11:$SM$11='ENCAISSEMENT Mapping'!G$10)),0)),MATCH('ENCAISSEMENT Mapping'!$D63,'ENCAISSEMENT M-1 Région 371'!$A$12:$A$5020),0),0),IF($C63=$D$2,+IFERROR(INDEX(INDEX(#REF!,0,MATCH(1,((#REF!='ENCAISSEMENT Mapping'!F$3)*(#REF!='ENCAISSEMENT Mapping'!G$10)),0)),MATCH('ENCAISSEMENT Mapping'!$D63,#REF!),0),0),IF($C63=$D$3,+IFERROR(INDEX(INDEX(#REF!,0,MATCH(1,((#REF!='ENCAISSEMENT Mapping'!F$3)*(#REF!='ENCAISSEMENT Mapping'!G$10)),0)),MATCH('ENCAISSEMENT Mapping'!$D63,#REF!),0),0),0)))</f>
        <v>0</v>
      </c>
      <c r="G63" s="23" cm="1">
        <f t="array" ref="G63">IF(IF($D63="",0,IFERROR(INDEX(INDEX('ENCAISSEMENT M'!$B$12:$SM$5256,0,MATCH(1,(('ENCAISSEMENT M'!$B$3:$SM$3='ENCAISSEMENT Mapping'!G$3)*('ENCAISSEMENT M'!$B$11:$SM$11='ENCAISSEMENT Mapping'!G$10)),0)),MATCH('ENCAISSEMENT Mapping'!$D63,'ENCAISSEMENT M'!$A$12:$A$5256),0),0))=0,0,IF($D63="",0,IFERROR(INDEX(INDEX('ENCAISSEMENT M'!$B$12:$SM$5256,0,MATCH(1,(('ENCAISSEMENT M'!$B$3:$SM$3='ENCAISSEMENT Mapping'!G$3)*('ENCAISSEMENT M'!$B$11:$SM$11='ENCAISSEMENT Mapping'!G$10)),0)),MATCH('ENCAISSEMENT Mapping'!$D63,'ENCAISSEMENT M'!$A$12:$A$5256),0),0)))</f>
        <v>0</v>
      </c>
      <c r="H63" s="23">
        <f t="shared" si="5"/>
        <v>0</v>
      </c>
      <c r="I63" s="9">
        <f t="shared" si="6"/>
        <v>0</v>
      </c>
    </row>
    <row r="64" spans="6:9" x14ac:dyDescent="0.25">
      <c r="F64" s="18" cm="1">
        <f t="array" ref="F64">IF($C64=$D$1,+IFERROR(INDEX(INDEX('ENCAISSEMENT M-1 Région 371'!$B$12:$SM$5020,0,MATCH(1,(('ENCAISSEMENT M-1 Région 371'!$B$3:$SM$3='ENCAISSEMENT Mapping'!F$3)*('ENCAISSEMENT M-1 Région 371'!$B$11:$SM$11='ENCAISSEMENT Mapping'!G$10)),0)),MATCH('ENCAISSEMENT Mapping'!$D64,'ENCAISSEMENT M-1 Région 371'!$A$12:$A$5020),0),0),IF($C64=$D$2,+IFERROR(INDEX(INDEX(#REF!,0,MATCH(1,((#REF!='ENCAISSEMENT Mapping'!F$3)*(#REF!='ENCAISSEMENT Mapping'!G$10)),0)),MATCH('ENCAISSEMENT Mapping'!$D64,#REF!),0),0),IF($C64=$D$3,+IFERROR(INDEX(INDEX(#REF!,0,MATCH(1,((#REF!='ENCAISSEMENT Mapping'!F$3)*(#REF!='ENCAISSEMENT Mapping'!G$10)),0)),MATCH('ENCAISSEMENT Mapping'!$D64,#REF!),0),0),0)))</f>
        <v>0</v>
      </c>
      <c r="G64" s="23" cm="1">
        <f t="array" ref="G64">IF(IF($D64="",0,IFERROR(INDEX(INDEX('ENCAISSEMENT M'!$B$12:$SM$5256,0,MATCH(1,(('ENCAISSEMENT M'!$B$3:$SM$3='ENCAISSEMENT Mapping'!G$3)*('ENCAISSEMENT M'!$B$11:$SM$11='ENCAISSEMENT Mapping'!G$10)),0)),MATCH('ENCAISSEMENT Mapping'!$D64,'ENCAISSEMENT M'!$A$12:$A$5256),0),0))=0,0,IF($D64="",0,IFERROR(INDEX(INDEX('ENCAISSEMENT M'!$B$12:$SM$5256,0,MATCH(1,(('ENCAISSEMENT M'!$B$3:$SM$3='ENCAISSEMENT Mapping'!G$3)*('ENCAISSEMENT M'!$B$11:$SM$11='ENCAISSEMENT Mapping'!G$10)),0)),MATCH('ENCAISSEMENT Mapping'!$D64,'ENCAISSEMENT M'!$A$12:$A$5256),0),0)))</f>
        <v>0</v>
      </c>
      <c r="H64" s="23">
        <f t="shared" si="5"/>
        <v>0</v>
      </c>
      <c r="I64" s="9">
        <f t="shared" si="6"/>
        <v>0</v>
      </c>
    </row>
    <row r="65" spans="6:9" x14ac:dyDescent="0.25">
      <c r="F65" s="18" cm="1">
        <f t="array" ref="F65">IF($C65=$D$1,+IFERROR(INDEX(INDEX('ENCAISSEMENT M-1 Région 371'!$B$12:$SM$5020,0,MATCH(1,(('ENCAISSEMENT M-1 Région 371'!$B$3:$SM$3='ENCAISSEMENT Mapping'!F$3)*('ENCAISSEMENT M-1 Région 371'!$B$11:$SM$11='ENCAISSEMENT Mapping'!G$10)),0)),MATCH('ENCAISSEMENT Mapping'!$D65,'ENCAISSEMENT M-1 Région 371'!$A$12:$A$5020),0),0),IF($C65=$D$2,+IFERROR(INDEX(INDEX(#REF!,0,MATCH(1,((#REF!='ENCAISSEMENT Mapping'!F$3)*(#REF!='ENCAISSEMENT Mapping'!G$10)),0)),MATCH('ENCAISSEMENT Mapping'!$D65,#REF!),0),0),IF($C65=$D$3,+IFERROR(INDEX(INDEX(#REF!,0,MATCH(1,((#REF!='ENCAISSEMENT Mapping'!F$3)*(#REF!='ENCAISSEMENT Mapping'!G$10)),0)),MATCH('ENCAISSEMENT Mapping'!$D65,#REF!),0),0),0)))</f>
        <v>0</v>
      </c>
      <c r="G65" s="23" cm="1">
        <f t="array" ref="G65">IF(IF($D65="",0,IFERROR(INDEX(INDEX('ENCAISSEMENT M'!$B$12:$SM$5256,0,MATCH(1,(('ENCAISSEMENT M'!$B$3:$SM$3='ENCAISSEMENT Mapping'!G$3)*('ENCAISSEMENT M'!$B$11:$SM$11='ENCAISSEMENT Mapping'!G$10)),0)),MATCH('ENCAISSEMENT Mapping'!$D65,'ENCAISSEMENT M'!$A$12:$A$5256),0),0))=0,0,IF($D65="",0,IFERROR(INDEX(INDEX('ENCAISSEMENT M'!$B$12:$SM$5256,0,MATCH(1,(('ENCAISSEMENT M'!$B$3:$SM$3='ENCAISSEMENT Mapping'!G$3)*('ENCAISSEMENT M'!$B$11:$SM$11='ENCAISSEMENT Mapping'!G$10)),0)),MATCH('ENCAISSEMENT Mapping'!$D65,'ENCAISSEMENT M'!$A$12:$A$5256),0),0)))</f>
        <v>0</v>
      </c>
      <c r="H65" s="23">
        <f t="shared" si="5"/>
        <v>0</v>
      </c>
      <c r="I65" s="9">
        <f t="shared" si="6"/>
        <v>0</v>
      </c>
    </row>
    <row r="66" spans="6:9" x14ac:dyDescent="0.25">
      <c r="F66" s="18" cm="1">
        <f t="array" ref="F66">IF($C66=$D$1,+IFERROR(INDEX(INDEX('ENCAISSEMENT M-1 Région 371'!$B$12:$SM$5020,0,MATCH(1,(('ENCAISSEMENT M-1 Région 371'!$B$3:$SM$3='ENCAISSEMENT Mapping'!F$3)*('ENCAISSEMENT M-1 Région 371'!$B$11:$SM$11='ENCAISSEMENT Mapping'!G$10)),0)),MATCH('ENCAISSEMENT Mapping'!$D66,'ENCAISSEMENT M-1 Région 371'!$A$12:$A$5020),0),0),IF($C66=$D$2,+IFERROR(INDEX(INDEX(#REF!,0,MATCH(1,((#REF!='ENCAISSEMENT Mapping'!F$3)*(#REF!='ENCAISSEMENT Mapping'!G$10)),0)),MATCH('ENCAISSEMENT Mapping'!$D66,#REF!),0),0),IF($C66=$D$3,+IFERROR(INDEX(INDEX(#REF!,0,MATCH(1,((#REF!='ENCAISSEMENT Mapping'!F$3)*(#REF!='ENCAISSEMENT Mapping'!G$10)),0)),MATCH('ENCAISSEMENT Mapping'!$D66,#REF!),0),0),0)))</f>
        <v>0</v>
      </c>
      <c r="G66" s="23" cm="1">
        <f t="array" ref="G66">IF(IF($D66="",0,IFERROR(INDEX(INDEX('ENCAISSEMENT M'!$B$12:$SM$5256,0,MATCH(1,(('ENCAISSEMENT M'!$B$3:$SM$3='ENCAISSEMENT Mapping'!G$3)*('ENCAISSEMENT M'!$B$11:$SM$11='ENCAISSEMENT Mapping'!G$10)),0)),MATCH('ENCAISSEMENT Mapping'!$D66,'ENCAISSEMENT M'!$A$12:$A$5256),0),0))=0,0,IF($D66="",0,IFERROR(INDEX(INDEX('ENCAISSEMENT M'!$B$12:$SM$5256,0,MATCH(1,(('ENCAISSEMENT M'!$B$3:$SM$3='ENCAISSEMENT Mapping'!G$3)*('ENCAISSEMENT M'!$B$11:$SM$11='ENCAISSEMENT Mapping'!G$10)),0)),MATCH('ENCAISSEMENT Mapping'!$D66,'ENCAISSEMENT M'!$A$12:$A$5256),0),0)))</f>
        <v>0</v>
      </c>
      <c r="H66" s="23">
        <f t="shared" si="5"/>
        <v>0</v>
      </c>
      <c r="I66" s="9">
        <f t="shared" si="6"/>
        <v>0</v>
      </c>
    </row>
    <row r="67" spans="6:9" x14ac:dyDescent="0.25">
      <c r="F67" s="18" cm="1">
        <f t="array" ref="F67">IF($C67=$D$1,+IFERROR(INDEX(INDEX('ENCAISSEMENT M-1 Région 371'!$B$12:$SM$5020,0,MATCH(1,(('ENCAISSEMENT M-1 Région 371'!$B$3:$SM$3='ENCAISSEMENT Mapping'!F$3)*('ENCAISSEMENT M-1 Région 371'!$B$11:$SM$11='ENCAISSEMENT Mapping'!G$10)),0)),MATCH('ENCAISSEMENT Mapping'!$D67,'ENCAISSEMENT M-1 Région 371'!$A$12:$A$5020),0),0),IF($C67=$D$2,+IFERROR(INDEX(INDEX(#REF!,0,MATCH(1,((#REF!='ENCAISSEMENT Mapping'!F$3)*(#REF!='ENCAISSEMENT Mapping'!G$10)),0)),MATCH('ENCAISSEMENT Mapping'!$D67,#REF!),0),0),IF($C67=$D$3,+IFERROR(INDEX(INDEX(#REF!,0,MATCH(1,((#REF!='ENCAISSEMENT Mapping'!F$3)*(#REF!='ENCAISSEMENT Mapping'!G$10)),0)),MATCH('ENCAISSEMENT Mapping'!$D67,#REF!),0),0),0)))</f>
        <v>0</v>
      </c>
      <c r="G67" s="23" cm="1">
        <f t="array" ref="G67">IF(IF($D67="",0,IFERROR(INDEX(INDEX('ENCAISSEMENT M'!$B$12:$SM$5256,0,MATCH(1,(('ENCAISSEMENT M'!$B$3:$SM$3='ENCAISSEMENT Mapping'!G$3)*('ENCAISSEMENT M'!$B$11:$SM$11='ENCAISSEMENT Mapping'!G$10)),0)),MATCH('ENCAISSEMENT Mapping'!$D67,'ENCAISSEMENT M'!$A$12:$A$5256),0),0))=0,0,IF($D67="",0,IFERROR(INDEX(INDEX('ENCAISSEMENT M'!$B$12:$SM$5256,0,MATCH(1,(('ENCAISSEMENT M'!$B$3:$SM$3='ENCAISSEMENT Mapping'!G$3)*('ENCAISSEMENT M'!$B$11:$SM$11='ENCAISSEMENT Mapping'!G$10)),0)),MATCH('ENCAISSEMENT Mapping'!$D67,'ENCAISSEMENT M'!$A$12:$A$5256),0),0)))</f>
        <v>0</v>
      </c>
      <c r="H67" s="23">
        <f t="shared" si="5"/>
        <v>0</v>
      </c>
      <c r="I67" s="9">
        <f t="shared" si="6"/>
        <v>0</v>
      </c>
    </row>
    <row r="68" spans="6:9" x14ac:dyDescent="0.25">
      <c r="F68" s="18" cm="1">
        <f t="array" ref="F68">IF($C68=$D$1,+IFERROR(INDEX(INDEX('ENCAISSEMENT M-1 Région 371'!$B$12:$SM$5020,0,MATCH(1,(('ENCAISSEMENT M-1 Région 371'!$B$3:$SM$3='ENCAISSEMENT Mapping'!F$3)*('ENCAISSEMENT M-1 Région 371'!$B$11:$SM$11='ENCAISSEMENT Mapping'!G$10)),0)),MATCH('ENCAISSEMENT Mapping'!$D68,'ENCAISSEMENT M-1 Région 371'!$A$12:$A$5020),0),0),IF($C68=$D$2,+IFERROR(INDEX(INDEX(#REF!,0,MATCH(1,((#REF!='ENCAISSEMENT Mapping'!F$3)*(#REF!='ENCAISSEMENT Mapping'!G$10)),0)),MATCH('ENCAISSEMENT Mapping'!$D68,#REF!),0),0),IF($C68=$D$3,+IFERROR(INDEX(INDEX(#REF!,0,MATCH(1,((#REF!='ENCAISSEMENT Mapping'!F$3)*(#REF!='ENCAISSEMENT Mapping'!G$10)),0)),MATCH('ENCAISSEMENT Mapping'!$D68,#REF!),0),0),0)))</f>
        <v>0</v>
      </c>
      <c r="G68" s="23" cm="1">
        <f t="array" ref="G68">IF(IF($D68="",0,IFERROR(INDEX(INDEX('ENCAISSEMENT M'!$B$12:$SM$5256,0,MATCH(1,(('ENCAISSEMENT M'!$B$3:$SM$3='ENCAISSEMENT Mapping'!G$3)*('ENCAISSEMENT M'!$B$11:$SM$11='ENCAISSEMENT Mapping'!G$10)),0)),MATCH('ENCAISSEMENT Mapping'!$D68,'ENCAISSEMENT M'!$A$12:$A$5256),0),0))=0,0,IF($D68="",0,IFERROR(INDEX(INDEX('ENCAISSEMENT M'!$B$12:$SM$5256,0,MATCH(1,(('ENCAISSEMENT M'!$B$3:$SM$3='ENCAISSEMENT Mapping'!G$3)*('ENCAISSEMENT M'!$B$11:$SM$11='ENCAISSEMENT Mapping'!G$10)),0)),MATCH('ENCAISSEMENT Mapping'!$D68,'ENCAISSEMENT M'!$A$12:$A$5256),0),0)))</f>
        <v>0</v>
      </c>
      <c r="H68" s="23">
        <f t="shared" si="5"/>
        <v>0</v>
      </c>
      <c r="I68" s="9">
        <f t="shared" si="6"/>
        <v>0</v>
      </c>
    </row>
    <row r="69" spans="6:9" x14ac:dyDescent="0.25">
      <c r="F69" s="18" cm="1">
        <f t="array" ref="F69">IF($C69=$D$1,+IFERROR(INDEX(INDEX('ENCAISSEMENT M-1 Région 371'!$B$12:$SM$5020,0,MATCH(1,(('ENCAISSEMENT M-1 Région 371'!$B$3:$SM$3='ENCAISSEMENT Mapping'!F$3)*('ENCAISSEMENT M-1 Région 371'!$B$11:$SM$11='ENCAISSEMENT Mapping'!G$10)),0)),MATCH('ENCAISSEMENT Mapping'!$D69,'ENCAISSEMENT M-1 Région 371'!$A$12:$A$5020),0),0),IF($C69=$D$2,+IFERROR(INDEX(INDEX(#REF!,0,MATCH(1,((#REF!='ENCAISSEMENT Mapping'!F$3)*(#REF!='ENCAISSEMENT Mapping'!G$10)),0)),MATCH('ENCAISSEMENT Mapping'!$D69,#REF!),0),0),IF($C69=$D$3,+IFERROR(INDEX(INDEX(#REF!,0,MATCH(1,((#REF!='ENCAISSEMENT Mapping'!F$3)*(#REF!='ENCAISSEMENT Mapping'!G$10)),0)),MATCH('ENCAISSEMENT Mapping'!$D69,#REF!),0),0),0)))</f>
        <v>0</v>
      </c>
      <c r="G69" s="23" cm="1">
        <f t="array" ref="G69">IF(IF($D69="",0,IFERROR(INDEX(INDEX('ENCAISSEMENT M'!$B$12:$SM$5256,0,MATCH(1,(('ENCAISSEMENT M'!$B$3:$SM$3='ENCAISSEMENT Mapping'!G$3)*('ENCAISSEMENT M'!$B$11:$SM$11='ENCAISSEMENT Mapping'!G$10)),0)),MATCH('ENCAISSEMENT Mapping'!$D69,'ENCAISSEMENT M'!$A$12:$A$5256),0),0))=0,0,IF($D69="",0,IFERROR(INDEX(INDEX('ENCAISSEMENT M'!$B$12:$SM$5256,0,MATCH(1,(('ENCAISSEMENT M'!$B$3:$SM$3='ENCAISSEMENT Mapping'!G$3)*('ENCAISSEMENT M'!$B$11:$SM$11='ENCAISSEMENT Mapping'!G$10)),0)),MATCH('ENCAISSEMENT Mapping'!$D69,'ENCAISSEMENT M'!$A$12:$A$5256),0),0)))</f>
        <v>0</v>
      </c>
      <c r="H69" s="23">
        <f t="shared" si="5"/>
        <v>0</v>
      </c>
      <c r="I69" s="9">
        <f t="shared" si="6"/>
        <v>0</v>
      </c>
    </row>
    <row r="70" spans="6:9" x14ac:dyDescent="0.25">
      <c r="F70" s="18" cm="1">
        <f t="array" ref="F70">IF($C70=$D$1,+IFERROR(INDEX(INDEX('ENCAISSEMENT M-1 Région 371'!$B$12:$SM$5020,0,MATCH(1,(('ENCAISSEMENT M-1 Région 371'!$B$3:$SM$3='ENCAISSEMENT Mapping'!F$3)*('ENCAISSEMENT M-1 Région 371'!$B$11:$SM$11='ENCAISSEMENT Mapping'!G$10)),0)),MATCH('ENCAISSEMENT Mapping'!$D70,'ENCAISSEMENT M-1 Région 371'!$A$12:$A$5020),0),0),IF($C70=$D$2,+IFERROR(INDEX(INDEX(#REF!,0,MATCH(1,((#REF!='ENCAISSEMENT Mapping'!F$3)*(#REF!='ENCAISSEMENT Mapping'!G$10)),0)),MATCH('ENCAISSEMENT Mapping'!$D70,#REF!),0),0),IF($C70=$D$3,+IFERROR(INDEX(INDEX(#REF!,0,MATCH(1,((#REF!='ENCAISSEMENT Mapping'!F$3)*(#REF!='ENCAISSEMENT Mapping'!G$10)),0)),MATCH('ENCAISSEMENT Mapping'!$D70,#REF!),0),0),0)))</f>
        <v>0</v>
      </c>
      <c r="G70" s="23" cm="1">
        <f t="array" ref="G70">IF(IF($D70="",0,IFERROR(INDEX(INDEX('ENCAISSEMENT M'!$B$12:$SM$5256,0,MATCH(1,(('ENCAISSEMENT M'!$B$3:$SM$3='ENCAISSEMENT Mapping'!G$3)*('ENCAISSEMENT M'!$B$11:$SM$11='ENCAISSEMENT Mapping'!G$10)),0)),MATCH('ENCAISSEMENT Mapping'!$D70,'ENCAISSEMENT M'!$A$12:$A$5256),0),0))=0,0,IF($D70="",0,IFERROR(INDEX(INDEX('ENCAISSEMENT M'!$B$12:$SM$5256,0,MATCH(1,(('ENCAISSEMENT M'!$B$3:$SM$3='ENCAISSEMENT Mapping'!G$3)*('ENCAISSEMENT M'!$B$11:$SM$11='ENCAISSEMENT Mapping'!G$10)),0)),MATCH('ENCAISSEMENT Mapping'!$D70,'ENCAISSEMENT M'!$A$12:$A$5256),0),0)))</f>
        <v>0</v>
      </c>
      <c r="H70" s="23">
        <f t="shared" si="5"/>
        <v>0</v>
      </c>
      <c r="I70" s="9">
        <f t="shared" si="6"/>
        <v>0</v>
      </c>
    </row>
    <row r="71" spans="6:9" x14ac:dyDescent="0.25">
      <c r="F71" s="18" cm="1">
        <f t="array" ref="F71">IF($C71=$D$1,+IFERROR(INDEX(INDEX('ENCAISSEMENT M-1 Région 371'!$B$12:$SM$5020,0,MATCH(1,(('ENCAISSEMENT M-1 Région 371'!$B$3:$SM$3='ENCAISSEMENT Mapping'!F$3)*('ENCAISSEMENT M-1 Région 371'!$B$11:$SM$11='ENCAISSEMENT Mapping'!G$10)),0)),MATCH('ENCAISSEMENT Mapping'!$D71,'ENCAISSEMENT M-1 Région 371'!$A$12:$A$5020),0),0),IF($C71=$D$2,+IFERROR(INDEX(INDEX(#REF!,0,MATCH(1,((#REF!='ENCAISSEMENT Mapping'!F$3)*(#REF!='ENCAISSEMENT Mapping'!G$10)),0)),MATCH('ENCAISSEMENT Mapping'!$D71,#REF!),0),0),IF($C71=$D$3,+IFERROR(INDEX(INDEX(#REF!,0,MATCH(1,((#REF!='ENCAISSEMENT Mapping'!F$3)*(#REF!='ENCAISSEMENT Mapping'!G$10)),0)),MATCH('ENCAISSEMENT Mapping'!$D71,#REF!),0),0),0)))</f>
        <v>0</v>
      </c>
      <c r="G71" s="23" cm="1">
        <f t="array" ref="G71">IF(IF($D71="",0,IFERROR(INDEX(INDEX('ENCAISSEMENT M'!$B$12:$SM$5256,0,MATCH(1,(('ENCAISSEMENT M'!$B$3:$SM$3='ENCAISSEMENT Mapping'!G$3)*('ENCAISSEMENT M'!$B$11:$SM$11='ENCAISSEMENT Mapping'!G$10)),0)),MATCH('ENCAISSEMENT Mapping'!$D71,'ENCAISSEMENT M'!$A$12:$A$5256),0),0))=0,0,IF($D71="",0,IFERROR(INDEX(INDEX('ENCAISSEMENT M'!$B$12:$SM$5256,0,MATCH(1,(('ENCAISSEMENT M'!$B$3:$SM$3='ENCAISSEMENT Mapping'!G$3)*('ENCAISSEMENT M'!$B$11:$SM$11='ENCAISSEMENT Mapping'!G$10)),0)),MATCH('ENCAISSEMENT Mapping'!$D71,'ENCAISSEMENT M'!$A$12:$A$5256),0),0)))</f>
        <v>0</v>
      </c>
      <c r="H71" s="23">
        <f t="shared" si="5"/>
        <v>0</v>
      </c>
      <c r="I71" s="9">
        <f t="shared" si="6"/>
        <v>0</v>
      </c>
    </row>
    <row r="72" spans="6:9" x14ac:dyDescent="0.25">
      <c r="F72" s="18" cm="1">
        <f t="array" ref="F72">IF($C72=$D$1,+IFERROR(INDEX(INDEX('ENCAISSEMENT M-1 Région 371'!$B$12:$SM$5020,0,MATCH(1,(('ENCAISSEMENT M-1 Région 371'!$B$3:$SM$3='ENCAISSEMENT Mapping'!F$3)*('ENCAISSEMENT M-1 Région 371'!$B$11:$SM$11='ENCAISSEMENT Mapping'!G$10)),0)),MATCH('ENCAISSEMENT Mapping'!$D72,'ENCAISSEMENT M-1 Région 371'!$A$12:$A$5020),0),0),IF($C72=$D$2,+IFERROR(INDEX(INDEX(#REF!,0,MATCH(1,((#REF!='ENCAISSEMENT Mapping'!F$3)*(#REF!='ENCAISSEMENT Mapping'!G$10)),0)),MATCH('ENCAISSEMENT Mapping'!$D72,#REF!),0),0),IF($C72=$D$3,+IFERROR(INDEX(INDEX(#REF!,0,MATCH(1,((#REF!='ENCAISSEMENT Mapping'!F$3)*(#REF!='ENCAISSEMENT Mapping'!G$10)),0)),MATCH('ENCAISSEMENT Mapping'!$D72,#REF!),0),0),0)))</f>
        <v>0</v>
      </c>
      <c r="G72" s="23" cm="1">
        <f t="array" ref="G72">IF(IF($D72="",0,IFERROR(INDEX(INDEX('ENCAISSEMENT M'!$B$12:$SM$5256,0,MATCH(1,(('ENCAISSEMENT M'!$B$3:$SM$3='ENCAISSEMENT Mapping'!G$3)*('ENCAISSEMENT M'!$B$11:$SM$11='ENCAISSEMENT Mapping'!G$10)),0)),MATCH('ENCAISSEMENT Mapping'!$D72,'ENCAISSEMENT M'!$A$12:$A$5256),0),0))=0,0,IF($D72="",0,IFERROR(INDEX(INDEX('ENCAISSEMENT M'!$B$12:$SM$5256,0,MATCH(1,(('ENCAISSEMENT M'!$B$3:$SM$3='ENCAISSEMENT Mapping'!G$3)*('ENCAISSEMENT M'!$B$11:$SM$11='ENCAISSEMENT Mapping'!G$10)),0)),MATCH('ENCAISSEMENT Mapping'!$D72,'ENCAISSEMENT M'!$A$12:$A$5256),0),0)))</f>
        <v>0</v>
      </c>
      <c r="H72" s="23">
        <f t="shared" si="5"/>
        <v>0</v>
      </c>
      <c r="I72" s="9">
        <f t="shared" si="6"/>
        <v>0</v>
      </c>
    </row>
    <row r="73" spans="6:9" x14ac:dyDescent="0.25">
      <c r="F73" s="18" cm="1">
        <f t="array" ref="F73">IF($C73=$D$1,+IFERROR(INDEX(INDEX('ENCAISSEMENT M-1 Région 371'!$B$12:$SM$5020,0,MATCH(1,(('ENCAISSEMENT M-1 Région 371'!$B$3:$SM$3='ENCAISSEMENT Mapping'!F$3)*('ENCAISSEMENT M-1 Région 371'!$B$11:$SM$11='ENCAISSEMENT Mapping'!G$10)),0)),MATCH('ENCAISSEMENT Mapping'!$D73,'ENCAISSEMENT M-1 Région 371'!$A$12:$A$5020),0),0),IF($C73=$D$2,+IFERROR(INDEX(INDEX(#REF!,0,MATCH(1,((#REF!='ENCAISSEMENT Mapping'!F$3)*(#REF!='ENCAISSEMENT Mapping'!G$10)),0)),MATCH('ENCAISSEMENT Mapping'!$D73,#REF!),0),0),IF($C73=$D$3,+IFERROR(INDEX(INDEX(#REF!,0,MATCH(1,((#REF!='ENCAISSEMENT Mapping'!F$3)*(#REF!='ENCAISSEMENT Mapping'!G$10)),0)),MATCH('ENCAISSEMENT Mapping'!$D73,#REF!),0),0),0)))</f>
        <v>0</v>
      </c>
      <c r="G73" s="23" cm="1">
        <f t="array" ref="G73">IF(IF($D73="",0,IFERROR(INDEX(INDEX('ENCAISSEMENT M'!$B$12:$SM$5256,0,MATCH(1,(('ENCAISSEMENT M'!$B$3:$SM$3='ENCAISSEMENT Mapping'!G$3)*('ENCAISSEMENT M'!$B$11:$SM$11='ENCAISSEMENT Mapping'!G$10)),0)),MATCH('ENCAISSEMENT Mapping'!$D73,'ENCAISSEMENT M'!$A$12:$A$5256),0),0))=0,0,IF($D73="",0,IFERROR(INDEX(INDEX('ENCAISSEMENT M'!$B$12:$SM$5256,0,MATCH(1,(('ENCAISSEMENT M'!$B$3:$SM$3='ENCAISSEMENT Mapping'!G$3)*('ENCAISSEMENT M'!$B$11:$SM$11='ENCAISSEMENT Mapping'!G$10)),0)),MATCH('ENCAISSEMENT Mapping'!$D73,'ENCAISSEMENT M'!$A$12:$A$5256),0),0)))</f>
        <v>0</v>
      </c>
      <c r="H73" s="23">
        <f t="shared" si="5"/>
        <v>0</v>
      </c>
      <c r="I73" s="9">
        <f t="shared" si="6"/>
        <v>0</v>
      </c>
    </row>
    <row r="74" spans="6:9" x14ac:dyDescent="0.25">
      <c r="F74" s="18" cm="1">
        <f t="array" ref="F74">IF($C74=$D$1,+IFERROR(INDEX(INDEX('ENCAISSEMENT M-1 Région 371'!$B$12:$SM$5020,0,MATCH(1,(('ENCAISSEMENT M-1 Région 371'!$B$3:$SM$3='ENCAISSEMENT Mapping'!F$3)*('ENCAISSEMENT M-1 Région 371'!$B$11:$SM$11='ENCAISSEMENT Mapping'!G$10)),0)),MATCH('ENCAISSEMENT Mapping'!$D74,'ENCAISSEMENT M-1 Région 371'!$A$12:$A$5020),0),0),IF($C74=$D$2,+IFERROR(INDEX(INDEX(#REF!,0,MATCH(1,((#REF!='ENCAISSEMENT Mapping'!F$3)*(#REF!='ENCAISSEMENT Mapping'!G$10)),0)),MATCH('ENCAISSEMENT Mapping'!$D74,#REF!),0),0),IF($C74=$D$3,+IFERROR(INDEX(INDEX(#REF!,0,MATCH(1,((#REF!='ENCAISSEMENT Mapping'!F$3)*(#REF!='ENCAISSEMENT Mapping'!G$10)),0)),MATCH('ENCAISSEMENT Mapping'!$D74,#REF!),0),0),0)))</f>
        <v>0</v>
      </c>
      <c r="G74" s="23" cm="1">
        <f t="array" ref="G74">IF(IF($D74="",0,IFERROR(INDEX(INDEX('ENCAISSEMENT M'!$B$12:$SM$5256,0,MATCH(1,(('ENCAISSEMENT M'!$B$3:$SM$3='ENCAISSEMENT Mapping'!G$3)*('ENCAISSEMENT M'!$B$11:$SM$11='ENCAISSEMENT Mapping'!G$10)),0)),MATCH('ENCAISSEMENT Mapping'!$D74,'ENCAISSEMENT M'!$A$12:$A$5256),0),0))=0,0,IF($D74="",0,IFERROR(INDEX(INDEX('ENCAISSEMENT M'!$B$12:$SM$5256,0,MATCH(1,(('ENCAISSEMENT M'!$B$3:$SM$3='ENCAISSEMENT Mapping'!G$3)*('ENCAISSEMENT M'!$B$11:$SM$11='ENCAISSEMENT Mapping'!G$10)),0)),MATCH('ENCAISSEMENT Mapping'!$D74,'ENCAISSEMENT M'!$A$12:$A$5256),0),0)))</f>
        <v>0</v>
      </c>
      <c r="H74" s="23">
        <f t="shared" si="5"/>
        <v>0</v>
      </c>
      <c r="I74" s="9">
        <f t="shared" si="6"/>
        <v>0</v>
      </c>
    </row>
    <row r="75" spans="6:9" x14ac:dyDescent="0.25">
      <c r="F75" s="18" cm="1">
        <f t="array" ref="F75">IF($C75=$D$1,+IFERROR(INDEX(INDEX('ENCAISSEMENT M-1 Région 371'!$B$12:$SM$5020,0,MATCH(1,(('ENCAISSEMENT M-1 Région 371'!$B$3:$SM$3='ENCAISSEMENT Mapping'!F$3)*('ENCAISSEMENT M-1 Région 371'!$B$11:$SM$11='ENCAISSEMENT Mapping'!G$10)),0)),MATCH('ENCAISSEMENT Mapping'!$D75,'ENCAISSEMENT M-1 Région 371'!$A$12:$A$5020),0),0),IF($C75=$D$2,+IFERROR(INDEX(INDEX(#REF!,0,MATCH(1,((#REF!='ENCAISSEMENT Mapping'!F$3)*(#REF!='ENCAISSEMENT Mapping'!G$10)),0)),MATCH('ENCAISSEMENT Mapping'!$D75,#REF!),0),0),IF($C75=$D$3,+IFERROR(INDEX(INDEX(#REF!,0,MATCH(1,((#REF!='ENCAISSEMENT Mapping'!F$3)*(#REF!='ENCAISSEMENT Mapping'!G$10)),0)),MATCH('ENCAISSEMENT Mapping'!$D75,#REF!),0),0),0)))</f>
        <v>0</v>
      </c>
      <c r="G75" s="23" cm="1">
        <f t="array" ref="G75">IF(IF($D75="",0,IFERROR(INDEX(INDEX('ENCAISSEMENT M'!$B$12:$SM$5256,0,MATCH(1,(('ENCAISSEMENT M'!$B$3:$SM$3='ENCAISSEMENT Mapping'!G$3)*('ENCAISSEMENT M'!$B$11:$SM$11='ENCAISSEMENT Mapping'!G$10)),0)),MATCH('ENCAISSEMENT Mapping'!$D75,'ENCAISSEMENT M'!$A$12:$A$5256),0),0))=0,0,IF($D75="",0,IFERROR(INDEX(INDEX('ENCAISSEMENT M'!$B$12:$SM$5256,0,MATCH(1,(('ENCAISSEMENT M'!$B$3:$SM$3='ENCAISSEMENT Mapping'!G$3)*('ENCAISSEMENT M'!$B$11:$SM$11='ENCAISSEMENT Mapping'!G$10)),0)),MATCH('ENCAISSEMENT Mapping'!$D75,'ENCAISSEMENT M'!$A$12:$A$5256),0),0)))</f>
        <v>0</v>
      </c>
      <c r="H75" s="23">
        <f t="shared" si="5"/>
        <v>0</v>
      </c>
      <c r="I75" s="9">
        <f t="shared" si="6"/>
        <v>0</v>
      </c>
    </row>
    <row r="76" spans="6:9" x14ac:dyDescent="0.25">
      <c r="F76" s="18" cm="1">
        <f t="array" ref="F76">IF($C76=$D$1,+IFERROR(INDEX(INDEX('ENCAISSEMENT M-1 Région 371'!$B$12:$SM$5020,0,MATCH(1,(('ENCAISSEMENT M-1 Région 371'!$B$3:$SM$3='ENCAISSEMENT Mapping'!F$3)*('ENCAISSEMENT M-1 Région 371'!$B$11:$SM$11='ENCAISSEMENT Mapping'!G$10)),0)),MATCH('ENCAISSEMENT Mapping'!$D76,'ENCAISSEMENT M-1 Région 371'!$A$12:$A$5020),0),0),IF($C76=$D$2,+IFERROR(INDEX(INDEX(#REF!,0,MATCH(1,((#REF!='ENCAISSEMENT Mapping'!F$3)*(#REF!='ENCAISSEMENT Mapping'!G$10)),0)),MATCH('ENCAISSEMENT Mapping'!$D76,#REF!),0),0),IF($C76=$D$3,+IFERROR(INDEX(INDEX(#REF!,0,MATCH(1,((#REF!='ENCAISSEMENT Mapping'!F$3)*(#REF!='ENCAISSEMENT Mapping'!G$10)),0)),MATCH('ENCAISSEMENT Mapping'!$D76,#REF!),0),0),0)))</f>
        <v>0</v>
      </c>
      <c r="G76" s="23" cm="1">
        <f t="array" ref="G76">IF(IF($D76="",0,IFERROR(INDEX(INDEX('ENCAISSEMENT M'!$B$12:$SM$5256,0,MATCH(1,(('ENCAISSEMENT M'!$B$3:$SM$3='ENCAISSEMENT Mapping'!G$3)*('ENCAISSEMENT M'!$B$11:$SM$11='ENCAISSEMENT Mapping'!G$10)),0)),MATCH('ENCAISSEMENT Mapping'!$D76,'ENCAISSEMENT M'!$A$12:$A$5256),0),0))=0,0,IF($D76="",0,IFERROR(INDEX(INDEX('ENCAISSEMENT M'!$B$12:$SM$5256,0,MATCH(1,(('ENCAISSEMENT M'!$B$3:$SM$3='ENCAISSEMENT Mapping'!G$3)*('ENCAISSEMENT M'!$B$11:$SM$11='ENCAISSEMENT Mapping'!G$10)),0)),MATCH('ENCAISSEMENT Mapping'!$D76,'ENCAISSEMENT M'!$A$12:$A$5256),0),0)))</f>
        <v>0</v>
      </c>
      <c r="H76" s="23">
        <f t="shared" si="5"/>
        <v>0</v>
      </c>
      <c r="I76" s="9">
        <f t="shared" si="6"/>
        <v>0</v>
      </c>
    </row>
    <row r="77" spans="6:9" x14ac:dyDescent="0.25">
      <c r="F77" s="18" cm="1">
        <f t="array" ref="F77">IF($C77=$D$1,+IFERROR(INDEX(INDEX('ENCAISSEMENT M-1 Région 371'!$B$12:$SM$5020,0,MATCH(1,(('ENCAISSEMENT M-1 Région 371'!$B$3:$SM$3='ENCAISSEMENT Mapping'!F$3)*('ENCAISSEMENT M-1 Région 371'!$B$11:$SM$11='ENCAISSEMENT Mapping'!G$10)),0)),MATCH('ENCAISSEMENT Mapping'!$D77,'ENCAISSEMENT M-1 Région 371'!$A$12:$A$5020),0),0),IF($C77=$D$2,+IFERROR(INDEX(INDEX(#REF!,0,MATCH(1,((#REF!='ENCAISSEMENT Mapping'!F$3)*(#REF!='ENCAISSEMENT Mapping'!G$10)),0)),MATCH('ENCAISSEMENT Mapping'!$D77,#REF!),0),0),IF($C77=$D$3,+IFERROR(INDEX(INDEX(#REF!,0,MATCH(1,((#REF!='ENCAISSEMENT Mapping'!F$3)*(#REF!='ENCAISSEMENT Mapping'!G$10)),0)),MATCH('ENCAISSEMENT Mapping'!$D77,#REF!),0),0),0)))</f>
        <v>0</v>
      </c>
      <c r="G77" s="23" cm="1">
        <f t="array" ref="G77">IF(IF($D77="",0,IFERROR(INDEX(INDEX('ENCAISSEMENT M'!$B$12:$SM$5256,0,MATCH(1,(('ENCAISSEMENT M'!$B$3:$SM$3='ENCAISSEMENT Mapping'!G$3)*('ENCAISSEMENT M'!$B$11:$SM$11='ENCAISSEMENT Mapping'!G$10)),0)),MATCH('ENCAISSEMENT Mapping'!$D77,'ENCAISSEMENT M'!$A$12:$A$5256),0),0))=0,0,IF($D77="",0,IFERROR(INDEX(INDEX('ENCAISSEMENT M'!$B$12:$SM$5256,0,MATCH(1,(('ENCAISSEMENT M'!$B$3:$SM$3='ENCAISSEMENT Mapping'!G$3)*('ENCAISSEMENT M'!$B$11:$SM$11='ENCAISSEMENT Mapping'!G$10)),0)),MATCH('ENCAISSEMENT Mapping'!$D77,'ENCAISSEMENT M'!$A$12:$A$5256),0),0)))</f>
        <v>0</v>
      </c>
      <c r="H77" s="23">
        <f t="shared" si="5"/>
        <v>0</v>
      </c>
      <c r="I77" s="9">
        <f t="shared" si="6"/>
        <v>0</v>
      </c>
    </row>
    <row r="78" spans="6:9" x14ac:dyDescent="0.25">
      <c r="F78" s="18" cm="1">
        <f t="array" ref="F78">IF($C78=$D$1,+IFERROR(INDEX(INDEX('ENCAISSEMENT M-1 Région 371'!$B$12:$SM$5020,0,MATCH(1,(('ENCAISSEMENT M-1 Région 371'!$B$3:$SM$3='ENCAISSEMENT Mapping'!F$3)*('ENCAISSEMENT M-1 Région 371'!$B$11:$SM$11='ENCAISSEMENT Mapping'!G$10)),0)),MATCH('ENCAISSEMENT Mapping'!$D78,'ENCAISSEMENT M-1 Région 371'!$A$12:$A$5020),0),0),IF($C78=$D$2,+IFERROR(INDEX(INDEX(#REF!,0,MATCH(1,((#REF!='ENCAISSEMENT Mapping'!F$3)*(#REF!='ENCAISSEMENT Mapping'!G$10)),0)),MATCH('ENCAISSEMENT Mapping'!$D78,#REF!),0),0),IF($C78=$D$3,+IFERROR(INDEX(INDEX(#REF!,0,MATCH(1,((#REF!='ENCAISSEMENT Mapping'!F$3)*(#REF!='ENCAISSEMENT Mapping'!G$10)),0)),MATCH('ENCAISSEMENT Mapping'!$D78,#REF!),0),0),0)))</f>
        <v>0</v>
      </c>
      <c r="G78" s="23" cm="1">
        <f t="array" ref="G78">IF(IF($D78="",0,IFERROR(INDEX(INDEX('ENCAISSEMENT M'!$B$12:$SM$5256,0,MATCH(1,(('ENCAISSEMENT M'!$B$3:$SM$3='ENCAISSEMENT Mapping'!G$3)*('ENCAISSEMENT M'!$B$11:$SM$11='ENCAISSEMENT Mapping'!G$10)),0)),MATCH('ENCAISSEMENT Mapping'!$D78,'ENCAISSEMENT M'!$A$12:$A$5256),0),0))=0,0,IF($D78="",0,IFERROR(INDEX(INDEX('ENCAISSEMENT M'!$B$12:$SM$5256,0,MATCH(1,(('ENCAISSEMENT M'!$B$3:$SM$3='ENCAISSEMENT Mapping'!G$3)*('ENCAISSEMENT M'!$B$11:$SM$11='ENCAISSEMENT Mapping'!G$10)),0)),MATCH('ENCAISSEMENT Mapping'!$D78,'ENCAISSEMENT M'!$A$12:$A$5256),0),0)))</f>
        <v>0</v>
      </c>
      <c r="H78" s="23">
        <f t="shared" si="5"/>
        <v>0</v>
      </c>
      <c r="I78" s="9">
        <f t="shared" si="6"/>
        <v>0</v>
      </c>
    </row>
    <row r="79" spans="6:9" x14ac:dyDescent="0.25">
      <c r="F79" s="18" cm="1">
        <f t="array" ref="F79">IF($C79=$D$1,+IFERROR(INDEX(INDEX('ENCAISSEMENT M-1 Région 371'!$B$12:$SM$5020,0,MATCH(1,(('ENCAISSEMENT M-1 Région 371'!$B$3:$SM$3='ENCAISSEMENT Mapping'!F$3)*('ENCAISSEMENT M-1 Région 371'!$B$11:$SM$11='ENCAISSEMENT Mapping'!G$10)),0)),MATCH('ENCAISSEMENT Mapping'!$D79,'ENCAISSEMENT M-1 Région 371'!$A$12:$A$5020),0),0),IF($C79=$D$2,+IFERROR(INDEX(INDEX(#REF!,0,MATCH(1,((#REF!='ENCAISSEMENT Mapping'!F$3)*(#REF!='ENCAISSEMENT Mapping'!G$10)),0)),MATCH('ENCAISSEMENT Mapping'!$D79,#REF!),0),0),IF($C79=$D$3,+IFERROR(INDEX(INDEX(#REF!,0,MATCH(1,((#REF!='ENCAISSEMENT Mapping'!F$3)*(#REF!='ENCAISSEMENT Mapping'!G$10)),0)),MATCH('ENCAISSEMENT Mapping'!$D79,#REF!),0),0),0)))</f>
        <v>0</v>
      </c>
      <c r="G79" s="23" cm="1">
        <f t="array" ref="G79">IF(IF($D79="",0,IFERROR(INDEX(INDEX('ENCAISSEMENT M'!$B$12:$SM$5256,0,MATCH(1,(('ENCAISSEMENT M'!$B$3:$SM$3='ENCAISSEMENT Mapping'!G$3)*('ENCAISSEMENT M'!$B$11:$SM$11='ENCAISSEMENT Mapping'!G$10)),0)),MATCH('ENCAISSEMENT Mapping'!$D79,'ENCAISSEMENT M'!$A$12:$A$5256),0),0))=0,0,IF($D79="",0,IFERROR(INDEX(INDEX('ENCAISSEMENT M'!$B$12:$SM$5256,0,MATCH(1,(('ENCAISSEMENT M'!$B$3:$SM$3='ENCAISSEMENT Mapping'!G$3)*('ENCAISSEMENT M'!$B$11:$SM$11='ENCAISSEMENT Mapping'!G$10)),0)),MATCH('ENCAISSEMENT Mapping'!$D79,'ENCAISSEMENT M'!$A$12:$A$5256),0),0)))</f>
        <v>0</v>
      </c>
      <c r="H79" s="23">
        <f t="shared" si="5"/>
        <v>0</v>
      </c>
      <c r="I79" s="9">
        <f t="shared" si="6"/>
        <v>0</v>
      </c>
    </row>
    <row r="80" spans="6:9" x14ac:dyDescent="0.25">
      <c r="F80" s="18" cm="1">
        <f t="array" ref="F80">IF($C80=$D$1,+IFERROR(INDEX(INDEX('ENCAISSEMENT M-1 Région 371'!$B$12:$SM$5020,0,MATCH(1,(('ENCAISSEMENT M-1 Région 371'!$B$3:$SM$3='ENCAISSEMENT Mapping'!F$3)*('ENCAISSEMENT M-1 Région 371'!$B$11:$SM$11='ENCAISSEMENT Mapping'!G$10)),0)),MATCH('ENCAISSEMENT Mapping'!$D80,'ENCAISSEMENT M-1 Région 371'!$A$12:$A$5020),0),0),IF($C80=$D$2,+IFERROR(INDEX(INDEX(#REF!,0,MATCH(1,((#REF!='ENCAISSEMENT Mapping'!F$3)*(#REF!='ENCAISSEMENT Mapping'!G$10)),0)),MATCH('ENCAISSEMENT Mapping'!$D80,#REF!),0),0),IF($C80=$D$3,+IFERROR(INDEX(INDEX(#REF!,0,MATCH(1,((#REF!='ENCAISSEMENT Mapping'!F$3)*(#REF!='ENCAISSEMENT Mapping'!G$10)),0)),MATCH('ENCAISSEMENT Mapping'!$D80,#REF!),0),0),0)))</f>
        <v>0</v>
      </c>
      <c r="G80" s="23" cm="1">
        <f t="array" ref="G80">IF(IF($D80="",0,IFERROR(INDEX(INDEX('ENCAISSEMENT M'!$B$12:$SM$5256,0,MATCH(1,(('ENCAISSEMENT M'!$B$3:$SM$3='ENCAISSEMENT Mapping'!G$3)*('ENCAISSEMENT M'!$B$11:$SM$11='ENCAISSEMENT Mapping'!G$10)),0)),MATCH('ENCAISSEMENT Mapping'!$D80,'ENCAISSEMENT M'!$A$12:$A$5256),0),0))=0,0,IF($D80="",0,IFERROR(INDEX(INDEX('ENCAISSEMENT M'!$B$12:$SM$5256,0,MATCH(1,(('ENCAISSEMENT M'!$B$3:$SM$3='ENCAISSEMENT Mapping'!G$3)*('ENCAISSEMENT M'!$B$11:$SM$11='ENCAISSEMENT Mapping'!G$10)),0)),MATCH('ENCAISSEMENT Mapping'!$D80,'ENCAISSEMENT M'!$A$12:$A$5256),0),0)))</f>
        <v>0</v>
      </c>
      <c r="H80" s="23">
        <f t="shared" si="5"/>
        <v>0</v>
      </c>
      <c r="I80" s="9">
        <f t="shared" si="6"/>
        <v>0</v>
      </c>
    </row>
    <row r="81" spans="6:9" x14ac:dyDescent="0.25">
      <c r="F81" s="18" cm="1">
        <f t="array" ref="F81">IF($C81=$D$1,+IFERROR(INDEX(INDEX('ENCAISSEMENT M-1 Région 371'!$B$12:$SM$5020,0,MATCH(1,(('ENCAISSEMENT M-1 Région 371'!$B$3:$SM$3='ENCAISSEMENT Mapping'!F$3)*('ENCAISSEMENT M-1 Région 371'!$B$11:$SM$11='ENCAISSEMENT Mapping'!G$10)),0)),MATCH('ENCAISSEMENT Mapping'!$D81,'ENCAISSEMENT M-1 Région 371'!$A$12:$A$5020),0),0),IF($C81=$D$2,+IFERROR(INDEX(INDEX(#REF!,0,MATCH(1,((#REF!='ENCAISSEMENT Mapping'!F$3)*(#REF!='ENCAISSEMENT Mapping'!G$10)),0)),MATCH('ENCAISSEMENT Mapping'!$D81,#REF!),0),0),IF($C81=$D$3,+IFERROR(INDEX(INDEX(#REF!,0,MATCH(1,((#REF!='ENCAISSEMENT Mapping'!F$3)*(#REF!='ENCAISSEMENT Mapping'!G$10)),0)),MATCH('ENCAISSEMENT Mapping'!$D81,#REF!),0),0),0)))</f>
        <v>0</v>
      </c>
      <c r="G81" s="23" cm="1">
        <f t="array" ref="G81">IF(IF($D81="",0,IFERROR(INDEX(INDEX('ENCAISSEMENT M'!$B$12:$SM$5256,0,MATCH(1,(('ENCAISSEMENT M'!$B$3:$SM$3='ENCAISSEMENT Mapping'!G$3)*('ENCAISSEMENT M'!$B$11:$SM$11='ENCAISSEMENT Mapping'!G$10)),0)),MATCH('ENCAISSEMENT Mapping'!$D81,'ENCAISSEMENT M'!$A$12:$A$5256),0),0))=0,0,IF($D81="",0,IFERROR(INDEX(INDEX('ENCAISSEMENT M'!$B$12:$SM$5256,0,MATCH(1,(('ENCAISSEMENT M'!$B$3:$SM$3='ENCAISSEMENT Mapping'!G$3)*('ENCAISSEMENT M'!$B$11:$SM$11='ENCAISSEMENT Mapping'!G$10)),0)),MATCH('ENCAISSEMENT Mapping'!$D81,'ENCAISSEMENT M'!$A$12:$A$5256),0),0)))</f>
        <v>0</v>
      </c>
      <c r="H81" s="23">
        <f t="shared" si="5"/>
        <v>0</v>
      </c>
      <c r="I81" s="9">
        <f t="shared" si="6"/>
        <v>0</v>
      </c>
    </row>
    <row r="82" spans="6:9" x14ac:dyDescent="0.25">
      <c r="F82" s="18" cm="1">
        <f t="array" ref="F82">IF($C82=$D$1,+IFERROR(INDEX(INDEX('ENCAISSEMENT M-1 Région 371'!$B$12:$SM$5020,0,MATCH(1,(('ENCAISSEMENT M-1 Région 371'!$B$3:$SM$3='ENCAISSEMENT Mapping'!F$3)*('ENCAISSEMENT M-1 Région 371'!$B$11:$SM$11='ENCAISSEMENT Mapping'!G$10)),0)),MATCH('ENCAISSEMENT Mapping'!$D82,'ENCAISSEMENT M-1 Région 371'!$A$12:$A$5020),0),0),IF($C82=$D$2,+IFERROR(INDEX(INDEX(#REF!,0,MATCH(1,((#REF!='ENCAISSEMENT Mapping'!F$3)*(#REF!='ENCAISSEMENT Mapping'!G$10)),0)),MATCH('ENCAISSEMENT Mapping'!$D82,#REF!),0),0),IF($C82=$D$3,+IFERROR(INDEX(INDEX(#REF!,0,MATCH(1,((#REF!='ENCAISSEMENT Mapping'!F$3)*(#REF!='ENCAISSEMENT Mapping'!G$10)),0)),MATCH('ENCAISSEMENT Mapping'!$D82,#REF!),0),0),0)))</f>
        <v>0</v>
      </c>
      <c r="G82" s="23" cm="1">
        <f t="array" ref="G82">IF(IF($D82="",0,IFERROR(INDEX(INDEX('ENCAISSEMENT M'!$B$12:$SM$5256,0,MATCH(1,(('ENCAISSEMENT M'!$B$3:$SM$3='ENCAISSEMENT Mapping'!G$3)*('ENCAISSEMENT M'!$B$11:$SM$11='ENCAISSEMENT Mapping'!G$10)),0)),MATCH('ENCAISSEMENT Mapping'!$D82,'ENCAISSEMENT M'!$A$12:$A$5256),0),0))=0,0,IF($D82="",0,IFERROR(INDEX(INDEX('ENCAISSEMENT M'!$B$12:$SM$5256,0,MATCH(1,(('ENCAISSEMENT M'!$B$3:$SM$3='ENCAISSEMENT Mapping'!G$3)*('ENCAISSEMENT M'!$B$11:$SM$11='ENCAISSEMENT Mapping'!G$10)),0)),MATCH('ENCAISSEMENT Mapping'!$D82,'ENCAISSEMENT M'!$A$12:$A$5256),0),0)))</f>
        <v>0</v>
      </c>
      <c r="H82" s="23">
        <f t="shared" si="5"/>
        <v>0</v>
      </c>
      <c r="I82" s="9">
        <f t="shared" si="6"/>
        <v>0</v>
      </c>
    </row>
    <row r="83" spans="6:9" x14ac:dyDescent="0.25">
      <c r="F83" s="18" cm="1">
        <f t="array" ref="F83">IF($C83=$D$1,+IFERROR(INDEX(INDEX('ENCAISSEMENT M-1 Région 371'!$B$12:$SM$5020,0,MATCH(1,(('ENCAISSEMENT M-1 Région 371'!$B$3:$SM$3='ENCAISSEMENT Mapping'!F$3)*('ENCAISSEMENT M-1 Région 371'!$B$11:$SM$11='ENCAISSEMENT Mapping'!G$10)),0)),MATCH('ENCAISSEMENT Mapping'!$D83,'ENCAISSEMENT M-1 Région 371'!$A$12:$A$5020),0),0),IF($C83=$D$2,+IFERROR(INDEX(INDEX(#REF!,0,MATCH(1,((#REF!='ENCAISSEMENT Mapping'!F$3)*(#REF!='ENCAISSEMENT Mapping'!G$10)),0)),MATCH('ENCAISSEMENT Mapping'!$D83,#REF!),0),0),IF($C83=$D$3,+IFERROR(INDEX(INDEX(#REF!,0,MATCH(1,((#REF!='ENCAISSEMENT Mapping'!F$3)*(#REF!='ENCAISSEMENT Mapping'!G$10)),0)),MATCH('ENCAISSEMENT Mapping'!$D83,#REF!),0),0),0)))</f>
        <v>0</v>
      </c>
      <c r="G83" s="23" cm="1">
        <f t="array" ref="G83">IF(IF($D83="",0,IFERROR(INDEX(INDEX('ENCAISSEMENT M'!$B$12:$SM$5256,0,MATCH(1,(('ENCAISSEMENT M'!$B$3:$SM$3='ENCAISSEMENT Mapping'!G$3)*('ENCAISSEMENT M'!$B$11:$SM$11='ENCAISSEMENT Mapping'!G$10)),0)),MATCH('ENCAISSEMENT Mapping'!$D83,'ENCAISSEMENT M'!$A$12:$A$5256),0),0))=0,0,IF($D83="",0,IFERROR(INDEX(INDEX('ENCAISSEMENT M'!$B$12:$SM$5256,0,MATCH(1,(('ENCAISSEMENT M'!$B$3:$SM$3='ENCAISSEMENT Mapping'!G$3)*('ENCAISSEMENT M'!$B$11:$SM$11='ENCAISSEMENT Mapping'!G$10)),0)),MATCH('ENCAISSEMENT Mapping'!$D83,'ENCAISSEMENT M'!$A$12:$A$5256),0),0)))</f>
        <v>0</v>
      </c>
      <c r="H83" s="23">
        <f t="shared" si="5"/>
        <v>0</v>
      </c>
      <c r="I83" s="9">
        <f t="shared" si="6"/>
        <v>0</v>
      </c>
    </row>
    <row r="84" spans="6:9" x14ac:dyDescent="0.25">
      <c r="F84" s="18" cm="1">
        <f t="array" ref="F84">IF($C84=$D$1,+IFERROR(INDEX(INDEX('ENCAISSEMENT M-1 Région 371'!$B$12:$SM$5020,0,MATCH(1,(('ENCAISSEMENT M-1 Région 371'!$B$3:$SM$3='ENCAISSEMENT Mapping'!F$3)*('ENCAISSEMENT M-1 Région 371'!$B$11:$SM$11='ENCAISSEMENT Mapping'!G$10)),0)),MATCH('ENCAISSEMENT Mapping'!$D84,'ENCAISSEMENT M-1 Région 371'!$A$12:$A$5020),0),0),IF($C84=$D$2,+IFERROR(INDEX(INDEX(#REF!,0,MATCH(1,((#REF!='ENCAISSEMENT Mapping'!F$3)*(#REF!='ENCAISSEMENT Mapping'!G$10)),0)),MATCH('ENCAISSEMENT Mapping'!$D84,#REF!),0),0),IF($C84=$D$3,+IFERROR(INDEX(INDEX(#REF!,0,MATCH(1,((#REF!='ENCAISSEMENT Mapping'!F$3)*(#REF!='ENCAISSEMENT Mapping'!G$10)),0)),MATCH('ENCAISSEMENT Mapping'!$D84,#REF!),0),0),0)))</f>
        <v>0</v>
      </c>
      <c r="G84" s="23" cm="1">
        <f t="array" ref="G84">IF(IF($D84="",0,IFERROR(INDEX(INDEX('ENCAISSEMENT M'!$B$12:$SM$5256,0,MATCH(1,(('ENCAISSEMENT M'!$B$3:$SM$3='ENCAISSEMENT Mapping'!G$3)*('ENCAISSEMENT M'!$B$11:$SM$11='ENCAISSEMENT Mapping'!G$10)),0)),MATCH('ENCAISSEMENT Mapping'!$D84,'ENCAISSEMENT M'!$A$12:$A$5256),0),0))=0,0,IF($D84="",0,IFERROR(INDEX(INDEX('ENCAISSEMENT M'!$B$12:$SM$5256,0,MATCH(1,(('ENCAISSEMENT M'!$B$3:$SM$3='ENCAISSEMENT Mapping'!G$3)*('ENCAISSEMENT M'!$B$11:$SM$11='ENCAISSEMENT Mapping'!G$10)),0)),MATCH('ENCAISSEMENT Mapping'!$D84,'ENCAISSEMENT M'!$A$12:$A$5256),0),0)))</f>
        <v>0</v>
      </c>
      <c r="H84" s="23">
        <f t="shared" si="5"/>
        <v>0</v>
      </c>
      <c r="I84" s="9">
        <f t="shared" si="6"/>
        <v>0</v>
      </c>
    </row>
    <row r="85" spans="6:9" x14ac:dyDescent="0.25">
      <c r="F85" s="18" cm="1">
        <f t="array" ref="F85">IF($C85=$D$1,+IFERROR(INDEX(INDEX('ENCAISSEMENT M-1 Région 371'!$B$12:$SM$5020,0,MATCH(1,(('ENCAISSEMENT M-1 Région 371'!$B$3:$SM$3='ENCAISSEMENT Mapping'!F$3)*('ENCAISSEMENT M-1 Région 371'!$B$11:$SM$11='ENCAISSEMENT Mapping'!G$10)),0)),MATCH('ENCAISSEMENT Mapping'!$D85,'ENCAISSEMENT M-1 Région 371'!$A$12:$A$5020),0),0),IF($C85=$D$2,+IFERROR(INDEX(INDEX(#REF!,0,MATCH(1,((#REF!='ENCAISSEMENT Mapping'!F$3)*(#REF!='ENCAISSEMENT Mapping'!G$10)),0)),MATCH('ENCAISSEMENT Mapping'!$D85,#REF!),0),0),IF($C85=$D$3,+IFERROR(INDEX(INDEX(#REF!,0,MATCH(1,((#REF!='ENCAISSEMENT Mapping'!F$3)*(#REF!='ENCAISSEMENT Mapping'!G$10)),0)),MATCH('ENCAISSEMENT Mapping'!$D85,#REF!),0),0),0)))</f>
        <v>0</v>
      </c>
      <c r="G85" s="23" cm="1">
        <f t="array" ref="G85">IF(IF($D85="",0,IFERROR(INDEX(INDEX('ENCAISSEMENT M'!$B$12:$SM$5256,0,MATCH(1,(('ENCAISSEMENT M'!$B$3:$SM$3='ENCAISSEMENT Mapping'!G$3)*('ENCAISSEMENT M'!$B$11:$SM$11='ENCAISSEMENT Mapping'!G$10)),0)),MATCH('ENCAISSEMENT Mapping'!$D85,'ENCAISSEMENT M'!$A$12:$A$5256),0),0))=0,0,IF($D85="",0,IFERROR(INDEX(INDEX('ENCAISSEMENT M'!$B$12:$SM$5256,0,MATCH(1,(('ENCAISSEMENT M'!$B$3:$SM$3='ENCAISSEMENT Mapping'!G$3)*('ENCAISSEMENT M'!$B$11:$SM$11='ENCAISSEMENT Mapping'!G$10)),0)),MATCH('ENCAISSEMENT Mapping'!$D85,'ENCAISSEMENT M'!$A$12:$A$5256),0),0)))</f>
        <v>0</v>
      </c>
      <c r="H85" s="23">
        <f t="shared" si="5"/>
        <v>0</v>
      </c>
      <c r="I85" s="9">
        <f t="shared" si="6"/>
        <v>0</v>
      </c>
    </row>
    <row r="86" spans="6:9" x14ac:dyDescent="0.25">
      <c r="F86" s="18" cm="1">
        <f t="array" ref="F86">IF($C86=$D$1,+IFERROR(INDEX(INDEX('ENCAISSEMENT M-1 Région 371'!$B$12:$SM$5020,0,MATCH(1,(('ENCAISSEMENT M-1 Région 371'!$B$3:$SM$3='ENCAISSEMENT Mapping'!F$3)*('ENCAISSEMENT M-1 Région 371'!$B$11:$SM$11='ENCAISSEMENT Mapping'!G$10)),0)),MATCH('ENCAISSEMENT Mapping'!$D86,'ENCAISSEMENT M-1 Région 371'!$A$12:$A$5020),0),0),IF($C86=$D$2,+IFERROR(INDEX(INDEX(#REF!,0,MATCH(1,((#REF!='ENCAISSEMENT Mapping'!F$3)*(#REF!='ENCAISSEMENT Mapping'!G$10)),0)),MATCH('ENCAISSEMENT Mapping'!$D86,#REF!),0),0),IF($C86=$D$3,+IFERROR(INDEX(INDEX(#REF!,0,MATCH(1,((#REF!='ENCAISSEMENT Mapping'!F$3)*(#REF!='ENCAISSEMENT Mapping'!G$10)),0)),MATCH('ENCAISSEMENT Mapping'!$D86,#REF!),0),0),0)))</f>
        <v>0</v>
      </c>
      <c r="G86" s="23" cm="1">
        <f t="array" ref="G86">IF(IF($D86="",0,IFERROR(INDEX(INDEX('ENCAISSEMENT M'!$B$12:$SM$5256,0,MATCH(1,(('ENCAISSEMENT M'!$B$3:$SM$3='ENCAISSEMENT Mapping'!G$3)*('ENCAISSEMENT M'!$B$11:$SM$11='ENCAISSEMENT Mapping'!G$10)),0)),MATCH('ENCAISSEMENT Mapping'!$D86,'ENCAISSEMENT M'!$A$12:$A$5256),0),0))=0,0,IF($D86="",0,IFERROR(INDEX(INDEX('ENCAISSEMENT M'!$B$12:$SM$5256,0,MATCH(1,(('ENCAISSEMENT M'!$B$3:$SM$3='ENCAISSEMENT Mapping'!G$3)*('ENCAISSEMENT M'!$B$11:$SM$11='ENCAISSEMENT Mapping'!G$10)),0)),MATCH('ENCAISSEMENT Mapping'!$D86,'ENCAISSEMENT M'!$A$12:$A$5256),0),0)))</f>
        <v>0</v>
      </c>
      <c r="H86" s="23">
        <f t="shared" ref="H86:H149" si="7">+G86-F86</f>
        <v>0</v>
      </c>
      <c r="I86" s="9">
        <f t="shared" ref="I86:I149" si="8">+H86-(+H86/H$4)</f>
        <v>0</v>
      </c>
    </row>
    <row r="87" spans="6:9" x14ac:dyDescent="0.25">
      <c r="F87" s="18" cm="1">
        <f t="array" ref="F87">IF($C87=$D$1,+IFERROR(INDEX(INDEX('ENCAISSEMENT M-1 Région 371'!$B$12:$SM$5020,0,MATCH(1,(('ENCAISSEMENT M-1 Région 371'!$B$3:$SM$3='ENCAISSEMENT Mapping'!F$3)*('ENCAISSEMENT M-1 Région 371'!$B$11:$SM$11='ENCAISSEMENT Mapping'!G$10)),0)),MATCH('ENCAISSEMENT Mapping'!$D87,'ENCAISSEMENT M-1 Région 371'!$A$12:$A$5020),0),0),IF($C87=$D$2,+IFERROR(INDEX(INDEX(#REF!,0,MATCH(1,((#REF!='ENCAISSEMENT Mapping'!F$3)*(#REF!='ENCAISSEMENT Mapping'!G$10)),0)),MATCH('ENCAISSEMENT Mapping'!$D87,#REF!),0),0),IF($C87=$D$3,+IFERROR(INDEX(INDEX(#REF!,0,MATCH(1,((#REF!='ENCAISSEMENT Mapping'!F$3)*(#REF!='ENCAISSEMENT Mapping'!G$10)),0)),MATCH('ENCAISSEMENT Mapping'!$D87,#REF!),0),0),0)))</f>
        <v>0</v>
      </c>
      <c r="G87" s="23" cm="1">
        <f t="array" ref="G87">IF(IF($D87="",0,IFERROR(INDEX(INDEX('ENCAISSEMENT M'!$B$12:$SM$5256,0,MATCH(1,(('ENCAISSEMENT M'!$B$3:$SM$3='ENCAISSEMENT Mapping'!G$3)*('ENCAISSEMENT M'!$B$11:$SM$11='ENCAISSEMENT Mapping'!G$10)),0)),MATCH('ENCAISSEMENT Mapping'!$D87,'ENCAISSEMENT M'!$A$12:$A$5256),0),0))=0,0,IF($D87="",0,IFERROR(INDEX(INDEX('ENCAISSEMENT M'!$B$12:$SM$5256,0,MATCH(1,(('ENCAISSEMENT M'!$B$3:$SM$3='ENCAISSEMENT Mapping'!G$3)*('ENCAISSEMENT M'!$B$11:$SM$11='ENCAISSEMENT Mapping'!G$10)),0)),MATCH('ENCAISSEMENT Mapping'!$D87,'ENCAISSEMENT M'!$A$12:$A$5256),0),0)))</f>
        <v>0</v>
      </c>
      <c r="H87" s="23">
        <f t="shared" si="7"/>
        <v>0</v>
      </c>
      <c r="I87" s="9">
        <f t="shared" si="8"/>
        <v>0</v>
      </c>
    </row>
    <row r="88" spans="6:9" x14ac:dyDescent="0.25">
      <c r="F88" s="18" cm="1">
        <f t="array" ref="F88">IF($C88=$D$1,+IFERROR(INDEX(INDEX('ENCAISSEMENT M-1 Région 371'!$B$12:$SM$5020,0,MATCH(1,(('ENCAISSEMENT M-1 Région 371'!$B$3:$SM$3='ENCAISSEMENT Mapping'!F$3)*('ENCAISSEMENT M-1 Région 371'!$B$11:$SM$11='ENCAISSEMENT Mapping'!G$10)),0)),MATCH('ENCAISSEMENT Mapping'!$D88,'ENCAISSEMENT M-1 Région 371'!$A$12:$A$5020),0),0),IF($C88=$D$2,+IFERROR(INDEX(INDEX(#REF!,0,MATCH(1,((#REF!='ENCAISSEMENT Mapping'!F$3)*(#REF!='ENCAISSEMENT Mapping'!G$10)),0)),MATCH('ENCAISSEMENT Mapping'!$D88,#REF!),0),0),IF($C88=$D$3,+IFERROR(INDEX(INDEX(#REF!,0,MATCH(1,((#REF!='ENCAISSEMENT Mapping'!F$3)*(#REF!='ENCAISSEMENT Mapping'!G$10)),0)),MATCH('ENCAISSEMENT Mapping'!$D88,#REF!),0),0),0)))</f>
        <v>0</v>
      </c>
      <c r="G88" s="23" cm="1">
        <f t="array" ref="G88">IF(IF($D88="",0,IFERROR(INDEX(INDEX('ENCAISSEMENT M'!$B$12:$SM$5256,0,MATCH(1,(('ENCAISSEMENT M'!$B$3:$SM$3='ENCAISSEMENT Mapping'!G$3)*('ENCAISSEMENT M'!$B$11:$SM$11='ENCAISSEMENT Mapping'!G$10)),0)),MATCH('ENCAISSEMENT Mapping'!$D88,'ENCAISSEMENT M'!$A$12:$A$5256),0),0))=0,0,IF($D88="",0,IFERROR(INDEX(INDEX('ENCAISSEMENT M'!$B$12:$SM$5256,0,MATCH(1,(('ENCAISSEMENT M'!$B$3:$SM$3='ENCAISSEMENT Mapping'!G$3)*('ENCAISSEMENT M'!$B$11:$SM$11='ENCAISSEMENT Mapping'!G$10)),0)),MATCH('ENCAISSEMENT Mapping'!$D88,'ENCAISSEMENT M'!$A$12:$A$5256),0),0)))</f>
        <v>0</v>
      </c>
      <c r="H88" s="23">
        <f t="shared" si="7"/>
        <v>0</v>
      </c>
      <c r="I88" s="9">
        <f t="shared" si="8"/>
        <v>0</v>
      </c>
    </row>
    <row r="89" spans="6:9" x14ac:dyDescent="0.25">
      <c r="F89" s="18" cm="1">
        <f t="array" ref="F89">IF($C89=$D$1,+IFERROR(INDEX(INDEX('ENCAISSEMENT M-1 Région 371'!$B$12:$SM$5020,0,MATCH(1,(('ENCAISSEMENT M-1 Région 371'!$B$3:$SM$3='ENCAISSEMENT Mapping'!F$3)*('ENCAISSEMENT M-1 Région 371'!$B$11:$SM$11='ENCAISSEMENT Mapping'!G$10)),0)),MATCH('ENCAISSEMENT Mapping'!$D89,'ENCAISSEMENT M-1 Région 371'!$A$12:$A$5020),0),0),IF($C89=$D$2,+IFERROR(INDEX(INDEX(#REF!,0,MATCH(1,((#REF!='ENCAISSEMENT Mapping'!F$3)*(#REF!='ENCAISSEMENT Mapping'!G$10)),0)),MATCH('ENCAISSEMENT Mapping'!$D89,#REF!),0),0),IF($C89=$D$3,+IFERROR(INDEX(INDEX(#REF!,0,MATCH(1,((#REF!='ENCAISSEMENT Mapping'!F$3)*(#REF!='ENCAISSEMENT Mapping'!G$10)),0)),MATCH('ENCAISSEMENT Mapping'!$D89,#REF!),0),0),0)))</f>
        <v>0</v>
      </c>
      <c r="G89" s="23" cm="1">
        <f t="array" ref="G89">IF(IF($D89="",0,IFERROR(INDEX(INDEX('ENCAISSEMENT M'!$B$12:$SM$5256,0,MATCH(1,(('ENCAISSEMENT M'!$B$3:$SM$3='ENCAISSEMENT Mapping'!G$3)*('ENCAISSEMENT M'!$B$11:$SM$11='ENCAISSEMENT Mapping'!G$10)),0)),MATCH('ENCAISSEMENT Mapping'!$D89,'ENCAISSEMENT M'!$A$12:$A$5256),0),0))=0,0,IF($D89="",0,IFERROR(INDEX(INDEX('ENCAISSEMENT M'!$B$12:$SM$5256,0,MATCH(1,(('ENCAISSEMENT M'!$B$3:$SM$3='ENCAISSEMENT Mapping'!G$3)*('ENCAISSEMENT M'!$B$11:$SM$11='ENCAISSEMENT Mapping'!G$10)),0)),MATCH('ENCAISSEMENT Mapping'!$D89,'ENCAISSEMENT M'!$A$12:$A$5256),0),0)))</f>
        <v>0</v>
      </c>
      <c r="H89" s="23">
        <f t="shared" si="7"/>
        <v>0</v>
      </c>
      <c r="I89" s="9">
        <f t="shared" si="8"/>
        <v>0</v>
      </c>
    </row>
    <row r="90" spans="6:9" x14ac:dyDescent="0.25">
      <c r="F90" s="18" cm="1">
        <f t="array" ref="F90">IF($C90=$D$1,+IFERROR(INDEX(INDEX('ENCAISSEMENT M-1 Région 371'!$B$12:$SM$5020,0,MATCH(1,(('ENCAISSEMENT M-1 Région 371'!$B$3:$SM$3='ENCAISSEMENT Mapping'!F$3)*('ENCAISSEMENT M-1 Région 371'!$B$11:$SM$11='ENCAISSEMENT Mapping'!G$10)),0)),MATCH('ENCAISSEMENT Mapping'!$D90,'ENCAISSEMENT M-1 Région 371'!$A$12:$A$5020),0),0),IF($C90=$D$2,+IFERROR(INDEX(INDEX(#REF!,0,MATCH(1,((#REF!='ENCAISSEMENT Mapping'!F$3)*(#REF!='ENCAISSEMENT Mapping'!G$10)),0)),MATCH('ENCAISSEMENT Mapping'!$D90,#REF!),0),0),IF($C90=$D$3,+IFERROR(INDEX(INDEX(#REF!,0,MATCH(1,((#REF!='ENCAISSEMENT Mapping'!F$3)*(#REF!='ENCAISSEMENT Mapping'!G$10)),0)),MATCH('ENCAISSEMENT Mapping'!$D90,#REF!),0),0),0)))</f>
        <v>0</v>
      </c>
      <c r="G90" s="23" cm="1">
        <f t="array" ref="G90">IF(IF($D90="",0,IFERROR(INDEX(INDEX('ENCAISSEMENT M'!$B$12:$SM$5256,0,MATCH(1,(('ENCAISSEMENT M'!$B$3:$SM$3='ENCAISSEMENT Mapping'!G$3)*('ENCAISSEMENT M'!$B$11:$SM$11='ENCAISSEMENT Mapping'!G$10)),0)),MATCH('ENCAISSEMENT Mapping'!$D90,'ENCAISSEMENT M'!$A$12:$A$5256),0),0))=0,0,IF($D90="",0,IFERROR(INDEX(INDEX('ENCAISSEMENT M'!$B$12:$SM$5256,0,MATCH(1,(('ENCAISSEMENT M'!$B$3:$SM$3='ENCAISSEMENT Mapping'!G$3)*('ENCAISSEMENT M'!$B$11:$SM$11='ENCAISSEMENT Mapping'!G$10)),0)),MATCH('ENCAISSEMENT Mapping'!$D90,'ENCAISSEMENT M'!$A$12:$A$5256),0),0)))</f>
        <v>0</v>
      </c>
      <c r="H90" s="23">
        <f t="shared" si="7"/>
        <v>0</v>
      </c>
      <c r="I90" s="9">
        <f t="shared" si="8"/>
        <v>0</v>
      </c>
    </row>
    <row r="91" spans="6:9" x14ac:dyDescent="0.25">
      <c r="F91" s="18" cm="1">
        <f t="array" ref="F91">IF($C91=$D$1,+IFERROR(INDEX(INDEX('ENCAISSEMENT M-1 Région 371'!$B$12:$SM$5020,0,MATCH(1,(('ENCAISSEMENT M-1 Région 371'!$B$3:$SM$3='ENCAISSEMENT Mapping'!F$3)*('ENCAISSEMENT M-1 Région 371'!$B$11:$SM$11='ENCAISSEMENT Mapping'!G$10)),0)),MATCH('ENCAISSEMENT Mapping'!$D91,'ENCAISSEMENT M-1 Région 371'!$A$12:$A$5020),0),0),IF($C91=$D$2,+IFERROR(INDEX(INDEX(#REF!,0,MATCH(1,((#REF!='ENCAISSEMENT Mapping'!F$3)*(#REF!='ENCAISSEMENT Mapping'!G$10)),0)),MATCH('ENCAISSEMENT Mapping'!$D91,#REF!),0),0),IF($C91=$D$3,+IFERROR(INDEX(INDEX(#REF!,0,MATCH(1,((#REF!='ENCAISSEMENT Mapping'!F$3)*(#REF!='ENCAISSEMENT Mapping'!G$10)),0)),MATCH('ENCAISSEMENT Mapping'!$D91,#REF!),0),0),0)))</f>
        <v>0</v>
      </c>
      <c r="G91" s="23" cm="1">
        <f t="array" ref="G91">IF(IF($D91="",0,IFERROR(INDEX(INDEX('ENCAISSEMENT M'!$B$12:$SM$5256,0,MATCH(1,(('ENCAISSEMENT M'!$B$3:$SM$3='ENCAISSEMENT Mapping'!G$3)*('ENCAISSEMENT M'!$B$11:$SM$11='ENCAISSEMENT Mapping'!G$10)),0)),MATCH('ENCAISSEMENT Mapping'!$D91,'ENCAISSEMENT M'!$A$12:$A$5256),0),0))=0,0,IF($D91="",0,IFERROR(INDEX(INDEX('ENCAISSEMENT M'!$B$12:$SM$5256,0,MATCH(1,(('ENCAISSEMENT M'!$B$3:$SM$3='ENCAISSEMENT Mapping'!G$3)*('ENCAISSEMENT M'!$B$11:$SM$11='ENCAISSEMENT Mapping'!G$10)),0)),MATCH('ENCAISSEMENT Mapping'!$D91,'ENCAISSEMENT M'!$A$12:$A$5256),0),0)))</f>
        <v>0</v>
      </c>
      <c r="H91" s="23">
        <f t="shared" si="7"/>
        <v>0</v>
      </c>
      <c r="I91" s="9">
        <f t="shared" si="8"/>
        <v>0</v>
      </c>
    </row>
    <row r="92" spans="6:9" x14ac:dyDescent="0.25">
      <c r="F92" s="18" cm="1">
        <f t="array" ref="F92">IF($C92=$D$1,+IFERROR(INDEX(INDEX('ENCAISSEMENT M-1 Région 371'!$B$12:$SM$5020,0,MATCH(1,(('ENCAISSEMENT M-1 Région 371'!$B$3:$SM$3='ENCAISSEMENT Mapping'!F$3)*('ENCAISSEMENT M-1 Région 371'!$B$11:$SM$11='ENCAISSEMENT Mapping'!G$10)),0)),MATCH('ENCAISSEMENT Mapping'!$D92,'ENCAISSEMENT M-1 Région 371'!$A$12:$A$5020),0),0),IF($C92=$D$2,+IFERROR(INDEX(INDEX(#REF!,0,MATCH(1,((#REF!='ENCAISSEMENT Mapping'!F$3)*(#REF!='ENCAISSEMENT Mapping'!G$10)),0)),MATCH('ENCAISSEMENT Mapping'!$D92,#REF!),0),0),IF($C92=$D$3,+IFERROR(INDEX(INDEX(#REF!,0,MATCH(1,((#REF!='ENCAISSEMENT Mapping'!F$3)*(#REF!='ENCAISSEMENT Mapping'!G$10)),0)),MATCH('ENCAISSEMENT Mapping'!$D92,#REF!),0),0),0)))</f>
        <v>0</v>
      </c>
      <c r="G92" s="23" cm="1">
        <f t="array" ref="G92">IF(IF($D92="",0,IFERROR(INDEX(INDEX('ENCAISSEMENT M'!$B$12:$SM$5256,0,MATCH(1,(('ENCAISSEMENT M'!$B$3:$SM$3='ENCAISSEMENT Mapping'!G$3)*('ENCAISSEMENT M'!$B$11:$SM$11='ENCAISSEMENT Mapping'!G$10)),0)),MATCH('ENCAISSEMENT Mapping'!$D92,'ENCAISSEMENT M'!$A$12:$A$5256),0),0))=0,0,IF($D92="",0,IFERROR(INDEX(INDEX('ENCAISSEMENT M'!$B$12:$SM$5256,0,MATCH(1,(('ENCAISSEMENT M'!$B$3:$SM$3='ENCAISSEMENT Mapping'!G$3)*('ENCAISSEMENT M'!$B$11:$SM$11='ENCAISSEMENT Mapping'!G$10)),0)),MATCH('ENCAISSEMENT Mapping'!$D92,'ENCAISSEMENT M'!$A$12:$A$5256),0),0)))</f>
        <v>0</v>
      </c>
      <c r="H92" s="23">
        <f t="shared" si="7"/>
        <v>0</v>
      </c>
      <c r="I92" s="9">
        <f t="shared" si="8"/>
        <v>0</v>
      </c>
    </row>
    <row r="93" spans="6:9" x14ac:dyDescent="0.25">
      <c r="F93" s="18" cm="1">
        <f t="array" ref="F93">IF($C93=$D$1,+IFERROR(INDEX(INDEX('ENCAISSEMENT M-1 Région 371'!$B$12:$SM$5020,0,MATCH(1,(('ENCAISSEMENT M-1 Région 371'!$B$3:$SM$3='ENCAISSEMENT Mapping'!F$3)*('ENCAISSEMENT M-1 Région 371'!$B$11:$SM$11='ENCAISSEMENT Mapping'!G$10)),0)),MATCH('ENCAISSEMENT Mapping'!$D93,'ENCAISSEMENT M-1 Région 371'!$A$12:$A$5020),0),0),IF($C93=$D$2,+IFERROR(INDEX(INDEX(#REF!,0,MATCH(1,((#REF!='ENCAISSEMENT Mapping'!F$3)*(#REF!='ENCAISSEMENT Mapping'!G$10)),0)),MATCH('ENCAISSEMENT Mapping'!$D93,#REF!),0),0),IF($C93=$D$3,+IFERROR(INDEX(INDEX(#REF!,0,MATCH(1,((#REF!='ENCAISSEMENT Mapping'!F$3)*(#REF!='ENCAISSEMENT Mapping'!G$10)),0)),MATCH('ENCAISSEMENT Mapping'!$D93,#REF!),0),0),0)))</f>
        <v>0</v>
      </c>
      <c r="G93" s="23" cm="1">
        <f t="array" ref="G93">IF(IF($D93="",0,IFERROR(INDEX(INDEX('ENCAISSEMENT M'!$B$12:$SM$5256,0,MATCH(1,(('ENCAISSEMENT M'!$B$3:$SM$3='ENCAISSEMENT Mapping'!G$3)*('ENCAISSEMENT M'!$B$11:$SM$11='ENCAISSEMENT Mapping'!G$10)),0)),MATCH('ENCAISSEMENT Mapping'!$D93,'ENCAISSEMENT M'!$A$12:$A$5256),0),0))=0,0,IF($D93="",0,IFERROR(INDEX(INDEX('ENCAISSEMENT M'!$B$12:$SM$5256,0,MATCH(1,(('ENCAISSEMENT M'!$B$3:$SM$3='ENCAISSEMENT Mapping'!G$3)*('ENCAISSEMENT M'!$B$11:$SM$11='ENCAISSEMENT Mapping'!G$10)),0)),MATCH('ENCAISSEMENT Mapping'!$D93,'ENCAISSEMENT M'!$A$12:$A$5256),0),0)))</f>
        <v>0</v>
      </c>
      <c r="H93" s="23">
        <f t="shared" si="7"/>
        <v>0</v>
      </c>
      <c r="I93" s="9">
        <f t="shared" si="8"/>
        <v>0</v>
      </c>
    </row>
    <row r="94" spans="6:9" x14ac:dyDescent="0.25">
      <c r="F94" s="18" cm="1">
        <f t="array" ref="F94">IF($C94=$D$1,+IFERROR(INDEX(INDEX('ENCAISSEMENT M-1 Région 371'!$B$12:$SM$5020,0,MATCH(1,(('ENCAISSEMENT M-1 Région 371'!$B$3:$SM$3='ENCAISSEMENT Mapping'!F$3)*('ENCAISSEMENT M-1 Région 371'!$B$11:$SM$11='ENCAISSEMENT Mapping'!G$10)),0)),MATCH('ENCAISSEMENT Mapping'!$D94,'ENCAISSEMENT M-1 Région 371'!$A$12:$A$5020),0),0),IF($C94=$D$2,+IFERROR(INDEX(INDEX(#REF!,0,MATCH(1,((#REF!='ENCAISSEMENT Mapping'!F$3)*(#REF!='ENCAISSEMENT Mapping'!G$10)),0)),MATCH('ENCAISSEMENT Mapping'!$D94,#REF!),0),0),IF($C94=$D$3,+IFERROR(INDEX(INDEX(#REF!,0,MATCH(1,((#REF!='ENCAISSEMENT Mapping'!F$3)*(#REF!='ENCAISSEMENT Mapping'!G$10)),0)),MATCH('ENCAISSEMENT Mapping'!$D94,#REF!),0),0),0)))</f>
        <v>0</v>
      </c>
      <c r="G94" s="23" cm="1">
        <f t="array" ref="G94">IF(IF($D94="",0,IFERROR(INDEX(INDEX('ENCAISSEMENT M'!$B$12:$SM$5256,0,MATCH(1,(('ENCAISSEMENT M'!$B$3:$SM$3='ENCAISSEMENT Mapping'!G$3)*('ENCAISSEMENT M'!$B$11:$SM$11='ENCAISSEMENT Mapping'!G$10)),0)),MATCH('ENCAISSEMENT Mapping'!$D94,'ENCAISSEMENT M'!$A$12:$A$5256),0),0))=0,0,IF($D94="",0,IFERROR(INDEX(INDEX('ENCAISSEMENT M'!$B$12:$SM$5256,0,MATCH(1,(('ENCAISSEMENT M'!$B$3:$SM$3='ENCAISSEMENT Mapping'!G$3)*('ENCAISSEMENT M'!$B$11:$SM$11='ENCAISSEMENT Mapping'!G$10)),0)),MATCH('ENCAISSEMENT Mapping'!$D94,'ENCAISSEMENT M'!$A$12:$A$5256),0),0)))</f>
        <v>0</v>
      </c>
      <c r="H94" s="23">
        <f t="shared" si="7"/>
        <v>0</v>
      </c>
      <c r="I94" s="9">
        <f t="shared" si="8"/>
        <v>0</v>
      </c>
    </row>
    <row r="95" spans="6:9" x14ac:dyDescent="0.25">
      <c r="F95" s="18" cm="1">
        <f t="array" ref="F95">IF($C95=$D$1,+IFERROR(INDEX(INDEX('ENCAISSEMENT M-1 Région 371'!$B$12:$SM$5020,0,MATCH(1,(('ENCAISSEMENT M-1 Région 371'!$B$3:$SM$3='ENCAISSEMENT Mapping'!F$3)*('ENCAISSEMENT M-1 Région 371'!$B$11:$SM$11='ENCAISSEMENT Mapping'!G$10)),0)),MATCH('ENCAISSEMENT Mapping'!$D95,'ENCAISSEMENT M-1 Région 371'!$A$12:$A$5020),0),0),IF($C95=$D$2,+IFERROR(INDEX(INDEX(#REF!,0,MATCH(1,((#REF!='ENCAISSEMENT Mapping'!F$3)*(#REF!='ENCAISSEMENT Mapping'!G$10)),0)),MATCH('ENCAISSEMENT Mapping'!$D95,#REF!),0),0),IF($C95=$D$3,+IFERROR(INDEX(INDEX(#REF!,0,MATCH(1,((#REF!='ENCAISSEMENT Mapping'!F$3)*(#REF!='ENCAISSEMENT Mapping'!G$10)),0)),MATCH('ENCAISSEMENT Mapping'!$D95,#REF!),0),0),0)))</f>
        <v>0</v>
      </c>
      <c r="G95" s="23" cm="1">
        <f t="array" ref="G95">IF(IF($D95="",0,IFERROR(INDEX(INDEX('ENCAISSEMENT M'!$B$12:$SM$5256,0,MATCH(1,(('ENCAISSEMENT M'!$B$3:$SM$3='ENCAISSEMENT Mapping'!G$3)*('ENCAISSEMENT M'!$B$11:$SM$11='ENCAISSEMENT Mapping'!G$10)),0)),MATCH('ENCAISSEMENT Mapping'!$D95,'ENCAISSEMENT M'!$A$12:$A$5256),0),0))=0,0,IF($D95="",0,IFERROR(INDEX(INDEX('ENCAISSEMENT M'!$B$12:$SM$5256,0,MATCH(1,(('ENCAISSEMENT M'!$B$3:$SM$3='ENCAISSEMENT Mapping'!G$3)*('ENCAISSEMENT M'!$B$11:$SM$11='ENCAISSEMENT Mapping'!G$10)),0)),MATCH('ENCAISSEMENT Mapping'!$D95,'ENCAISSEMENT M'!$A$12:$A$5256),0),0)))</f>
        <v>0</v>
      </c>
      <c r="H95" s="23">
        <f t="shared" si="7"/>
        <v>0</v>
      </c>
      <c r="I95" s="9">
        <f t="shared" si="8"/>
        <v>0</v>
      </c>
    </row>
    <row r="96" spans="6:9" x14ac:dyDescent="0.25">
      <c r="F96" s="18" cm="1">
        <f t="array" ref="F96">IF($C96=$D$1,+IFERROR(INDEX(INDEX('ENCAISSEMENT M-1 Région 371'!$B$12:$SM$5020,0,MATCH(1,(('ENCAISSEMENT M-1 Région 371'!$B$3:$SM$3='ENCAISSEMENT Mapping'!F$3)*('ENCAISSEMENT M-1 Région 371'!$B$11:$SM$11='ENCAISSEMENT Mapping'!G$10)),0)),MATCH('ENCAISSEMENT Mapping'!$D96,'ENCAISSEMENT M-1 Région 371'!$A$12:$A$5020),0),0),IF($C96=$D$2,+IFERROR(INDEX(INDEX(#REF!,0,MATCH(1,((#REF!='ENCAISSEMENT Mapping'!F$3)*(#REF!='ENCAISSEMENT Mapping'!G$10)),0)),MATCH('ENCAISSEMENT Mapping'!$D96,#REF!),0),0),IF($C96=$D$3,+IFERROR(INDEX(INDEX(#REF!,0,MATCH(1,((#REF!='ENCAISSEMENT Mapping'!F$3)*(#REF!='ENCAISSEMENT Mapping'!G$10)),0)),MATCH('ENCAISSEMENT Mapping'!$D96,#REF!),0),0),0)))</f>
        <v>0</v>
      </c>
      <c r="G96" s="23" cm="1">
        <f t="array" ref="G96">IF(IF($D96="",0,IFERROR(INDEX(INDEX('ENCAISSEMENT M'!$B$12:$SM$5256,0,MATCH(1,(('ENCAISSEMENT M'!$B$3:$SM$3='ENCAISSEMENT Mapping'!G$3)*('ENCAISSEMENT M'!$B$11:$SM$11='ENCAISSEMENT Mapping'!G$10)),0)),MATCH('ENCAISSEMENT Mapping'!$D96,'ENCAISSEMENT M'!$A$12:$A$5256),0),0))=0,0,IF($D96="",0,IFERROR(INDEX(INDEX('ENCAISSEMENT M'!$B$12:$SM$5256,0,MATCH(1,(('ENCAISSEMENT M'!$B$3:$SM$3='ENCAISSEMENT Mapping'!G$3)*('ENCAISSEMENT M'!$B$11:$SM$11='ENCAISSEMENT Mapping'!G$10)),0)),MATCH('ENCAISSEMENT Mapping'!$D96,'ENCAISSEMENT M'!$A$12:$A$5256),0),0)))</f>
        <v>0</v>
      </c>
      <c r="H96" s="23">
        <f t="shared" si="7"/>
        <v>0</v>
      </c>
      <c r="I96" s="9">
        <f t="shared" si="8"/>
        <v>0</v>
      </c>
    </row>
    <row r="97" spans="6:9" x14ac:dyDescent="0.25">
      <c r="F97" s="18" cm="1">
        <f t="array" ref="F97">IF($C97=$D$1,+IFERROR(INDEX(INDEX('ENCAISSEMENT M-1 Région 371'!$B$12:$SM$5020,0,MATCH(1,(('ENCAISSEMENT M-1 Région 371'!$B$3:$SM$3='ENCAISSEMENT Mapping'!F$3)*('ENCAISSEMENT M-1 Région 371'!$B$11:$SM$11='ENCAISSEMENT Mapping'!G$10)),0)),MATCH('ENCAISSEMENT Mapping'!$D97,'ENCAISSEMENT M-1 Région 371'!$A$12:$A$5020),0),0),IF($C97=$D$2,+IFERROR(INDEX(INDEX(#REF!,0,MATCH(1,((#REF!='ENCAISSEMENT Mapping'!F$3)*(#REF!='ENCAISSEMENT Mapping'!G$10)),0)),MATCH('ENCAISSEMENT Mapping'!$D97,#REF!),0),0),IF($C97=$D$3,+IFERROR(INDEX(INDEX(#REF!,0,MATCH(1,((#REF!='ENCAISSEMENT Mapping'!F$3)*(#REF!='ENCAISSEMENT Mapping'!G$10)),0)),MATCH('ENCAISSEMENT Mapping'!$D97,#REF!),0),0),0)))</f>
        <v>0</v>
      </c>
      <c r="G97" s="23" cm="1">
        <f t="array" ref="G97">IF(IF($D97="",0,IFERROR(INDEX(INDEX('ENCAISSEMENT M'!$B$12:$SM$5256,0,MATCH(1,(('ENCAISSEMENT M'!$B$3:$SM$3='ENCAISSEMENT Mapping'!G$3)*('ENCAISSEMENT M'!$B$11:$SM$11='ENCAISSEMENT Mapping'!G$10)),0)),MATCH('ENCAISSEMENT Mapping'!$D97,'ENCAISSEMENT M'!$A$12:$A$5256),0),0))=0,0,IF($D97="",0,IFERROR(INDEX(INDEX('ENCAISSEMENT M'!$B$12:$SM$5256,0,MATCH(1,(('ENCAISSEMENT M'!$B$3:$SM$3='ENCAISSEMENT Mapping'!G$3)*('ENCAISSEMENT M'!$B$11:$SM$11='ENCAISSEMENT Mapping'!G$10)),0)),MATCH('ENCAISSEMENT Mapping'!$D97,'ENCAISSEMENT M'!$A$12:$A$5256),0),0)))</f>
        <v>0</v>
      </c>
      <c r="H97" s="23">
        <f t="shared" si="7"/>
        <v>0</v>
      </c>
      <c r="I97" s="9">
        <f t="shared" si="8"/>
        <v>0</v>
      </c>
    </row>
    <row r="98" spans="6:9" x14ac:dyDescent="0.25">
      <c r="F98" s="18" cm="1">
        <f t="array" ref="F98">IF($C98=$D$1,+IFERROR(INDEX(INDEX('ENCAISSEMENT M-1 Région 371'!$B$12:$SM$5020,0,MATCH(1,(('ENCAISSEMENT M-1 Région 371'!$B$3:$SM$3='ENCAISSEMENT Mapping'!F$3)*('ENCAISSEMENT M-1 Région 371'!$B$11:$SM$11='ENCAISSEMENT Mapping'!G$10)),0)),MATCH('ENCAISSEMENT Mapping'!$D98,'ENCAISSEMENT M-1 Région 371'!$A$12:$A$5020),0),0),IF($C98=$D$2,+IFERROR(INDEX(INDEX(#REF!,0,MATCH(1,((#REF!='ENCAISSEMENT Mapping'!F$3)*(#REF!='ENCAISSEMENT Mapping'!G$10)),0)),MATCH('ENCAISSEMENT Mapping'!$D98,#REF!),0),0),IF($C98=$D$3,+IFERROR(INDEX(INDEX(#REF!,0,MATCH(1,((#REF!='ENCAISSEMENT Mapping'!F$3)*(#REF!='ENCAISSEMENT Mapping'!G$10)),0)),MATCH('ENCAISSEMENT Mapping'!$D98,#REF!),0),0),0)))</f>
        <v>0</v>
      </c>
      <c r="G98" s="23" cm="1">
        <f t="array" ref="G98">IF(IF($D98="",0,IFERROR(INDEX(INDEX('ENCAISSEMENT M'!$B$12:$SM$5256,0,MATCH(1,(('ENCAISSEMENT M'!$B$3:$SM$3='ENCAISSEMENT Mapping'!G$3)*('ENCAISSEMENT M'!$B$11:$SM$11='ENCAISSEMENT Mapping'!G$10)),0)),MATCH('ENCAISSEMENT Mapping'!$D98,'ENCAISSEMENT M'!$A$12:$A$5256),0),0))=0,0,IF($D98="",0,IFERROR(INDEX(INDEX('ENCAISSEMENT M'!$B$12:$SM$5256,0,MATCH(1,(('ENCAISSEMENT M'!$B$3:$SM$3='ENCAISSEMENT Mapping'!G$3)*('ENCAISSEMENT M'!$B$11:$SM$11='ENCAISSEMENT Mapping'!G$10)),0)),MATCH('ENCAISSEMENT Mapping'!$D98,'ENCAISSEMENT M'!$A$12:$A$5256),0),0)))</f>
        <v>0</v>
      </c>
      <c r="H98" s="23">
        <f t="shared" si="7"/>
        <v>0</v>
      </c>
      <c r="I98" s="9">
        <f t="shared" si="8"/>
        <v>0</v>
      </c>
    </row>
    <row r="99" spans="6:9" x14ac:dyDescent="0.25">
      <c r="F99" s="18" cm="1">
        <f t="array" ref="F99">IF($C99=$D$1,+IFERROR(INDEX(INDEX('ENCAISSEMENT M-1 Région 371'!$B$12:$SM$5020,0,MATCH(1,(('ENCAISSEMENT M-1 Région 371'!$B$3:$SM$3='ENCAISSEMENT Mapping'!F$3)*('ENCAISSEMENT M-1 Région 371'!$B$11:$SM$11='ENCAISSEMENT Mapping'!G$10)),0)),MATCH('ENCAISSEMENT Mapping'!$D99,'ENCAISSEMENT M-1 Région 371'!$A$12:$A$5020),0),0),IF($C99=$D$2,+IFERROR(INDEX(INDEX(#REF!,0,MATCH(1,((#REF!='ENCAISSEMENT Mapping'!F$3)*(#REF!='ENCAISSEMENT Mapping'!G$10)),0)),MATCH('ENCAISSEMENT Mapping'!$D99,#REF!),0),0),IF($C99=$D$3,+IFERROR(INDEX(INDEX(#REF!,0,MATCH(1,((#REF!='ENCAISSEMENT Mapping'!F$3)*(#REF!='ENCAISSEMENT Mapping'!G$10)),0)),MATCH('ENCAISSEMENT Mapping'!$D99,#REF!),0),0),0)))</f>
        <v>0</v>
      </c>
      <c r="G99" s="23" cm="1">
        <f t="array" ref="G99">IF(IF($D99="",0,IFERROR(INDEX(INDEX('ENCAISSEMENT M'!$B$12:$SM$5256,0,MATCH(1,(('ENCAISSEMENT M'!$B$3:$SM$3='ENCAISSEMENT Mapping'!G$3)*('ENCAISSEMENT M'!$B$11:$SM$11='ENCAISSEMENT Mapping'!G$10)),0)),MATCH('ENCAISSEMENT Mapping'!$D99,'ENCAISSEMENT M'!$A$12:$A$5256),0),0))=0,0,IF($D99="",0,IFERROR(INDEX(INDEX('ENCAISSEMENT M'!$B$12:$SM$5256,0,MATCH(1,(('ENCAISSEMENT M'!$B$3:$SM$3='ENCAISSEMENT Mapping'!G$3)*('ENCAISSEMENT M'!$B$11:$SM$11='ENCAISSEMENT Mapping'!G$10)),0)),MATCH('ENCAISSEMENT Mapping'!$D99,'ENCAISSEMENT M'!$A$12:$A$5256),0),0)))</f>
        <v>0</v>
      </c>
      <c r="H99" s="23">
        <f t="shared" si="7"/>
        <v>0</v>
      </c>
      <c r="I99" s="9">
        <f t="shared" si="8"/>
        <v>0</v>
      </c>
    </row>
    <row r="100" spans="6:9" x14ac:dyDescent="0.25">
      <c r="F100" s="18" cm="1">
        <f t="array" ref="F100">IF($C100=$D$1,+IFERROR(INDEX(INDEX('ENCAISSEMENT M-1 Région 371'!$B$12:$SM$5020,0,MATCH(1,(('ENCAISSEMENT M-1 Région 371'!$B$3:$SM$3='ENCAISSEMENT Mapping'!F$3)*('ENCAISSEMENT M-1 Région 371'!$B$11:$SM$11='ENCAISSEMENT Mapping'!G$10)),0)),MATCH('ENCAISSEMENT Mapping'!$D100,'ENCAISSEMENT M-1 Région 371'!$A$12:$A$5020),0),0),IF($C100=$D$2,+IFERROR(INDEX(INDEX(#REF!,0,MATCH(1,((#REF!='ENCAISSEMENT Mapping'!F$3)*(#REF!='ENCAISSEMENT Mapping'!G$10)),0)),MATCH('ENCAISSEMENT Mapping'!$D100,#REF!),0),0),IF($C100=$D$3,+IFERROR(INDEX(INDEX(#REF!,0,MATCH(1,((#REF!='ENCAISSEMENT Mapping'!F$3)*(#REF!='ENCAISSEMENT Mapping'!G$10)),0)),MATCH('ENCAISSEMENT Mapping'!$D100,#REF!),0),0),0)))</f>
        <v>0</v>
      </c>
      <c r="G100" s="23" cm="1">
        <f t="array" ref="G100">IF(IF($D100="",0,IFERROR(INDEX(INDEX('ENCAISSEMENT M'!$B$12:$SM$5256,0,MATCH(1,(('ENCAISSEMENT M'!$B$3:$SM$3='ENCAISSEMENT Mapping'!G$3)*('ENCAISSEMENT M'!$B$11:$SM$11='ENCAISSEMENT Mapping'!G$10)),0)),MATCH('ENCAISSEMENT Mapping'!$D100,'ENCAISSEMENT M'!$A$12:$A$5256),0),0))=0,0,IF($D100="",0,IFERROR(INDEX(INDEX('ENCAISSEMENT M'!$B$12:$SM$5256,0,MATCH(1,(('ENCAISSEMENT M'!$B$3:$SM$3='ENCAISSEMENT Mapping'!G$3)*('ENCAISSEMENT M'!$B$11:$SM$11='ENCAISSEMENT Mapping'!G$10)),0)),MATCH('ENCAISSEMENT Mapping'!$D100,'ENCAISSEMENT M'!$A$12:$A$5256),0),0)))</f>
        <v>0</v>
      </c>
      <c r="H100" s="23">
        <f t="shared" si="7"/>
        <v>0</v>
      </c>
      <c r="I100" s="9">
        <f t="shared" si="8"/>
        <v>0</v>
      </c>
    </row>
    <row r="101" spans="6:9" x14ac:dyDescent="0.25">
      <c r="F101" s="18" cm="1">
        <f t="array" ref="F101">IF($C101=$D$1,+IFERROR(INDEX(INDEX('ENCAISSEMENT M-1 Région 371'!$B$12:$SM$5020,0,MATCH(1,(('ENCAISSEMENT M-1 Région 371'!$B$3:$SM$3='ENCAISSEMENT Mapping'!F$3)*('ENCAISSEMENT M-1 Région 371'!$B$11:$SM$11='ENCAISSEMENT Mapping'!G$10)),0)),MATCH('ENCAISSEMENT Mapping'!$D101,'ENCAISSEMENT M-1 Région 371'!$A$12:$A$5020),0),0),IF($C101=$D$2,+IFERROR(INDEX(INDEX(#REF!,0,MATCH(1,((#REF!='ENCAISSEMENT Mapping'!F$3)*(#REF!='ENCAISSEMENT Mapping'!G$10)),0)),MATCH('ENCAISSEMENT Mapping'!$D101,#REF!),0),0),IF($C101=$D$3,+IFERROR(INDEX(INDEX(#REF!,0,MATCH(1,((#REF!='ENCAISSEMENT Mapping'!F$3)*(#REF!='ENCAISSEMENT Mapping'!G$10)),0)),MATCH('ENCAISSEMENT Mapping'!$D101,#REF!),0),0),0)))</f>
        <v>0</v>
      </c>
      <c r="G101" s="23" cm="1">
        <f t="array" ref="G101">IF(IF($D101="",0,IFERROR(INDEX(INDEX('ENCAISSEMENT M'!$B$12:$SM$5256,0,MATCH(1,(('ENCAISSEMENT M'!$B$3:$SM$3='ENCAISSEMENT Mapping'!G$3)*('ENCAISSEMENT M'!$B$11:$SM$11='ENCAISSEMENT Mapping'!G$10)),0)),MATCH('ENCAISSEMENT Mapping'!$D101,'ENCAISSEMENT M'!$A$12:$A$5256),0),0))=0,0,IF($D101="",0,IFERROR(INDEX(INDEX('ENCAISSEMENT M'!$B$12:$SM$5256,0,MATCH(1,(('ENCAISSEMENT M'!$B$3:$SM$3='ENCAISSEMENT Mapping'!G$3)*('ENCAISSEMENT M'!$B$11:$SM$11='ENCAISSEMENT Mapping'!G$10)),0)),MATCH('ENCAISSEMENT Mapping'!$D101,'ENCAISSEMENT M'!$A$12:$A$5256),0),0)))</f>
        <v>0</v>
      </c>
      <c r="H101" s="23">
        <f t="shared" si="7"/>
        <v>0</v>
      </c>
      <c r="I101" s="9">
        <f t="shared" si="8"/>
        <v>0</v>
      </c>
    </row>
    <row r="102" spans="6:9" x14ac:dyDescent="0.25">
      <c r="F102" s="18" cm="1">
        <f t="array" ref="F102">IF($C102=$D$1,+IFERROR(INDEX(INDEX('ENCAISSEMENT M-1 Région 371'!$B$12:$SM$5020,0,MATCH(1,(('ENCAISSEMENT M-1 Région 371'!$B$3:$SM$3='ENCAISSEMENT Mapping'!F$3)*('ENCAISSEMENT M-1 Région 371'!$B$11:$SM$11='ENCAISSEMENT Mapping'!G$10)),0)),MATCH('ENCAISSEMENT Mapping'!$D102,'ENCAISSEMENT M-1 Région 371'!$A$12:$A$5020),0),0),IF($C102=$D$2,+IFERROR(INDEX(INDEX(#REF!,0,MATCH(1,((#REF!='ENCAISSEMENT Mapping'!F$3)*(#REF!='ENCAISSEMENT Mapping'!G$10)),0)),MATCH('ENCAISSEMENT Mapping'!$D102,#REF!),0),0),IF($C102=$D$3,+IFERROR(INDEX(INDEX(#REF!,0,MATCH(1,((#REF!='ENCAISSEMENT Mapping'!F$3)*(#REF!='ENCAISSEMENT Mapping'!G$10)),0)),MATCH('ENCAISSEMENT Mapping'!$D102,#REF!),0),0),0)))</f>
        <v>0</v>
      </c>
      <c r="G102" s="23" cm="1">
        <f t="array" ref="G102">IF(IF($D102="",0,IFERROR(INDEX(INDEX('ENCAISSEMENT M'!$B$12:$SM$5256,0,MATCH(1,(('ENCAISSEMENT M'!$B$3:$SM$3='ENCAISSEMENT Mapping'!G$3)*('ENCAISSEMENT M'!$B$11:$SM$11='ENCAISSEMENT Mapping'!G$10)),0)),MATCH('ENCAISSEMENT Mapping'!$D102,'ENCAISSEMENT M'!$A$12:$A$5256),0),0))=0,0,IF($D102="",0,IFERROR(INDEX(INDEX('ENCAISSEMENT M'!$B$12:$SM$5256,0,MATCH(1,(('ENCAISSEMENT M'!$B$3:$SM$3='ENCAISSEMENT Mapping'!G$3)*('ENCAISSEMENT M'!$B$11:$SM$11='ENCAISSEMENT Mapping'!G$10)),0)),MATCH('ENCAISSEMENT Mapping'!$D102,'ENCAISSEMENT M'!$A$12:$A$5256),0),0)))</f>
        <v>0</v>
      </c>
      <c r="H102" s="23">
        <f t="shared" si="7"/>
        <v>0</v>
      </c>
      <c r="I102" s="9">
        <f t="shared" si="8"/>
        <v>0</v>
      </c>
    </row>
    <row r="103" spans="6:9" x14ac:dyDescent="0.25">
      <c r="F103" s="18" cm="1">
        <f t="array" ref="F103">IF($C103=$D$1,+IFERROR(INDEX(INDEX('ENCAISSEMENT M-1 Région 371'!$B$12:$SM$5020,0,MATCH(1,(('ENCAISSEMENT M-1 Région 371'!$B$3:$SM$3='ENCAISSEMENT Mapping'!F$3)*('ENCAISSEMENT M-1 Région 371'!$B$11:$SM$11='ENCAISSEMENT Mapping'!G$10)),0)),MATCH('ENCAISSEMENT Mapping'!$D103,'ENCAISSEMENT M-1 Région 371'!$A$12:$A$5020),0),0),IF($C103=$D$2,+IFERROR(INDEX(INDEX(#REF!,0,MATCH(1,((#REF!='ENCAISSEMENT Mapping'!F$3)*(#REF!='ENCAISSEMENT Mapping'!G$10)),0)),MATCH('ENCAISSEMENT Mapping'!$D103,#REF!),0),0),IF($C103=$D$3,+IFERROR(INDEX(INDEX(#REF!,0,MATCH(1,((#REF!='ENCAISSEMENT Mapping'!F$3)*(#REF!='ENCAISSEMENT Mapping'!G$10)),0)),MATCH('ENCAISSEMENT Mapping'!$D103,#REF!),0),0),0)))</f>
        <v>0</v>
      </c>
      <c r="G103" s="23" cm="1">
        <f t="array" ref="G103">IF(IF($D103="",0,IFERROR(INDEX(INDEX('ENCAISSEMENT M'!$B$12:$SM$5256,0,MATCH(1,(('ENCAISSEMENT M'!$B$3:$SM$3='ENCAISSEMENT Mapping'!G$3)*('ENCAISSEMENT M'!$B$11:$SM$11='ENCAISSEMENT Mapping'!G$10)),0)),MATCH('ENCAISSEMENT Mapping'!$D103,'ENCAISSEMENT M'!$A$12:$A$5256),0),0))=0,0,IF($D103="",0,IFERROR(INDEX(INDEX('ENCAISSEMENT M'!$B$12:$SM$5256,0,MATCH(1,(('ENCAISSEMENT M'!$B$3:$SM$3='ENCAISSEMENT Mapping'!G$3)*('ENCAISSEMENT M'!$B$11:$SM$11='ENCAISSEMENT Mapping'!G$10)),0)),MATCH('ENCAISSEMENT Mapping'!$D103,'ENCAISSEMENT M'!$A$12:$A$5256),0),0)))</f>
        <v>0</v>
      </c>
      <c r="H103" s="23">
        <f t="shared" si="7"/>
        <v>0</v>
      </c>
      <c r="I103" s="9">
        <f t="shared" si="8"/>
        <v>0</v>
      </c>
    </row>
    <row r="104" spans="6:9" x14ac:dyDescent="0.25">
      <c r="F104" s="18" cm="1">
        <f t="array" ref="F104">IF($C104=$D$1,+IFERROR(INDEX(INDEX('ENCAISSEMENT M-1 Région 371'!$B$12:$SM$5020,0,MATCH(1,(('ENCAISSEMENT M-1 Région 371'!$B$3:$SM$3='ENCAISSEMENT Mapping'!F$3)*('ENCAISSEMENT M-1 Région 371'!$B$11:$SM$11='ENCAISSEMENT Mapping'!G$10)),0)),MATCH('ENCAISSEMENT Mapping'!$D104,'ENCAISSEMENT M-1 Région 371'!$A$12:$A$5020),0),0),IF($C104=$D$2,+IFERROR(INDEX(INDEX(#REF!,0,MATCH(1,((#REF!='ENCAISSEMENT Mapping'!F$3)*(#REF!='ENCAISSEMENT Mapping'!G$10)),0)),MATCH('ENCAISSEMENT Mapping'!$D104,#REF!),0),0),IF($C104=$D$3,+IFERROR(INDEX(INDEX(#REF!,0,MATCH(1,((#REF!='ENCAISSEMENT Mapping'!F$3)*(#REF!='ENCAISSEMENT Mapping'!G$10)),0)),MATCH('ENCAISSEMENT Mapping'!$D104,#REF!),0),0),0)))</f>
        <v>0</v>
      </c>
      <c r="G104" s="23" cm="1">
        <f t="array" ref="G104">IF(IF($D104="",0,IFERROR(INDEX(INDEX('ENCAISSEMENT M'!$B$12:$SM$5256,0,MATCH(1,(('ENCAISSEMENT M'!$B$3:$SM$3='ENCAISSEMENT Mapping'!G$3)*('ENCAISSEMENT M'!$B$11:$SM$11='ENCAISSEMENT Mapping'!G$10)),0)),MATCH('ENCAISSEMENT Mapping'!$D104,'ENCAISSEMENT M'!$A$12:$A$5256),0),0))=0,0,IF($D104="",0,IFERROR(INDEX(INDEX('ENCAISSEMENT M'!$B$12:$SM$5256,0,MATCH(1,(('ENCAISSEMENT M'!$B$3:$SM$3='ENCAISSEMENT Mapping'!G$3)*('ENCAISSEMENT M'!$B$11:$SM$11='ENCAISSEMENT Mapping'!G$10)),0)),MATCH('ENCAISSEMENT Mapping'!$D104,'ENCAISSEMENT M'!$A$12:$A$5256),0),0)))</f>
        <v>0</v>
      </c>
      <c r="H104" s="23">
        <f t="shared" si="7"/>
        <v>0</v>
      </c>
      <c r="I104" s="9">
        <f t="shared" si="8"/>
        <v>0</v>
      </c>
    </row>
    <row r="105" spans="6:9" x14ac:dyDescent="0.25">
      <c r="F105" s="18" cm="1">
        <f t="array" ref="F105">IF($C105=$D$1,+IFERROR(INDEX(INDEX('ENCAISSEMENT M-1 Région 371'!$B$12:$SM$5020,0,MATCH(1,(('ENCAISSEMENT M-1 Région 371'!$B$3:$SM$3='ENCAISSEMENT Mapping'!F$3)*('ENCAISSEMENT M-1 Région 371'!$B$11:$SM$11='ENCAISSEMENT Mapping'!G$10)),0)),MATCH('ENCAISSEMENT Mapping'!$D105,'ENCAISSEMENT M-1 Région 371'!$A$12:$A$5020),0),0),IF($C105=$D$2,+IFERROR(INDEX(INDEX(#REF!,0,MATCH(1,((#REF!='ENCAISSEMENT Mapping'!F$3)*(#REF!='ENCAISSEMENT Mapping'!G$10)),0)),MATCH('ENCAISSEMENT Mapping'!$D105,#REF!),0),0),IF($C105=$D$3,+IFERROR(INDEX(INDEX(#REF!,0,MATCH(1,((#REF!='ENCAISSEMENT Mapping'!F$3)*(#REF!='ENCAISSEMENT Mapping'!G$10)),0)),MATCH('ENCAISSEMENT Mapping'!$D105,#REF!),0),0),0)))</f>
        <v>0</v>
      </c>
      <c r="G105" s="23" cm="1">
        <f t="array" ref="G105">IF(IF($D105="",0,IFERROR(INDEX(INDEX('ENCAISSEMENT M'!$B$12:$SM$5256,0,MATCH(1,(('ENCAISSEMENT M'!$B$3:$SM$3='ENCAISSEMENT Mapping'!G$3)*('ENCAISSEMENT M'!$B$11:$SM$11='ENCAISSEMENT Mapping'!G$10)),0)),MATCH('ENCAISSEMENT Mapping'!$D105,'ENCAISSEMENT M'!$A$12:$A$5256),0),0))=0,0,IF($D105="",0,IFERROR(INDEX(INDEX('ENCAISSEMENT M'!$B$12:$SM$5256,0,MATCH(1,(('ENCAISSEMENT M'!$B$3:$SM$3='ENCAISSEMENT Mapping'!G$3)*('ENCAISSEMENT M'!$B$11:$SM$11='ENCAISSEMENT Mapping'!G$10)),0)),MATCH('ENCAISSEMENT Mapping'!$D105,'ENCAISSEMENT M'!$A$12:$A$5256),0),0)))</f>
        <v>0</v>
      </c>
      <c r="H105" s="23">
        <f t="shared" si="7"/>
        <v>0</v>
      </c>
      <c r="I105" s="9">
        <f t="shared" si="8"/>
        <v>0</v>
      </c>
    </row>
    <row r="106" spans="6:9" x14ac:dyDescent="0.25">
      <c r="F106" s="18" cm="1">
        <f t="array" ref="F106">IF($C106=$D$1,+IFERROR(INDEX(INDEX('ENCAISSEMENT M-1 Région 371'!$B$12:$SM$5020,0,MATCH(1,(('ENCAISSEMENT M-1 Région 371'!$B$3:$SM$3='ENCAISSEMENT Mapping'!F$3)*('ENCAISSEMENT M-1 Région 371'!$B$11:$SM$11='ENCAISSEMENT Mapping'!G$10)),0)),MATCH('ENCAISSEMENT Mapping'!$D106,'ENCAISSEMENT M-1 Région 371'!$A$12:$A$5020),0),0),IF($C106=$D$2,+IFERROR(INDEX(INDEX(#REF!,0,MATCH(1,((#REF!='ENCAISSEMENT Mapping'!F$3)*(#REF!='ENCAISSEMENT Mapping'!G$10)),0)),MATCH('ENCAISSEMENT Mapping'!$D106,#REF!),0),0),IF($C106=$D$3,+IFERROR(INDEX(INDEX(#REF!,0,MATCH(1,((#REF!='ENCAISSEMENT Mapping'!F$3)*(#REF!='ENCAISSEMENT Mapping'!G$10)),0)),MATCH('ENCAISSEMENT Mapping'!$D106,#REF!),0),0),0)))</f>
        <v>0</v>
      </c>
      <c r="G106" s="23" cm="1">
        <f t="array" ref="G106">IF(IF($D106="",0,IFERROR(INDEX(INDEX('ENCAISSEMENT M'!$B$12:$SM$5256,0,MATCH(1,(('ENCAISSEMENT M'!$B$3:$SM$3='ENCAISSEMENT Mapping'!G$3)*('ENCAISSEMENT M'!$B$11:$SM$11='ENCAISSEMENT Mapping'!G$10)),0)),MATCH('ENCAISSEMENT Mapping'!$D106,'ENCAISSEMENT M'!$A$12:$A$5256),0),0))=0,0,IF($D106="",0,IFERROR(INDEX(INDEX('ENCAISSEMENT M'!$B$12:$SM$5256,0,MATCH(1,(('ENCAISSEMENT M'!$B$3:$SM$3='ENCAISSEMENT Mapping'!G$3)*('ENCAISSEMENT M'!$B$11:$SM$11='ENCAISSEMENT Mapping'!G$10)),0)),MATCH('ENCAISSEMENT Mapping'!$D106,'ENCAISSEMENT M'!$A$12:$A$5256),0),0)))</f>
        <v>0</v>
      </c>
      <c r="H106" s="23">
        <f t="shared" si="7"/>
        <v>0</v>
      </c>
      <c r="I106" s="9">
        <f t="shared" si="8"/>
        <v>0</v>
      </c>
    </row>
    <row r="107" spans="6:9" x14ac:dyDescent="0.25">
      <c r="F107" s="18" cm="1">
        <f t="array" ref="F107">IF($C107=$D$1,+IFERROR(INDEX(INDEX('ENCAISSEMENT M-1 Région 371'!$B$12:$SM$5020,0,MATCH(1,(('ENCAISSEMENT M-1 Région 371'!$B$3:$SM$3='ENCAISSEMENT Mapping'!F$3)*('ENCAISSEMENT M-1 Région 371'!$B$11:$SM$11='ENCAISSEMENT Mapping'!G$10)),0)),MATCH('ENCAISSEMENT Mapping'!$D107,'ENCAISSEMENT M-1 Région 371'!$A$12:$A$5020),0),0),IF($C107=$D$2,+IFERROR(INDEX(INDEX(#REF!,0,MATCH(1,((#REF!='ENCAISSEMENT Mapping'!F$3)*(#REF!='ENCAISSEMENT Mapping'!G$10)),0)),MATCH('ENCAISSEMENT Mapping'!$D107,#REF!),0),0),IF($C107=$D$3,+IFERROR(INDEX(INDEX(#REF!,0,MATCH(1,((#REF!='ENCAISSEMENT Mapping'!F$3)*(#REF!='ENCAISSEMENT Mapping'!G$10)),0)),MATCH('ENCAISSEMENT Mapping'!$D107,#REF!),0),0),0)))</f>
        <v>0</v>
      </c>
      <c r="G107" s="23" cm="1">
        <f t="array" ref="G107">IF(IF($D107="",0,IFERROR(INDEX(INDEX('ENCAISSEMENT M'!$B$12:$SM$5256,0,MATCH(1,(('ENCAISSEMENT M'!$B$3:$SM$3='ENCAISSEMENT Mapping'!G$3)*('ENCAISSEMENT M'!$B$11:$SM$11='ENCAISSEMENT Mapping'!G$10)),0)),MATCH('ENCAISSEMENT Mapping'!$D107,'ENCAISSEMENT M'!$A$12:$A$5256),0),0))=0,0,IF($D107="",0,IFERROR(INDEX(INDEX('ENCAISSEMENT M'!$B$12:$SM$5256,0,MATCH(1,(('ENCAISSEMENT M'!$B$3:$SM$3='ENCAISSEMENT Mapping'!G$3)*('ENCAISSEMENT M'!$B$11:$SM$11='ENCAISSEMENT Mapping'!G$10)),0)),MATCH('ENCAISSEMENT Mapping'!$D107,'ENCAISSEMENT M'!$A$12:$A$5256),0),0)))</f>
        <v>0</v>
      </c>
      <c r="H107" s="23">
        <f t="shared" si="7"/>
        <v>0</v>
      </c>
      <c r="I107" s="9">
        <f t="shared" si="8"/>
        <v>0</v>
      </c>
    </row>
    <row r="108" spans="6:9" x14ac:dyDescent="0.25">
      <c r="F108" s="18" cm="1">
        <f t="array" ref="F108">IF($C108=$D$1,+IFERROR(INDEX(INDEX('ENCAISSEMENT M-1 Région 371'!$B$12:$SM$5020,0,MATCH(1,(('ENCAISSEMENT M-1 Région 371'!$B$3:$SM$3='ENCAISSEMENT Mapping'!F$3)*('ENCAISSEMENT M-1 Région 371'!$B$11:$SM$11='ENCAISSEMENT Mapping'!G$10)),0)),MATCH('ENCAISSEMENT Mapping'!$D108,'ENCAISSEMENT M-1 Région 371'!$A$12:$A$5020),0),0),IF($C108=$D$2,+IFERROR(INDEX(INDEX(#REF!,0,MATCH(1,((#REF!='ENCAISSEMENT Mapping'!F$3)*(#REF!='ENCAISSEMENT Mapping'!G$10)),0)),MATCH('ENCAISSEMENT Mapping'!$D108,#REF!),0),0),IF($C108=$D$3,+IFERROR(INDEX(INDEX(#REF!,0,MATCH(1,((#REF!='ENCAISSEMENT Mapping'!F$3)*(#REF!='ENCAISSEMENT Mapping'!G$10)),0)),MATCH('ENCAISSEMENT Mapping'!$D108,#REF!),0),0),0)))</f>
        <v>0</v>
      </c>
      <c r="G108" s="23" cm="1">
        <f t="array" ref="G108">IF(IF($D108="",0,IFERROR(INDEX(INDEX('ENCAISSEMENT M'!$B$12:$SM$5256,0,MATCH(1,(('ENCAISSEMENT M'!$B$3:$SM$3='ENCAISSEMENT Mapping'!G$3)*('ENCAISSEMENT M'!$B$11:$SM$11='ENCAISSEMENT Mapping'!G$10)),0)),MATCH('ENCAISSEMENT Mapping'!$D108,'ENCAISSEMENT M'!$A$12:$A$5256),0),0))=0,0,IF($D108="",0,IFERROR(INDEX(INDEX('ENCAISSEMENT M'!$B$12:$SM$5256,0,MATCH(1,(('ENCAISSEMENT M'!$B$3:$SM$3='ENCAISSEMENT Mapping'!G$3)*('ENCAISSEMENT M'!$B$11:$SM$11='ENCAISSEMENT Mapping'!G$10)),0)),MATCH('ENCAISSEMENT Mapping'!$D108,'ENCAISSEMENT M'!$A$12:$A$5256),0),0)))</f>
        <v>0</v>
      </c>
      <c r="H108" s="23">
        <f t="shared" si="7"/>
        <v>0</v>
      </c>
      <c r="I108" s="9">
        <f t="shared" si="8"/>
        <v>0</v>
      </c>
    </row>
    <row r="109" spans="6:9" x14ac:dyDescent="0.25">
      <c r="F109" s="18" cm="1">
        <f t="array" ref="F109">IF($C109=$D$1,+IFERROR(INDEX(INDEX('ENCAISSEMENT M-1 Région 371'!$B$12:$SM$5020,0,MATCH(1,(('ENCAISSEMENT M-1 Région 371'!$B$3:$SM$3='ENCAISSEMENT Mapping'!F$3)*('ENCAISSEMENT M-1 Région 371'!$B$11:$SM$11='ENCAISSEMENT Mapping'!G$10)),0)),MATCH('ENCAISSEMENT Mapping'!$D109,'ENCAISSEMENT M-1 Région 371'!$A$12:$A$5020),0),0),IF($C109=$D$2,+IFERROR(INDEX(INDEX(#REF!,0,MATCH(1,((#REF!='ENCAISSEMENT Mapping'!F$3)*(#REF!='ENCAISSEMENT Mapping'!G$10)),0)),MATCH('ENCAISSEMENT Mapping'!$D109,#REF!),0),0),IF($C109=$D$3,+IFERROR(INDEX(INDEX(#REF!,0,MATCH(1,((#REF!='ENCAISSEMENT Mapping'!F$3)*(#REF!='ENCAISSEMENT Mapping'!G$10)),0)),MATCH('ENCAISSEMENT Mapping'!$D109,#REF!),0),0),0)))</f>
        <v>0</v>
      </c>
      <c r="G109" s="23" cm="1">
        <f t="array" ref="G109">IF(IF($D109="",0,IFERROR(INDEX(INDEX('ENCAISSEMENT M'!$B$12:$SM$5256,0,MATCH(1,(('ENCAISSEMENT M'!$B$3:$SM$3='ENCAISSEMENT Mapping'!G$3)*('ENCAISSEMENT M'!$B$11:$SM$11='ENCAISSEMENT Mapping'!G$10)),0)),MATCH('ENCAISSEMENT Mapping'!$D109,'ENCAISSEMENT M'!$A$12:$A$5256),0),0))=0,0,IF($D109="",0,IFERROR(INDEX(INDEX('ENCAISSEMENT M'!$B$12:$SM$5256,0,MATCH(1,(('ENCAISSEMENT M'!$B$3:$SM$3='ENCAISSEMENT Mapping'!G$3)*('ENCAISSEMENT M'!$B$11:$SM$11='ENCAISSEMENT Mapping'!G$10)),0)),MATCH('ENCAISSEMENT Mapping'!$D109,'ENCAISSEMENT M'!$A$12:$A$5256),0),0)))</f>
        <v>0</v>
      </c>
      <c r="H109" s="23">
        <f t="shared" si="7"/>
        <v>0</v>
      </c>
      <c r="I109" s="9">
        <f t="shared" si="8"/>
        <v>0</v>
      </c>
    </row>
    <row r="110" spans="6:9" x14ac:dyDescent="0.25">
      <c r="F110" s="18" cm="1">
        <f t="array" ref="F110">IF($C110=$D$1,+IFERROR(INDEX(INDEX('ENCAISSEMENT M-1 Région 371'!$B$12:$SM$5020,0,MATCH(1,(('ENCAISSEMENT M-1 Région 371'!$B$3:$SM$3='ENCAISSEMENT Mapping'!F$3)*('ENCAISSEMENT M-1 Région 371'!$B$11:$SM$11='ENCAISSEMENT Mapping'!G$10)),0)),MATCH('ENCAISSEMENT Mapping'!$D110,'ENCAISSEMENT M-1 Région 371'!$A$12:$A$5020),0),0),IF($C110=$D$2,+IFERROR(INDEX(INDEX(#REF!,0,MATCH(1,((#REF!='ENCAISSEMENT Mapping'!F$3)*(#REF!='ENCAISSEMENT Mapping'!G$10)),0)),MATCH('ENCAISSEMENT Mapping'!$D110,#REF!),0),0),IF($C110=$D$3,+IFERROR(INDEX(INDEX(#REF!,0,MATCH(1,((#REF!='ENCAISSEMENT Mapping'!F$3)*(#REF!='ENCAISSEMENT Mapping'!G$10)),0)),MATCH('ENCAISSEMENT Mapping'!$D110,#REF!),0),0),0)))</f>
        <v>0</v>
      </c>
      <c r="G110" s="23" cm="1">
        <f t="array" ref="G110">IF(IF($D110="",0,IFERROR(INDEX(INDEX('ENCAISSEMENT M'!$B$12:$SM$5256,0,MATCH(1,(('ENCAISSEMENT M'!$B$3:$SM$3='ENCAISSEMENT Mapping'!G$3)*('ENCAISSEMENT M'!$B$11:$SM$11='ENCAISSEMENT Mapping'!G$10)),0)),MATCH('ENCAISSEMENT Mapping'!$D110,'ENCAISSEMENT M'!$A$12:$A$5256),0),0))=0,0,IF($D110="",0,IFERROR(INDEX(INDEX('ENCAISSEMENT M'!$B$12:$SM$5256,0,MATCH(1,(('ENCAISSEMENT M'!$B$3:$SM$3='ENCAISSEMENT Mapping'!G$3)*('ENCAISSEMENT M'!$B$11:$SM$11='ENCAISSEMENT Mapping'!G$10)),0)),MATCH('ENCAISSEMENT Mapping'!$D110,'ENCAISSEMENT M'!$A$12:$A$5256),0),0)))</f>
        <v>0</v>
      </c>
      <c r="H110" s="23">
        <f t="shared" si="7"/>
        <v>0</v>
      </c>
      <c r="I110" s="9">
        <f t="shared" si="8"/>
        <v>0</v>
      </c>
    </row>
    <row r="111" spans="6:9" x14ac:dyDescent="0.25">
      <c r="F111" s="18" cm="1">
        <f t="array" ref="F111">IF($C111=$D$1,+IFERROR(INDEX(INDEX('ENCAISSEMENT M-1 Région 371'!$B$12:$SM$5020,0,MATCH(1,(('ENCAISSEMENT M-1 Région 371'!$B$3:$SM$3='ENCAISSEMENT Mapping'!F$3)*('ENCAISSEMENT M-1 Région 371'!$B$11:$SM$11='ENCAISSEMENT Mapping'!G$10)),0)),MATCH('ENCAISSEMENT Mapping'!$D111,'ENCAISSEMENT M-1 Région 371'!$A$12:$A$5020),0),0),IF($C111=$D$2,+IFERROR(INDEX(INDEX(#REF!,0,MATCH(1,((#REF!='ENCAISSEMENT Mapping'!F$3)*(#REF!='ENCAISSEMENT Mapping'!G$10)),0)),MATCH('ENCAISSEMENT Mapping'!$D111,#REF!),0),0),IF($C111=$D$3,+IFERROR(INDEX(INDEX(#REF!,0,MATCH(1,((#REF!='ENCAISSEMENT Mapping'!F$3)*(#REF!='ENCAISSEMENT Mapping'!G$10)),0)),MATCH('ENCAISSEMENT Mapping'!$D111,#REF!),0),0),0)))</f>
        <v>0</v>
      </c>
      <c r="G111" s="23" cm="1">
        <f t="array" ref="G111">IF(IF($D111="",0,IFERROR(INDEX(INDEX('ENCAISSEMENT M'!$B$12:$SM$5256,0,MATCH(1,(('ENCAISSEMENT M'!$B$3:$SM$3='ENCAISSEMENT Mapping'!G$3)*('ENCAISSEMENT M'!$B$11:$SM$11='ENCAISSEMENT Mapping'!G$10)),0)),MATCH('ENCAISSEMENT Mapping'!$D111,'ENCAISSEMENT M'!$A$12:$A$5256),0),0))=0,0,IF($D111="",0,IFERROR(INDEX(INDEX('ENCAISSEMENT M'!$B$12:$SM$5256,0,MATCH(1,(('ENCAISSEMENT M'!$B$3:$SM$3='ENCAISSEMENT Mapping'!G$3)*('ENCAISSEMENT M'!$B$11:$SM$11='ENCAISSEMENT Mapping'!G$10)),0)),MATCH('ENCAISSEMENT Mapping'!$D111,'ENCAISSEMENT M'!$A$12:$A$5256),0),0)))</f>
        <v>0</v>
      </c>
      <c r="H111" s="23">
        <f t="shared" si="7"/>
        <v>0</v>
      </c>
      <c r="I111" s="9">
        <f t="shared" si="8"/>
        <v>0</v>
      </c>
    </row>
    <row r="112" spans="6:9" x14ac:dyDescent="0.25">
      <c r="F112" s="18" cm="1">
        <f t="array" ref="F112">IF($C112=$D$1,+IFERROR(INDEX(INDEX('ENCAISSEMENT M-1 Région 371'!$B$12:$SM$5020,0,MATCH(1,(('ENCAISSEMENT M-1 Région 371'!$B$3:$SM$3='ENCAISSEMENT Mapping'!F$3)*('ENCAISSEMENT M-1 Région 371'!$B$11:$SM$11='ENCAISSEMENT Mapping'!G$10)),0)),MATCH('ENCAISSEMENT Mapping'!$D112,'ENCAISSEMENT M-1 Région 371'!$A$12:$A$5020),0),0),IF($C112=$D$2,+IFERROR(INDEX(INDEX(#REF!,0,MATCH(1,((#REF!='ENCAISSEMENT Mapping'!F$3)*(#REF!='ENCAISSEMENT Mapping'!G$10)),0)),MATCH('ENCAISSEMENT Mapping'!$D112,#REF!),0),0),IF($C112=$D$3,+IFERROR(INDEX(INDEX(#REF!,0,MATCH(1,((#REF!='ENCAISSEMENT Mapping'!F$3)*(#REF!='ENCAISSEMENT Mapping'!G$10)),0)),MATCH('ENCAISSEMENT Mapping'!$D112,#REF!),0),0),0)))</f>
        <v>0</v>
      </c>
      <c r="G112" s="23" cm="1">
        <f t="array" ref="G112">IF(IF($D112="",0,IFERROR(INDEX(INDEX('ENCAISSEMENT M'!$B$12:$SM$5256,0,MATCH(1,(('ENCAISSEMENT M'!$B$3:$SM$3='ENCAISSEMENT Mapping'!G$3)*('ENCAISSEMENT M'!$B$11:$SM$11='ENCAISSEMENT Mapping'!G$10)),0)),MATCH('ENCAISSEMENT Mapping'!$D112,'ENCAISSEMENT M'!$A$12:$A$5256),0),0))=0,0,IF($D112="",0,IFERROR(INDEX(INDEX('ENCAISSEMENT M'!$B$12:$SM$5256,0,MATCH(1,(('ENCAISSEMENT M'!$B$3:$SM$3='ENCAISSEMENT Mapping'!G$3)*('ENCAISSEMENT M'!$B$11:$SM$11='ENCAISSEMENT Mapping'!G$10)),0)),MATCH('ENCAISSEMENT Mapping'!$D112,'ENCAISSEMENT M'!$A$12:$A$5256),0),0)))</f>
        <v>0</v>
      </c>
      <c r="H112" s="23">
        <f t="shared" si="7"/>
        <v>0</v>
      </c>
      <c r="I112" s="9">
        <f t="shared" si="8"/>
        <v>0</v>
      </c>
    </row>
    <row r="113" spans="6:9" x14ac:dyDescent="0.25">
      <c r="F113" s="18" cm="1">
        <f t="array" ref="F113">IF($C113=$D$1,+IFERROR(INDEX(INDEX('ENCAISSEMENT M-1 Région 371'!$B$12:$SM$5020,0,MATCH(1,(('ENCAISSEMENT M-1 Région 371'!$B$3:$SM$3='ENCAISSEMENT Mapping'!F$3)*('ENCAISSEMENT M-1 Région 371'!$B$11:$SM$11='ENCAISSEMENT Mapping'!G$10)),0)),MATCH('ENCAISSEMENT Mapping'!$D113,'ENCAISSEMENT M-1 Région 371'!$A$12:$A$5020),0),0),IF($C113=$D$2,+IFERROR(INDEX(INDEX(#REF!,0,MATCH(1,((#REF!='ENCAISSEMENT Mapping'!F$3)*(#REF!='ENCAISSEMENT Mapping'!G$10)),0)),MATCH('ENCAISSEMENT Mapping'!$D113,#REF!),0),0),IF($C113=$D$3,+IFERROR(INDEX(INDEX(#REF!,0,MATCH(1,((#REF!='ENCAISSEMENT Mapping'!F$3)*(#REF!='ENCAISSEMENT Mapping'!G$10)),0)),MATCH('ENCAISSEMENT Mapping'!$D113,#REF!),0),0),0)))</f>
        <v>0</v>
      </c>
      <c r="G113" s="23" cm="1">
        <f t="array" ref="G113">IF(IF($D113="",0,IFERROR(INDEX(INDEX('ENCAISSEMENT M'!$B$12:$SM$5256,0,MATCH(1,(('ENCAISSEMENT M'!$B$3:$SM$3='ENCAISSEMENT Mapping'!G$3)*('ENCAISSEMENT M'!$B$11:$SM$11='ENCAISSEMENT Mapping'!G$10)),0)),MATCH('ENCAISSEMENT Mapping'!$D113,'ENCAISSEMENT M'!$A$12:$A$5256),0),0))=0,0,IF($D113="",0,IFERROR(INDEX(INDEX('ENCAISSEMENT M'!$B$12:$SM$5256,0,MATCH(1,(('ENCAISSEMENT M'!$B$3:$SM$3='ENCAISSEMENT Mapping'!G$3)*('ENCAISSEMENT M'!$B$11:$SM$11='ENCAISSEMENT Mapping'!G$10)),0)),MATCH('ENCAISSEMENT Mapping'!$D113,'ENCAISSEMENT M'!$A$12:$A$5256),0),0)))</f>
        <v>0</v>
      </c>
      <c r="H113" s="23">
        <f t="shared" si="7"/>
        <v>0</v>
      </c>
      <c r="I113" s="9">
        <f t="shared" si="8"/>
        <v>0</v>
      </c>
    </row>
    <row r="114" spans="6:9" x14ac:dyDescent="0.25">
      <c r="F114" s="18" cm="1">
        <f t="array" ref="F114">IF($C114=$D$1,+IFERROR(INDEX(INDEX('ENCAISSEMENT M-1 Région 371'!$B$12:$SM$5020,0,MATCH(1,(('ENCAISSEMENT M-1 Région 371'!$B$3:$SM$3='ENCAISSEMENT Mapping'!F$3)*('ENCAISSEMENT M-1 Région 371'!$B$11:$SM$11='ENCAISSEMENT Mapping'!G$10)),0)),MATCH('ENCAISSEMENT Mapping'!$D114,'ENCAISSEMENT M-1 Région 371'!$A$12:$A$5020),0),0),IF($C114=$D$2,+IFERROR(INDEX(INDEX(#REF!,0,MATCH(1,((#REF!='ENCAISSEMENT Mapping'!F$3)*(#REF!='ENCAISSEMENT Mapping'!G$10)),0)),MATCH('ENCAISSEMENT Mapping'!$D114,#REF!),0),0),IF($C114=$D$3,+IFERROR(INDEX(INDEX(#REF!,0,MATCH(1,((#REF!='ENCAISSEMENT Mapping'!F$3)*(#REF!='ENCAISSEMENT Mapping'!G$10)),0)),MATCH('ENCAISSEMENT Mapping'!$D114,#REF!),0),0),0)))</f>
        <v>0</v>
      </c>
      <c r="G114" s="23" cm="1">
        <f t="array" ref="G114">IF(IF($D114="",0,IFERROR(INDEX(INDEX('ENCAISSEMENT M'!$B$12:$SM$5256,0,MATCH(1,(('ENCAISSEMENT M'!$B$3:$SM$3='ENCAISSEMENT Mapping'!G$3)*('ENCAISSEMENT M'!$B$11:$SM$11='ENCAISSEMENT Mapping'!G$10)),0)),MATCH('ENCAISSEMENT Mapping'!$D114,'ENCAISSEMENT M'!$A$12:$A$5256),0),0))=0,0,IF($D114="",0,IFERROR(INDEX(INDEX('ENCAISSEMENT M'!$B$12:$SM$5256,0,MATCH(1,(('ENCAISSEMENT M'!$B$3:$SM$3='ENCAISSEMENT Mapping'!G$3)*('ENCAISSEMENT M'!$B$11:$SM$11='ENCAISSEMENT Mapping'!G$10)),0)),MATCH('ENCAISSEMENT Mapping'!$D114,'ENCAISSEMENT M'!$A$12:$A$5256),0),0)))</f>
        <v>0</v>
      </c>
      <c r="H114" s="23">
        <f t="shared" si="7"/>
        <v>0</v>
      </c>
      <c r="I114" s="9">
        <f t="shared" si="8"/>
        <v>0</v>
      </c>
    </row>
    <row r="115" spans="6:9" x14ac:dyDescent="0.25">
      <c r="F115" s="18" cm="1">
        <f t="array" ref="F115">IF($C115=$D$1,+IFERROR(INDEX(INDEX('ENCAISSEMENT M-1 Région 371'!$B$12:$SM$5020,0,MATCH(1,(('ENCAISSEMENT M-1 Région 371'!$B$3:$SM$3='ENCAISSEMENT Mapping'!F$3)*('ENCAISSEMENT M-1 Région 371'!$B$11:$SM$11='ENCAISSEMENT Mapping'!G$10)),0)),MATCH('ENCAISSEMENT Mapping'!$D115,'ENCAISSEMENT M-1 Région 371'!$A$12:$A$5020),0),0),IF($C115=$D$2,+IFERROR(INDEX(INDEX(#REF!,0,MATCH(1,((#REF!='ENCAISSEMENT Mapping'!F$3)*(#REF!='ENCAISSEMENT Mapping'!G$10)),0)),MATCH('ENCAISSEMENT Mapping'!$D115,#REF!),0),0),IF($C115=$D$3,+IFERROR(INDEX(INDEX(#REF!,0,MATCH(1,((#REF!='ENCAISSEMENT Mapping'!F$3)*(#REF!='ENCAISSEMENT Mapping'!G$10)),0)),MATCH('ENCAISSEMENT Mapping'!$D115,#REF!),0),0),0)))</f>
        <v>0</v>
      </c>
      <c r="G115" s="23" cm="1">
        <f t="array" ref="G115">IF(IF($D115="",0,IFERROR(INDEX(INDEX('ENCAISSEMENT M'!$B$12:$SM$5256,0,MATCH(1,(('ENCAISSEMENT M'!$B$3:$SM$3='ENCAISSEMENT Mapping'!G$3)*('ENCAISSEMENT M'!$B$11:$SM$11='ENCAISSEMENT Mapping'!G$10)),0)),MATCH('ENCAISSEMENT Mapping'!$D115,'ENCAISSEMENT M'!$A$12:$A$5256),0),0))=0,0,IF($D115="",0,IFERROR(INDEX(INDEX('ENCAISSEMENT M'!$B$12:$SM$5256,0,MATCH(1,(('ENCAISSEMENT M'!$B$3:$SM$3='ENCAISSEMENT Mapping'!G$3)*('ENCAISSEMENT M'!$B$11:$SM$11='ENCAISSEMENT Mapping'!G$10)),0)),MATCH('ENCAISSEMENT Mapping'!$D115,'ENCAISSEMENT M'!$A$12:$A$5256),0),0)))</f>
        <v>0</v>
      </c>
      <c r="H115" s="23">
        <f t="shared" si="7"/>
        <v>0</v>
      </c>
      <c r="I115" s="9">
        <f t="shared" si="8"/>
        <v>0</v>
      </c>
    </row>
    <row r="116" spans="6:9" x14ac:dyDescent="0.25">
      <c r="F116" s="18" cm="1">
        <f t="array" ref="F116">IF($C116=$D$1,+IFERROR(INDEX(INDEX('ENCAISSEMENT M-1 Région 371'!$B$12:$SM$5020,0,MATCH(1,(('ENCAISSEMENT M-1 Région 371'!$B$3:$SM$3='ENCAISSEMENT Mapping'!F$3)*('ENCAISSEMENT M-1 Région 371'!$B$11:$SM$11='ENCAISSEMENT Mapping'!G$10)),0)),MATCH('ENCAISSEMENT Mapping'!$D116,'ENCAISSEMENT M-1 Région 371'!$A$12:$A$5020),0),0),IF($C116=$D$2,+IFERROR(INDEX(INDEX(#REF!,0,MATCH(1,((#REF!='ENCAISSEMENT Mapping'!F$3)*(#REF!='ENCAISSEMENT Mapping'!G$10)),0)),MATCH('ENCAISSEMENT Mapping'!$D116,#REF!),0),0),IF($C116=$D$3,+IFERROR(INDEX(INDEX(#REF!,0,MATCH(1,((#REF!='ENCAISSEMENT Mapping'!F$3)*(#REF!='ENCAISSEMENT Mapping'!G$10)),0)),MATCH('ENCAISSEMENT Mapping'!$D116,#REF!),0),0),0)))</f>
        <v>0</v>
      </c>
      <c r="G116" s="23" cm="1">
        <f t="array" ref="G116">IF(IF($D116="",0,IFERROR(INDEX(INDEX('ENCAISSEMENT M'!$B$12:$SM$5256,0,MATCH(1,(('ENCAISSEMENT M'!$B$3:$SM$3='ENCAISSEMENT Mapping'!G$3)*('ENCAISSEMENT M'!$B$11:$SM$11='ENCAISSEMENT Mapping'!G$10)),0)),MATCH('ENCAISSEMENT Mapping'!$D116,'ENCAISSEMENT M'!$A$12:$A$5256),0),0))=0,0,IF($D116="",0,IFERROR(INDEX(INDEX('ENCAISSEMENT M'!$B$12:$SM$5256,0,MATCH(1,(('ENCAISSEMENT M'!$B$3:$SM$3='ENCAISSEMENT Mapping'!G$3)*('ENCAISSEMENT M'!$B$11:$SM$11='ENCAISSEMENT Mapping'!G$10)),0)),MATCH('ENCAISSEMENT Mapping'!$D116,'ENCAISSEMENT M'!$A$12:$A$5256),0),0)))</f>
        <v>0</v>
      </c>
      <c r="H116" s="23">
        <f t="shared" si="7"/>
        <v>0</v>
      </c>
      <c r="I116" s="9">
        <f t="shared" si="8"/>
        <v>0</v>
      </c>
    </row>
    <row r="117" spans="6:9" x14ac:dyDescent="0.25">
      <c r="F117" s="18" cm="1">
        <f t="array" ref="F117">IF($C117=$D$1,+IFERROR(INDEX(INDEX('ENCAISSEMENT M-1 Région 371'!$B$12:$SM$5020,0,MATCH(1,(('ENCAISSEMENT M-1 Région 371'!$B$3:$SM$3='ENCAISSEMENT Mapping'!F$3)*('ENCAISSEMENT M-1 Région 371'!$B$11:$SM$11='ENCAISSEMENT Mapping'!G$10)),0)),MATCH('ENCAISSEMENT Mapping'!$D117,'ENCAISSEMENT M-1 Région 371'!$A$12:$A$5020),0),0),IF($C117=$D$2,+IFERROR(INDEX(INDEX(#REF!,0,MATCH(1,((#REF!='ENCAISSEMENT Mapping'!F$3)*(#REF!='ENCAISSEMENT Mapping'!G$10)),0)),MATCH('ENCAISSEMENT Mapping'!$D117,#REF!),0),0),IF($C117=$D$3,+IFERROR(INDEX(INDEX(#REF!,0,MATCH(1,((#REF!='ENCAISSEMENT Mapping'!F$3)*(#REF!='ENCAISSEMENT Mapping'!G$10)),0)),MATCH('ENCAISSEMENT Mapping'!$D117,#REF!),0),0),0)))</f>
        <v>0</v>
      </c>
      <c r="G117" s="23" cm="1">
        <f t="array" ref="G117">IF(IF($D117="",0,IFERROR(INDEX(INDEX('ENCAISSEMENT M'!$B$12:$SM$5256,0,MATCH(1,(('ENCAISSEMENT M'!$B$3:$SM$3='ENCAISSEMENT Mapping'!G$3)*('ENCAISSEMENT M'!$B$11:$SM$11='ENCAISSEMENT Mapping'!G$10)),0)),MATCH('ENCAISSEMENT Mapping'!$D117,'ENCAISSEMENT M'!$A$12:$A$5256),0),0))=0,0,IF($D117="",0,IFERROR(INDEX(INDEX('ENCAISSEMENT M'!$B$12:$SM$5256,0,MATCH(1,(('ENCAISSEMENT M'!$B$3:$SM$3='ENCAISSEMENT Mapping'!G$3)*('ENCAISSEMENT M'!$B$11:$SM$11='ENCAISSEMENT Mapping'!G$10)),0)),MATCH('ENCAISSEMENT Mapping'!$D117,'ENCAISSEMENT M'!$A$12:$A$5256),0),0)))</f>
        <v>0</v>
      </c>
      <c r="H117" s="23">
        <f t="shared" si="7"/>
        <v>0</v>
      </c>
      <c r="I117" s="9">
        <f t="shared" si="8"/>
        <v>0</v>
      </c>
    </row>
    <row r="118" spans="6:9" x14ac:dyDescent="0.25">
      <c r="F118" s="18" cm="1">
        <f t="array" ref="F118">IF($C118=$D$1,+IFERROR(INDEX(INDEX('ENCAISSEMENT M-1 Région 371'!$B$12:$SM$5020,0,MATCH(1,(('ENCAISSEMENT M-1 Région 371'!$B$3:$SM$3='ENCAISSEMENT Mapping'!F$3)*('ENCAISSEMENT M-1 Région 371'!$B$11:$SM$11='ENCAISSEMENT Mapping'!G$10)),0)),MATCH('ENCAISSEMENT Mapping'!$D118,'ENCAISSEMENT M-1 Région 371'!$A$12:$A$5020),0),0),IF($C118=$D$2,+IFERROR(INDEX(INDEX(#REF!,0,MATCH(1,((#REF!='ENCAISSEMENT Mapping'!F$3)*(#REF!='ENCAISSEMENT Mapping'!G$10)),0)),MATCH('ENCAISSEMENT Mapping'!$D118,#REF!),0),0),IF($C118=$D$3,+IFERROR(INDEX(INDEX(#REF!,0,MATCH(1,((#REF!='ENCAISSEMENT Mapping'!F$3)*(#REF!='ENCAISSEMENT Mapping'!G$10)),0)),MATCH('ENCAISSEMENT Mapping'!$D118,#REF!),0),0),0)))</f>
        <v>0</v>
      </c>
      <c r="G118" s="23" cm="1">
        <f t="array" ref="G118">IF(IF($D118="",0,IFERROR(INDEX(INDEX('ENCAISSEMENT M'!$B$12:$SM$5256,0,MATCH(1,(('ENCAISSEMENT M'!$B$3:$SM$3='ENCAISSEMENT Mapping'!G$3)*('ENCAISSEMENT M'!$B$11:$SM$11='ENCAISSEMENT Mapping'!G$10)),0)),MATCH('ENCAISSEMENT Mapping'!$D118,'ENCAISSEMENT M'!$A$12:$A$5256),0),0))=0,0,IF($D118="",0,IFERROR(INDEX(INDEX('ENCAISSEMENT M'!$B$12:$SM$5256,0,MATCH(1,(('ENCAISSEMENT M'!$B$3:$SM$3='ENCAISSEMENT Mapping'!G$3)*('ENCAISSEMENT M'!$B$11:$SM$11='ENCAISSEMENT Mapping'!G$10)),0)),MATCH('ENCAISSEMENT Mapping'!$D118,'ENCAISSEMENT M'!$A$12:$A$5256),0),0)))</f>
        <v>0</v>
      </c>
      <c r="H118" s="23">
        <f t="shared" si="7"/>
        <v>0</v>
      </c>
      <c r="I118" s="9">
        <f t="shared" si="8"/>
        <v>0</v>
      </c>
    </row>
    <row r="119" spans="6:9" x14ac:dyDescent="0.25">
      <c r="F119" s="18" cm="1">
        <f t="array" ref="F119">IF($C119=$D$1,+IFERROR(INDEX(INDEX('ENCAISSEMENT M-1 Région 371'!$B$12:$SM$5020,0,MATCH(1,(('ENCAISSEMENT M-1 Région 371'!$B$3:$SM$3='ENCAISSEMENT Mapping'!F$3)*('ENCAISSEMENT M-1 Région 371'!$B$11:$SM$11='ENCAISSEMENT Mapping'!G$10)),0)),MATCH('ENCAISSEMENT Mapping'!$D119,'ENCAISSEMENT M-1 Région 371'!$A$12:$A$5020),0),0),IF($C119=$D$2,+IFERROR(INDEX(INDEX(#REF!,0,MATCH(1,((#REF!='ENCAISSEMENT Mapping'!F$3)*(#REF!='ENCAISSEMENT Mapping'!G$10)),0)),MATCH('ENCAISSEMENT Mapping'!$D119,#REF!),0),0),IF($C119=$D$3,+IFERROR(INDEX(INDEX(#REF!,0,MATCH(1,((#REF!='ENCAISSEMENT Mapping'!F$3)*(#REF!='ENCAISSEMENT Mapping'!G$10)),0)),MATCH('ENCAISSEMENT Mapping'!$D119,#REF!),0),0),0)))</f>
        <v>0</v>
      </c>
      <c r="G119" s="23" cm="1">
        <f t="array" ref="G119">IF(IF($D119="",0,IFERROR(INDEX(INDEX('ENCAISSEMENT M'!$B$12:$SM$5256,0,MATCH(1,(('ENCAISSEMENT M'!$B$3:$SM$3='ENCAISSEMENT Mapping'!G$3)*('ENCAISSEMENT M'!$B$11:$SM$11='ENCAISSEMENT Mapping'!G$10)),0)),MATCH('ENCAISSEMENT Mapping'!$D119,'ENCAISSEMENT M'!$A$12:$A$5256),0),0))=0,0,IF($D119="",0,IFERROR(INDEX(INDEX('ENCAISSEMENT M'!$B$12:$SM$5256,0,MATCH(1,(('ENCAISSEMENT M'!$B$3:$SM$3='ENCAISSEMENT Mapping'!G$3)*('ENCAISSEMENT M'!$B$11:$SM$11='ENCAISSEMENT Mapping'!G$10)),0)),MATCH('ENCAISSEMENT Mapping'!$D119,'ENCAISSEMENT M'!$A$12:$A$5256),0),0)))</f>
        <v>0</v>
      </c>
      <c r="H119" s="23">
        <f t="shared" si="7"/>
        <v>0</v>
      </c>
      <c r="I119" s="9">
        <f t="shared" si="8"/>
        <v>0</v>
      </c>
    </row>
    <row r="120" spans="6:9" x14ac:dyDescent="0.25">
      <c r="F120" s="18" cm="1">
        <f t="array" ref="F120">IF($C120=$D$1,+IFERROR(INDEX(INDEX('ENCAISSEMENT M-1 Région 371'!$B$12:$SM$5020,0,MATCH(1,(('ENCAISSEMENT M-1 Région 371'!$B$3:$SM$3='ENCAISSEMENT Mapping'!F$3)*('ENCAISSEMENT M-1 Région 371'!$B$11:$SM$11='ENCAISSEMENT Mapping'!G$10)),0)),MATCH('ENCAISSEMENT Mapping'!$D120,'ENCAISSEMENT M-1 Région 371'!$A$12:$A$5020),0),0),IF($C120=$D$2,+IFERROR(INDEX(INDEX(#REF!,0,MATCH(1,((#REF!='ENCAISSEMENT Mapping'!F$3)*(#REF!='ENCAISSEMENT Mapping'!G$10)),0)),MATCH('ENCAISSEMENT Mapping'!$D120,#REF!),0),0),IF($C120=$D$3,+IFERROR(INDEX(INDEX(#REF!,0,MATCH(1,((#REF!='ENCAISSEMENT Mapping'!F$3)*(#REF!='ENCAISSEMENT Mapping'!G$10)),0)),MATCH('ENCAISSEMENT Mapping'!$D120,#REF!),0),0),0)))</f>
        <v>0</v>
      </c>
      <c r="G120" s="23" cm="1">
        <f t="array" ref="G120">IF(IF($D120="",0,IFERROR(INDEX(INDEX('ENCAISSEMENT M'!$B$12:$SM$5256,0,MATCH(1,(('ENCAISSEMENT M'!$B$3:$SM$3='ENCAISSEMENT Mapping'!G$3)*('ENCAISSEMENT M'!$B$11:$SM$11='ENCAISSEMENT Mapping'!G$10)),0)),MATCH('ENCAISSEMENT Mapping'!$D120,'ENCAISSEMENT M'!$A$12:$A$5256),0),0))=0,0,IF($D120="",0,IFERROR(INDEX(INDEX('ENCAISSEMENT M'!$B$12:$SM$5256,0,MATCH(1,(('ENCAISSEMENT M'!$B$3:$SM$3='ENCAISSEMENT Mapping'!G$3)*('ENCAISSEMENT M'!$B$11:$SM$11='ENCAISSEMENT Mapping'!G$10)),0)),MATCH('ENCAISSEMENT Mapping'!$D120,'ENCAISSEMENT M'!$A$12:$A$5256),0),0)))</f>
        <v>0</v>
      </c>
      <c r="H120" s="23">
        <f t="shared" si="7"/>
        <v>0</v>
      </c>
      <c r="I120" s="9">
        <f t="shared" si="8"/>
        <v>0</v>
      </c>
    </row>
    <row r="121" spans="6:9" x14ac:dyDescent="0.25">
      <c r="F121" s="18" cm="1">
        <f t="array" ref="F121">IF($C121=$D$1,+IFERROR(INDEX(INDEX('ENCAISSEMENT M-1 Région 371'!$B$12:$SM$5020,0,MATCH(1,(('ENCAISSEMENT M-1 Région 371'!$B$3:$SM$3='ENCAISSEMENT Mapping'!F$3)*('ENCAISSEMENT M-1 Région 371'!$B$11:$SM$11='ENCAISSEMENT Mapping'!G$10)),0)),MATCH('ENCAISSEMENT Mapping'!$D121,'ENCAISSEMENT M-1 Région 371'!$A$12:$A$5020),0),0),IF($C121=$D$2,+IFERROR(INDEX(INDEX(#REF!,0,MATCH(1,((#REF!='ENCAISSEMENT Mapping'!F$3)*(#REF!='ENCAISSEMENT Mapping'!G$10)),0)),MATCH('ENCAISSEMENT Mapping'!$D121,#REF!),0),0),IF($C121=$D$3,+IFERROR(INDEX(INDEX(#REF!,0,MATCH(1,((#REF!='ENCAISSEMENT Mapping'!F$3)*(#REF!='ENCAISSEMENT Mapping'!G$10)),0)),MATCH('ENCAISSEMENT Mapping'!$D121,#REF!),0),0),0)))</f>
        <v>0</v>
      </c>
      <c r="G121" s="23" cm="1">
        <f t="array" ref="G121">IF(IF($D121="",0,IFERROR(INDEX(INDEX('ENCAISSEMENT M'!$B$12:$SM$5256,0,MATCH(1,(('ENCAISSEMENT M'!$B$3:$SM$3='ENCAISSEMENT Mapping'!G$3)*('ENCAISSEMENT M'!$B$11:$SM$11='ENCAISSEMENT Mapping'!G$10)),0)),MATCH('ENCAISSEMENT Mapping'!$D121,'ENCAISSEMENT M'!$A$12:$A$5256),0),0))=0,0,IF($D121="",0,IFERROR(INDEX(INDEX('ENCAISSEMENT M'!$B$12:$SM$5256,0,MATCH(1,(('ENCAISSEMENT M'!$B$3:$SM$3='ENCAISSEMENT Mapping'!G$3)*('ENCAISSEMENT M'!$B$11:$SM$11='ENCAISSEMENT Mapping'!G$10)),0)),MATCH('ENCAISSEMENT Mapping'!$D121,'ENCAISSEMENT M'!$A$12:$A$5256),0),0)))</f>
        <v>0</v>
      </c>
      <c r="H121" s="23">
        <f t="shared" si="7"/>
        <v>0</v>
      </c>
      <c r="I121" s="9">
        <f t="shared" si="8"/>
        <v>0</v>
      </c>
    </row>
    <row r="122" spans="6:9" x14ac:dyDescent="0.25">
      <c r="F122" s="18" cm="1">
        <f t="array" ref="F122">IF($C122=$D$1,+IFERROR(INDEX(INDEX('ENCAISSEMENT M-1 Région 371'!$B$12:$SM$5020,0,MATCH(1,(('ENCAISSEMENT M-1 Région 371'!$B$3:$SM$3='ENCAISSEMENT Mapping'!F$3)*('ENCAISSEMENT M-1 Région 371'!$B$11:$SM$11='ENCAISSEMENT Mapping'!G$10)),0)),MATCH('ENCAISSEMENT Mapping'!$D122,'ENCAISSEMENT M-1 Région 371'!$A$12:$A$5020),0),0),IF($C122=$D$2,+IFERROR(INDEX(INDEX(#REF!,0,MATCH(1,((#REF!='ENCAISSEMENT Mapping'!F$3)*(#REF!='ENCAISSEMENT Mapping'!G$10)),0)),MATCH('ENCAISSEMENT Mapping'!$D122,#REF!),0),0),IF($C122=$D$3,+IFERROR(INDEX(INDEX(#REF!,0,MATCH(1,((#REF!='ENCAISSEMENT Mapping'!F$3)*(#REF!='ENCAISSEMENT Mapping'!G$10)),0)),MATCH('ENCAISSEMENT Mapping'!$D122,#REF!),0),0),0)))</f>
        <v>0</v>
      </c>
      <c r="G122" s="23" cm="1">
        <f t="array" ref="G122">IF(IF($D122="",0,IFERROR(INDEX(INDEX('ENCAISSEMENT M'!$B$12:$SM$5256,0,MATCH(1,(('ENCAISSEMENT M'!$B$3:$SM$3='ENCAISSEMENT Mapping'!G$3)*('ENCAISSEMENT M'!$B$11:$SM$11='ENCAISSEMENT Mapping'!G$10)),0)),MATCH('ENCAISSEMENT Mapping'!$D122,'ENCAISSEMENT M'!$A$12:$A$5256),0),0))=0,0,IF($D122="",0,IFERROR(INDEX(INDEX('ENCAISSEMENT M'!$B$12:$SM$5256,0,MATCH(1,(('ENCAISSEMENT M'!$B$3:$SM$3='ENCAISSEMENT Mapping'!G$3)*('ENCAISSEMENT M'!$B$11:$SM$11='ENCAISSEMENT Mapping'!G$10)),0)),MATCH('ENCAISSEMENT Mapping'!$D122,'ENCAISSEMENT M'!$A$12:$A$5256),0),0)))</f>
        <v>0</v>
      </c>
      <c r="H122" s="23">
        <f t="shared" si="7"/>
        <v>0</v>
      </c>
      <c r="I122" s="9">
        <f t="shared" si="8"/>
        <v>0</v>
      </c>
    </row>
    <row r="123" spans="6:9" x14ac:dyDescent="0.25">
      <c r="F123" s="18" cm="1">
        <f t="array" ref="F123">IF($C123=$D$1,+IFERROR(INDEX(INDEX('ENCAISSEMENT M-1 Région 371'!$B$12:$SM$5020,0,MATCH(1,(('ENCAISSEMENT M-1 Région 371'!$B$3:$SM$3='ENCAISSEMENT Mapping'!F$3)*('ENCAISSEMENT M-1 Région 371'!$B$11:$SM$11='ENCAISSEMENT Mapping'!G$10)),0)),MATCH('ENCAISSEMENT Mapping'!$D123,'ENCAISSEMENT M-1 Région 371'!$A$12:$A$5020),0),0),IF($C123=$D$2,+IFERROR(INDEX(INDEX(#REF!,0,MATCH(1,((#REF!='ENCAISSEMENT Mapping'!F$3)*(#REF!='ENCAISSEMENT Mapping'!G$10)),0)),MATCH('ENCAISSEMENT Mapping'!$D123,#REF!),0),0),IF($C123=$D$3,+IFERROR(INDEX(INDEX(#REF!,0,MATCH(1,((#REF!='ENCAISSEMENT Mapping'!F$3)*(#REF!='ENCAISSEMENT Mapping'!G$10)),0)),MATCH('ENCAISSEMENT Mapping'!$D123,#REF!),0),0),0)))</f>
        <v>0</v>
      </c>
      <c r="G123" s="23" cm="1">
        <f t="array" ref="G123">IF(IF($D123="",0,IFERROR(INDEX(INDEX('ENCAISSEMENT M'!$B$12:$SM$5256,0,MATCH(1,(('ENCAISSEMENT M'!$B$3:$SM$3='ENCAISSEMENT Mapping'!G$3)*('ENCAISSEMENT M'!$B$11:$SM$11='ENCAISSEMENT Mapping'!G$10)),0)),MATCH('ENCAISSEMENT Mapping'!$D123,'ENCAISSEMENT M'!$A$12:$A$5256),0),0))=0,0,IF($D123="",0,IFERROR(INDEX(INDEX('ENCAISSEMENT M'!$B$12:$SM$5256,0,MATCH(1,(('ENCAISSEMENT M'!$B$3:$SM$3='ENCAISSEMENT Mapping'!G$3)*('ENCAISSEMENT M'!$B$11:$SM$11='ENCAISSEMENT Mapping'!G$10)),0)),MATCH('ENCAISSEMENT Mapping'!$D123,'ENCAISSEMENT M'!$A$12:$A$5256),0),0)))</f>
        <v>0</v>
      </c>
      <c r="H123" s="23">
        <f t="shared" si="7"/>
        <v>0</v>
      </c>
      <c r="I123" s="9">
        <f t="shared" si="8"/>
        <v>0</v>
      </c>
    </row>
    <row r="124" spans="6:9" x14ac:dyDescent="0.25">
      <c r="F124" s="18" cm="1">
        <f t="array" ref="F124">IF($C124=$D$1,+IFERROR(INDEX(INDEX('ENCAISSEMENT M-1 Région 371'!$B$12:$SM$5020,0,MATCH(1,(('ENCAISSEMENT M-1 Région 371'!$B$3:$SM$3='ENCAISSEMENT Mapping'!F$3)*('ENCAISSEMENT M-1 Région 371'!$B$11:$SM$11='ENCAISSEMENT Mapping'!G$10)),0)),MATCH('ENCAISSEMENT Mapping'!$D124,'ENCAISSEMENT M-1 Région 371'!$A$12:$A$5020),0),0),IF($C124=$D$2,+IFERROR(INDEX(INDEX(#REF!,0,MATCH(1,((#REF!='ENCAISSEMENT Mapping'!F$3)*(#REF!='ENCAISSEMENT Mapping'!G$10)),0)),MATCH('ENCAISSEMENT Mapping'!$D124,#REF!),0),0),IF($C124=$D$3,+IFERROR(INDEX(INDEX(#REF!,0,MATCH(1,((#REF!='ENCAISSEMENT Mapping'!F$3)*(#REF!='ENCAISSEMENT Mapping'!G$10)),0)),MATCH('ENCAISSEMENT Mapping'!$D124,#REF!),0),0),0)))</f>
        <v>0</v>
      </c>
      <c r="G124" s="23" cm="1">
        <f t="array" ref="G124">IF(IF($D124="",0,IFERROR(INDEX(INDEX('ENCAISSEMENT M'!$B$12:$SM$5256,0,MATCH(1,(('ENCAISSEMENT M'!$B$3:$SM$3='ENCAISSEMENT Mapping'!G$3)*('ENCAISSEMENT M'!$B$11:$SM$11='ENCAISSEMENT Mapping'!G$10)),0)),MATCH('ENCAISSEMENT Mapping'!$D124,'ENCAISSEMENT M'!$A$12:$A$5256),0),0))=0,0,IF($D124="",0,IFERROR(INDEX(INDEX('ENCAISSEMENT M'!$B$12:$SM$5256,0,MATCH(1,(('ENCAISSEMENT M'!$B$3:$SM$3='ENCAISSEMENT Mapping'!G$3)*('ENCAISSEMENT M'!$B$11:$SM$11='ENCAISSEMENT Mapping'!G$10)),0)),MATCH('ENCAISSEMENT Mapping'!$D124,'ENCAISSEMENT M'!$A$12:$A$5256),0),0)))</f>
        <v>0</v>
      </c>
      <c r="H124" s="23">
        <f t="shared" si="7"/>
        <v>0</v>
      </c>
      <c r="I124" s="9">
        <f t="shared" si="8"/>
        <v>0</v>
      </c>
    </row>
    <row r="125" spans="6:9" x14ac:dyDescent="0.25">
      <c r="F125" s="18" cm="1">
        <f t="array" ref="F125">IF($C125=$D$1,+IFERROR(INDEX(INDEX('ENCAISSEMENT M-1 Région 371'!$B$12:$SM$5020,0,MATCH(1,(('ENCAISSEMENT M-1 Région 371'!$B$3:$SM$3='ENCAISSEMENT Mapping'!F$3)*('ENCAISSEMENT M-1 Région 371'!$B$11:$SM$11='ENCAISSEMENT Mapping'!G$10)),0)),MATCH('ENCAISSEMENT Mapping'!$D125,'ENCAISSEMENT M-1 Région 371'!$A$12:$A$5020),0),0),IF($C125=$D$2,+IFERROR(INDEX(INDEX(#REF!,0,MATCH(1,((#REF!='ENCAISSEMENT Mapping'!F$3)*(#REF!='ENCAISSEMENT Mapping'!G$10)),0)),MATCH('ENCAISSEMENT Mapping'!$D125,#REF!),0),0),IF($C125=$D$3,+IFERROR(INDEX(INDEX(#REF!,0,MATCH(1,((#REF!='ENCAISSEMENT Mapping'!F$3)*(#REF!='ENCAISSEMENT Mapping'!G$10)),0)),MATCH('ENCAISSEMENT Mapping'!$D125,#REF!),0),0),0)))</f>
        <v>0</v>
      </c>
      <c r="G125" s="23" cm="1">
        <f t="array" ref="G125">IF(IF($D125="",0,IFERROR(INDEX(INDEX('ENCAISSEMENT M'!$B$12:$SM$5256,0,MATCH(1,(('ENCAISSEMENT M'!$B$3:$SM$3='ENCAISSEMENT Mapping'!G$3)*('ENCAISSEMENT M'!$B$11:$SM$11='ENCAISSEMENT Mapping'!G$10)),0)),MATCH('ENCAISSEMENT Mapping'!$D125,'ENCAISSEMENT M'!$A$12:$A$5256),0),0))=0,0,IF($D125="",0,IFERROR(INDEX(INDEX('ENCAISSEMENT M'!$B$12:$SM$5256,0,MATCH(1,(('ENCAISSEMENT M'!$B$3:$SM$3='ENCAISSEMENT Mapping'!G$3)*('ENCAISSEMENT M'!$B$11:$SM$11='ENCAISSEMENT Mapping'!G$10)),0)),MATCH('ENCAISSEMENT Mapping'!$D125,'ENCAISSEMENT M'!$A$12:$A$5256),0),0)))</f>
        <v>0</v>
      </c>
      <c r="H125" s="23">
        <f t="shared" si="7"/>
        <v>0</v>
      </c>
      <c r="I125" s="9">
        <f t="shared" si="8"/>
        <v>0</v>
      </c>
    </row>
    <row r="126" spans="6:9" x14ac:dyDescent="0.25">
      <c r="F126" s="18" cm="1">
        <f t="array" ref="F126">IF($C126=$D$1,+IFERROR(INDEX(INDEX('ENCAISSEMENT M-1 Région 371'!$B$12:$SM$5020,0,MATCH(1,(('ENCAISSEMENT M-1 Région 371'!$B$3:$SM$3='ENCAISSEMENT Mapping'!F$3)*('ENCAISSEMENT M-1 Région 371'!$B$11:$SM$11='ENCAISSEMENT Mapping'!G$10)),0)),MATCH('ENCAISSEMENT Mapping'!$D126,'ENCAISSEMENT M-1 Région 371'!$A$12:$A$5020),0),0),IF($C126=$D$2,+IFERROR(INDEX(INDEX(#REF!,0,MATCH(1,((#REF!='ENCAISSEMENT Mapping'!F$3)*(#REF!='ENCAISSEMENT Mapping'!G$10)),0)),MATCH('ENCAISSEMENT Mapping'!$D126,#REF!),0),0),IF($C126=$D$3,+IFERROR(INDEX(INDEX(#REF!,0,MATCH(1,((#REF!='ENCAISSEMENT Mapping'!F$3)*(#REF!='ENCAISSEMENT Mapping'!G$10)),0)),MATCH('ENCAISSEMENT Mapping'!$D126,#REF!),0),0),0)))</f>
        <v>0</v>
      </c>
      <c r="G126" s="23" cm="1">
        <f t="array" ref="G126">IF(IF($D126="",0,IFERROR(INDEX(INDEX('ENCAISSEMENT M'!$B$12:$SM$5256,0,MATCH(1,(('ENCAISSEMENT M'!$B$3:$SM$3='ENCAISSEMENT Mapping'!G$3)*('ENCAISSEMENT M'!$B$11:$SM$11='ENCAISSEMENT Mapping'!G$10)),0)),MATCH('ENCAISSEMENT Mapping'!$D126,'ENCAISSEMENT M'!$A$12:$A$5256),0),0))=0,0,IF($D126="",0,IFERROR(INDEX(INDEX('ENCAISSEMENT M'!$B$12:$SM$5256,0,MATCH(1,(('ENCAISSEMENT M'!$B$3:$SM$3='ENCAISSEMENT Mapping'!G$3)*('ENCAISSEMENT M'!$B$11:$SM$11='ENCAISSEMENT Mapping'!G$10)),0)),MATCH('ENCAISSEMENT Mapping'!$D126,'ENCAISSEMENT M'!$A$12:$A$5256),0),0)))</f>
        <v>0</v>
      </c>
      <c r="H126" s="23">
        <f t="shared" si="7"/>
        <v>0</v>
      </c>
      <c r="I126" s="9">
        <f t="shared" si="8"/>
        <v>0</v>
      </c>
    </row>
    <row r="127" spans="6:9" x14ac:dyDescent="0.25">
      <c r="F127" s="18" cm="1">
        <f t="array" ref="F127">IF($C127=$D$1,+IFERROR(INDEX(INDEX('ENCAISSEMENT M-1 Région 371'!$B$12:$SM$5020,0,MATCH(1,(('ENCAISSEMENT M-1 Région 371'!$B$3:$SM$3='ENCAISSEMENT Mapping'!F$3)*('ENCAISSEMENT M-1 Région 371'!$B$11:$SM$11='ENCAISSEMENT Mapping'!G$10)),0)),MATCH('ENCAISSEMENT Mapping'!$D127,'ENCAISSEMENT M-1 Région 371'!$A$12:$A$5020),0),0),IF($C127=$D$2,+IFERROR(INDEX(INDEX(#REF!,0,MATCH(1,((#REF!='ENCAISSEMENT Mapping'!F$3)*(#REF!='ENCAISSEMENT Mapping'!G$10)),0)),MATCH('ENCAISSEMENT Mapping'!$D127,#REF!),0),0),IF($C127=$D$3,+IFERROR(INDEX(INDEX(#REF!,0,MATCH(1,((#REF!='ENCAISSEMENT Mapping'!F$3)*(#REF!='ENCAISSEMENT Mapping'!G$10)),0)),MATCH('ENCAISSEMENT Mapping'!$D127,#REF!),0),0),0)))</f>
        <v>0</v>
      </c>
      <c r="G127" s="23" cm="1">
        <f t="array" ref="G127">IF(IF($D127="",0,IFERROR(INDEX(INDEX('ENCAISSEMENT M'!$B$12:$SM$5256,0,MATCH(1,(('ENCAISSEMENT M'!$B$3:$SM$3='ENCAISSEMENT Mapping'!G$3)*('ENCAISSEMENT M'!$B$11:$SM$11='ENCAISSEMENT Mapping'!G$10)),0)),MATCH('ENCAISSEMENT Mapping'!$D127,'ENCAISSEMENT M'!$A$12:$A$5256),0),0))=0,0,IF($D127="",0,IFERROR(INDEX(INDEX('ENCAISSEMENT M'!$B$12:$SM$5256,0,MATCH(1,(('ENCAISSEMENT M'!$B$3:$SM$3='ENCAISSEMENT Mapping'!G$3)*('ENCAISSEMENT M'!$B$11:$SM$11='ENCAISSEMENT Mapping'!G$10)),0)),MATCH('ENCAISSEMENT Mapping'!$D127,'ENCAISSEMENT M'!$A$12:$A$5256),0),0)))</f>
        <v>0</v>
      </c>
      <c r="H127" s="23">
        <f t="shared" si="7"/>
        <v>0</v>
      </c>
      <c r="I127" s="9">
        <f t="shared" si="8"/>
        <v>0</v>
      </c>
    </row>
    <row r="128" spans="6:9" x14ac:dyDescent="0.25">
      <c r="F128" s="18" cm="1">
        <f t="array" ref="F128">IF($C128=$D$1,+IFERROR(INDEX(INDEX('ENCAISSEMENT M-1 Région 371'!$B$12:$SM$5020,0,MATCH(1,(('ENCAISSEMENT M-1 Région 371'!$B$3:$SM$3='ENCAISSEMENT Mapping'!F$3)*('ENCAISSEMENT M-1 Région 371'!$B$11:$SM$11='ENCAISSEMENT Mapping'!G$10)),0)),MATCH('ENCAISSEMENT Mapping'!$D128,'ENCAISSEMENT M-1 Région 371'!$A$12:$A$5020),0),0),IF($C128=$D$2,+IFERROR(INDEX(INDEX(#REF!,0,MATCH(1,((#REF!='ENCAISSEMENT Mapping'!F$3)*(#REF!='ENCAISSEMENT Mapping'!G$10)),0)),MATCH('ENCAISSEMENT Mapping'!$D128,#REF!),0),0),IF($C128=$D$3,+IFERROR(INDEX(INDEX(#REF!,0,MATCH(1,((#REF!='ENCAISSEMENT Mapping'!F$3)*(#REF!='ENCAISSEMENT Mapping'!G$10)),0)),MATCH('ENCAISSEMENT Mapping'!$D128,#REF!),0),0),0)))</f>
        <v>0</v>
      </c>
      <c r="G128" s="23" cm="1">
        <f t="array" ref="G128">IF(IF($D128="",0,IFERROR(INDEX(INDEX('ENCAISSEMENT M'!$B$12:$SM$5256,0,MATCH(1,(('ENCAISSEMENT M'!$B$3:$SM$3='ENCAISSEMENT Mapping'!G$3)*('ENCAISSEMENT M'!$B$11:$SM$11='ENCAISSEMENT Mapping'!G$10)),0)),MATCH('ENCAISSEMENT Mapping'!$D128,'ENCAISSEMENT M'!$A$12:$A$5256),0),0))=0,0,IF($D128="",0,IFERROR(INDEX(INDEX('ENCAISSEMENT M'!$B$12:$SM$5256,0,MATCH(1,(('ENCAISSEMENT M'!$B$3:$SM$3='ENCAISSEMENT Mapping'!G$3)*('ENCAISSEMENT M'!$B$11:$SM$11='ENCAISSEMENT Mapping'!G$10)),0)),MATCH('ENCAISSEMENT Mapping'!$D128,'ENCAISSEMENT M'!$A$12:$A$5256),0),0)))</f>
        <v>0</v>
      </c>
      <c r="H128" s="23">
        <f t="shared" si="7"/>
        <v>0</v>
      </c>
      <c r="I128" s="9">
        <f t="shared" si="8"/>
        <v>0</v>
      </c>
    </row>
    <row r="129" spans="6:9" x14ac:dyDescent="0.25">
      <c r="F129" s="18" cm="1">
        <f t="array" ref="F129">IF($C129=$D$1,+IFERROR(INDEX(INDEX('ENCAISSEMENT M-1 Région 371'!$B$12:$SM$5020,0,MATCH(1,(('ENCAISSEMENT M-1 Région 371'!$B$3:$SM$3='ENCAISSEMENT Mapping'!F$3)*('ENCAISSEMENT M-1 Région 371'!$B$11:$SM$11='ENCAISSEMENT Mapping'!G$10)),0)),MATCH('ENCAISSEMENT Mapping'!$D129,'ENCAISSEMENT M-1 Région 371'!$A$12:$A$5020),0),0),IF($C129=$D$2,+IFERROR(INDEX(INDEX(#REF!,0,MATCH(1,((#REF!='ENCAISSEMENT Mapping'!F$3)*(#REF!='ENCAISSEMENT Mapping'!G$10)),0)),MATCH('ENCAISSEMENT Mapping'!$D129,#REF!),0),0),IF($C129=$D$3,+IFERROR(INDEX(INDEX(#REF!,0,MATCH(1,((#REF!='ENCAISSEMENT Mapping'!F$3)*(#REF!='ENCAISSEMENT Mapping'!G$10)),0)),MATCH('ENCAISSEMENT Mapping'!$D129,#REF!),0),0),0)))</f>
        <v>0</v>
      </c>
      <c r="G129" s="23" cm="1">
        <f t="array" ref="G129">IF(IF($D129="",0,IFERROR(INDEX(INDEX('ENCAISSEMENT M'!$B$12:$SM$5256,0,MATCH(1,(('ENCAISSEMENT M'!$B$3:$SM$3='ENCAISSEMENT Mapping'!G$3)*('ENCAISSEMENT M'!$B$11:$SM$11='ENCAISSEMENT Mapping'!G$10)),0)),MATCH('ENCAISSEMENT Mapping'!$D129,'ENCAISSEMENT M'!$A$12:$A$5256),0),0))=0,0,IF($D129="",0,IFERROR(INDEX(INDEX('ENCAISSEMENT M'!$B$12:$SM$5256,0,MATCH(1,(('ENCAISSEMENT M'!$B$3:$SM$3='ENCAISSEMENT Mapping'!G$3)*('ENCAISSEMENT M'!$B$11:$SM$11='ENCAISSEMENT Mapping'!G$10)),0)),MATCH('ENCAISSEMENT Mapping'!$D129,'ENCAISSEMENT M'!$A$12:$A$5256),0),0)))</f>
        <v>0</v>
      </c>
      <c r="H129" s="23">
        <f t="shared" si="7"/>
        <v>0</v>
      </c>
      <c r="I129" s="9">
        <f t="shared" si="8"/>
        <v>0</v>
      </c>
    </row>
    <row r="130" spans="6:9" x14ac:dyDescent="0.25">
      <c r="F130" s="18" cm="1">
        <f t="array" ref="F130">IF($C130=$D$1,+IFERROR(INDEX(INDEX('ENCAISSEMENT M-1 Région 371'!$B$12:$SM$5020,0,MATCH(1,(('ENCAISSEMENT M-1 Région 371'!$B$3:$SM$3='ENCAISSEMENT Mapping'!F$3)*('ENCAISSEMENT M-1 Région 371'!$B$11:$SM$11='ENCAISSEMENT Mapping'!G$10)),0)),MATCH('ENCAISSEMENT Mapping'!$D130,'ENCAISSEMENT M-1 Région 371'!$A$12:$A$5020),0),0),IF($C130=$D$2,+IFERROR(INDEX(INDEX(#REF!,0,MATCH(1,((#REF!='ENCAISSEMENT Mapping'!F$3)*(#REF!='ENCAISSEMENT Mapping'!G$10)),0)),MATCH('ENCAISSEMENT Mapping'!$D130,#REF!),0),0),IF($C130=$D$3,+IFERROR(INDEX(INDEX(#REF!,0,MATCH(1,((#REF!='ENCAISSEMENT Mapping'!F$3)*(#REF!='ENCAISSEMENT Mapping'!G$10)),0)),MATCH('ENCAISSEMENT Mapping'!$D130,#REF!),0),0),0)))</f>
        <v>0</v>
      </c>
      <c r="G130" s="23" cm="1">
        <f t="array" ref="G130">IF(IF($D130="",0,IFERROR(INDEX(INDEX('ENCAISSEMENT M'!$B$12:$SM$5256,0,MATCH(1,(('ENCAISSEMENT M'!$B$3:$SM$3='ENCAISSEMENT Mapping'!G$3)*('ENCAISSEMENT M'!$B$11:$SM$11='ENCAISSEMENT Mapping'!G$10)),0)),MATCH('ENCAISSEMENT Mapping'!$D130,'ENCAISSEMENT M'!$A$12:$A$5256),0),0))=0,0,IF($D130="",0,IFERROR(INDEX(INDEX('ENCAISSEMENT M'!$B$12:$SM$5256,0,MATCH(1,(('ENCAISSEMENT M'!$B$3:$SM$3='ENCAISSEMENT Mapping'!G$3)*('ENCAISSEMENT M'!$B$11:$SM$11='ENCAISSEMENT Mapping'!G$10)),0)),MATCH('ENCAISSEMENT Mapping'!$D130,'ENCAISSEMENT M'!$A$12:$A$5256),0),0)))</f>
        <v>0</v>
      </c>
      <c r="H130" s="23">
        <f t="shared" si="7"/>
        <v>0</v>
      </c>
      <c r="I130" s="9">
        <f t="shared" si="8"/>
        <v>0</v>
      </c>
    </row>
    <row r="131" spans="6:9" x14ac:dyDescent="0.25">
      <c r="F131" s="18" cm="1">
        <f t="array" ref="F131">IF($C131=$D$1,+IFERROR(INDEX(INDEX('ENCAISSEMENT M-1 Région 371'!$B$12:$SM$5020,0,MATCH(1,(('ENCAISSEMENT M-1 Région 371'!$B$3:$SM$3='ENCAISSEMENT Mapping'!F$3)*('ENCAISSEMENT M-1 Région 371'!$B$11:$SM$11='ENCAISSEMENT Mapping'!G$10)),0)),MATCH('ENCAISSEMENT Mapping'!$D131,'ENCAISSEMENT M-1 Région 371'!$A$12:$A$5020),0),0),IF($C131=$D$2,+IFERROR(INDEX(INDEX(#REF!,0,MATCH(1,((#REF!='ENCAISSEMENT Mapping'!F$3)*(#REF!='ENCAISSEMENT Mapping'!G$10)),0)),MATCH('ENCAISSEMENT Mapping'!$D131,#REF!),0),0),IF($C131=$D$3,+IFERROR(INDEX(INDEX(#REF!,0,MATCH(1,((#REF!='ENCAISSEMENT Mapping'!F$3)*(#REF!='ENCAISSEMENT Mapping'!G$10)),0)),MATCH('ENCAISSEMENT Mapping'!$D131,#REF!),0),0),0)))</f>
        <v>0</v>
      </c>
      <c r="G131" s="23" cm="1">
        <f t="array" ref="G131">IF(IF($D131="",0,IFERROR(INDEX(INDEX('ENCAISSEMENT M'!$B$12:$SM$5256,0,MATCH(1,(('ENCAISSEMENT M'!$B$3:$SM$3='ENCAISSEMENT Mapping'!G$3)*('ENCAISSEMENT M'!$B$11:$SM$11='ENCAISSEMENT Mapping'!G$10)),0)),MATCH('ENCAISSEMENT Mapping'!$D131,'ENCAISSEMENT M'!$A$12:$A$5256),0),0))=0,0,IF($D131="",0,IFERROR(INDEX(INDEX('ENCAISSEMENT M'!$B$12:$SM$5256,0,MATCH(1,(('ENCAISSEMENT M'!$B$3:$SM$3='ENCAISSEMENT Mapping'!G$3)*('ENCAISSEMENT M'!$B$11:$SM$11='ENCAISSEMENT Mapping'!G$10)),0)),MATCH('ENCAISSEMENT Mapping'!$D131,'ENCAISSEMENT M'!$A$12:$A$5256),0),0)))</f>
        <v>0</v>
      </c>
      <c r="H131" s="23">
        <f t="shared" si="7"/>
        <v>0</v>
      </c>
      <c r="I131" s="9">
        <f t="shared" si="8"/>
        <v>0</v>
      </c>
    </row>
    <row r="132" spans="6:9" x14ac:dyDescent="0.25">
      <c r="F132" s="18" cm="1">
        <f t="array" ref="F132">IF($C132=$D$1,+IFERROR(INDEX(INDEX('ENCAISSEMENT M-1 Région 371'!$B$12:$SM$5020,0,MATCH(1,(('ENCAISSEMENT M-1 Région 371'!$B$3:$SM$3='ENCAISSEMENT Mapping'!F$3)*('ENCAISSEMENT M-1 Région 371'!$B$11:$SM$11='ENCAISSEMENT Mapping'!G$10)),0)),MATCH('ENCAISSEMENT Mapping'!$D132,'ENCAISSEMENT M-1 Région 371'!$A$12:$A$5020),0),0),IF($C132=$D$2,+IFERROR(INDEX(INDEX(#REF!,0,MATCH(1,((#REF!='ENCAISSEMENT Mapping'!F$3)*(#REF!='ENCAISSEMENT Mapping'!G$10)),0)),MATCH('ENCAISSEMENT Mapping'!$D132,#REF!),0),0),IF($C132=$D$3,+IFERROR(INDEX(INDEX(#REF!,0,MATCH(1,((#REF!='ENCAISSEMENT Mapping'!F$3)*(#REF!='ENCAISSEMENT Mapping'!G$10)),0)),MATCH('ENCAISSEMENT Mapping'!$D132,#REF!),0),0),0)))</f>
        <v>0</v>
      </c>
      <c r="G132" s="23" cm="1">
        <f t="array" ref="G132">IF(IF($D132="",0,IFERROR(INDEX(INDEX('ENCAISSEMENT M'!$B$12:$SM$5256,0,MATCH(1,(('ENCAISSEMENT M'!$B$3:$SM$3='ENCAISSEMENT Mapping'!G$3)*('ENCAISSEMENT M'!$B$11:$SM$11='ENCAISSEMENT Mapping'!G$10)),0)),MATCH('ENCAISSEMENT Mapping'!$D132,'ENCAISSEMENT M'!$A$12:$A$5256),0),0))=0,0,IF($D132="",0,IFERROR(INDEX(INDEX('ENCAISSEMENT M'!$B$12:$SM$5256,0,MATCH(1,(('ENCAISSEMENT M'!$B$3:$SM$3='ENCAISSEMENT Mapping'!G$3)*('ENCAISSEMENT M'!$B$11:$SM$11='ENCAISSEMENT Mapping'!G$10)),0)),MATCH('ENCAISSEMENT Mapping'!$D132,'ENCAISSEMENT M'!$A$12:$A$5256),0),0)))</f>
        <v>0</v>
      </c>
      <c r="H132" s="23">
        <f t="shared" si="7"/>
        <v>0</v>
      </c>
      <c r="I132" s="9">
        <f t="shared" si="8"/>
        <v>0</v>
      </c>
    </row>
    <row r="133" spans="6:9" x14ac:dyDescent="0.25">
      <c r="F133" s="18" cm="1">
        <f t="array" ref="F133">IF($C133=$D$1,+IFERROR(INDEX(INDEX('ENCAISSEMENT M-1 Région 371'!$B$12:$SM$5020,0,MATCH(1,(('ENCAISSEMENT M-1 Région 371'!$B$3:$SM$3='ENCAISSEMENT Mapping'!F$3)*('ENCAISSEMENT M-1 Région 371'!$B$11:$SM$11='ENCAISSEMENT Mapping'!G$10)),0)),MATCH('ENCAISSEMENT Mapping'!$D133,'ENCAISSEMENT M-1 Région 371'!$A$12:$A$5020),0),0),IF($C133=$D$2,+IFERROR(INDEX(INDEX(#REF!,0,MATCH(1,((#REF!='ENCAISSEMENT Mapping'!F$3)*(#REF!='ENCAISSEMENT Mapping'!G$10)),0)),MATCH('ENCAISSEMENT Mapping'!$D133,#REF!),0),0),IF($C133=$D$3,+IFERROR(INDEX(INDEX(#REF!,0,MATCH(1,((#REF!='ENCAISSEMENT Mapping'!F$3)*(#REF!='ENCAISSEMENT Mapping'!G$10)),0)),MATCH('ENCAISSEMENT Mapping'!$D133,#REF!),0),0),0)))</f>
        <v>0</v>
      </c>
      <c r="G133" s="23" cm="1">
        <f t="array" ref="G133">IF(IF($D133="",0,IFERROR(INDEX(INDEX('ENCAISSEMENT M'!$B$12:$SM$5256,0,MATCH(1,(('ENCAISSEMENT M'!$B$3:$SM$3='ENCAISSEMENT Mapping'!G$3)*('ENCAISSEMENT M'!$B$11:$SM$11='ENCAISSEMENT Mapping'!G$10)),0)),MATCH('ENCAISSEMENT Mapping'!$D133,'ENCAISSEMENT M'!$A$12:$A$5256),0),0))=0,0,IF($D133="",0,IFERROR(INDEX(INDEX('ENCAISSEMENT M'!$B$12:$SM$5256,0,MATCH(1,(('ENCAISSEMENT M'!$B$3:$SM$3='ENCAISSEMENT Mapping'!G$3)*('ENCAISSEMENT M'!$B$11:$SM$11='ENCAISSEMENT Mapping'!G$10)),0)),MATCH('ENCAISSEMENT Mapping'!$D133,'ENCAISSEMENT M'!$A$12:$A$5256),0),0)))</f>
        <v>0</v>
      </c>
      <c r="H133" s="23">
        <f t="shared" si="7"/>
        <v>0</v>
      </c>
      <c r="I133" s="9">
        <f t="shared" si="8"/>
        <v>0</v>
      </c>
    </row>
    <row r="134" spans="6:9" x14ac:dyDescent="0.25">
      <c r="F134" s="18" cm="1">
        <f t="array" ref="F134">IF($C134=$D$1,+IFERROR(INDEX(INDEX('ENCAISSEMENT M-1 Région 371'!$B$12:$SM$5020,0,MATCH(1,(('ENCAISSEMENT M-1 Région 371'!$B$3:$SM$3='ENCAISSEMENT Mapping'!F$3)*('ENCAISSEMENT M-1 Région 371'!$B$11:$SM$11='ENCAISSEMENT Mapping'!G$10)),0)),MATCH('ENCAISSEMENT Mapping'!$D134,'ENCAISSEMENT M-1 Région 371'!$A$12:$A$5020),0),0),IF($C134=$D$2,+IFERROR(INDEX(INDEX(#REF!,0,MATCH(1,((#REF!='ENCAISSEMENT Mapping'!F$3)*(#REF!='ENCAISSEMENT Mapping'!G$10)),0)),MATCH('ENCAISSEMENT Mapping'!$D134,#REF!),0),0),IF($C134=$D$3,+IFERROR(INDEX(INDEX(#REF!,0,MATCH(1,((#REF!='ENCAISSEMENT Mapping'!F$3)*(#REF!='ENCAISSEMENT Mapping'!G$10)),0)),MATCH('ENCAISSEMENT Mapping'!$D134,#REF!),0),0),0)))</f>
        <v>0</v>
      </c>
      <c r="G134" s="23" cm="1">
        <f t="array" ref="G134">IF(IF($D134="",0,IFERROR(INDEX(INDEX('ENCAISSEMENT M'!$B$12:$SM$5256,0,MATCH(1,(('ENCAISSEMENT M'!$B$3:$SM$3='ENCAISSEMENT Mapping'!G$3)*('ENCAISSEMENT M'!$B$11:$SM$11='ENCAISSEMENT Mapping'!G$10)),0)),MATCH('ENCAISSEMENT Mapping'!$D134,'ENCAISSEMENT M'!$A$12:$A$5256),0),0))=0,0,IF($D134="",0,IFERROR(INDEX(INDEX('ENCAISSEMENT M'!$B$12:$SM$5256,0,MATCH(1,(('ENCAISSEMENT M'!$B$3:$SM$3='ENCAISSEMENT Mapping'!G$3)*('ENCAISSEMENT M'!$B$11:$SM$11='ENCAISSEMENT Mapping'!G$10)),0)),MATCH('ENCAISSEMENT Mapping'!$D134,'ENCAISSEMENT M'!$A$12:$A$5256),0),0)))</f>
        <v>0</v>
      </c>
      <c r="H134" s="23">
        <f t="shared" si="7"/>
        <v>0</v>
      </c>
      <c r="I134" s="9">
        <f t="shared" si="8"/>
        <v>0</v>
      </c>
    </row>
    <row r="135" spans="6:9" x14ac:dyDescent="0.25">
      <c r="F135" s="18" cm="1">
        <f t="array" ref="F135">IF($C135=$D$1,+IFERROR(INDEX(INDEX('ENCAISSEMENT M-1 Région 371'!$B$12:$SM$5020,0,MATCH(1,(('ENCAISSEMENT M-1 Région 371'!$B$3:$SM$3='ENCAISSEMENT Mapping'!F$3)*('ENCAISSEMENT M-1 Région 371'!$B$11:$SM$11='ENCAISSEMENT Mapping'!G$10)),0)),MATCH('ENCAISSEMENT Mapping'!$D135,'ENCAISSEMENT M-1 Région 371'!$A$12:$A$5020),0),0),IF($C135=$D$2,+IFERROR(INDEX(INDEX(#REF!,0,MATCH(1,((#REF!='ENCAISSEMENT Mapping'!F$3)*(#REF!='ENCAISSEMENT Mapping'!G$10)),0)),MATCH('ENCAISSEMENT Mapping'!$D135,#REF!),0),0),IF($C135=$D$3,+IFERROR(INDEX(INDEX(#REF!,0,MATCH(1,((#REF!='ENCAISSEMENT Mapping'!F$3)*(#REF!='ENCAISSEMENT Mapping'!G$10)),0)),MATCH('ENCAISSEMENT Mapping'!$D135,#REF!),0),0),0)))</f>
        <v>0</v>
      </c>
      <c r="G135" s="23" cm="1">
        <f t="array" ref="G135">IF(IF($D135="",0,IFERROR(INDEX(INDEX('ENCAISSEMENT M'!$B$12:$SM$5256,0,MATCH(1,(('ENCAISSEMENT M'!$B$3:$SM$3='ENCAISSEMENT Mapping'!G$3)*('ENCAISSEMENT M'!$B$11:$SM$11='ENCAISSEMENT Mapping'!G$10)),0)),MATCH('ENCAISSEMENT Mapping'!$D135,'ENCAISSEMENT M'!$A$12:$A$5256),0),0))=0,0,IF($D135="",0,IFERROR(INDEX(INDEX('ENCAISSEMENT M'!$B$12:$SM$5256,0,MATCH(1,(('ENCAISSEMENT M'!$B$3:$SM$3='ENCAISSEMENT Mapping'!G$3)*('ENCAISSEMENT M'!$B$11:$SM$11='ENCAISSEMENT Mapping'!G$10)),0)),MATCH('ENCAISSEMENT Mapping'!$D135,'ENCAISSEMENT M'!$A$12:$A$5256),0),0)))</f>
        <v>0</v>
      </c>
      <c r="H135" s="23">
        <f t="shared" si="7"/>
        <v>0</v>
      </c>
      <c r="I135" s="9">
        <f t="shared" si="8"/>
        <v>0</v>
      </c>
    </row>
    <row r="136" spans="6:9" x14ac:dyDescent="0.25">
      <c r="F136" s="18" cm="1">
        <f t="array" ref="F136">IF($C136=$D$1,+IFERROR(INDEX(INDEX('ENCAISSEMENT M-1 Région 371'!$B$12:$SM$5020,0,MATCH(1,(('ENCAISSEMENT M-1 Région 371'!$B$3:$SM$3='ENCAISSEMENT Mapping'!F$3)*('ENCAISSEMENT M-1 Région 371'!$B$11:$SM$11='ENCAISSEMENT Mapping'!G$10)),0)),MATCH('ENCAISSEMENT Mapping'!$D136,'ENCAISSEMENT M-1 Région 371'!$A$12:$A$5020),0),0),IF($C136=$D$2,+IFERROR(INDEX(INDEX(#REF!,0,MATCH(1,((#REF!='ENCAISSEMENT Mapping'!F$3)*(#REF!='ENCAISSEMENT Mapping'!G$10)),0)),MATCH('ENCAISSEMENT Mapping'!$D136,#REF!),0),0),IF($C136=$D$3,+IFERROR(INDEX(INDEX(#REF!,0,MATCH(1,((#REF!='ENCAISSEMENT Mapping'!F$3)*(#REF!='ENCAISSEMENT Mapping'!G$10)),0)),MATCH('ENCAISSEMENT Mapping'!$D136,#REF!),0),0),0)))</f>
        <v>0</v>
      </c>
      <c r="G136" s="23" cm="1">
        <f t="array" ref="G136">IF(IF($D136="",0,IFERROR(INDEX(INDEX('ENCAISSEMENT M'!$B$12:$SM$5256,0,MATCH(1,(('ENCAISSEMENT M'!$B$3:$SM$3='ENCAISSEMENT Mapping'!G$3)*('ENCAISSEMENT M'!$B$11:$SM$11='ENCAISSEMENT Mapping'!G$10)),0)),MATCH('ENCAISSEMENT Mapping'!$D136,'ENCAISSEMENT M'!$A$12:$A$5256),0),0))=0,0,IF($D136="",0,IFERROR(INDEX(INDEX('ENCAISSEMENT M'!$B$12:$SM$5256,0,MATCH(1,(('ENCAISSEMENT M'!$B$3:$SM$3='ENCAISSEMENT Mapping'!G$3)*('ENCAISSEMENT M'!$B$11:$SM$11='ENCAISSEMENT Mapping'!G$10)),0)),MATCH('ENCAISSEMENT Mapping'!$D136,'ENCAISSEMENT M'!$A$12:$A$5256),0),0)))</f>
        <v>0</v>
      </c>
      <c r="H136" s="23">
        <f t="shared" si="7"/>
        <v>0</v>
      </c>
      <c r="I136" s="9">
        <f t="shared" si="8"/>
        <v>0</v>
      </c>
    </row>
    <row r="137" spans="6:9" x14ac:dyDescent="0.25">
      <c r="F137" s="18" cm="1">
        <f t="array" ref="F137">IF($C137=$D$1,+IFERROR(INDEX(INDEX('ENCAISSEMENT M-1 Région 371'!$B$12:$SM$5020,0,MATCH(1,(('ENCAISSEMENT M-1 Région 371'!$B$3:$SM$3='ENCAISSEMENT Mapping'!F$3)*('ENCAISSEMENT M-1 Région 371'!$B$11:$SM$11='ENCAISSEMENT Mapping'!G$10)),0)),MATCH('ENCAISSEMENT Mapping'!$D137,'ENCAISSEMENT M-1 Région 371'!$A$12:$A$5020),0),0),IF($C137=$D$2,+IFERROR(INDEX(INDEX(#REF!,0,MATCH(1,((#REF!='ENCAISSEMENT Mapping'!F$3)*(#REF!='ENCAISSEMENT Mapping'!G$10)),0)),MATCH('ENCAISSEMENT Mapping'!$D137,#REF!),0),0),IF($C137=$D$3,+IFERROR(INDEX(INDEX(#REF!,0,MATCH(1,((#REF!='ENCAISSEMENT Mapping'!F$3)*(#REF!='ENCAISSEMENT Mapping'!G$10)),0)),MATCH('ENCAISSEMENT Mapping'!$D137,#REF!),0),0),0)))</f>
        <v>0</v>
      </c>
      <c r="G137" s="23" cm="1">
        <f t="array" ref="G137">IF(IF($D137="",0,IFERROR(INDEX(INDEX('ENCAISSEMENT M'!$B$12:$SM$5256,0,MATCH(1,(('ENCAISSEMENT M'!$B$3:$SM$3='ENCAISSEMENT Mapping'!G$3)*('ENCAISSEMENT M'!$B$11:$SM$11='ENCAISSEMENT Mapping'!G$10)),0)),MATCH('ENCAISSEMENT Mapping'!$D137,'ENCAISSEMENT M'!$A$12:$A$5256),0),0))=0,0,IF($D137="",0,IFERROR(INDEX(INDEX('ENCAISSEMENT M'!$B$12:$SM$5256,0,MATCH(1,(('ENCAISSEMENT M'!$B$3:$SM$3='ENCAISSEMENT Mapping'!G$3)*('ENCAISSEMENT M'!$B$11:$SM$11='ENCAISSEMENT Mapping'!G$10)),0)),MATCH('ENCAISSEMENT Mapping'!$D137,'ENCAISSEMENT M'!$A$12:$A$5256),0),0)))</f>
        <v>0</v>
      </c>
      <c r="H137" s="23">
        <f t="shared" si="7"/>
        <v>0</v>
      </c>
      <c r="I137" s="9">
        <f t="shared" si="8"/>
        <v>0</v>
      </c>
    </row>
    <row r="138" spans="6:9" x14ac:dyDescent="0.25">
      <c r="F138" s="18" cm="1">
        <f t="array" ref="F138">IF($C138=$D$1,+IFERROR(INDEX(INDEX('ENCAISSEMENT M-1 Région 371'!$B$12:$SM$5020,0,MATCH(1,(('ENCAISSEMENT M-1 Région 371'!$B$3:$SM$3='ENCAISSEMENT Mapping'!F$3)*('ENCAISSEMENT M-1 Région 371'!$B$11:$SM$11='ENCAISSEMENT Mapping'!G$10)),0)),MATCH('ENCAISSEMENT Mapping'!$D138,'ENCAISSEMENT M-1 Région 371'!$A$12:$A$5020),0),0),IF($C138=$D$2,+IFERROR(INDEX(INDEX(#REF!,0,MATCH(1,((#REF!='ENCAISSEMENT Mapping'!F$3)*(#REF!='ENCAISSEMENT Mapping'!G$10)),0)),MATCH('ENCAISSEMENT Mapping'!$D138,#REF!),0),0),IF($C138=$D$3,+IFERROR(INDEX(INDEX(#REF!,0,MATCH(1,((#REF!='ENCAISSEMENT Mapping'!F$3)*(#REF!='ENCAISSEMENT Mapping'!G$10)),0)),MATCH('ENCAISSEMENT Mapping'!$D138,#REF!),0),0),0)))</f>
        <v>0</v>
      </c>
      <c r="G138" s="23" cm="1">
        <f t="array" ref="G138">IF(IF($D138="",0,IFERROR(INDEX(INDEX('ENCAISSEMENT M'!$B$12:$SM$5256,0,MATCH(1,(('ENCAISSEMENT M'!$B$3:$SM$3='ENCAISSEMENT Mapping'!G$3)*('ENCAISSEMENT M'!$B$11:$SM$11='ENCAISSEMENT Mapping'!G$10)),0)),MATCH('ENCAISSEMENT Mapping'!$D138,'ENCAISSEMENT M'!$A$12:$A$5256),0),0))=0,0,IF($D138="",0,IFERROR(INDEX(INDEX('ENCAISSEMENT M'!$B$12:$SM$5256,0,MATCH(1,(('ENCAISSEMENT M'!$B$3:$SM$3='ENCAISSEMENT Mapping'!G$3)*('ENCAISSEMENT M'!$B$11:$SM$11='ENCAISSEMENT Mapping'!G$10)),0)),MATCH('ENCAISSEMENT Mapping'!$D138,'ENCAISSEMENT M'!$A$12:$A$5256),0),0)))</f>
        <v>0</v>
      </c>
      <c r="H138" s="23">
        <f t="shared" si="7"/>
        <v>0</v>
      </c>
      <c r="I138" s="9">
        <f t="shared" si="8"/>
        <v>0</v>
      </c>
    </row>
    <row r="139" spans="6:9" x14ac:dyDescent="0.25">
      <c r="F139" s="18" cm="1">
        <f t="array" ref="F139">IF($C139=$D$1,+IFERROR(INDEX(INDEX('ENCAISSEMENT M-1 Région 371'!$B$12:$SM$5020,0,MATCH(1,(('ENCAISSEMENT M-1 Région 371'!$B$3:$SM$3='ENCAISSEMENT Mapping'!F$3)*('ENCAISSEMENT M-1 Région 371'!$B$11:$SM$11='ENCAISSEMENT Mapping'!G$10)),0)),MATCH('ENCAISSEMENT Mapping'!$D139,'ENCAISSEMENT M-1 Région 371'!$A$12:$A$5020),0),0),IF($C139=$D$2,+IFERROR(INDEX(INDEX(#REF!,0,MATCH(1,((#REF!='ENCAISSEMENT Mapping'!F$3)*(#REF!='ENCAISSEMENT Mapping'!G$10)),0)),MATCH('ENCAISSEMENT Mapping'!$D139,#REF!),0),0),IF($C139=$D$3,+IFERROR(INDEX(INDEX(#REF!,0,MATCH(1,((#REF!='ENCAISSEMENT Mapping'!F$3)*(#REF!='ENCAISSEMENT Mapping'!G$10)),0)),MATCH('ENCAISSEMENT Mapping'!$D139,#REF!),0),0),0)))</f>
        <v>0</v>
      </c>
      <c r="G139" s="23" cm="1">
        <f t="array" ref="G139">IF(IF($D139="",0,IFERROR(INDEX(INDEX('ENCAISSEMENT M'!$B$12:$SM$5256,0,MATCH(1,(('ENCAISSEMENT M'!$B$3:$SM$3='ENCAISSEMENT Mapping'!G$3)*('ENCAISSEMENT M'!$B$11:$SM$11='ENCAISSEMENT Mapping'!G$10)),0)),MATCH('ENCAISSEMENT Mapping'!$D139,'ENCAISSEMENT M'!$A$12:$A$5256),0),0))=0,0,IF($D139="",0,IFERROR(INDEX(INDEX('ENCAISSEMENT M'!$B$12:$SM$5256,0,MATCH(1,(('ENCAISSEMENT M'!$B$3:$SM$3='ENCAISSEMENT Mapping'!G$3)*('ENCAISSEMENT M'!$B$11:$SM$11='ENCAISSEMENT Mapping'!G$10)),0)),MATCH('ENCAISSEMENT Mapping'!$D139,'ENCAISSEMENT M'!$A$12:$A$5256),0),0)))</f>
        <v>0</v>
      </c>
      <c r="H139" s="23">
        <f t="shared" si="7"/>
        <v>0</v>
      </c>
      <c r="I139" s="9">
        <f t="shared" si="8"/>
        <v>0</v>
      </c>
    </row>
    <row r="140" spans="6:9" x14ac:dyDescent="0.25">
      <c r="F140" s="18" cm="1">
        <f t="array" ref="F140">IF($C140=$D$1,+IFERROR(INDEX(INDEX('ENCAISSEMENT M-1 Région 371'!$B$12:$SM$5020,0,MATCH(1,(('ENCAISSEMENT M-1 Région 371'!$B$3:$SM$3='ENCAISSEMENT Mapping'!F$3)*('ENCAISSEMENT M-1 Région 371'!$B$11:$SM$11='ENCAISSEMENT Mapping'!G$10)),0)),MATCH('ENCAISSEMENT Mapping'!$D140,'ENCAISSEMENT M-1 Région 371'!$A$12:$A$5020),0),0),IF($C140=$D$2,+IFERROR(INDEX(INDEX(#REF!,0,MATCH(1,((#REF!='ENCAISSEMENT Mapping'!F$3)*(#REF!='ENCAISSEMENT Mapping'!G$10)),0)),MATCH('ENCAISSEMENT Mapping'!$D140,#REF!),0),0),IF($C140=$D$3,+IFERROR(INDEX(INDEX(#REF!,0,MATCH(1,((#REF!='ENCAISSEMENT Mapping'!F$3)*(#REF!='ENCAISSEMENT Mapping'!G$10)),0)),MATCH('ENCAISSEMENT Mapping'!$D140,#REF!),0),0),0)))</f>
        <v>0</v>
      </c>
      <c r="G140" s="23" cm="1">
        <f t="array" ref="G140">IF(IF($D140="",0,IFERROR(INDEX(INDEX('ENCAISSEMENT M'!$B$12:$SM$5256,0,MATCH(1,(('ENCAISSEMENT M'!$B$3:$SM$3='ENCAISSEMENT Mapping'!G$3)*('ENCAISSEMENT M'!$B$11:$SM$11='ENCAISSEMENT Mapping'!G$10)),0)),MATCH('ENCAISSEMENT Mapping'!$D140,'ENCAISSEMENT M'!$A$12:$A$5256),0),0))=0,0,IF($D140="",0,IFERROR(INDEX(INDEX('ENCAISSEMENT M'!$B$12:$SM$5256,0,MATCH(1,(('ENCAISSEMENT M'!$B$3:$SM$3='ENCAISSEMENT Mapping'!G$3)*('ENCAISSEMENT M'!$B$11:$SM$11='ENCAISSEMENT Mapping'!G$10)),0)),MATCH('ENCAISSEMENT Mapping'!$D140,'ENCAISSEMENT M'!$A$12:$A$5256),0),0)))</f>
        <v>0</v>
      </c>
      <c r="H140" s="23">
        <f t="shared" si="7"/>
        <v>0</v>
      </c>
      <c r="I140" s="9">
        <f t="shared" si="8"/>
        <v>0</v>
      </c>
    </row>
    <row r="141" spans="6:9" x14ac:dyDescent="0.25">
      <c r="F141" s="18" cm="1">
        <f t="array" ref="F141">IF($C141=$D$1,+IFERROR(INDEX(INDEX('ENCAISSEMENT M-1 Région 371'!$B$12:$SM$5020,0,MATCH(1,(('ENCAISSEMENT M-1 Région 371'!$B$3:$SM$3='ENCAISSEMENT Mapping'!F$3)*('ENCAISSEMENT M-1 Région 371'!$B$11:$SM$11='ENCAISSEMENT Mapping'!G$10)),0)),MATCH('ENCAISSEMENT Mapping'!$D141,'ENCAISSEMENT M-1 Région 371'!$A$12:$A$5020),0),0),IF($C141=$D$2,+IFERROR(INDEX(INDEX(#REF!,0,MATCH(1,((#REF!='ENCAISSEMENT Mapping'!F$3)*(#REF!='ENCAISSEMENT Mapping'!G$10)),0)),MATCH('ENCAISSEMENT Mapping'!$D141,#REF!),0),0),IF($C141=$D$3,+IFERROR(INDEX(INDEX(#REF!,0,MATCH(1,((#REF!='ENCAISSEMENT Mapping'!F$3)*(#REF!='ENCAISSEMENT Mapping'!G$10)),0)),MATCH('ENCAISSEMENT Mapping'!$D141,#REF!),0),0),0)))</f>
        <v>0</v>
      </c>
      <c r="G141" s="23" cm="1">
        <f t="array" ref="G141">IF(IF($D141="",0,IFERROR(INDEX(INDEX('ENCAISSEMENT M'!$B$12:$SM$5256,0,MATCH(1,(('ENCAISSEMENT M'!$B$3:$SM$3='ENCAISSEMENT Mapping'!G$3)*('ENCAISSEMENT M'!$B$11:$SM$11='ENCAISSEMENT Mapping'!G$10)),0)),MATCH('ENCAISSEMENT Mapping'!$D141,'ENCAISSEMENT M'!$A$12:$A$5256),0),0))=0,0,IF($D141="",0,IFERROR(INDEX(INDEX('ENCAISSEMENT M'!$B$12:$SM$5256,0,MATCH(1,(('ENCAISSEMENT M'!$B$3:$SM$3='ENCAISSEMENT Mapping'!G$3)*('ENCAISSEMENT M'!$B$11:$SM$11='ENCAISSEMENT Mapping'!G$10)),0)),MATCH('ENCAISSEMENT Mapping'!$D141,'ENCAISSEMENT M'!$A$12:$A$5256),0),0)))</f>
        <v>0</v>
      </c>
      <c r="H141" s="23">
        <f t="shared" si="7"/>
        <v>0</v>
      </c>
      <c r="I141" s="9">
        <f t="shared" si="8"/>
        <v>0</v>
      </c>
    </row>
    <row r="142" spans="6:9" x14ac:dyDescent="0.25">
      <c r="F142" s="18" cm="1">
        <f t="array" ref="F142">IF($C142=$D$1,+IFERROR(INDEX(INDEX('ENCAISSEMENT M-1 Région 371'!$B$12:$SM$5020,0,MATCH(1,(('ENCAISSEMENT M-1 Région 371'!$B$3:$SM$3='ENCAISSEMENT Mapping'!F$3)*('ENCAISSEMENT M-1 Région 371'!$B$11:$SM$11='ENCAISSEMENT Mapping'!G$10)),0)),MATCH('ENCAISSEMENT Mapping'!$D142,'ENCAISSEMENT M-1 Région 371'!$A$12:$A$5020),0),0),IF($C142=$D$2,+IFERROR(INDEX(INDEX(#REF!,0,MATCH(1,((#REF!='ENCAISSEMENT Mapping'!F$3)*(#REF!='ENCAISSEMENT Mapping'!G$10)),0)),MATCH('ENCAISSEMENT Mapping'!$D142,#REF!),0),0),IF($C142=$D$3,+IFERROR(INDEX(INDEX(#REF!,0,MATCH(1,((#REF!='ENCAISSEMENT Mapping'!F$3)*(#REF!='ENCAISSEMENT Mapping'!G$10)),0)),MATCH('ENCAISSEMENT Mapping'!$D142,#REF!),0),0),0)))</f>
        <v>0</v>
      </c>
      <c r="G142" s="23" cm="1">
        <f t="array" ref="G142">IF(IF($D142="",0,IFERROR(INDEX(INDEX('ENCAISSEMENT M'!$B$12:$SM$5256,0,MATCH(1,(('ENCAISSEMENT M'!$B$3:$SM$3='ENCAISSEMENT Mapping'!G$3)*('ENCAISSEMENT M'!$B$11:$SM$11='ENCAISSEMENT Mapping'!G$10)),0)),MATCH('ENCAISSEMENT Mapping'!$D142,'ENCAISSEMENT M'!$A$12:$A$5256),0),0))=0,0,IF($D142="",0,IFERROR(INDEX(INDEX('ENCAISSEMENT M'!$B$12:$SM$5256,0,MATCH(1,(('ENCAISSEMENT M'!$B$3:$SM$3='ENCAISSEMENT Mapping'!G$3)*('ENCAISSEMENT M'!$B$11:$SM$11='ENCAISSEMENT Mapping'!G$10)),0)),MATCH('ENCAISSEMENT Mapping'!$D142,'ENCAISSEMENT M'!$A$12:$A$5256),0),0)))</f>
        <v>0</v>
      </c>
      <c r="H142" s="23">
        <f t="shared" si="7"/>
        <v>0</v>
      </c>
      <c r="I142" s="9">
        <f t="shared" si="8"/>
        <v>0</v>
      </c>
    </row>
    <row r="143" spans="6:9" x14ac:dyDescent="0.25">
      <c r="F143" s="18" cm="1">
        <f t="array" ref="F143">IF($C143=$D$1,+IFERROR(INDEX(INDEX('ENCAISSEMENT M-1 Région 371'!$B$12:$SM$5020,0,MATCH(1,(('ENCAISSEMENT M-1 Région 371'!$B$3:$SM$3='ENCAISSEMENT Mapping'!F$3)*('ENCAISSEMENT M-1 Région 371'!$B$11:$SM$11='ENCAISSEMENT Mapping'!G$10)),0)),MATCH('ENCAISSEMENT Mapping'!$D143,'ENCAISSEMENT M-1 Région 371'!$A$12:$A$5020),0),0),IF($C143=$D$2,+IFERROR(INDEX(INDEX(#REF!,0,MATCH(1,((#REF!='ENCAISSEMENT Mapping'!F$3)*(#REF!='ENCAISSEMENT Mapping'!G$10)),0)),MATCH('ENCAISSEMENT Mapping'!$D143,#REF!),0),0),IF($C143=$D$3,+IFERROR(INDEX(INDEX(#REF!,0,MATCH(1,((#REF!='ENCAISSEMENT Mapping'!F$3)*(#REF!='ENCAISSEMENT Mapping'!G$10)),0)),MATCH('ENCAISSEMENT Mapping'!$D143,#REF!),0),0),0)))</f>
        <v>0</v>
      </c>
      <c r="G143" s="23" cm="1">
        <f t="array" ref="G143">IF(IF($D143="",0,IFERROR(INDEX(INDEX('ENCAISSEMENT M'!$B$12:$SM$5256,0,MATCH(1,(('ENCAISSEMENT M'!$B$3:$SM$3='ENCAISSEMENT Mapping'!G$3)*('ENCAISSEMENT M'!$B$11:$SM$11='ENCAISSEMENT Mapping'!G$10)),0)),MATCH('ENCAISSEMENT Mapping'!$D143,'ENCAISSEMENT M'!$A$12:$A$5256),0),0))=0,0,IF($D143="",0,IFERROR(INDEX(INDEX('ENCAISSEMENT M'!$B$12:$SM$5256,0,MATCH(1,(('ENCAISSEMENT M'!$B$3:$SM$3='ENCAISSEMENT Mapping'!G$3)*('ENCAISSEMENT M'!$B$11:$SM$11='ENCAISSEMENT Mapping'!G$10)),0)),MATCH('ENCAISSEMENT Mapping'!$D143,'ENCAISSEMENT M'!$A$12:$A$5256),0),0)))</f>
        <v>0</v>
      </c>
      <c r="H143" s="23">
        <f t="shared" si="7"/>
        <v>0</v>
      </c>
      <c r="I143" s="9">
        <f t="shared" si="8"/>
        <v>0</v>
      </c>
    </row>
    <row r="144" spans="6:9" x14ac:dyDescent="0.25">
      <c r="F144" s="18" cm="1">
        <f t="array" ref="F144">IF($C144=$D$1,+IFERROR(INDEX(INDEX('ENCAISSEMENT M-1 Région 371'!$B$12:$SM$5020,0,MATCH(1,(('ENCAISSEMENT M-1 Région 371'!$B$3:$SM$3='ENCAISSEMENT Mapping'!F$3)*('ENCAISSEMENT M-1 Région 371'!$B$11:$SM$11='ENCAISSEMENT Mapping'!G$10)),0)),MATCH('ENCAISSEMENT Mapping'!$D144,'ENCAISSEMENT M-1 Région 371'!$A$12:$A$5020),0),0),IF($C144=$D$2,+IFERROR(INDEX(INDEX(#REF!,0,MATCH(1,((#REF!='ENCAISSEMENT Mapping'!F$3)*(#REF!='ENCAISSEMENT Mapping'!G$10)),0)),MATCH('ENCAISSEMENT Mapping'!$D144,#REF!),0),0),IF($C144=$D$3,+IFERROR(INDEX(INDEX(#REF!,0,MATCH(1,((#REF!='ENCAISSEMENT Mapping'!F$3)*(#REF!='ENCAISSEMENT Mapping'!G$10)),0)),MATCH('ENCAISSEMENT Mapping'!$D144,#REF!),0),0),0)))</f>
        <v>0</v>
      </c>
      <c r="G144" s="23" cm="1">
        <f t="array" ref="G144">IF(IF($D144="",0,IFERROR(INDEX(INDEX('ENCAISSEMENT M'!$B$12:$SM$5256,0,MATCH(1,(('ENCAISSEMENT M'!$B$3:$SM$3='ENCAISSEMENT Mapping'!G$3)*('ENCAISSEMENT M'!$B$11:$SM$11='ENCAISSEMENT Mapping'!G$10)),0)),MATCH('ENCAISSEMENT Mapping'!$D144,'ENCAISSEMENT M'!$A$12:$A$5256),0),0))=0,0,IF($D144="",0,IFERROR(INDEX(INDEX('ENCAISSEMENT M'!$B$12:$SM$5256,0,MATCH(1,(('ENCAISSEMENT M'!$B$3:$SM$3='ENCAISSEMENT Mapping'!G$3)*('ENCAISSEMENT M'!$B$11:$SM$11='ENCAISSEMENT Mapping'!G$10)),0)),MATCH('ENCAISSEMENT Mapping'!$D144,'ENCAISSEMENT M'!$A$12:$A$5256),0),0)))</f>
        <v>0</v>
      </c>
      <c r="H144" s="23">
        <f t="shared" si="7"/>
        <v>0</v>
      </c>
      <c r="I144" s="9">
        <f t="shared" si="8"/>
        <v>0</v>
      </c>
    </row>
    <row r="145" spans="6:9" x14ac:dyDescent="0.25">
      <c r="F145" s="18" cm="1">
        <f t="array" ref="F145">IF($C145=$D$1,+IFERROR(INDEX(INDEX('ENCAISSEMENT M-1 Région 371'!$B$12:$SM$5020,0,MATCH(1,(('ENCAISSEMENT M-1 Région 371'!$B$3:$SM$3='ENCAISSEMENT Mapping'!F$3)*('ENCAISSEMENT M-1 Région 371'!$B$11:$SM$11='ENCAISSEMENT Mapping'!G$10)),0)),MATCH('ENCAISSEMENT Mapping'!$D145,'ENCAISSEMENT M-1 Région 371'!$A$12:$A$5020),0),0),IF($C145=$D$2,+IFERROR(INDEX(INDEX(#REF!,0,MATCH(1,((#REF!='ENCAISSEMENT Mapping'!F$3)*(#REF!='ENCAISSEMENT Mapping'!G$10)),0)),MATCH('ENCAISSEMENT Mapping'!$D145,#REF!),0),0),IF($C145=$D$3,+IFERROR(INDEX(INDEX(#REF!,0,MATCH(1,((#REF!='ENCAISSEMENT Mapping'!F$3)*(#REF!='ENCAISSEMENT Mapping'!G$10)),0)),MATCH('ENCAISSEMENT Mapping'!$D145,#REF!),0),0),0)))</f>
        <v>0</v>
      </c>
      <c r="G145" s="23" cm="1">
        <f t="array" ref="G145">IF(IF($D145="",0,IFERROR(INDEX(INDEX('ENCAISSEMENT M'!$B$12:$SM$5256,0,MATCH(1,(('ENCAISSEMENT M'!$B$3:$SM$3='ENCAISSEMENT Mapping'!G$3)*('ENCAISSEMENT M'!$B$11:$SM$11='ENCAISSEMENT Mapping'!G$10)),0)),MATCH('ENCAISSEMENT Mapping'!$D145,'ENCAISSEMENT M'!$A$12:$A$5256),0),0))=0,0,IF($D145="",0,IFERROR(INDEX(INDEX('ENCAISSEMENT M'!$B$12:$SM$5256,0,MATCH(1,(('ENCAISSEMENT M'!$B$3:$SM$3='ENCAISSEMENT Mapping'!G$3)*('ENCAISSEMENT M'!$B$11:$SM$11='ENCAISSEMENT Mapping'!G$10)),0)),MATCH('ENCAISSEMENT Mapping'!$D145,'ENCAISSEMENT M'!$A$12:$A$5256),0),0)))</f>
        <v>0</v>
      </c>
      <c r="H145" s="23">
        <f t="shared" si="7"/>
        <v>0</v>
      </c>
      <c r="I145" s="9">
        <f t="shared" si="8"/>
        <v>0</v>
      </c>
    </row>
    <row r="146" spans="6:9" x14ac:dyDescent="0.25">
      <c r="F146" s="18" cm="1">
        <f t="array" ref="F146">IF($C146=$D$1,+IFERROR(INDEX(INDEX('ENCAISSEMENT M-1 Région 371'!$B$12:$SM$5020,0,MATCH(1,(('ENCAISSEMENT M-1 Région 371'!$B$3:$SM$3='ENCAISSEMENT Mapping'!F$3)*('ENCAISSEMENT M-1 Région 371'!$B$11:$SM$11='ENCAISSEMENT Mapping'!G$10)),0)),MATCH('ENCAISSEMENT Mapping'!$D146,'ENCAISSEMENT M-1 Région 371'!$A$12:$A$5020),0),0),IF($C146=$D$2,+IFERROR(INDEX(INDEX(#REF!,0,MATCH(1,((#REF!='ENCAISSEMENT Mapping'!F$3)*(#REF!='ENCAISSEMENT Mapping'!G$10)),0)),MATCH('ENCAISSEMENT Mapping'!$D146,#REF!),0),0),IF($C146=$D$3,+IFERROR(INDEX(INDEX(#REF!,0,MATCH(1,((#REF!='ENCAISSEMENT Mapping'!F$3)*(#REF!='ENCAISSEMENT Mapping'!G$10)),0)),MATCH('ENCAISSEMENT Mapping'!$D146,#REF!),0),0),0)))</f>
        <v>0</v>
      </c>
      <c r="G146" s="23" cm="1">
        <f t="array" ref="G146">IF(IF($D146="",0,IFERROR(INDEX(INDEX('ENCAISSEMENT M'!$B$12:$SM$5256,0,MATCH(1,(('ENCAISSEMENT M'!$B$3:$SM$3='ENCAISSEMENT Mapping'!G$3)*('ENCAISSEMENT M'!$B$11:$SM$11='ENCAISSEMENT Mapping'!G$10)),0)),MATCH('ENCAISSEMENT Mapping'!$D146,'ENCAISSEMENT M'!$A$12:$A$5256),0),0))=0,0,IF($D146="",0,IFERROR(INDEX(INDEX('ENCAISSEMENT M'!$B$12:$SM$5256,0,MATCH(1,(('ENCAISSEMENT M'!$B$3:$SM$3='ENCAISSEMENT Mapping'!G$3)*('ENCAISSEMENT M'!$B$11:$SM$11='ENCAISSEMENT Mapping'!G$10)),0)),MATCH('ENCAISSEMENT Mapping'!$D146,'ENCAISSEMENT M'!$A$12:$A$5256),0),0)))</f>
        <v>0</v>
      </c>
      <c r="H146" s="23">
        <f t="shared" si="7"/>
        <v>0</v>
      </c>
      <c r="I146" s="9">
        <f t="shared" si="8"/>
        <v>0</v>
      </c>
    </row>
    <row r="147" spans="6:9" x14ac:dyDescent="0.25">
      <c r="F147" s="18" cm="1">
        <f t="array" ref="F147">IF($C147=$D$1,+IFERROR(INDEX(INDEX('ENCAISSEMENT M-1 Région 371'!$B$12:$SM$5020,0,MATCH(1,(('ENCAISSEMENT M-1 Région 371'!$B$3:$SM$3='ENCAISSEMENT Mapping'!F$3)*('ENCAISSEMENT M-1 Région 371'!$B$11:$SM$11='ENCAISSEMENT Mapping'!G$10)),0)),MATCH('ENCAISSEMENT Mapping'!$D147,'ENCAISSEMENT M-1 Région 371'!$A$12:$A$5020),0),0),IF($C147=$D$2,+IFERROR(INDEX(INDEX(#REF!,0,MATCH(1,((#REF!='ENCAISSEMENT Mapping'!F$3)*(#REF!='ENCAISSEMENT Mapping'!G$10)),0)),MATCH('ENCAISSEMENT Mapping'!$D147,#REF!),0),0),IF($C147=$D$3,+IFERROR(INDEX(INDEX(#REF!,0,MATCH(1,((#REF!='ENCAISSEMENT Mapping'!F$3)*(#REF!='ENCAISSEMENT Mapping'!G$10)),0)),MATCH('ENCAISSEMENT Mapping'!$D147,#REF!),0),0),0)))</f>
        <v>0</v>
      </c>
      <c r="G147" s="23" cm="1">
        <f t="array" ref="G147">IF(IF($D147="",0,IFERROR(INDEX(INDEX('ENCAISSEMENT M'!$B$12:$SM$5256,0,MATCH(1,(('ENCAISSEMENT M'!$B$3:$SM$3='ENCAISSEMENT Mapping'!G$3)*('ENCAISSEMENT M'!$B$11:$SM$11='ENCAISSEMENT Mapping'!G$10)),0)),MATCH('ENCAISSEMENT Mapping'!$D147,'ENCAISSEMENT M'!$A$12:$A$5256),0),0))=0,0,IF($D147="",0,IFERROR(INDEX(INDEX('ENCAISSEMENT M'!$B$12:$SM$5256,0,MATCH(1,(('ENCAISSEMENT M'!$B$3:$SM$3='ENCAISSEMENT Mapping'!G$3)*('ENCAISSEMENT M'!$B$11:$SM$11='ENCAISSEMENT Mapping'!G$10)),0)),MATCH('ENCAISSEMENT Mapping'!$D147,'ENCAISSEMENT M'!$A$12:$A$5256),0),0)))</f>
        <v>0</v>
      </c>
      <c r="H147" s="23">
        <f t="shared" si="7"/>
        <v>0</v>
      </c>
      <c r="I147" s="9">
        <f t="shared" si="8"/>
        <v>0</v>
      </c>
    </row>
    <row r="148" spans="6:9" x14ac:dyDescent="0.25">
      <c r="F148" s="18" cm="1">
        <f t="array" ref="F148">IF($C148=$D$1,+IFERROR(INDEX(INDEX('ENCAISSEMENT M-1 Région 371'!$B$12:$SM$5020,0,MATCH(1,(('ENCAISSEMENT M-1 Région 371'!$B$3:$SM$3='ENCAISSEMENT Mapping'!F$3)*('ENCAISSEMENT M-1 Région 371'!$B$11:$SM$11='ENCAISSEMENT Mapping'!G$10)),0)),MATCH('ENCAISSEMENT Mapping'!$D148,'ENCAISSEMENT M-1 Région 371'!$A$12:$A$5020),0),0),IF($C148=$D$2,+IFERROR(INDEX(INDEX(#REF!,0,MATCH(1,((#REF!='ENCAISSEMENT Mapping'!F$3)*(#REF!='ENCAISSEMENT Mapping'!G$10)),0)),MATCH('ENCAISSEMENT Mapping'!$D148,#REF!),0),0),IF($C148=$D$3,+IFERROR(INDEX(INDEX(#REF!,0,MATCH(1,((#REF!='ENCAISSEMENT Mapping'!F$3)*(#REF!='ENCAISSEMENT Mapping'!G$10)),0)),MATCH('ENCAISSEMENT Mapping'!$D148,#REF!),0),0),0)))</f>
        <v>0</v>
      </c>
      <c r="G148" s="23" cm="1">
        <f t="array" ref="G148">IF(IF($D148="",0,IFERROR(INDEX(INDEX('ENCAISSEMENT M'!$B$12:$SM$5256,0,MATCH(1,(('ENCAISSEMENT M'!$B$3:$SM$3='ENCAISSEMENT Mapping'!G$3)*('ENCAISSEMENT M'!$B$11:$SM$11='ENCAISSEMENT Mapping'!G$10)),0)),MATCH('ENCAISSEMENT Mapping'!$D148,'ENCAISSEMENT M'!$A$12:$A$5256),0),0))=0,0,IF($D148="",0,IFERROR(INDEX(INDEX('ENCAISSEMENT M'!$B$12:$SM$5256,0,MATCH(1,(('ENCAISSEMENT M'!$B$3:$SM$3='ENCAISSEMENT Mapping'!G$3)*('ENCAISSEMENT M'!$B$11:$SM$11='ENCAISSEMENT Mapping'!G$10)),0)),MATCH('ENCAISSEMENT Mapping'!$D148,'ENCAISSEMENT M'!$A$12:$A$5256),0),0)))</f>
        <v>0</v>
      </c>
      <c r="H148" s="23">
        <f t="shared" si="7"/>
        <v>0</v>
      </c>
      <c r="I148" s="9">
        <f t="shared" si="8"/>
        <v>0</v>
      </c>
    </row>
    <row r="149" spans="6:9" x14ac:dyDescent="0.25">
      <c r="F149" s="18" cm="1">
        <f t="array" ref="F149">IF($C149=$D$1,+IFERROR(INDEX(INDEX('ENCAISSEMENT M-1 Région 371'!$B$12:$SM$5020,0,MATCH(1,(('ENCAISSEMENT M-1 Région 371'!$B$3:$SM$3='ENCAISSEMENT Mapping'!F$3)*('ENCAISSEMENT M-1 Région 371'!$B$11:$SM$11='ENCAISSEMENT Mapping'!G$10)),0)),MATCH('ENCAISSEMENT Mapping'!$D149,'ENCAISSEMENT M-1 Région 371'!$A$12:$A$5020),0),0),IF($C149=$D$2,+IFERROR(INDEX(INDEX(#REF!,0,MATCH(1,((#REF!='ENCAISSEMENT Mapping'!F$3)*(#REF!='ENCAISSEMENT Mapping'!G$10)),0)),MATCH('ENCAISSEMENT Mapping'!$D149,#REF!),0),0),IF($C149=$D$3,+IFERROR(INDEX(INDEX(#REF!,0,MATCH(1,((#REF!='ENCAISSEMENT Mapping'!F$3)*(#REF!='ENCAISSEMENT Mapping'!G$10)),0)),MATCH('ENCAISSEMENT Mapping'!$D149,#REF!),0),0),0)))</f>
        <v>0</v>
      </c>
      <c r="G149" s="23" cm="1">
        <f t="array" ref="G149">IF(IF($D149="",0,IFERROR(INDEX(INDEX('ENCAISSEMENT M'!$B$12:$SM$5256,0,MATCH(1,(('ENCAISSEMENT M'!$B$3:$SM$3='ENCAISSEMENT Mapping'!G$3)*('ENCAISSEMENT M'!$B$11:$SM$11='ENCAISSEMENT Mapping'!G$10)),0)),MATCH('ENCAISSEMENT Mapping'!$D149,'ENCAISSEMENT M'!$A$12:$A$5256),0),0))=0,0,IF($D149="",0,IFERROR(INDEX(INDEX('ENCAISSEMENT M'!$B$12:$SM$5256,0,MATCH(1,(('ENCAISSEMENT M'!$B$3:$SM$3='ENCAISSEMENT Mapping'!G$3)*('ENCAISSEMENT M'!$B$11:$SM$11='ENCAISSEMENT Mapping'!G$10)),0)),MATCH('ENCAISSEMENT Mapping'!$D149,'ENCAISSEMENT M'!$A$12:$A$5256),0),0)))</f>
        <v>0</v>
      </c>
      <c r="H149" s="23">
        <f t="shared" si="7"/>
        <v>0</v>
      </c>
      <c r="I149" s="9">
        <f t="shared" si="8"/>
        <v>0</v>
      </c>
    </row>
    <row r="150" spans="6:9" x14ac:dyDescent="0.25">
      <c r="F150" s="18" cm="1">
        <f t="array" ref="F150">IF($C150=$D$1,+IFERROR(INDEX(INDEX('ENCAISSEMENT M-1 Région 371'!$B$12:$SM$5020,0,MATCH(1,(('ENCAISSEMENT M-1 Région 371'!$B$3:$SM$3='ENCAISSEMENT Mapping'!F$3)*('ENCAISSEMENT M-1 Région 371'!$B$11:$SM$11='ENCAISSEMENT Mapping'!G$10)),0)),MATCH('ENCAISSEMENT Mapping'!$D150,'ENCAISSEMENT M-1 Région 371'!$A$12:$A$5020),0),0),IF($C150=$D$2,+IFERROR(INDEX(INDEX(#REF!,0,MATCH(1,((#REF!='ENCAISSEMENT Mapping'!F$3)*(#REF!='ENCAISSEMENT Mapping'!G$10)),0)),MATCH('ENCAISSEMENT Mapping'!$D150,#REF!),0),0),IF($C150=$D$3,+IFERROR(INDEX(INDEX(#REF!,0,MATCH(1,((#REF!='ENCAISSEMENT Mapping'!F$3)*(#REF!='ENCAISSEMENT Mapping'!G$10)),0)),MATCH('ENCAISSEMENT Mapping'!$D150,#REF!),0),0),0)))</f>
        <v>0</v>
      </c>
      <c r="G150" s="23" cm="1">
        <f t="array" ref="G150">IF(IF($D150="",0,IFERROR(INDEX(INDEX('ENCAISSEMENT M'!$B$12:$SM$5256,0,MATCH(1,(('ENCAISSEMENT M'!$B$3:$SM$3='ENCAISSEMENT Mapping'!G$3)*('ENCAISSEMENT M'!$B$11:$SM$11='ENCAISSEMENT Mapping'!G$10)),0)),MATCH('ENCAISSEMENT Mapping'!$D150,'ENCAISSEMENT M'!$A$12:$A$5256),0),0))=0,0,IF($D150="",0,IFERROR(INDEX(INDEX('ENCAISSEMENT M'!$B$12:$SM$5256,0,MATCH(1,(('ENCAISSEMENT M'!$B$3:$SM$3='ENCAISSEMENT Mapping'!G$3)*('ENCAISSEMENT M'!$B$11:$SM$11='ENCAISSEMENT Mapping'!G$10)),0)),MATCH('ENCAISSEMENT Mapping'!$D150,'ENCAISSEMENT M'!$A$12:$A$5256),0),0)))</f>
        <v>0</v>
      </c>
      <c r="H150" s="23">
        <f t="shared" ref="H150:H213" si="9">+G150-F150</f>
        <v>0</v>
      </c>
      <c r="I150" s="9">
        <f t="shared" ref="I150:I213" si="10">+H150-(+H150/H$4)</f>
        <v>0</v>
      </c>
    </row>
    <row r="151" spans="6:9" x14ac:dyDescent="0.25">
      <c r="F151" s="18" cm="1">
        <f t="array" ref="F151">IF($C151=$D$1,+IFERROR(INDEX(INDEX('ENCAISSEMENT M-1 Région 371'!$B$12:$SM$5020,0,MATCH(1,(('ENCAISSEMENT M-1 Région 371'!$B$3:$SM$3='ENCAISSEMENT Mapping'!F$3)*('ENCAISSEMENT M-1 Région 371'!$B$11:$SM$11='ENCAISSEMENT Mapping'!G$10)),0)),MATCH('ENCAISSEMENT Mapping'!$D151,'ENCAISSEMENT M-1 Région 371'!$A$12:$A$5020),0),0),IF($C151=$D$2,+IFERROR(INDEX(INDEX(#REF!,0,MATCH(1,((#REF!='ENCAISSEMENT Mapping'!F$3)*(#REF!='ENCAISSEMENT Mapping'!G$10)),0)),MATCH('ENCAISSEMENT Mapping'!$D151,#REF!),0),0),IF($C151=$D$3,+IFERROR(INDEX(INDEX(#REF!,0,MATCH(1,((#REF!='ENCAISSEMENT Mapping'!F$3)*(#REF!='ENCAISSEMENT Mapping'!G$10)),0)),MATCH('ENCAISSEMENT Mapping'!$D151,#REF!),0),0),0)))</f>
        <v>0</v>
      </c>
      <c r="G151" s="23" cm="1">
        <f t="array" ref="G151">IF(IF($D151="",0,IFERROR(INDEX(INDEX('ENCAISSEMENT M'!$B$12:$SM$5256,0,MATCH(1,(('ENCAISSEMENT M'!$B$3:$SM$3='ENCAISSEMENT Mapping'!G$3)*('ENCAISSEMENT M'!$B$11:$SM$11='ENCAISSEMENT Mapping'!G$10)),0)),MATCH('ENCAISSEMENT Mapping'!$D151,'ENCAISSEMENT M'!$A$12:$A$5256),0),0))=0,0,IF($D151="",0,IFERROR(INDEX(INDEX('ENCAISSEMENT M'!$B$12:$SM$5256,0,MATCH(1,(('ENCAISSEMENT M'!$B$3:$SM$3='ENCAISSEMENT Mapping'!G$3)*('ENCAISSEMENT M'!$B$11:$SM$11='ENCAISSEMENT Mapping'!G$10)),0)),MATCH('ENCAISSEMENT Mapping'!$D151,'ENCAISSEMENT M'!$A$12:$A$5256),0),0)))</f>
        <v>0</v>
      </c>
      <c r="H151" s="23">
        <f t="shared" si="9"/>
        <v>0</v>
      </c>
      <c r="I151" s="9">
        <f t="shared" si="10"/>
        <v>0</v>
      </c>
    </row>
    <row r="152" spans="6:9" x14ac:dyDescent="0.25">
      <c r="F152" s="18" cm="1">
        <f t="array" ref="F152">IF($C152=$D$1,+IFERROR(INDEX(INDEX('ENCAISSEMENT M-1 Région 371'!$B$12:$SM$5020,0,MATCH(1,(('ENCAISSEMENT M-1 Région 371'!$B$3:$SM$3='ENCAISSEMENT Mapping'!F$3)*('ENCAISSEMENT M-1 Région 371'!$B$11:$SM$11='ENCAISSEMENT Mapping'!G$10)),0)),MATCH('ENCAISSEMENT Mapping'!$D152,'ENCAISSEMENT M-1 Région 371'!$A$12:$A$5020),0),0),IF($C152=$D$2,+IFERROR(INDEX(INDEX(#REF!,0,MATCH(1,((#REF!='ENCAISSEMENT Mapping'!F$3)*(#REF!='ENCAISSEMENT Mapping'!G$10)),0)),MATCH('ENCAISSEMENT Mapping'!$D152,#REF!),0),0),IF($C152=$D$3,+IFERROR(INDEX(INDEX(#REF!,0,MATCH(1,((#REF!='ENCAISSEMENT Mapping'!F$3)*(#REF!='ENCAISSEMENT Mapping'!G$10)),0)),MATCH('ENCAISSEMENT Mapping'!$D152,#REF!),0),0),0)))</f>
        <v>0</v>
      </c>
      <c r="G152" s="23" cm="1">
        <f t="array" ref="G152">IF(IF($D152="",0,IFERROR(INDEX(INDEX('ENCAISSEMENT M'!$B$12:$SM$5256,0,MATCH(1,(('ENCAISSEMENT M'!$B$3:$SM$3='ENCAISSEMENT Mapping'!G$3)*('ENCAISSEMENT M'!$B$11:$SM$11='ENCAISSEMENT Mapping'!G$10)),0)),MATCH('ENCAISSEMENT Mapping'!$D152,'ENCAISSEMENT M'!$A$12:$A$5256),0),0))=0,0,IF($D152="",0,IFERROR(INDEX(INDEX('ENCAISSEMENT M'!$B$12:$SM$5256,0,MATCH(1,(('ENCAISSEMENT M'!$B$3:$SM$3='ENCAISSEMENT Mapping'!G$3)*('ENCAISSEMENT M'!$B$11:$SM$11='ENCAISSEMENT Mapping'!G$10)),0)),MATCH('ENCAISSEMENT Mapping'!$D152,'ENCAISSEMENT M'!$A$12:$A$5256),0),0)))</f>
        <v>0</v>
      </c>
      <c r="H152" s="23">
        <f t="shared" si="9"/>
        <v>0</v>
      </c>
      <c r="I152" s="9">
        <f t="shared" si="10"/>
        <v>0</v>
      </c>
    </row>
    <row r="153" spans="6:9" x14ac:dyDescent="0.25">
      <c r="F153" s="18" cm="1">
        <f t="array" ref="F153">IF($C153=$D$1,+IFERROR(INDEX(INDEX('ENCAISSEMENT M-1 Région 371'!$B$12:$SM$5020,0,MATCH(1,(('ENCAISSEMENT M-1 Région 371'!$B$3:$SM$3='ENCAISSEMENT Mapping'!F$3)*('ENCAISSEMENT M-1 Région 371'!$B$11:$SM$11='ENCAISSEMENT Mapping'!G$10)),0)),MATCH('ENCAISSEMENT Mapping'!$D153,'ENCAISSEMENT M-1 Région 371'!$A$12:$A$5020),0),0),IF($C153=$D$2,+IFERROR(INDEX(INDEX(#REF!,0,MATCH(1,((#REF!='ENCAISSEMENT Mapping'!F$3)*(#REF!='ENCAISSEMENT Mapping'!G$10)),0)),MATCH('ENCAISSEMENT Mapping'!$D153,#REF!),0),0),IF($C153=$D$3,+IFERROR(INDEX(INDEX(#REF!,0,MATCH(1,((#REF!='ENCAISSEMENT Mapping'!F$3)*(#REF!='ENCAISSEMENT Mapping'!G$10)),0)),MATCH('ENCAISSEMENT Mapping'!$D153,#REF!),0),0),0)))</f>
        <v>0</v>
      </c>
      <c r="G153" s="23" cm="1">
        <f t="array" ref="G153">IF(IF($D153="",0,IFERROR(INDEX(INDEX('ENCAISSEMENT M'!$B$12:$SM$5256,0,MATCH(1,(('ENCAISSEMENT M'!$B$3:$SM$3='ENCAISSEMENT Mapping'!G$3)*('ENCAISSEMENT M'!$B$11:$SM$11='ENCAISSEMENT Mapping'!G$10)),0)),MATCH('ENCAISSEMENT Mapping'!$D153,'ENCAISSEMENT M'!$A$12:$A$5256),0),0))=0,0,IF($D153="",0,IFERROR(INDEX(INDEX('ENCAISSEMENT M'!$B$12:$SM$5256,0,MATCH(1,(('ENCAISSEMENT M'!$B$3:$SM$3='ENCAISSEMENT Mapping'!G$3)*('ENCAISSEMENT M'!$B$11:$SM$11='ENCAISSEMENT Mapping'!G$10)),0)),MATCH('ENCAISSEMENT Mapping'!$D153,'ENCAISSEMENT M'!$A$12:$A$5256),0),0)))</f>
        <v>0</v>
      </c>
      <c r="H153" s="23">
        <f t="shared" si="9"/>
        <v>0</v>
      </c>
      <c r="I153" s="9">
        <f t="shared" si="10"/>
        <v>0</v>
      </c>
    </row>
    <row r="154" spans="6:9" x14ac:dyDescent="0.25">
      <c r="F154" s="18" cm="1">
        <f t="array" ref="F154">IF($C154=$D$1,+IFERROR(INDEX(INDEX('ENCAISSEMENT M-1 Région 371'!$B$12:$SM$5020,0,MATCH(1,(('ENCAISSEMENT M-1 Région 371'!$B$3:$SM$3='ENCAISSEMENT Mapping'!F$3)*('ENCAISSEMENT M-1 Région 371'!$B$11:$SM$11='ENCAISSEMENT Mapping'!G$10)),0)),MATCH('ENCAISSEMENT Mapping'!$D154,'ENCAISSEMENT M-1 Région 371'!$A$12:$A$5020),0),0),IF($C154=$D$2,+IFERROR(INDEX(INDEX(#REF!,0,MATCH(1,((#REF!='ENCAISSEMENT Mapping'!F$3)*(#REF!='ENCAISSEMENT Mapping'!G$10)),0)),MATCH('ENCAISSEMENT Mapping'!$D154,#REF!),0),0),IF($C154=$D$3,+IFERROR(INDEX(INDEX(#REF!,0,MATCH(1,((#REF!='ENCAISSEMENT Mapping'!F$3)*(#REF!='ENCAISSEMENT Mapping'!G$10)),0)),MATCH('ENCAISSEMENT Mapping'!$D154,#REF!),0),0),0)))</f>
        <v>0</v>
      </c>
      <c r="G154" s="23" cm="1">
        <f t="array" ref="G154">IF(IF($D154="",0,IFERROR(INDEX(INDEX('ENCAISSEMENT M'!$B$12:$SM$5256,0,MATCH(1,(('ENCAISSEMENT M'!$B$3:$SM$3='ENCAISSEMENT Mapping'!G$3)*('ENCAISSEMENT M'!$B$11:$SM$11='ENCAISSEMENT Mapping'!G$10)),0)),MATCH('ENCAISSEMENT Mapping'!$D154,'ENCAISSEMENT M'!$A$12:$A$5256),0),0))=0,0,IF($D154="",0,IFERROR(INDEX(INDEX('ENCAISSEMENT M'!$B$12:$SM$5256,0,MATCH(1,(('ENCAISSEMENT M'!$B$3:$SM$3='ENCAISSEMENT Mapping'!G$3)*('ENCAISSEMENT M'!$B$11:$SM$11='ENCAISSEMENT Mapping'!G$10)),0)),MATCH('ENCAISSEMENT Mapping'!$D154,'ENCAISSEMENT M'!$A$12:$A$5256),0),0)))</f>
        <v>0</v>
      </c>
      <c r="H154" s="23">
        <f t="shared" si="9"/>
        <v>0</v>
      </c>
      <c r="I154" s="9">
        <f t="shared" si="10"/>
        <v>0</v>
      </c>
    </row>
    <row r="155" spans="6:9" x14ac:dyDescent="0.25">
      <c r="F155" s="18" cm="1">
        <f t="array" ref="F155">IF($C155=$D$1,+IFERROR(INDEX(INDEX('ENCAISSEMENT M-1 Région 371'!$B$12:$SM$5020,0,MATCH(1,(('ENCAISSEMENT M-1 Région 371'!$B$3:$SM$3='ENCAISSEMENT Mapping'!F$3)*('ENCAISSEMENT M-1 Région 371'!$B$11:$SM$11='ENCAISSEMENT Mapping'!G$10)),0)),MATCH('ENCAISSEMENT Mapping'!$D155,'ENCAISSEMENT M-1 Région 371'!$A$12:$A$5020),0),0),IF($C155=$D$2,+IFERROR(INDEX(INDEX(#REF!,0,MATCH(1,((#REF!='ENCAISSEMENT Mapping'!F$3)*(#REF!='ENCAISSEMENT Mapping'!G$10)),0)),MATCH('ENCAISSEMENT Mapping'!$D155,#REF!),0),0),IF($C155=$D$3,+IFERROR(INDEX(INDEX(#REF!,0,MATCH(1,((#REF!='ENCAISSEMENT Mapping'!F$3)*(#REF!='ENCAISSEMENT Mapping'!G$10)),0)),MATCH('ENCAISSEMENT Mapping'!$D155,#REF!),0),0),0)))</f>
        <v>0</v>
      </c>
      <c r="G155" s="23" cm="1">
        <f t="array" ref="G155">IF(IF($D155="",0,IFERROR(INDEX(INDEX('ENCAISSEMENT M'!$B$12:$SM$5256,0,MATCH(1,(('ENCAISSEMENT M'!$B$3:$SM$3='ENCAISSEMENT Mapping'!G$3)*('ENCAISSEMENT M'!$B$11:$SM$11='ENCAISSEMENT Mapping'!G$10)),0)),MATCH('ENCAISSEMENT Mapping'!$D155,'ENCAISSEMENT M'!$A$12:$A$5256),0),0))=0,0,IF($D155="",0,IFERROR(INDEX(INDEX('ENCAISSEMENT M'!$B$12:$SM$5256,0,MATCH(1,(('ENCAISSEMENT M'!$B$3:$SM$3='ENCAISSEMENT Mapping'!G$3)*('ENCAISSEMENT M'!$B$11:$SM$11='ENCAISSEMENT Mapping'!G$10)),0)),MATCH('ENCAISSEMENT Mapping'!$D155,'ENCAISSEMENT M'!$A$12:$A$5256),0),0)))</f>
        <v>0</v>
      </c>
      <c r="H155" s="23">
        <f t="shared" si="9"/>
        <v>0</v>
      </c>
      <c r="I155" s="9">
        <f t="shared" si="10"/>
        <v>0</v>
      </c>
    </row>
    <row r="156" spans="6:9" x14ac:dyDescent="0.25">
      <c r="F156" s="18" cm="1">
        <f t="array" ref="F156">IF($C156=$D$1,+IFERROR(INDEX(INDEX('ENCAISSEMENT M-1 Région 371'!$B$12:$SM$5020,0,MATCH(1,(('ENCAISSEMENT M-1 Région 371'!$B$3:$SM$3='ENCAISSEMENT Mapping'!F$3)*('ENCAISSEMENT M-1 Région 371'!$B$11:$SM$11='ENCAISSEMENT Mapping'!G$10)),0)),MATCH('ENCAISSEMENT Mapping'!$D156,'ENCAISSEMENT M-1 Région 371'!$A$12:$A$5020),0),0),IF($C156=$D$2,+IFERROR(INDEX(INDEX(#REF!,0,MATCH(1,((#REF!='ENCAISSEMENT Mapping'!F$3)*(#REF!='ENCAISSEMENT Mapping'!G$10)),0)),MATCH('ENCAISSEMENT Mapping'!$D156,#REF!),0),0),IF($C156=$D$3,+IFERROR(INDEX(INDEX(#REF!,0,MATCH(1,((#REF!='ENCAISSEMENT Mapping'!F$3)*(#REF!='ENCAISSEMENT Mapping'!G$10)),0)),MATCH('ENCAISSEMENT Mapping'!$D156,#REF!),0),0),0)))</f>
        <v>0</v>
      </c>
      <c r="G156" s="23" cm="1">
        <f t="array" ref="G156">IF(IF($D156="",0,IFERROR(INDEX(INDEX('ENCAISSEMENT M'!$B$12:$SM$5256,0,MATCH(1,(('ENCAISSEMENT M'!$B$3:$SM$3='ENCAISSEMENT Mapping'!G$3)*('ENCAISSEMENT M'!$B$11:$SM$11='ENCAISSEMENT Mapping'!G$10)),0)),MATCH('ENCAISSEMENT Mapping'!$D156,'ENCAISSEMENT M'!$A$12:$A$5256),0),0))=0,0,IF($D156="",0,IFERROR(INDEX(INDEX('ENCAISSEMENT M'!$B$12:$SM$5256,0,MATCH(1,(('ENCAISSEMENT M'!$B$3:$SM$3='ENCAISSEMENT Mapping'!G$3)*('ENCAISSEMENT M'!$B$11:$SM$11='ENCAISSEMENT Mapping'!G$10)),0)),MATCH('ENCAISSEMENT Mapping'!$D156,'ENCAISSEMENT M'!$A$12:$A$5256),0),0)))</f>
        <v>0</v>
      </c>
      <c r="H156" s="23">
        <f t="shared" si="9"/>
        <v>0</v>
      </c>
      <c r="I156" s="9">
        <f t="shared" si="10"/>
        <v>0</v>
      </c>
    </row>
    <row r="157" spans="6:9" x14ac:dyDescent="0.25">
      <c r="F157" s="18" cm="1">
        <f t="array" ref="F157">IF($C157=$D$1,+IFERROR(INDEX(INDEX('ENCAISSEMENT M-1 Région 371'!$B$12:$SM$5020,0,MATCH(1,(('ENCAISSEMENT M-1 Région 371'!$B$3:$SM$3='ENCAISSEMENT Mapping'!F$3)*('ENCAISSEMENT M-1 Région 371'!$B$11:$SM$11='ENCAISSEMENT Mapping'!G$10)),0)),MATCH('ENCAISSEMENT Mapping'!$D157,'ENCAISSEMENT M-1 Région 371'!$A$12:$A$5020),0),0),IF($C157=$D$2,+IFERROR(INDEX(INDEX(#REF!,0,MATCH(1,((#REF!='ENCAISSEMENT Mapping'!F$3)*(#REF!='ENCAISSEMENT Mapping'!G$10)),0)),MATCH('ENCAISSEMENT Mapping'!$D157,#REF!),0),0),IF($C157=$D$3,+IFERROR(INDEX(INDEX(#REF!,0,MATCH(1,((#REF!='ENCAISSEMENT Mapping'!F$3)*(#REF!='ENCAISSEMENT Mapping'!G$10)),0)),MATCH('ENCAISSEMENT Mapping'!$D157,#REF!),0),0),0)))</f>
        <v>0</v>
      </c>
      <c r="G157" s="23" cm="1">
        <f t="array" ref="G157">IF(IF($D157="",0,IFERROR(INDEX(INDEX('ENCAISSEMENT M'!$B$12:$SM$5256,0,MATCH(1,(('ENCAISSEMENT M'!$B$3:$SM$3='ENCAISSEMENT Mapping'!G$3)*('ENCAISSEMENT M'!$B$11:$SM$11='ENCAISSEMENT Mapping'!G$10)),0)),MATCH('ENCAISSEMENT Mapping'!$D157,'ENCAISSEMENT M'!$A$12:$A$5256),0),0))=0,0,IF($D157="",0,IFERROR(INDEX(INDEX('ENCAISSEMENT M'!$B$12:$SM$5256,0,MATCH(1,(('ENCAISSEMENT M'!$B$3:$SM$3='ENCAISSEMENT Mapping'!G$3)*('ENCAISSEMENT M'!$B$11:$SM$11='ENCAISSEMENT Mapping'!G$10)),0)),MATCH('ENCAISSEMENT Mapping'!$D157,'ENCAISSEMENT M'!$A$12:$A$5256),0),0)))</f>
        <v>0</v>
      </c>
      <c r="H157" s="23">
        <f t="shared" si="9"/>
        <v>0</v>
      </c>
      <c r="I157" s="9">
        <f t="shared" si="10"/>
        <v>0</v>
      </c>
    </row>
    <row r="158" spans="6:9" x14ac:dyDescent="0.25">
      <c r="F158" s="18" cm="1">
        <f t="array" ref="F158">IF($C158=$D$1,+IFERROR(INDEX(INDEX('ENCAISSEMENT M-1 Région 371'!$B$12:$SM$5020,0,MATCH(1,(('ENCAISSEMENT M-1 Région 371'!$B$3:$SM$3='ENCAISSEMENT Mapping'!F$3)*('ENCAISSEMENT M-1 Région 371'!$B$11:$SM$11='ENCAISSEMENT Mapping'!G$10)),0)),MATCH('ENCAISSEMENT Mapping'!$D158,'ENCAISSEMENT M-1 Région 371'!$A$12:$A$5020),0),0),IF($C158=$D$2,+IFERROR(INDEX(INDEX(#REF!,0,MATCH(1,((#REF!='ENCAISSEMENT Mapping'!F$3)*(#REF!='ENCAISSEMENT Mapping'!G$10)),0)),MATCH('ENCAISSEMENT Mapping'!$D158,#REF!),0),0),IF($C158=$D$3,+IFERROR(INDEX(INDEX(#REF!,0,MATCH(1,((#REF!='ENCAISSEMENT Mapping'!F$3)*(#REF!='ENCAISSEMENT Mapping'!G$10)),0)),MATCH('ENCAISSEMENT Mapping'!$D158,#REF!),0),0),0)))</f>
        <v>0</v>
      </c>
      <c r="G158" s="23" cm="1">
        <f t="array" ref="G158">IF(IF($D158="",0,IFERROR(INDEX(INDEX('ENCAISSEMENT M'!$B$12:$SM$5256,0,MATCH(1,(('ENCAISSEMENT M'!$B$3:$SM$3='ENCAISSEMENT Mapping'!G$3)*('ENCAISSEMENT M'!$B$11:$SM$11='ENCAISSEMENT Mapping'!G$10)),0)),MATCH('ENCAISSEMENT Mapping'!$D158,'ENCAISSEMENT M'!$A$12:$A$5256),0),0))=0,0,IF($D158="",0,IFERROR(INDEX(INDEX('ENCAISSEMENT M'!$B$12:$SM$5256,0,MATCH(1,(('ENCAISSEMENT M'!$B$3:$SM$3='ENCAISSEMENT Mapping'!G$3)*('ENCAISSEMENT M'!$B$11:$SM$11='ENCAISSEMENT Mapping'!G$10)),0)),MATCH('ENCAISSEMENT Mapping'!$D158,'ENCAISSEMENT M'!$A$12:$A$5256),0),0)))</f>
        <v>0</v>
      </c>
      <c r="H158" s="23">
        <f t="shared" si="9"/>
        <v>0</v>
      </c>
      <c r="I158" s="9">
        <f t="shared" si="10"/>
        <v>0</v>
      </c>
    </row>
    <row r="159" spans="6:9" x14ac:dyDescent="0.25">
      <c r="F159" s="18" cm="1">
        <f t="array" ref="F159">IF($C159=$D$1,+IFERROR(INDEX(INDEX('ENCAISSEMENT M-1 Région 371'!$B$12:$SM$5020,0,MATCH(1,(('ENCAISSEMENT M-1 Région 371'!$B$3:$SM$3='ENCAISSEMENT Mapping'!F$3)*('ENCAISSEMENT M-1 Région 371'!$B$11:$SM$11='ENCAISSEMENT Mapping'!G$10)),0)),MATCH('ENCAISSEMENT Mapping'!$D159,'ENCAISSEMENT M-1 Région 371'!$A$12:$A$5020),0),0),IF($C159=$D$2,+IFERROR(INDEX(INDEX(#REF!,0,MATCH(1,((#REF!='ENCAISSEMENT Mapping'!F$3)*(#REF!='ENCAISSEMENT Mapping'!G$10)),0)),MATCH('ENCAISSEMENT Mapping'!$D159,#REF!),0),0),IF($C159=$D$3,+IFERROR(INDEX(INDEX(#REF!,0,MATCH(1,((#REF!='ENCAISSEMENT Mapping'!F$3)*(#REF!='ENCAISSEMENT Mapping'!G$10)),0)),MATCH('ENCAISSEMENT Mapping'!$D159,#REF!),0),0),0)))</f>
        <v>0</v>
      </c>
      <c r="G159" s="23" cm="1">
        <f t="array" ref="G159">IF(IF($D159="",0,IFERROR(INDEX(INDEX('ENCAISSEMENT M'!$B$12:$SM$5256,0,MATCH(1,(('ENCAISSEMENT M'!$B$3:$SM$3='ENCAISSEMENT Mapping'!G$3)*('ENCAISSEMENT M'!$B$11:$SM$11='ENCAISSEMENT Mapping'!G$10)),0)),MATCH('ENCAISSEMENT Mapping'!$D159,'ENCAISSEMENT M'!$A$12:$A$5256),0),0))=0,0,IF($D159="",0,IFERROR(INDEX(INDEX('ENCAISSEMENT M'!$B$12:$SM$5256,0,MATCH(1,(('ENCAISSEMENT M'!$B$3:$SM$3='ENCAISSEMENT Mapping'!G$3)*('ENCAISSEMENT M'!$B$11:$SM$11='ENCAISSEMENT Mapping'!G$10)),0)),MATCH('ENCAISSEMENT Mapping'!$D159,'ENCAISSEMENT M'!$A$12:$A$5256),0),0)))</f>
        <v>0</v>
      </c>
      <c r="H159" s="23">
        <f t="shared" si="9"/>
        <v>0</v>
      </c>
      <c r="I159" s="9">
        <f t="shared" si="10"/>
        <v>0</v>
      </c>
    </row>
    <row r="160" spans="6:9" x14ac:dyDescent="0.25">
      <c r="F160" s="18" cm="1">
        <f t="array" ref="F160">IF($C160=$D$1,+IFERROR(INDEX(INDEX('ENCAISSEMENT M-1 Région 371'!$B$12:$SM$5020,0,MATCH(1,(('ENCAISSEMENT M-1 Région 371'!$B$3:$SM$3='ENCAISSEMENT Mapping'!F$3)*('ENCAISSEMENT M-1 Région 371'!$B$11:$SM$11='ENCAISSEMENT Mapping'!G$10)),0)),MATCH('ENCAISSEMENT Mapping'!$D160,'ENCAISSEMENT M-1 Région 371'!$A$12:$A$5020),0),0),IF($C160=$D$2,+IFERROR(INDEX(INDEX(#REF!,0,MATCH(1,((#REF!='ENCAISSEMENT Mapping'!F$3)*(#REF!='ENCAISSEMENT Mapping'!G$10)),0)),MATCH('ENCAISSEMENT Mapping'!$D160,#REF!),0),0),IF($C160=$D$3,+IFERROR(INDEX(INDEX(#REF!,0,MATCH(1,((#REF!='ENCAISSEMENT Mapping'!F$3)*(#REF!='ENCAISSEMENT Mapping'!G$10)),0)),MATCH('ENCAISSEMENT Mapping'!$D160,#REF!),0),0),0)))</f>
        <v>0</v>
      </c>
      <c r="G160" s="23" cm="1">
        <f t="array" ref="G160">IF(IF($D160="",0,IFERROR(INDEX(INDEX('ENCAISSEMENT M'!$B$12:$SM$5256,0,MATCH(1,(('ENCAISSEMENT M'!$B$3:$SM$3='ENCAISSEMENT Mapping'!G$3)*('ENCAISSEMENT M'!$B$11:$SM$11='ENCAISSEMENT Mapping'!G$10)),0)),MATCH('ENCAISSEMENT Mapping'!$D160,'ENCAISSEMENT M'!$A$12:$A$5256),0),0))=0,0,IF($D160="",0,IFERROR(INDEX(INDEX('ENCAISSEMENT M'!$B$12:$SM$5256,0,MATCH(1,(('ENCAISSEMENT M'!$B$3:$SM$3='ENCAISSEMENT Mapping'!G$3)*('ENCAISSEMENT M'!$B$11:$SM$11='ENCAISSEMENT Mapping'!G$10)),0)),MATCH('ENCAISSEMENT Mapping'!$D160,'ENCAISSEMENT M'!$A$12:$A$5256),0),0)))</f>
        <v>0</v>
      </c>
      <c r="H160" s="23">
        <f t="shared" si="9"/>
        <v>0</v>
      </c>
      <c r="I160" s="9">
        <f t="shared" si="10"/>
        <v>0</v>
      </c>
    </row>
    <row r="161" spans="6:9" x14ac:dyDescent="0.25">
      <c r="F161" s="18" cm="1">
        <f t="array" ref="F161">IF($C161=$D$1,+IFERROR(INDEX(INDEX('ENCAISSEMENT M-1 Région 371'!$B$12:$SM$5020,0,MATCH(1,(('ENCAISSEMENT M-1 Région 371'!$B$3:$SM$3='ENCAISSEMENT Mapping'!F$3)*('ENCAISSEMENT M-1 Région 371'!$B$11:$SM$11='ENCAISSEMENT Mapping'!G$10)),0)),MATCH('ENCAISSEMENT Mapping'!$D161,'ENCAISSEMENT M-1 Région 371'!$A$12:$A$5020),0),0),IF($C161=$D$2,+IFERROR(INDEX(INDEX(#REF!,0,MATCH(1,((#REF!='ENCAISSEMENT Mapping'!F$3)*(#REF!='ENCAISSEMENT Mapping'!G$10)),0)),MATCH('ENCAISSEMENT Mapping'!$D161,#REF!),0),0),IF($C161=$D$3,+IFERROR(INDEX(INDEX(#REF!,0,MATCH(1,((#REF!='ENCAISSEMENT Mapping'!F$3)*(#REF!='ENCAISSEMENT Mapping'!G$10)),0)),MATCH('ENCAISSEMENT Mapping'!$D161,#REF!),0),0),0)))</f>
        <v>0</v>
      </c>
      <c r="G161" s="23" cm="1">
        <f t="array" ref="G161">IF(IF($D161="",0,IFERROR(INDEX(INDEX('ENCAISSEMENT M'!$B$12:$SM$5256,0,MATCH(1,(('ENCAISSEMENT M'!$B$3:$SM$3='ENCAISSEMENT Mapping'!G$3)*('ENCAISSEMENT M'!$B$11:$SM$11='ENCAISSEMENT Mapping'!G$10)),0)),MATCH('ENCAISSEMENT Mapping'!$D161,'ENCAISSEMENT M'!$A$12:$A$5256),0),0))=0,0,IF($D161="",0,IFERROR(INDEX(INDEX('ENCAISSEMENT M'!$B$12:$SM$5256,0,MATCH(1,(('ENCAISSEMENT M'!$B$3:$SM$3='ENCAISSEMENT Mapping'!G$3)*('ENCAISSEMENT M'!$B$11:$SM$11='ENCAISSEMENT Mapping'!G$10)),0)),MATCH('ENCAISSEMENT Mapping'!$D161,'ENCAISSEMENT M'!$A$12:$A$5256),0),0)))</f>
        <v>0</v>
      </c>
      <c r="H161" s="23">
        <f t="shared" si="9"/>
        <v>0</v>
      </c>
      <c r="I161" s="9">
        <f t="shared" si="10"/>
        <v>0</v>
      </c>
    </row>
    <row r="162" spans="6:9" x14ac:dyDescent="0.25">
      <c r="F162" s="18" cm="1">
        <f t="array" ref="F162">IF($C162=$D$1,+IFERROR(INDEX(INDEX('ENCAISSEMENT M-1 Région 371'!$B$12:$SM$5020,0,MATCH(1,(('ENCAISSEMENT M-1 Région 371'!$B$3:$SM$3='ENCAISSEMENT Mapping'!F$3)*('ENCAISSEMENT M-1 Région 371'!$B$11:$SM$11='ENCAISSEMENT Mapping'!G$10)),0)),MATCH('ENCAISSEMENT Mapping'!$D162,'ENCAISSEMENT M-1 Région 371'!$A$12:$A$5020),0),0),IF($C162=$D$2,+IFERROR(INDEX(INDEX(#REF!,0,MATCH(1,((#REF!='ENCAISSEMENT Mapping'!F$3)*(#REF!='ENCAISSEMENT Mapping'!G$10)),0)),MATCH('ENCAISSEMENT Mapping'!$D162,#REF!),0),0),IF($C162=$D$3,+IFERROR(INDEX(INDEX(#REF!,0,MATCH(1,((#REF!='ENCAISSEMENT Mapping'!F$3)*(#REF!='ENCAISSEMENT Mapping'!G$10)),0)),MATCH('ENCAISSEMENT Mapping'!$D162,#REF!),0),0),0)))</f>
        <v>0</v>
      </c>
      <c r="G162" s="23" cm="1">
        <f t="array" ref="G162">IF(IF($D162="",0,IFERROR(INDEX(INDEX('ENCAISSEMENT M'!$B$12:$SM$5256,0,MATCH(1,(('ENCAISSEMENT M'!$B$3:$SM$3='ENCAISSEMENT Mapping'!G$3)*('ENCAISSEMENT M'!$B$11:$SM$11='ENCAISSEMENT Mapping'!G$10)),0)),MATCH('ENCAISSEMENT Mapping'!$D162,'ENCAISSEMENT M'!$A$12:$A$5256),0),0))=0,0,IF($D162="",0,IFERROR(INDEX(INDEX('ENCAISSEMENT M'!$B$12:$SM$5256,0,MATCH(1,(('ENCAISSEMENT M'!$B$3:$SM$3='ENCAISSEMENT Mapping'!G$3)*('ENCAISSEMENT M'!$B$11:$SM$11='ENCAISSEMENT Mapping'!G$10)),0)),MATCH('ENCAISSEMENT Mapping'!$D162,'ENCAISSEMENT M'!$A$12:$A$5256),0),0)))</f>
        <v>0</v>
      </c>
      <c r="H162" s="23">
        <f t="shared" si="9"/>
        <v>0</v>
      </c>
      <c r="I162" s="9">
        <f t="shared" si="10"/>
        <v>0</v>
      </c>
    </row>
    <row r="163" spans="6:9" x14ac:dyDescent="0.25">
      <c r="F163" s="18" cm="1">
        <f t="array" ref="F163">IF($C163=$D$1,+IFERROR(INDEX(INDEX('ENCAISSEMENT M-1 Région 371'!$B$12:$SM$5020,0,MATCH(1,(('ENCAISSEMENT M-1 Région 371'!$B$3:$SM$3='ENCAISSEMENT Mapping'!F$3)*('ENCAISSEMENT M-1 Région 371'!$B$11:$SM$11='ENCAISSEMENT Mapping'!G$10)),0)),MATCH('ENCAISSEMENT Mapping'!$D163,'ENCAISSEMENT M-1 Région 371'!$A$12:$A$5020),0),0),IF($C163=$D$2,+IFERROR(INDEX(INDEX(#REF!,0,MATCH(1,((#REF!='ENCAISSEMENT Mapping'!F$3)*(#REF!='ENCAISSEMENT Mapping'!G$10)),0)),MATCH('ENCAISSEMENT Mapping'!$D163,#REF!),0),0),IF($C163=$D$3,+IFERROR(INDEX(INDEX(#REF!,0,MATCH(1,((#REF!='ENCAISSEMENT Mapping'!F$3)*(#REF!='ENCAISSEMENT Mapping'!G$10)),0)),MATCH('ENCAISSEMENT Mapping'!$D163,#REF!),0),0),0)))</f>
        <v>0</v>
      </c>
      <c r="G163" s="23" cm="1">
        <f t="array" ref="G163">IF(IF($D163="",0,IFERROR(INDEX(INDEX('ENCAISSEMENT M'!$B$12:$SM$5256,0,MATCH(1,(('ENCAISSEMENT M'!$B$3:$SM$3='ENCAISSEMENT Mapping'!G$3)*('ENCAISSEMENT M'!$B$11:$SM$11='ENCAISSEMENT Mapping'!G$10)),0)),MATCH('ENCAISSEMENT Mapping'!$D163,'ENCAISSEMENT M'!$A$12:$A$5256),0),0))=0,0,IF($D163="",0,IFERROR(INDEX(INDEX('ENCAISSEMENT M'!$B$12:$SM$5256,0,MATCH(1,(('ENCAISSEMENT M'!$B$3:$SM$3='ENCAISSEMENT Mapping'!G$3)*('ENCAISSEMENT M'!$B$11:$SM$11='ENCAISSEMENT Mapping'!G$10)),0)),MATCH('ENCAISSEMENT Mapping'!$D163,'ENCAISSEMENT M'!$A$12:$A$5256),0),0)))</f>
        <v>0</v>
      </c>
      <c r="H163" s="23">
        <f t="shared" si="9"/>
        <v>0</v>
      </c>
      <c r="I163" s="9">
        <f t="shared" si="10"/>
        <v>0</v>
      </c>
    </row>
    <row r="164" spans="6:9" x14ac:dyDescent="0.25">
      <c r="F164" s="18" cm="1">
        <f t="array" ref="F164">IF($C164=$D$1,+IFERROR(INDEX(INDEX('ENCAISSEMENT M-1 Région 371'!$B$12:$SM$5020,0,MATCH(1,(('ENCAISSEMENT M-1 Région 371'!$B$3:$SM$3='ENCAISSEMENT Mapping'!F$3)*('ENCAISSEMENT M-1 Région 371'!$B$11:$SM$11='ENCAISSEMENT Mapping'!G$10)),0)),MATCH('ENCAISSEMENT Mapping'!$D164,'ENCAISSEMENT M-1 Région 371'!$A$12:$A$5020),0),0),IF($C164=$D$2,+IFERROR(INDEX(INDEX(#REF!,0,MATCH(1,((#REF!='ENCAISSEMENT Mapping'!F$3)*(#REF!='ENCAISSEMENT Mapping'!G$10)),0)),MATCH('ENCAISSEMENT Mapping'!$D164,#REF!),0),0),IF($C164=$D$3,+IFERROR(INDEX(INDEX(#REF!,0,MATCH(1,((#REF!='ENCAISSEMENT Mapping'!F$3)*(#REF!='ENCAISSEMENT Mapping'!G$10)),0)),MATCH('ENCAISSEMENT Mapping'!$D164,#REF!),0),0),0)))</f>
        <v>0</v>
      </c>
      <c r="G164" s="23" cm="1">
        <f t="array" ref="G164">IF(IF($D164="",0,IFERROR(INDEX(INDEX('ENCAISSEMENT M'!$B$12:$SM$5256,0,MATCH(1,(('ENCAISSEMENT M'!$B$3:$SM$3='ENCAISSEMENT Mapping'!G$3)*('ENCAISSEMENT M'!$B$11:$SM$11='ENCAISSEMENT Mapping'!G$10)),0)),MATCH('ENCAISSEMENT Mapping'!$D164,'ENCAISSEMENT M'!$A$12:$A$5256),0),0))=0,0,IF($D164="",0,IFERROR(INDEX(INDEX('ENCAISSEMENT M'!$B$12:$SM$5256,0,MATCH(1,(('ENCAISSEMENT M'!$B$3:$SM$3='ENCAISSEMENT Mapping'!G$3)*('ENCAISSEMENT M'!$B$11:$SM$11='ENCAISSEMENT Mapping'!G$10)),0)),MATCH('ENCAISSEMENT Mapping'!$D164,'ENCAISSEMENT M'!$A$12:$A$5256),0),0)))</f>
        <v>0</v>
      </c>
      <c r="H164" s="23">
        <f t="shared" si="9"/>
        <v>0</v>
      </c>
      <c r="I164" s="9">
        <f t="shared" si="10"/>
        <v>0</v>
      </c>
    </row>
    <row r="165" spans="6:9" x14ac:dyDescent="0.25">
      <c r="F165" s="18" cm="1">
        <f t="array" ref="F165">IF($C165=$D$1,+IFERROR(INDEX(INDEX('ENCAISSEMENT M-1 Région 371'!$B$12:$SM$5020,0,MATCH(1,(('ENCAISSEMENT M-1 Région 371'!$B$3:$SM$3='ENCAISSEMENT Mapping'!F$3)*('ENCAISSEMENT M-1 Région 371'!$B$11:$SM$11='ENCAISSEMENT Mapping'!G$10)),0)),MATCH('ENCAISSEMENT Mapping'!$D165,'ENCAISSEMENT M-1 Région 371'!$A$12:$A$5020),0),0),IF($C165=$D$2,+IFERROR(INDEX(INDEX(#REF!,0,MATCH(1,((#REF!='ENCAISSEMENT Mapping'!F$3)*(#REF!='ENCAISSEMENT Mapping'!G$10)),0)),MATCH('ENCAISSEMENT Mapping'!$D165,#REF!),0),0),IF($C165=$D$3,+IFERROR(INDEX(INDEX(#REF!,0,MATCH(1,((#REF!='ENCAISSEMENT Mapping'!F$3)*(#REF!='ENCAISSEMENT Mapping'!G$10)),0)),MATCH('ENCAISSEMENT Mapping'!$D165,#REF!),0),0),0)))</f>
        <v>0</v>
      </c>
      <c r="G165" s="23" cm="1">
        <f t="array" ref="G165">IF(IF($D165="",0,IFERROR(INDEX(INDEX('ENCAISSEMENT M'!$B$12:$SM$5256,0,MATCH(1,(('ENCAISSEMENT M'!$B$3:$SM$3='ENCAISSEMENT Mapping'!G$3)*('ENCAISSEMENT M'!$B$11:$SM$11='ENCAISSEMENT Mapping'!G$10)),0)),MATCH('ENCAISSEMENT Mapping'!$D165,'ENCAISSEMENT M'!$A$12:$A$5256),0),0))=0,0,IF($D165="",0,IFERROR(INDEX(INDEX('ENCAISSEMENT M'!$B$12:$SM$5256,0,MATCH(1,(('ENCAISSEMENT M'!$B$3:$SM$3='ENCAISSEMENT Mapping'!G$3)*('ENCAISSEMENT M'!$B$11:$SM$11='ENCAISSEMENT Mapping'!G$10)),0)),MATCH('ENCAISSEMENT Mapping'!$D165,'ENCAISSEMENT M'!$A$12:$A$5256),0),0)))</f>
        <v>0</v>
      </c>
      <c r="H165" s="23">
        <f t="shared" si="9"/>
        <v>0</v>
      </c>
      <c r="I165" s="9">
        <f t="shared" si="10"/>
        <v>0</v>
      </c>
    </row>
    <row r="166" spans="6:9" x14ac:dyDescent="0.25">
      <c r="F166" s="18" cm="1">
        <f t="array" ref="F166">IF($C166=$D$1,+IFERROR(INDEX(INDEX('ENCAISSEMENT M-1 Région 371'!$B$12:$SM$5020,0,MATCH(1,(('ENCAISSEMENT M-1 Région 371'!$B$3:$SM$3='ENCAISSEMENT Mapping'!F$3)*('ENCAISSEMENT M-1 Région 371'!$B$11:$SM$11='ENCAISSEMENT Mapping'!G$10)),0)),MATCH('ENCAISSEMENT Mapping'!$D166,'ENCAISSEMENT M-1 Région 371'!$A$12:$A$5020),0),0),IF($C166=$D$2,+IFERROR(INDEX(INDEX(#REF!,0,MATCH(1,((#REF!='ENCAISSEMENT Mapping'!F$3)*(#REF!='ENCAISSEMENT Mapping'!G$10)),0)),MATCH('ENCAISSEMENT Mapping'!$D166,#REF!),0),0),IF($C166=$D$3,+IFERROR(INDEX(INDEX(#REF!,0,MATCH(1,((#REF!='ENCAISSEMENT Mapping'!F$3)*(#REF!='ENCAISSEMENT Mapping'!G$10)),0)),MATCH('ENCAISSEMENT Mapping'!$D166,#REF!),0),0),0)))</f>
        <v>0</v>
      </c>
      <c r="G166" s="23" cm="1">
        <f t="array" ref="G166">IF(IF($D166="",0,IFERROR(INDEX(INDEX('ENCAISSEMENT M'!$B$12:$SM$5256,0,MATCH(1,(('ENCAISSEMENT M'!$B$3:$SM$3='ENCAISSEMENT Mapping'!G$3)*('ENCAISSEMENT M'!$B$11:$SM$11='ENCAISSEMENT Mapping'!G$10)),0)),MATCH('ENCAISSEMENT Mapping'!$D166,'ENCAISSEMENT M'!$A$12:$A$5256),0),0))=0,0,IF($D166="",0,IFERROR(INDEX(INDEX('ENCAISSEMENT M'!$B$12:$SM$5256,0,MATCH(1,(('ENCAISSEMENT M'!$B$3:$SM$3='ENCAISSEMENT Mapping'!G$3)*('ENCAISSEMENT M'!$B$11:$SM$11='ENCAISSEMENT Mapping'!G$10)),0)),MATCH('ENCAISSEMENT Mapping'!$D166,'ENCAISSEMENT M'!$A$12:$A$5256),0),0)))</f>
        <v>0</v>
      </c>
      <c r="H166" s="23">
        <f t="shared" si="9"/>
        <v>0</v>
      </c>
      <c r="I166" s="9">
        <f t="shared" si="10"/>
        <v>0</v>
      </c>
    </row>
    <row r="167" spans="6:9" x14ac:dyDescent="0.25">
      <c r="F167" s="18" cm="1">
        <f t="array" ref="F167">IF($C167=$D$1,+IFERROR(INDEX(INDEX('ENCAISSEMENT M-1 Région 371'!$B$12:$SM$5020,0,MATCH(1,(('ENCAISSEMENT M-1 Région 371'!$B$3:$SM$3='ENCAISSEMENT Mapping'!F$3)*('ENCAISSEMENT M-1 Région 371'!$B$11:$SM$11='ENCAISSEMENT Mapping'!G$10)),0)),MATCH('ENCAISSEMENT Mapping'!$D167,'ENCAISSEMENT M-1 Région 371'!$A$12:$A$5020),0),0),IF($C167=$D$2,+IFERROR(INDEX(INDEX(#REF!,0,MATCH(1,((#REF!='ENCAISSEMENT Mapping'!F$3)*(#REF!='ENCAISSEMENT Mapping'!G$10)),0)),MATCH('ENCAISSEMENT Mapping'!$D167,#REF!),0),0),IF($C167=$D$3,+IFERROR(INDEX(INDEX(#REF!,0,MATCH(1,((#REF!='ENCAISSEMENT Mapping'!F$3)*(#REF!='ENCAISSEMENT Mapping'!G$10)),0)),MATCH('ENCAISSEMENT Mapping'!$D167,#REF!),0),0),0)))</f>
        <v>0</v>
      </c>
      <c r="G167" s="23" cm="1">
        <f t="array" ref="G167">IF(IF($D167="",0,IFERROR(INDEX(INDEX('ENCAISSEMENT M'!$B$12:$SM$5256,0,MATCH(1,(('ENCAISSEMENT M'!$B$3:$SM$3='ENCAISSEMENT Mapping'!G$3)*('ENCAISSEMENT M'!$B$11:$SM$11='ENCAISSEMENT Mapping'!G$10)),0)),MATCH('ENCAISSEMENT Mapping'!$D167,'ENCAISSEMENT M'!$A$12:$A$5256),0),0))=0,0,IF($D167="",0,IFERROR(INDEX(INDEX('ENCAISSEMENT M'!$B$12:$SM$5256,0,MATCH(1,(('ENCAISSEMENT M'!$B$3:$SM$3='ENCAISSEMENT Mapping'!G$3)*('ENCAISSEMENT M'!$B$11:$SM$11='ENCAISSEMENT Mapping'!G$10)),0)),MATCH('ENCAISSEMENT Mapping'!$D167,'ENCAISSEMENT M'!$A$12:$A$5256),0),0)))</f>
        <v>0</v>
      </c>
      <c r="H167" s="23">
        <f t="shared" si="9"/>
        <v>0</v>
      </c>
      <c r="I167" s="9">
        <f t="shared" si="10"/>
        <v>0</v>
      </c>
    </row>
    <row r="168" spans="6:9" x14ac:dyDescent="0.25">
      <c r="F168" s="18" cm="1">
        <f t="array" ref="F168">IF($C168=$D$1,+IFERROR(INDEX(INDEX('ENCAISSEMENT M-1 Région 371'!$B$12:$SM$5020,0,MATCH(1,(('ENCAISSEMENT M-1 Région 371'!$B$3:$SM$3='ENCAISSEMENT Mapping'!F$3)*('ENCAISSEMENT M-1 Région 371'!$B$11:$SM$11='ENCAISSEMENT Mapping'!G$10)),0)),MATCH('ENCAISSEMENT Mapping'!$D168,'ENCAISSEMENT M-1 Région 371'!$A$12:$A$5020),0),0),IF($C168=$D$2,+IFERROR(INDEX(INDEX(#REF!,0,MATCH(1,((#REF!='ENCAISSEMENT Mapping'!F$3)*(#REF!='ENCAISSEMENT Mapping'!G$10)),0)),MATCH('ENCAISSEMENT Mapping'!$D168,#REF!),0),0),IF($C168=$D$3,+IFERROR(INDEX(INDEX(#REF!,0,MATCH(1,((#REF!='ENCAISSEMENT Mapping'!F$3)*(#REF!='ENCAISSEMENT Mapping'!G$10)),0)),MATCH('ENCAISSEMENT Mapping'!$D168,#REF!),0),0),0)))</f>
        <v>0</v>
      </c>
      <c r="G168" s="23" cm="1">
        <f t="array" ref="G168">IF(IF($D168="",0,IFERROR(INDEX(INDEX('ENCAISSEMENT M'!$B$12:$SM$5256,0,MATCH(1,(('ENCAISSEMENT M'!$B$3:$SM$3='ENCAISSEMENT Mapping'!G$3)*('ENCAISSEMENT M'!$B$11:$SM$11='ENCAISSEMENT Mapping'!G$10)),0)),MATCH('ENCAISSEMENT Mapping'!$D168,'ENCAISSEMENT M'!$A$12:$A$5256),0),0))=0,0,IF($D168="",0,IFERROR(INDEX(INDEX('ENCAISSEMENT M'!$B$12:$SM$5256,0,MATCH(1,(('ENCAISSEMENT M'!$B$3:$SM$3='ENCAISSEMENT Mapping'!G$3)*('ENCAISSEMENT M'!$B$11:$SM$11='ENCAISSEMENT Mapping'!G$10)),0)),MATCH('ENCAISSEMENT Mapping'!$D168,'ENCAISSEMENT M'!$A$12:$A$5256),0),0)))</f>
        <v>0</v>
      </c>
      <c r="H168" s="23">
        <f t="shared" si="9"/>
        <v>0</v>
      </c>
      <c r="I168" s="9">
        <f t="shared" si="10"/>
        <v>0</v>
      </c>
    </row>
    <row r="169" spans="6:9" x14ac:dyDescent="0.25">
      <c r="F169" s="18" cm="1">
        <f t="array" ref="F169">IF($C169=$D$1,+IFERROR(INDEX(INDEX('ENCAISSEMENT M-1 Région 371'!$B$12:$SM$5020,0,MATCH(1,(('ENCAISSEMENT M-1 Région 371'!$B$3:$SM$3='ENCAISSEMENT Mapping'!F$3)*('ENCAISSEMENT M-1 Région 371'!$B$11:$SM$11='ENCAISSEMENT Mapping'!G$10)),0)),MATCH('ENCAISSEMENT Mapping'!$D169,'ENCAISSEMENT M-1 Région 371'!$A$12:$A$5020),0),0),IF($C169=$D$2,+IFERROR(INDEX(INDEX(#REF!,0,MATCH(1,((#REF!='ENCAISSEMENT Mapping'!F$3)*(#REF!='ENCAISSEMENT Mapping'!G$10)),0)),MATCH('ENCAISSEMENT Mapping'!$D169,#REF!),0),0),IF($C169=$D$3,+IFERROR(INDEX(INDEX(#REF!,0,MATCH(1,((#REF!='ENCAISSEMENT Mapping'!F$3)*(#REF!='ENCAISSEMENT Mapping'!G$10)),0)),MATCH('ENCAISSEMENT Mapping'!$D169,#REF!),0),0),0)))</f>
        <v>0</v>
      </c>
      <c r="G169" s="23" cm="1">
        <f t="array" ref="G169">IF(IF($D169="",0,IFERROR(INDEX(INDEX('ENCAISSEMENT M'!$B$12:$SM$5256,0,MATCH(1,(('ENCAISSEMENT M'!$B$3:$SM$3='ENCAISSEMENT Mapping'!G$3)*('ENCAISSEMENT M'!$B$11:$SM$11='ENCAISSEMENT Mapping'!G$10)),0)),MATCH('ENCAISSEMENT Mapping'!$D169,'ENCAISSEMENT M'!$A$12:$A$5256),0),0))=0,0,IF($D169="",0,IFERROR(INDEX(INDEX('ENCAISSEMENT M'!$B$12:$SM$5256,0,MATCH(1,(('ENCAISSEMENT M'!$B$3:$SM$3='ENCAISSEMENT Mapping'!G$3)*('ENCAISSEMENT M'!$B$11:$SM$11='ENCAISSEMENT Mapping'!G$10)),0)),MATCH('ENCAISSEMENT Mapping'!$D169,'ENCAISSEMENT M'!$A$12:$A$5256),0),0)))</f>
        <v>0</v>
      </c>
      <c r="H169" s="23">
        <f t="shared" si="9"/>
        <v>0</v>
      </c>
      <c r="I169" s="9">
        <f t="shared" si="10"/>
        <v>0</v>
      </c>
    </row>
    <row r="170" spans="6:9" x14ac:dyDescent="0.25">
      <c r="F170" s="18" cm="1">
        <f t="array" ref="F170">IF($C170=$D$1,+IFERROR(INDEX(INDEX('ENCAISSEMENT M-1 Région 371'!$B$12:$SM$5020,0,MATCH(1,(('ENCAISSEMENT M-1 Région 371'!$B$3:$SM$3='ENCAISSEMENT Mapping'!F$3)*('ENCAISSEMENT M-1 Région 371'!$B$11:$SM$11='ENCAISSEMENT Mapping'!G$10)),0)),MATCH('ENCAISSEMENT Mapping'!$D170,'ENCAISSEMENT M-1 Région 371'!$A$12:$A$5020),0),0),IF($C170=$D$2,+IFERROR(INDEX(INDEX(#REF!,0,MATCH(1,((#REF!='ENCAISSEMENT Mapping'!F$3)*(#REF!='ENCAISSEMENT Mapping'!G$10)),0)),MATCH('ENCAISSEMENT Mapping'!$D170,#REF!),0),0),IF($C170=$D$3,+IFERROR(INDEX(INDEX(#REF!,0,MATCH(1,((#REF!='ENCAISSEMENT Mapping'!F$3)*(#REF!='ENCAISSEMENT Mapping'!G$10)),0)),MATCH('ENCAISSEMENT Mapping'!$D170,#REF!),0),0),0)))</f>
        <v>0</v>
      </c>
      <c r="G170" s="23" cm="1">
        <f t="array" ref="G170">IF(IF($D170="",0,IFERROR(INDEX(INDEX('ENCAISSEMENT M'!$B$12:$SM$5256,0,MATCH(1,(('ENCAISSEMENT M'!$B$3:$SM$3='ENCAISSEMENT Mapping'!G$3)*('ENCAISSEMENT M'!$B$11:$SM$11='ENCAISSEMENT Mapping'!G$10)),0)),MATCH('ENCAISSEMENT Mapping'!$D170,'ENCAISSEMENT M'!$A$12:$A$5256),0),0))=0,0,IF($D170="",0,IFERROR(INDEX(INDEX('ENCAISSEMENT M'!$B$12:$SM$5256,0,MATCH(1,(('ENCAISSEMENT M'!$B$3:$SM$3='ENCAISSEMENT Mapping'!G$3)*('ENCAISSEMENT M'!$B$11:$SM$11='ENCAISSEMENT Mapping'!G$10)),0)),MATCH('ENCAISSEMENT Mapping'!$D170,'ENCAISSEMENT M'!$A$12:$A$5256),0),0)))</f>
        <v>0</v>
      </c>
      <c r="H170" s="23">
        <f t="shared" si="9"/>
        <v>0</v>
      </c>
      <c r="I170" s="9">
        <f t="shared" si="10"/>
        <v>0</v>
      </c>
    </row>
    <row r="171" spans="6:9" x14ac:dyDescent="0.25">
      <c r="F171" s="18" cm="1">
        <f t="array" ref="F171">IF($C171=$D$1,+IFERROR(INDEX(INDEX('ENCAISSEMENT M-1 Région 371'!$B$12:$SM$5020,0,MATCH(1,(('ENCAISSEMENT M-1 Région 371'!$B$3:$SM$3='ENCAISSEMENT Mapping'!F$3)*('ENCAISSEMENT M-1 Région 371'!$B$11:$SM$11='ENCAISSEMENT Mapping'!G$10)),0)),MATCH('ENCAISSEMENT Mapping'!$D171,'ENCAISSEMENT M-1 Région 371'!$A$12:$A$5020),0),0),IF($C171=$D$2,+IFERROR(INDEX(INDEX(#REF!,0,MATCH(1,((#REF!='ENCAISSEMENT Mapping'!F$3)*(#REF!='ENCAISSEMENT Mapping'!G$10)),0)),MATCH('ENCAISSEMENT Mapping'!$D171,#REF!),0),0),IF($C171=$D$3,+IFERROR(INDEX(INDEX(#REF!,0,MATCH(1,((#REF!='ENCAISSEMENT Mapping'!F$3)*(#REF!='ENCAISSEMENT Mapping'!G$10)),0)),MATCH('ENCAISSEMENT Mapping'!$D171,#REF!),0),0),0)))</f>
        <v>0</v>
      </c>
      <c r="G171" s="23" cm="1">
        <f t="array" ref="G171">IF(IF($D171="",0,IFERROR(INDEX(INDEX('ENCAISSEMENT M'!$B$12:$SM$5256,0,MATCH(1,(('ENCAISSEMENT M'!$B$3:$SM$3='ENCAISSEMENT Mapping'!G$3)*('ENCAISSEMENT M'!$B$11:$SM$11='ENCAISSEMENT Mapping'!G$10)),0)),MATCH('ENCAISSEMENT Mapping'!$D171,'ENCAISSEMENT M'!$A$12:$A$5256),0),0))=0,0,IF($D171="",0,IFERROR(INDEX(INDEX('ENCAISSEMENT M'!$B$12:$SM$5256,0,MATCH(1,(('ENCAISSEMENT M'!$B$3:$SM$3='ENCAISSEMENT Mapping'!G$3)*('ENCAISSEMENT M'!$B$11:$SM$11='ENCAISSEMENT Mapping'!G$10)),0)),MATCH('ENCAISSEMENT Mapping'!$D171,'ENCAISSEMENT M'!$A$12:$A$5256),0),0)))</f>
        <v>0</v>
      </c>
      <c r="H171" s="23">
        <f t="shared" si="9"/>
        <v>0</v>
      </c>
      <c r="I171" s="9">
        <f t="shared" si="10"/>
        <v>0</v>
      </c>
    </row>
    <row r="172" spans="6:9" x14ac:dyDescent="0.25">
      <c r="F172" s="18" cm="1">
        <f t="array" ref="F172">IF($C172=$D$1,+IFERROR(INDEX(INDEX('ENCAISSEMENT M-1 Région 371'!$B$12:$SM$5020,0,MATCH(1,(('ENCAISSEMENT M-1 Région 371'!$B$3:$SM$3='ENCAISSEMENT Mapping'!F$3)*('ENCAISSEMENT M-1 Région 371'!$B$11:$SM$11='ENCAISSEMENT Mapping'!G$10)),0)),MATCH('ENCAISSEMENT Mapping'!$D172,'ENCAISSEMENT M-1 Région 371'!$A$12:$A$5020),0),0),IF($C172=$D$2,+IFERROR(INDEX(INDEX(#REF!,0,MATCH(1,((#REF!='ENCAISSEMENT Mapping'!F$3)*(#REF!='ENCAISSEMENT Mapping'!G$10)),0)),MATCH('ENCAISSEMENT Mapping'!$D172,#REF!),0),0),IF($C172=$D$3,+IFERROR(INDEX(INDEX(#REF!,0,MATCH(1,((#REF!='ENCAISSEMENT Mapping'!F$3)*(#REF!='ENCAISSEMENT Mapping'!G$10)),0)),MATCH('ENCAISSEMENT Mapping'!$D172,#REF!),0),0),0)))</f>
        <v>0</v>
      </c>
      <c r="G172" s="23" cm="1">
        <f t="array" ref="G172">IF(IF($D172="",0,IFERROR(INDEX(INDEX('ENCAISSEMENT M'!$B$12:$SM$5256,0,MATCH(1,(('ENCAISSEMENT M'!$B$3:$SM$3='ENCAISSEMENT Mapping'!G$3)*('ENCAISSEMENT M'!$B$11:$SM$11='ENCAISSEMENT Mapping'!G$10)),0)),MATCH('ENCAISSEMENT Mapping'!$D172,'ENCAISSEMENT M'!$A$12:$A$5256),0),0))=0,0,IF($D172="",0,IFERROR(INDEX(INDEX('ENCAISSEMENT M'!$B$12:$SM$5256,0,MATCH(1,(('ENCAISSEMENT M'!$B$3:$SM$3='ENCAISSEMENT Mapping'!G$3)*('ENCAISSEMENT M'!$B$11:$SM$11='ENCAISSEMENT Mapping'!G$10)),0)),MATCH('ENCAISSEMENT Mapping'!$D172,'ENCAISSEMENT M'!$A$12:$A$5256),0),0)))</f>
        <v>0</v>
      </c>
      <c r="H172" s="23">
        <f t="shared" si="9"/>
        <v>0</v>
      </c>
      <c r="I172" s="9">
        <f t="shared" si="10"/>
        <v>0</v>
      </c>
    </row>
    <row r="173" spans="6:9" x14ac:dyDescent="0.25">
      <c r="F173" s="18" cm="1">
        <f t="array" ref="F173">IF($C173=$D$1,+IFERROR(INDEX(INDEX('ENCAISSEMENT M-1 Région 371'!$B$12:$SM$5020,0,MATCH(1,(('ENCAISSEMENT M-1 Région 371'!$B$3:$SM$3='ENCAISSEMENT Mapping'!F$3)*('ENCAISSEMENT M-1 Région 371'!$B$11:$SM$11='ENCAISSEMENT Mapping'!G$10)),0)),MATCH('ENCAISSEMENT Mapping'!$D173,'ENCAISSEMENT M-1 Région 371'!$A$12:$A$5020),0),0),IF($C173=$D$2,+IFERROR(INDEX(INDEX(#REF!,0,MATCH(1,((#REF!='ENCAISSEMENT Mapping'!F$3)*(#REF!='ENCAISSEMENT Mapping'!G$10)),0)),MATCH('ENCAISSEMENT Mapping'!$D173,#REF!),0),0),IF($C173=$D$3,+IFERROR(INDEX(INDEX(#REF!,0,MATCH(1,((#REF!='ENCAISSEMENT Mapping'!F$3)*(#REF!='ENCAISSEMENT Mapping'!G$10)),0)),MATCH('ENCAISSEMENT Mapping'!$D173,#REF!),0),0),0)))</f>
        <v>0</v>
      </c>
      <c r="G173" s="23" cm="1">
        <f t="array" ref="G173">IF(IF($D173="",0,IFERROR(INDEX(INDEX('ENCAISSEMENT M'!$B$12:$SM$5256,0,MATCH(1,(('ENCAISSEMENT M'!$B$3:$SM$3='ENCAISSEMENT Mapping'!G$3)*('ENCAISSEMENT M'!$B$11:$SM$11='ENCAISSEMENT Mapping'!G$10)),0)),MATCH('ENCAISSEMENT Mapping'!$D173,'ENCAISSEMENT M'!$A$12:$A$5256),0),0))=0,0,IF($D173="",0,IFERROR(INDEX(INDEX('ENCAISSEMENT M'!$B$12:$SM$5256,0,MATCH(1,(('ENCAISSEMENT M'!$B$3:$SM$3='ENCAISSEMENT Mapping'!G$3)*('ENCAISSEMENT M'!$B$11:$SM$11='ENCAISSEMENT Mapping'!G$10)),0)),MATCH('ENCAISSEMENT Mapping'!$D173,'ENCAISSEMENT M'!$A$12:$A$5256),0),0)))</f>
        <v>0</v>
      </c>
      <c r="H173" s="23">
        <f t="shared" si="9"/>
        <v>0</v>
      </c>
      <c r="I173" s="9">
        <f t="shared" si="10"/>
        <v>0</v>
      </c>
    </row>
    <row r="174" spans="6:9" x14ac:dyDescent="0.25">
      <c r="F174" s="18" cm="1">
        <f t="array" ref="F174">IF($C174=$D$1,+IFERROR(INDEX(INDEX('ENCAISSEMENT M-1 Région 371'!$B$12:$SM$5020,0,MATCH(1,(('ENCAISSEMENT M-1 Région 371'!$B$3:$SM$3='ENCAISSEMENT Mapping'!F$3)*('ENCAISSEMENT M-1 Région 371'!$B$11:$SM$11='ENCAISSEMENT Mapping'!G$10)),0)),MATCH('ENCAISSEMENT Mapping'!$D174,'ENCAISSEMENT M-1 Région 371'!$A$12:$A$5020),0),0),IF($C174=$D$2,+IFERROR(INDEX(INDEX(#REF!,0,MATCH(1,((#REF!='ENCAISSEMENT Mapping'!F$3)*(#REF!='ENCAISSEMENT Mapping'!G$10)),0)),MATCH('ENCAISSEMENT Mapping'!$D174,#REF!),0),0),IF($C174=$D$3,+IFERROR(INDEX(INDEX(#REF!,0,MATCH(1,((#REF!='ENCAISSEMENT Mapping'!F$3)*(#REF!='ENCAISSEMENT Mapping'!G$10)),0)),MATCH('ENCAISSEMENT Mapping'!$D174,#REF!),0),0),0)))</f>
        <v>0</v>
      </c>
      <c r="G174" s="23" cm="1">
        <f t="array" ref="G174">IF(IF($D174="",0,IFERROR(INDEX(INDEX('ENCAISSEMENT M'!$B$12:$SM$5256,0,MATCH(1,(('ENCAISSEMENT M'!$B$3:$SM$3='ENCAISSEMENT Mapping'!G$3)*('ENCAISSEMENT M'!$B$11:$SM$11='ENCAISSEMENT Mapping'!G$10)),0)),MATCH('ENCAISSEMENT Mapping'!$D174,'ENCAISSEMENT M'!$A$12:$A$5256),0),0))=0,0,IF($D174="",0,IFERROR(INDEX(INDEX('ENCAISSEMENT M'!$B$12:$SM$5256,0,MATCH(1,(('ENCAISSEMENT M'!$B$3:$SM$3='ENCAISSEMENT Mapping'!G$3)*('ENCAISSEMENT M'!$B$11:$SM$11='ENCAISSEMENT Mapping'!G$10)),0)),MATCH('ENCAISSEMENT Mapping'!$D174,'ENCAISSEMENT M'!$A$12:$A$5256),0),0)))</f>
        <v>0</v>
      </c>
      <c r="H174" s="23">
        <f t="shared" si="9"/>
        <v>0</v>
      </c>
      <c r="I174" s="9">
        <f t="shared" si="10"/>
        <v>0</v>
      </c>
    </row>
    <row r="175" spans="6:9" x14ac:dyDescent="0.25">
      <c r="F175" s="18" cm="1">
        <f t="array" ref="F175">IF($C175=$D$1,+IFERROR(INDEX(INDEX('ENCAISSEMENT M-1 Région 371'!$B$12:$SM$5020,0,MATCH(1,(('ENCAISSEMENT M-1 Région 371'!$B$3:$SM$3='ENCAISSEMENT Mapping'!F$3)*('ENCAISSEMENT M-1 Région 371'!$B$11:$SM$11='ENCAISSEMENT Mapping'!G$10)),0)),MATCH('ENCAISSEMENT Mapping'!$D175,'ENCAISSEMENT M-1 Région 371'!$A$12:$A$5020),0),0),IF($C175=$D$2,+IFERROR(INDEX(INDEX(#REF!,0,MATCH(1,((#REF!='ENCAISSEMENT Mapping'!F$3)*(#REF!='ENCAISSEMENT Mapping'!G$10)),0)),MATCH('ENCAISSEMENT Mapping'!$D175,#REF!),0),0),IF($C175=$D$3,+IFERROR(INDEX(INDEX(#REF!,0,MATCH(1,((#REF!='ENCAISSEMENT Mapping'!F$3)*(#REF!='ENCAISSEMENT Mapping'!G$10)),0)),MATCH('ENCAISSEMENT Mapping'!$D175,#REF!),0),0),0)))</f>
        <v>0</v>
      </c>
      <c r="G175" s="23" cm="1">
        <f t="array" ref="G175">IF(IF($D175="",0,IFERROR(INDEX(INDEX('ENCAISSEMENT M'!$B$12:$SM$5256,0,MATCH(1,(('ENCAISSEMENT M'!$B$3:$SM$3='ENCAISSEMENT Mapping'!G$3)*('ENCAISSEMENT M'!$B$11:$SM$11='ENCAISSEMENT Mapping'!G$10)),0)),MATCH('ENCAISSEMENT Mapping'!$D175,'ENCAISSEMENT M'!$A$12:$A$5256),0),0))=0,0,IF($D175="",0,IFERROR(INDEX(INDEX('ENCAISSEMENT M'!$B$12:$SM$5256,0,MATCH(1,(('ENCAISSEMENT M'!$B$3:$SM$3='ENCAISSEMENT Mapping'!G$3)*('ENCAISSEMENT M'!$B$11:$SM$11='ENCAISSEMENT Mapping'!G$10)),0)),MATCH('ENCAISSEMENT Mapping'!$D175,'ENCAISSEMENT M'!$A$12:$A$5256),0),0)))</f>
        <v>0</v>
      </c>
      <c r="H175" s="23">
        <f t="shared" si="9"/>
        <v>0</v>
      </c>
      <c r="I175" s="9">
        <f t="shared" si="10"/>
        <v>0</v>
      </c>
    </row>
    <row r="176" spans="6:9" x14ac:dyDescent="0.25">
      <c r="F176" s="18" cm="1">
        <f t="array" ref="F176">IF($C176=$D$1,+IFERROR(INDEX(INDEX('ENCAISSEMENT M-1 Région 371'!$B$12:$SM$5020,0,MATCH(1,(('ENCAISSEMENT M-1 Région 371'!$B$3:$SM$3='ENCAISSEMENT Mapping'!F$3)*('ENCAISSEMENT M-1 Région 371'!$B$11:$SM$11='ENCAISSEMENT Mapping'!G$10)),0)),MATCH('ENCAISSEMENT Mapping'!$D176,'ENCAISSEMENT M-1 Région 371'!$A$12:$A$5020),0),0),IF($C176=$D$2,+IFERROR(INDEX(INDEX(#REF!,0,MATCH(1,((#REF!='ENCAISSEMENT Mapping'!F$3)*(#REF!='ENCAISSEMENT Mapping'!G$10)),0)),MATCH('ENCAISSEMENT Mapping'!$D176,#REF!),0),0),IF($C176=$D$3,+IFERROR(INDEX(INDEX(#REF!,0,MATCH(1,((#REF!='ENCAISSEMENT Mapping'!F$3)*(#REF!='ENCAISSEMENT Mapping'!G$10)),0)),MATCH('ENCAISSEMENT Mapping'!$D176,#REF!),0),0),0)))</f>
        <v>0</v>
      </c>
      <c r="G176" s="23" cm="1">
        <f t="array" ref="G176">IF(IF($D176="",0,IFERROR(INDEX(INDEX('ENCAISSEMENT M'!$B$12:$SM$5256,0,MATCH(1,(('ENCAISSEMENT M'!$B$3:$SM$3='ENCAISSEMENT Mapping'!G$3)*('ENCAISSEMENT M'!$B$11:$SM$11='ENCAISSEMENT Mapping'!G$10)),0)),MATCH('ENCAISSEMENT Mapping'!$D176,'ENCAISSEMENT M'!$A$12:$A$5256),0),0))=0,0,IF($D176="",0,IFERROR(INDEX(INDEX('ENCAISSEMENT M'!$B$12:$SM$5256,0,MATCH(1,(('ENCAISSEMENT M'!$B$3:$SM$3='ENCAISSEMENT Mapping'!G$3)*('ENCAISSEMENT M'!$B$11:$SM$11='ENCAISSEMENT Mapping'!G$10)),0)),MATCH('ENCAISSEMENT Mapping'!$D176,'ENCAISSEMENT M'!$A$12:$A$5256),0),0)))</f>
        <v>0</v>
      </c>
      <c r="H176" s="23">
        <f t="shared" si="9"/>
        <v>0</v>
      </c>
      <c r="I176" s="9">
        <f t="shared" si="10"/>
        <v>0</v>
      </c>
    </row>
    <row r="177" spans="6:9" x14ac:dyDescent="0.25">
      <c r="F177" s="18" cm="1">
        <f t="array" ref="F177">IF($C177=$D$1,+IFERROR(INDEX(INDEX('ENCAISSEMENT M-1 Région 371'!$B$12:$SM$5020,0,MATCH(1,(('ENCAISSEMENT M-1 Région 371'!$B$3:$SM$3='ENCAISSEMENT Mapping'!F$3)*('ENCAISSEMENT M-1 Région 371'!$B$11:$SM$11='ENCAISSEMENT Mapping'!G$10)),0)),MATCH('ENCAISSEMENT Mapping'!$D177,'ENCAISSEMENT M-1 Région 371'!$A$12:$A$5020),0),0),IF($C177=$D$2,+IFERROR(INDEX(INDEX(#REF!,0,MATCH(1,((#REF!='ENCAISSEMENT Mapping'!F$3)*(#REF!='ENCAISSEMENT Mapping'!G$10)),0)),MATCH('ENCAISSEMENT Mapping'!$D177,#REF!),0),0),IF($C177=$D$3,+IFERROR(INDEX(INDEX(#REF!,0,MATCH(1,((#REF!='ENCAISSEMENT Mapping'!F$3)*(#REF!='ENCAISSEMENT Mapping'!G$10)),0)),MATCH('ENCAISSEMENT Mapping'!$D177,#REF!),0),0),0)))</f>
        <v>0</v>
      </c>
      <c r="G177" s="23" cm="1">
        <f t="array" ref="G177">IF(IF($D177="",0,IFERROR(INDEX(INDEX('ENCAISSEMENT M'!$B$12:$SM$5256,0,MATCH(1,(('ENCAISSEMENT M'!$B$3:$SM$3='ENCAISSEMENT Mapping'!G$3)*('ENCAISSEMENT M'!$B$11:$SM$11='ENCAISSEMENT Mapping'!G$10)),0)),MATCH('ENCAISSEMENT Mapping'!$D177,'ENCAISSEMENT M'!$A$12:$A$5256),0),0))=0,0,IF($D177="",0,IFERROR(INDEX(INDEX('ENCAISSEMENT M'!$B$12:$SM$5256,0,MATCH(1,(('ENCAISSEMENT M'!$B$3:$SM$3='ENCAISSEMENT Mapping'!G$3)*('ENCAISSEMENT M'!$B$11:$SM$11='ENCAISSEMENT Mapping'!G$10)),0)),MATCH('ENCAISSEMENT Mapping'!$D177,'ENCAISSEMENT M'!$A$12:$A$5256),0),0)))</f>
        <v>0</v>
      </c>
      <c r="H177" s="23">
        <f t="shared" si="9"/>
        <v>0</v>
      </c>
      <c r="I177" s="9">
        <f t="shared" si="10"/>
        <v>0</v>
      </c>
    </row>
    <row r="178" spans="6:9" x14ac:dyDescent="0.25">
      <c r="F178" s="18" cm="1">
        <f t="array" ref="F178">IF($C178=$D$1,+IFERROR(INDEX(INDEX('ENCAISSEMENT M-1 Région 371'!$B$12:$SM$5020,0,MATCH(1,(('ENCAISSEMENT M-1 Région 371'!$B$3:$SM$3='ENCAISSEMENT Mapping'!F$3)*('ENCAISSEMENT M-1 Région 371'!$B$11:$SM$11='ENCAISSEMENT Mapping'!G$10)),0)),MATCH('ENCAISSEMENT Mapping'!$D178,'ENCAISSEMENT M-1 Région 371'!$A$12:$A$5020),0),0),IF($C178=$D$2,+IFERROR(INDEX(INDEX(#REF!,0,MATCH(1,((#REF!='ENCAISSEMENT Mapping'!F$3)*(#REF!='ENCAISSEMENT Mapping'!G$10)),0)),MATCH('ENCAISSEMENT Mapping'!$D178,#REF!),0),0),IF($C178=$D$3,+IFERROR(INDEX(INDEX(#REF!,0,MATCH(1,((#REF!='ENCAISSEMENT Mapping'!F$3)*(#REF!='ENCAISSEMENT Mapping'!G$10)),0)),MATCH('ENCAISSEMENT Mapping'!$D178,#REF!),0),0),0)))</f>
        <v>0</v>
      </c>
      <c r="G178" s="23" cm="1">
        <f t="array" ref="G178">IF(IF($D178="",0,IFERROR(INDEX(INDEX('ENCAISSEMENT M'!$B$12:$SM$5256,0,MATCH(1,(('ENCAISSEMENT M'!$B$3:$SM$3='ENCAISSEMENT Mapping'!G$3)*('ENCAISSEMENT M'!$B$11:$SM$11='ENCAISSEMENT Mapping'!G$10)),0)),MATCH('ENCAISSEMENT Mapping'!$D178,'ENCAISSEMENT M'!$A$12:$A$5256),0),0))=0,0,IF($D178="",0,IFERROR(INDEX(INDEX('ENCAISSEMENT M'!$B$12:$SM$5256,0,MATCH(1,(('ENCAISSEMENT M'!$B$3:$SM$3='ENCAISSEMENT Mapping'!G$3)*('ENCAISSEMENT M'!$B$11:$SM$11='ENCAISSEMENT Mapping'!G$10)),0)),MATCH('ENCAISSEMENT Mapping'!$D178,'ENCAISSEMENT M'!$A$12:$A$5256),0),0)))</f>
        <v>0</v>
      </c>
      <c r="H178" s="23">
        <f t="shared" si="9"/>
        <v>0</v>
      </c>
      <c r="I178" s="9">
        <f t="shared" si="10"/>
        <v>0</v>
      </c>
    </row>
    <row r="179" spans="6:9" x14ac:dyDescent="0.25">
      <c r="F179" s="18" cm="1">
        <f t="array" ref="F179">IF($C179=$D$1,+IFERROR(INDEX(INDEX('ENCAISSEMENT M-1 Région 371'!$B$12:$SM$5020,0,MATCH(1,(('ENCAISSEMENT M-1 Région 371'!$B$3:$SM$3='ENCAISSEMENT Mapping'!F$3)*('ENCAISSEMENT M-1 Région 371'!$B$11:$SM$11='ENCAISSEMENT Mapping'!G$10)),0)),MATCH('ENCAISSEMENT Mapping'!$D179,'ENCAISSEMENT M-1 Région 371'!$A$12:$A$5020),0),0),IF($C179=$D$2,+IFERROR(INDEX(INDEX(#REF!,0,MATCH(1,((#REF!='ENCAISSEMENT Mapping'!F$3)*(#REF!='ENCAISSEMENT Mapping'!G$10)),0)),MATCH('ENCAISSEMENT Mapping'!$D179,#REF!),0),0),IF($C179=$D$3,+IFERROR(INDEX(INDEX(#REF!,0,MATCH(1,((#REF!='ENCAISSEMENT Mapping'!F$3)*(#REF!='ENCAISSEMENT Mapping'!G$10)),0)),MATCH('ENCAISSEMENT Mapping'!$D179,#REF!),0),0),0)))</f>
        <v>0</v>
      </c>
      <c r="G179" s="23" cm="1">
        <f t="array" ref="G179">IF(IF($D179="",0,IFERROR(INDEX(INDEX('ENCAISSEMENT M'!$B$12:$SM$5256,0,MATCH(1,(('ENCAISSEMENT M'!$B$3:$SM$3='ENCAISSEMENT Mapping'!G$3)*('ENCAISSEMENT M'!$B$11:$SM$11='ENCAISSEMENT Mapping'!G$10)),0)),MATCH('ENCAISSEMENT Mapping'!$D179,'ENCAISSEMENT M'!$A$12:$A$5256),0),0))=0,0,IF($D179="",0,IFERROR(INDEX(INDEX('ENCAISSEMENT M'!$B$12:$SM$5256,0,MATCH(1,(('ENCAISSEMENT M'!$B$3:$SM$3='ENCAISSEMENT Mapping'!G$3)*('ENCAISSEMENT M'!$B$11:$SM$11='ENCAISSEMENT Mapping'!G$10)),0)),MATCH('ENCAISSEMENT Mapping'!$D179,'ENCAISSEMENT M'!$A$12:$A$5256),0),0)))</f>
        <v>0</v>
      </c>
      <c r="H179" s="23">
        <f t="shared" si="9"/>
        <v>0</v>
      </c>
      <c r="I179" s="9">
        <f t="shared" si="10"/>
        <v>0</v>
      </c>
    </row>
    <row r="180" spans="6:9" x14ac:dyDescent="0.25">
      <c r="F180" s="18" cm="1">
        <f t="array" ref="F180">IF($C180=$D$1,+IFERROR(INDEX(INDEX('ENCAISSEMENT M-1 Région 371'!$B$12:$SM$5020,0,MATCH(1,(('ENCAISSEMENT M-1 Région 371'!$B$3:$SM$3='ENCAISSEMENT Mapping'!F$3)*('ENCAISSEMENT M-1 Région 371'!$B$11:$SM$11='ENCAISSEMENT Mapping'!G$10)),0)),MATCH('ENCAISSEMENT Mapping'!$D180,'ENCAISSEMENT M-1 Région 371'!$A$12:$A$5020),0),0),IF($C180=$D$2,+IFERROR(INDEX(INDEX(#REF!,0,MATCH(1,((#REF!='ENCAISSEMENT Mapping'!F$3)*(#REF!='ENCAISSEMENT Mapping'!G$10)),0)),MATCH('ENCAISSEMENT Mapping'!$D180,#REF!),0),0),IF($C180=$D$3,+IFERROR(INDEX(INDEX(#REF!,0,MATCH(1,((#REF!='ENCAISSEMENT Mapping'!F$3)*(#REF!='ENCAISSEMENT Mapping'!G$10)),0)),MATCH('ENCAISSEMENT Mapping'!$D180,#REF!),0),0),0)))</f>
        <v>0</v>
      </c>
      <c r="G180" s="23" cm="1">
        <f t="array" ref="G180">IF(IF($D180="",0,IFERROR(INDEX(INDEX('ENCAISSEMENT M'!$B$12:$SM$5256,0,MATCH(1,(('ENCAISSEMENT M'!$B$3:$SM$3='ENCAISSEMENT Mapping'!G$3)*('ENCAISSEMENT M'!$B$11:$SM$11='ENCAISSEMENT Mapping'!G$10)),0)),MATCH('ENCAISSEMENT Mapping'!$D180,'ENCAISSEMENT M'!$A$12:$A$5256),0),0))=0,0,IF($D180="",0,IFERROR(INDEX(INDEX('ENCAISSEMENT M'!$B$12:$SM$5256,0,MATCH(1,(('ENCAISSEMENT M'!$B$3:$SM$3='ENCAISSEMENT Mapping'!G$3)*('ENCAISSEMENT M'!$B$11:$SM$11='ENCAISSEMENT Mapping'!G$10)),0)),MATCH('ENCAISSEMENT Mapping'!$D180,'ENCAISSEMENT M'!$A$12:$A$5256),0),0)))</f>
        <v>0</v>
      </c>
      <c r="H180" s="23">
        <f t="shared" si="9"/>
        <v>0</v>
      </c>
      <c r="I180" s="9">
        <f t="shared" si="10"/>
        <v>0</v>
      </c>
    </row>
    <row r="181" spans="6:9" x14ac:dyDescent="0.25">
      <c r="F181" s="18" cm="1">
        <f t="array" ref="F181">IF($C181=$D$1,+IFERROR(INDEX(INDEX('ENCAISSEMENT M-1 Région 371'!$B$12:$SM$5020,0,MATCH(1,(('ENCAISSEMENT M-1 Région 371'!$B$3:$SM$3='ENCAISSEMENT Mapping'!F$3)*('ENCAISSEMENT M-1 Région 371'!$B$11:$SM$11='ENCAISSEMENT Mapping'!G$10)),0)),MATCH('ENCAISSEMENT Mapping'!$D181,'ENCAISSEMENT M-1 Région 371'!$A$12:$A$5020),0),0),IF($C181=$D$2,+IFERROR(INDEX(INDEX(#REF!,0,MATCH(1,((#REF!='ENCAISSEMENT Mapping'!F$3)*(#REF!='ENCAISSEMENT Mapping'!G$10)),0)),MATCH('ENCAISSEMENT Mapping'!$D181,#REF!),0),0),IF($C181=$D$3,+IFERROR(INDEX(INDEX(#REF!,0,MATCH(1,((#REF!='ENCAISSEMENT Mapping'!F$3)*(#REF!='ENCAISSEMENT Mapping'!G$10)),0)),MATCH('ENCAISSEMENT Mapping'!$D181,#REF!),0),0),0)))</f>
        <v>0</v>
      </c>
      <c r="G181" s="23" cm="1">
        <f t="array" ref="G181">IF(IF($D181="",0,IFERROR(INDEX(INDEX('ENCAISSEMENT M'!$B$12:$SM$5256,0,MATCH(1,(('ENCAISSEMENT M'!$B$3:$SM$3='ENCAISSEMENT Mapping'!G$3)*('ENCAISSEMENT M'!$B$11:$SM$11='ENCAISSEMENT Mapping'!G$10)),0)),MATCH('ENCAISSEMENT Mapping'!$D181,'ENCAISSEMENT M'!$A$12:$A$5256),0),0))=0,0,IF($D181="",0,IFERROR(INDEX(INDEX('ENCAISSEMENT M'!$B$12:$SM$5256,0,MATCH(1,(('ENCAISSEMENT M'!$B$3:$SM$3='ENCAISSEMENT Mapping'!G$3)*('ENCAISSEMENT M'!$B$11:$SM$11='ENCAISSEMENT Mapping'!G$10)),0)),MATCH('ENCAISSEMENT Mapping'!$D181,'ENCAISSEMENT M'!$A$12:$A$5256),0),0)))</f>
        <v>0</v>
      </c>
      <c r="H181" s="23">
        <f t="shared" si="9"/>
        <v>0</v>
      </c>
      <c r="I181" s="9">
        <f t="shared" si="10"/>
        <v>0</v>
      </c>
    </row>
    <row r="182" spans="6:9" x14ac:dyDescent="0.25">
      <c r="F182" s="18" cm="1">
        <f t="array" ref="F182">IF($C182=$D$1,+IFERROR(INDEX(INDEX('ENCAISSEMENT M-1 Région 371'!$B$12:$SM$5020,0,MATCH(1,(('ENCAISSEMENT M-1 Région 371'!$B$3:$SM$3='ENCAISSEMENT Mapping'!F$3)*('ENCAISSEMENT M-1 Région 371'!$B$11:$SM$11='ENCAISSEMENT Mapping'!G$10)),0)),MATCH('ENCAISSEMENT Mapping'!$D182,'ENCAISSEMENT M-1 Région 371'!$A$12:$A$5020),0),0),IF($C182=$D$2,+IFERROR(INDEX(INDEX(#REF!,0,MATCH(1,((#REF!='ENCAISSEMENT Mapping'!F$3)*(#REF!='ENCAISSEMENT Mapping'!G$10)),0)),MATCH('ENCAISSEMENT Mapping'!$D182,#REF!),0),0),IF($C182=$D$3,+IFERROR(INDEX(INDEX(#REF!,0,MATCH(1,((#REF!='ENCAISSEMENT Mapping'!F$3)*(#REF!='ENCAISSEMENT Mapping'!G$10)),0)),MATCH('ENCAISSEMENT Mapping'!$D182,#REF!),0),0),0)))</f>
        <v>0</v>
      </c>
      <c r="G182" s="23" cm="1">
        <f t="array" ref="G182">IF(IF($D182="",0,IFERROR(INDEX(INDEX('ENCAISSEMENT M'!$B$12:$SM$5256,0,MATCH(1,(('ENCAISSEMENT M'!$B$3:$SM$3='ENCAISSEMENT Mapping'!G$3)*('ENCAISSEMENT M'!$B$11:$SM$11='ENCAISSEMENT Mapping'!G$10)),0)),MATCH('ENCAISSEMENT Mapping'!$D182,'ENCAISSEMENT M'!$A$12:$A$5256),0),0))=0,0,IF($D182="",0,IFERROR(INDEX(INDEX('ENCAISSEMENT M'!$B$12:$SM$5256,0,MATCH(1,(('ENCAISSEMENT M'!$B$3:$SM$3='ENCAISSEMENT Mapping'!G$3)*('ENCAISSEMENT M'!$B$11:$SM$11='ENCAISSEMENT Mapping'!G$10)),0)),MATCH('ENCAISSEMENT Mapping'!$D182,'ENCAISSEMENT M'!$A$12:$A$5256),0),0)))</f>
        <v>0</v>
      </c>
      <c r="H182" s="23">
        <f t="shared" si="9"/>
        <v>0</v>
      </c>
      <c r="I182" s="9">
        <f t="shared" si="10"/>
        <v>0</v>
      </c>
    </row>
    <row r="183" spans="6:9" x14ac:dyDescent="0.25">
      <c r="F183" s="18" cm="1">
        <f t="array" ref="F183">IF($C183=$D$1,+IFERROR(INDEX(INDEX('ENCAISSEMENT M-1 Région 371'!$B$12:$SM$5020,0,MATCH(1,(('ENCAISSEMENT M-1 Région 371'!$B$3:$SM$3='ENCAISSEMENT Mapping'!F$3)*('ENCAISSEMENT M-1 Région 371'!$B$11:$SM$11='ENCAISSEMENT Mapping'!G$10)),0)),MATCH('ENCAISSEMENT Mapping'!$D183,'ENCAISSEMENT M-1 Région 371'!$A$12:$A$5020),0),0),IF($C183=$D$2,+IFERROR(INDEX(INDEX(#REF!,0,MATCH(1,((#REF!='ENCAISSEMENT Mapping'!F$3)*(#REF!='ENCAISSEMENT Mapping'!G$10)),0)),MATCH('ENCAISSEMENT Mapping'!$D183,#REF!),0),0),IF($C183=$D$3,+IFERROR(INDEX(INDEX(#REF!,0,MATCH(1,((#REF!='ENCAISSEMENT Mapping'!F$3)*(#REF!='ENCAISSEMENT Mapping'!G$10)),0)),MATCH('ENCAISSEMENT Mapping'!$D183,#REF!),0),0),0)))</f>
        <v>0</v>
      </c>
      <c r="G183" s="23" cm="1">
        <f t="array" ref="G183">IF(IF($D183="",0,IFERROR(INDEX(INDEX('ENCAISSEMENT M'!$B$12:$SM$5256,0,MATCH(1,(('ENCAISSEMENT M'!$B$3:$SM$3='ENCAISSEMENT Mapping'!G$3)*('ENCAISSEMENT M'!$B$11:$SM$11='ENCAISSEMENT Mapping'!G$10)),0)),MATCH('ENCAISSEMENT Mapping'!$D183,'ENCAISSEMENT M'!$A$12:$A$5256),0),0))=0,0,IF($D183="",0,IFERROR(INDEX(INDEX('ENCAISSEMENT M'!$B$12:$SM$5256,0,MATCH(1,(('ENCAISSEMENT M'!$B$3:$SM$3='ENCAISSEMENT Mapping'!G$3)*('ENCAISSEMENT M'!$B$11:$SM$11='ENCAISSEMENT Mapping'!G$10)),0)),MATCH('ENCAISSEMENT Mapping'!$D183,'ENCAISSEMENT M'!$A$12:$A$5256),0),0)))</f>
        <v>0</v>
      </c>
      <c r="H183" s="23">
        <f t="shared" si="9"/>
        <v>0</v>
      </c>
      <c r="I183" s="9">
        <f t="shared" si="10"/>
        <v>0</v>
      </c>
    </row>
    <row r="184" spans="6:9" x14ac:dyDescent="0.25">
      <c r="F184" s="18" cm="1">
        <f t="array" ref="F184">IF($C184=$D$1,+IFERROR(INDEX(INDEX('ENCAISSEMENT M-1 Région 371'!$B$12:$SM$5020,0,MATCH(1,(('ENCAISSEMENT M-1 Région 371'!$B$3:$SM$3='ENCAISSEMENT Mapping'!F$3)*('ENCAISSEMENT M-1 Région 371'!$B$11:$SM$11='ENCAISSEMENT Mapping'!G$10)),0)),MATCH('ENCAISSEMENT Mapping'!$D184,'ENCAISSEMENT M-1 Région 371'!$A$12:$A$5020),0),0),IF($C184=$D$2,+IFERROR(INDEX(INDEX(#REF!,0,MATCH(1,((#REF!='ENCAISSEMENT Mapping'!F$3)*(#REF!='ENCAISSEMENT Mapping'!G$10)),0)),MATCH('ENCAISSEMENT Mapping'!$D184,#REF!),0),0),IF($C184=$D$3,+IFERROR(INDEX(INDEX(#REF!,0,MATCH(1,((#REF!='ENCAISSEMENT Mapping'!F$3)*(#REF!='ENCAISSEMENT Mapping'!G$10)),0)),MATCH('ENCAISSEMENT Mapping'!$D184,#REF!),0),0),0)))</f>
        <v>0</v>
      </c>
      <c r="G184" s="23" cm="1">
        <f t="array" ref="G184">IF(IF($D184="",0,IFERROR(INDEX(INDEX('ENCAISSEMENT M'!$B$12:$SM$5256,0,MATCH(1,(('ENCAISSEMENT M'!$B$3:$SM$3='ENCAISSEMENT Mapping'!G$3)*('ENCAISSEMENT M'!$B$11:$SM$11='ENCAISSEMENT Mapping'!G$10)),0)),MATCH('ENCAISSEMENT Mapping'!$D184,'ENCAISSEMENT M'!$A$12:$A$5256),0),0))=0,0,IF($D184="",0,IFERROR(INDEX(INDEX('ENCAISSEMENT M'!$B$12:$SM$5256,0,MATCH(1,(('ENCAISSEMENT M'!$B$3:$SM$3='ENCAISSEMENT Mapping'!G$3)*('ENCAISSEMENT M'!$B$11:$SM$11='ENCAISSEMENT Mapping'!G$10)),0)),MATCH('ENCAISSEMENT Mapping'!$D184,'ENCAISSEMENT M'!$A$12:$A$5256),0),0)))</f>
        <v>0</v>
      </c>
      <c r="H184" s="23">
        <f t="shared" si="9"/>
        <v>0</v>
      </c>
      <c r="I184" s="9">
        <f t="shared" si="10"/>
        <v>0</v>
      </c>
    </row>
    <row r="185" spans="6:9" x14ac:dyDescent="0.25">
      <c r="F185" s="18" cm="1">
        <f t="array" ref="F185">IF($C185=$D$1,+IFERROR(INDEX(INDEX('ENCAISSEMENT M-1 Région 371'!$B$12:$SM$5020,0,MATCH(1,(('ENCAISSEMENT M-1 Région 371'!$B$3:$SM$3='ENCAISSEMENT Mapping'!F$3)*('ENCAISSEMENT M-1 Région 371'!$B$11:$SM$11='ENCAISSEMENT Mapping'!G$10)),0)),MATCH('ENCAISSEMENT Mapping'!$D185,'ENCAISSEMENT M-1 Région 371'!$A$12:$A$5020),0),0),IF($C185=$D$2,+IFERROR(INDEX(INDEX(#REF!,0,MATCH(1,((#REF!='ENCAISSEMENT Mapping'!F$3)*(#REF!='ENCAISSEMENT Mapping'!G$10)),0)),MATCH('ENCAISSEMENT Mapping'!$D185,#REF!),0),0),IF($C185=$D$3,+IFERROR(INDEX(INDEX(#REF!,0,MATCH(1,((#REF!='ENCAISSEMENT Mapping'!F$3)*(#REF!='ENCAISSEMENT Mapping'!G$10)),0)),MATCH('ENCAISSEMENT Mapping'!$D185,#REF!),0),0),0)))</f>
        <v>0</v>
      </c>
      <c r="G185" s="23" cm="1">
        <f t="array" ref="G185">IF(IF($D185="",0,IFERROR(INDEX(INDEX('ENCAISSEMENT M'!$B$12:$SM$5256,0,MATCH(1,(('ENCAISSEMENT M'!$B$3:$SM$3='ENCAISSEMENT Mapping'!G$3)*('ENCAISSEMENT M'!$B$11:$SM$11='ENCAISSEMENT Mapping'!G$10)),0)),MATCH('ENCAISSEMENT Mapping'!$D185,'ENCAISSEMENT M'!$A$12:$A$5256),0),0))=0,0,IF($D185="",0,IFERROR(INDEX(INDEX('ENCAISSEMENT M'!$B$12:$SM$5256,0,MATCH(1,(('ENCAISSEMENT M'!$B$3:$SM$3='ENCAISSEMENT Mapping'!G$3)*('ENCAISSEMENT M'!$B$11:$SM$11='ENCAISSEMENT Mapping'!G$10)),0)),MATCH('ENCAISSEMENT Mapping'!$D185,'ENCAISSEMENT M'!$A$12:$A$5256),0),0)))</f>
        <v>0</v>
      </c>
      <c r="H185" s="23">
        <f t="shared" si="9"/>
        <v>0</v>
      </c>
      <c r="I185" s="9">
        <f t="shared" si="10"/>
        <v>0</v>
      </c>
    </row>
    <row r="186" spans="6:9" x14ac:dyDescent="0.25">
      <c r="F186" s="18" cm="1">
        <f t="array" ref="F186">IF($C186=$D$1,+IFERROR(INDEX(INDEX('ENCAISSEMENT M-1 Région 371'!$B$12:$SM$5020,0,MATCH(1,(('ENCAISSEMENT M-1 Région 371'!$B$3:$SM$3='ENCAISSEMENT Mapping'!F$3)*('ENCAISSEMENT M-1 Région 371'!$B$11:$SM$11='ENCAISSEMENT Mapping'!G$10)),0)),MATCH('ENCAISSEMENT Mapping'!$D186,'ENCAISSEMENT M-1 Région 371'!$A$12:$A$5020),0),0),IF($C186=$D$2,+IFERROR(INDEX(INDEX(#REF!,0,MATCH(1,((#REF!='ENCAISSEMENT Mapping'!F$3)*(#REF!='ENCAISSEMENT Mapping'!G$10)),0)),MATCH('ENCAISSEMENT Mapping'!$D186,#REF!),0),0),IF($C186=$D$3,+IFERROR(INDEX(INDEX(#REF!,0,MATCH(1,((#REF!='ENCAISSEMENT Mapping'!F$3)*(#REF!='ENCAISSEMENT Mapping'!G$10)),0)),MATCH('ENCAISSEMENT Mapping'!$D186,#REF!),0),0),0)))</f>
        <v>0</v>
      </c>
      <c r="G186" s="23" cm="1">
        <f t="array" ref="G186">IF(IF($D186="",0,IFERROR(INDEX(INDEX('ENCAISSEMENT M'!$B$12:$SM$5256,0,MATCH(1,(('ENCAISSEMENT M'!$B$3:$SM$3='ENCAISSEMENT Mapping'!G$3)*('ENCAISSEMENT M'!$B$11:$SM$11='ENCAISSEMENT Mapping'!G$10)),0)),MATCH('ENCAISSEMENT Mapping'!$D186,'ENCAISSEMENT M'!$A$12:$A$5256),0),0))=0,0,IF($D186="",0,IFERROR(INDEX(INDEX('ENCAISSEMENT M'!$B$12:$SM$5256,0,MATCH(1,(('ENCAISSEMENT M'!$B$3:$SM$3='ENCAISSEMENT Mapping'!G$3)*('ENCAISSEMENT M'!$B$11:$SM$11='ENCAISSEMENT Mapping'!G$10)),0)),MATCH('ENCAISSEMENT Mapping'!$D186,'ENCAISSEMENT M'!$A$12:$A$5256),0),0)))</f>
        <v>0</v>
      </c>
      <c r="H186" s="23">
        <f t="shared" si="9"/>
        <v>0</v>
      </c>
      <c r="I186" s="9">
        <f t="shared" si="10"/>
        <v>0</v>
      </c>
    </row>
    <row r="187" spans="6:9" x14ac:dyDescent="0.25">
      <c r="F187" s="18" cm="1">
        <f t="array" ref="F187">IF($C187=$D$1,+IFERROR(INDEX(INDEX('ENCAISSEMENT M-1 Région 371'!$B$12:$SM$5020,0,MATCH(1,(('ENCAISSEMENT M-1 Région 371'!$B$3:$SM$3='ENCAISSEMENT Mapping'!F$3)*('ENCAISSEMENT M-1 Région 371'!$B$11:$SM$11='ENCAISSEMENT Mapping'!G$10)),0)),MATCH('ENCAISSEMENT Mapping'!$D187,'ENCAISSEMENT M-1 Région 371'!$A$12:$A$5020),0),0),IF($C187=$D$2,+IFERROR(INDEX(INDEX(#REF!,0,MATCH(1,((#REF!='ENCAISSEMENT Mapping'!F$3)*(#REF!='ENCAISSEMENT Mapping'!G$10)),0)),MATCH('ENCAISSEMENT Mapping'!$D187,#REF!),0),0),IF($C187=$D$3,+IFERROR(INDEX(INDEX(#REF!,0,MATCH(1,((#REF!='ENCAISSEMENT Mapping'!F$3)*(#REF!='ENCAISSEMENT Mapping'!G$10)),0)),MATCH('ENCAISSEMENT Mapping'!$D187,#REF!),0),0),0)))</f>
        <v>0</v>
      </c>
      <c r="G187" s="23" cm="1">
        <f t="array" ref="G187">IF(IF($D187="",0,IFERROR(INDEX(INDEX('ENCAISSEMENT M'!$B$12:$SM$5256,0,MATCH(1,(('ENCAISSEMENT M'!$B$3:$SM$3='ENCAISSEMENT Mapping'!G$3)*('ENCAISSEMENT M'!$B$11:$SM$11='ENCAISSEMENT Mapping'!G$10)),0)),MATCH('ENCAISSEMENT Mapping'!$D187,'ENCAISSEMENT M'!$A$12:$A$5256),0),0))=0,0,IF($D187="",0,IFERROR(INDEX(INDEX('ENCAISSEMENT M'!$B$12:$SM$5256,0,MATCH(1,(('ENCAISSEMENT M'!$B$3:$SM$3='ENCAISSEMENT Mapping'!G$3)*('ENCAISSEMENT M'!$B$11:$SM$11='ENCAISSEMENT Mapping'!G$10)),0)),MATCH('ENCAISSEMENT Mapping'!$D187,'ENCAISSEMENT M'!$A$12:$A$5256),0),0)))</f>
        <v>0</v>
      </c>
      <c r="H187" s="23">
        <f t="shared" si="9"/>
        <v>0</v>
      </c>
      <c r="I187" s="9">
        <f t="shared" si="10"/>
        <v>0</v>
      </c>
    </row>
    <row r="188" spans="6:9" x14ac:dyDescent="0.25">
      <c r="F188" s="18" cm="1">
        <f t="array" ref="F188">IF($C188=$D$1,+IFERROR(INDEX(INDEX('ENCAISSEMENT M-1 Région 371'!$B$12:$SM$5020,0,MATCH(1,(('ENCAISSEMENT M-1 Région 371'!$B$3:$SM$3='ENCAISSEMENT Mapping'!F$3)*('ENCAISSEMENT M-1 Région 371'!$B$11:$SM$11='ENCAISSEMENT Mapping'!G$10)),0)),MATCH('ENCAISSEMENT Mapping'!$D188,'ENCAISSEMENT M-1 Région 371'!$A$12:$A$5020),0),0),IF($C188=$D$2,+IFERROR(INDEX(INDEX(#REF!,0,MATCH(1,((#REF!='ENCAISSEMENT Mapping'!F$3)*(#REF!='ENCAISSEMENT Mapping'!G$10)),0)),MATCH('ENCAISSEMENT Mapping'!$D188,#REF!),0),0),IF($C188=$D$3,+IFERROR(INDEX(INDEX(#REF!,0,MATCH(1,((#REF!='ENCAISSEMENT Mapping'!F$3)*(#REF!='ENCAISSEMENT Mapping'!G$10)),0)),MATCH('ENCAISSEMENT Mapping'!$D188,#REF!),0),0),0)))</f>
        <v>0</v>
      </c>
      <c r="G188" s="23" cm="1">
        <f t="array" ref="G188">IF(IF($D188="",0,IFERROR(INDEX(INDEX('ENCAISSEMENT M'!$B$12:$SM$5256,0,MATCH(1,(('ENCAISSEMENT M'!$B$3:$SM$3='ENCAISSEMENT Mapping'!G$3)*('ENCAISSEMENT M'!$B$11:$SM$11='ENCAISSEMENT Mapping'!G$10)),0)),MATCH('ENCAISSEMENT Mapping'!$D188,'ENCAISSEMENT M'!$A$12:$A$5256),0),0))=0,0,IF($D188="",0,IFERROR(INDEX(INDEX('ENCAISSEMENT M'!$B$12:$SM$5256,0,MATCH(1,(('ENCAISSEMENT M'!$B$3:$SM$3='ENCAISSEMENT Mapping'!G$3)*('ENCAISSEMENT M'!$B$11:$SM$11='ENCAISSEMENT Mapping'!G$10)),0)),MATCH('ENCAISSEMENT Mapping'!$D188,'ENCAISSEMENT M'!$A$12:$A$5256),0),0)))</f>
        <v>0</v>
      </c>
      <c r="H188" s="23">
        <f t="shared" si="9"/>
        <v>0</v>
      </c>
      <c r="I188" s="9">
        <f t="shared" si="10"/>
        <v>0</v>
      </c>
    </row>
    <row r="189" spans="6:9" x14ac:dyDescent="0.25">
      <c r="F189" s="18" cm="1">
        <f t="array" ref="F189">IF($C189=$D$1,+IFERROR(INDEX(INDEX('ENCAISSEMENT M-1 Région 371'!$B$12:$SM$5020,0,MATCH(1,(('ENCAISSEMENT M-1 Région 371'!$B$3:$SM$3='ENCAISSEMENT Mapping'!F$3)*('ENCAISSEMENT M-1 Région 371'!$B$11:$SM$11='ENCAISSEMENT Mapping'!G$10)),0)),MATCH('ENCAISSEMENT Mapping'!$D189,'ENCAISSEMENT M-1 Région 371'!$A$12:$A$5020),0),0),IF($C189=$D$2,+IFERROR(INDEX(INDEX(#REF!,0,MATCH(1,((#REF!='ENCAISSEMENT Mapping'!F$3)*(#REF!='ENCAISSEMENT Mapping'!G$10)),0)),MATCH('ENCAISSEMENT Mapping'!$D189,#REF!),0),0),IF($C189=$D$3,+IFERROR(INDEX(INDEX(#REF!,0,MATCH(1,((#REF!='ENCAISSEMENT Mapping'!F$3)*(#REF!='ENCAISSEMENT Mapping'!G$10)),0)),MATCH('ENCAISSEMENT Mapping'!$D189,#REF!),0),0),0)))</f>
        <v>0</v>
      </c>
      <c r="G189" s="23" cm="1">
        <f t="array" ref="G189">IF(IF($D189="",0,IFERROR(INDEX(INDEX('ENCAISSEMENT M'!$B$12:$SM$5256,0,MATCH(1,(('ENCAISSEMENT M'!$B$3:$SM$3='ENCAISSEMENT Mapping'!G$3)*('ENCAISSEMENT M'!$B$11:$SM$11='ENCAISSEMENT Mapping'!G$10)),0)),MATCH('ENCAISSEMENT Mapping'!$D189,'ENCAISSEMENT M'!$A$12:$A$5256),0),0))=0,0,IF($D189="",0,IFERROR(INDEX(INDEX('ENCAISSEMENT M'!$B$12:$SM$5256,0,MATCH(1,(('ENCAISSEMENT M'!$B$3:$SM$3='ENCAISSEMENT Mapping'!G$3)*('ENCAISSEMENT M'!$B$11:$SM$11='ENCAISSEMENT Mapping'!G$10)),0)),MATCH('ENCAISSEMENT Mapping'!$D189,'ENCAISSEMENT M'!$A$12:$A$5256),0),0)))</f>
        <v>0</v>
      </c>
      <c r="H189" s="23">
        <f t="shared" si="9"/>
        <v>0</v>
      </c>
      <c r="I189" s="9">
        <f t="shared" si="10"/>
        <v>0</v>
      </c>
    </row>
    <row r="190" spans="6:9" x14ac:dyDescent="0.25">
      <c r="F190" s="18" cm="1">
        <f t="array" ref="F190">IF($C190=$D$1,+IFERROR(INDEX(INDEX('ENCAISSEMENT M-1 Région 371'!$B$12:$SM$5020,0,MATCH(1,(('ENCAISSEMENT M-1 Région 371'!$B$3:$SM$3='ENCAISSEMENT Mapping'!F$3)*('ENCAISSEMENT M-1 Région 371'!$B$11:$SM$11='ENCAISSEMENT Mapping'!G$10)),0)),MATCH('ENCAISSEMENT Mapping'!$D190,'ENCAISSEMENT M-1 Région 371'!$A$12:$A$5020),0),0),IF($C190=$D$2,+IFERROR(INDEX(INDEX(#REF!,0,MATCH(1,((#REF!='ENCAISSEMENT Mapping'!F$3)*(#REF!='ENCAISSEMENT Mapping'!G$10)),0)),MATCH('ENCAISSEMENT Mapping'!$D190,#REF!),0),0),IF($C190=$D$3,+IFERROR(INDEX(INDEX(#REF!,0,MATCH(1,((#REF!='ENCAISSEMENT Mapping'!F$3)*(#REF!='ENCAISSEMENT Mapping'!G$10)),0)),MATCH('ENCAISSEMENT Mapping'!$D190,#REF!),0),0),0)))</f>
        <v>0</v>
      </c>
      <c r="G190" s="23" cm="1">
        <f t="array" ref="G190">IF(IF($D190="",0,IFERROR(INDEX(INDEX('ENCAISSEMENT M'!$B$12:$SM$5256,0,MATCH(1,(('ENCAISSEMENT M'!$B$3:$SM$3='ENCAISSEMENT Mapping'!G$3)*('ENCAISSEMENT M'!$B$11:$SM$11='ENCAISSEMENT Mapping'!G$10)),0)),MATCH('ENCAISSEMENT Mapping'!$D190,'ENCAISSEMENT M'!$A$12:$A$5256),0),0))=0,0,IF($D190="",0,IFERROR(INDEX(INDEX('ENCAISSEMENT M'!$B$12:$SM$5256,0,MATCH(1,(('ENCAISSEMENT M'!$B$3:$SM$3='ENCAISSEMENT Mapping'!G$3)*('ENCAISSEMENT M'!$B$11:$SM$11='ENCAISSEMENT Mapping'!G$10)),0)),MATCH('ENCAISSEMENT Mapping'!$D190,'ENCAISSEMENT M'!$A$12:$A$5256),0),0)))</f>
        <v>0</v>
      </c>
      <c r="H190" s="23">
        <f t="shared" si="9"/>
        <v>0</v>
      </c>
      <c r="I190" s="9">
        <f t="shared" si="10"/>
        <v>0</v>
      </c>
    </row>
    <row r="191" spans="6:9" x14ac:dyDescent="0.25">
      <c r="F191" s="18" cm="1">
        <f t="array" ref="F191">IF($C191=$D$1,+IFERROR(INDEX(INDEX('ENCAISSEMENT M-1 Région 371'!$B$12:$SM$5020,0,MATCH(1,(('ENCAISSEMENT M-1 Région 371'!$B$3:$SM$3='ENCAISSEMENT Mapping'!F$3)*('ENCAISSEMENT M-1 Région 371'!$B$11:$SM$11='ENCAISSEMENT Mapping'!G$10)),0)),MATCH('ENCAISSEMENT Mapping'!$D191,'ENCAISSEMENT M-1 Région 371'!$A$12:$A$5020),0),0),IF($C191=$D$2,+IFERROR(INDEX(INDEX(#REF!,0,MATCH(1,((#REF!='ENCAISSEMENT Mapping'!F$3)*(#REF!='ENCAISSEMENT Mapping'!G$10)),0)),MATCH('ENCAISSEMENT Mapping'!$D191,#REF!),0),0),IF($C191=$D$3,+IFERROR(INDEX(INDEX(#REF!,0,MATCH(1,((#REF!='ENCAISSEMENT Mapping'!F$3)*(#REF!='ENCAISSEMENT Mapping'!G$10)),0)),MATCH('ENCAISSEMENT Mapping'!$D191,#REF!),0),0),0)))</f>
        <v>0</v>
      </c>
      <c r="G191" s="23" cm="1">
        <f t="array" ref="G191">IF(IF($D191="",0,IFERROR(INDEX(INDEX('ENCAISSEMENT M'!$B$12:$SM$5256,0,MATCH(1,(('ENCAISSEMENT M'!$B$3:$SM$3='ENCAISSEMENT Mapping'!G$3)*('ENCAISSEMENT M'!$B$11:$SM$11='ENCAISSEMENT Mapping'!G$10)),0)),MATCH('ENCAISSEMENT Mapping'!$D191,'ENCAISSEMENT M'!$A$12:$A$5256),0),0))=0,0,IF($D191="",0,IFERROR(INDEX(INDEX('ENCAISSEMENT M'!$B$12:$SM$5256,0,MATCH(1,(('ENCAISSEMENT M'!$B$3:$SM$3='ENCAISSEMENT Mapping'!G$3)*('ENCAISSEMENT M'!$B$11:$SM$11='ENCAISSEMENT Mapping'!G$10)),0)),MATCH('ENCAISSEMENT Mapping'!$D191,'ENCAISSEMENT M'!$A$12:$A$5256),0),0)))</f>
        <v>0</v>
      </c>
      <c r="H191" s="23">
        <f t="shared" si="9"/>
        <v>0</v>
      </c>
      <c r="I191" s="9">
        <f t="shared" si="10"/>
        <v>0</v>
      </c>
    </row>
    <row r="192" spans="6:9" x14ac:dyDescent="0.25">
      <c r="F192" s="18" cm="1">
        <f t="array" ref="F192">IF($C192=$D$1,+IFERROR(INDEX(INDEX('ENCAISSEMENT M-1 Région 371'!$B$12:$SM$5020,0,MATCH(1,(('ENCAISSEMENT M-1 Région 371'!$B$3:$SM$3='ENCAISSEMENT Mapping'!F$3)*('ENCAISSEMENT M-1 Région 371'!$B$11:$SM$11='ENCAISSEMENT Mapping'!G$10)),0)),MATCH('ENCAISSEMENT Mapping'!$D192,'ENCAISSEMENT M-1 Région 371'!$A$12:$A$5020),0),0),IF($C192=$D$2,+IFERROR(INDEX(INDEX(#REF!,0,MATCH(1,((#REF!='ENCAISSEMENT Mapping'!F$3)*(#REF!='ENCAISSEMENT Mapping'!G$10)),0)),MATCH('ENCAISSEMENT Mapping'!$D192,#REF!),0),0),IF($C192=$D$3,+IFERROR(INDEX(INDEX(#REF!,0,MATCH(1,((#REF!='ENCAISSEMENT Mapping'!F$3)*(#REF!='ENCAISSEMENT Mapping'!G$10)),0)),MATCH('ENCAISSEMENT Mapping'!$D192,#REF!),0),0),0)))</f>
        <v>0</v>
      </c>
      <c r="G192" s="23" cm="1">
        <f t="array" ref="G192">IF(IF($D192="",0,IFERROR(INDEX(INDEX('ENCAISSEMENT M'!$B$12:$SM$5256,0,MATCH(1,(('ENCAISSEMENT M'!$B$3:$SM$3='ENCAISSEMENT Mapping'!G$3)*('ENCAISSEMENT M'!$B$11:$SM$11='ENCAISSEMENT Mapping'!G$10)),0)),MATCH('ENCAISSEMENT Mapping'!$D192,'ENCAISSEMENT M'!$A$12:$A$5256),0),0))=0,0,IF($D192="",0,IFERROR(INDEX(INDEX('ENCAISSEMENT M'!$B$12:$SM$5256,0,MATCH(1,(('ENCAISSEMENT M'!$B$3:$SM$3='ENCAISSEMENT Mapping'!G$3)*('ENCAISSEMENT M'!$B$11:$SM$11='ENCAISSEMENT Mapping'!G$10)),0)),MATCH('ENCAISSEMENT Mapping'!$D192,'ENCAISSEMENT M'!$A$12:$A$5256),0),0)))</f>
        <v>0</v>
      </c>
      <c r="H192" s="23">
        <f t="shared" si="9"/>
        <v>0</v>
      </c>
      <c r="I192" s="9">
        <f t="shared" si="10"/>
        <v>0</v>
      </c>
    </row>
    <row r="193" spans="6:9" x14ac:dyDescent="0.25">
      <c r="F193" s="18" cm="1">
        <f t="array" ref="F193">IF($C193=$D$1,+IFERROR(INDEX(INDEX('ENCAISSEMENT M-1 Région 371'!$B$12:$SM$5020,0,MATCH(1,(('ENCAISSEMENT M-1 Région 371'!$B$3:$SM$3='ENCAISSEMENT Mapping'!F$3)*('ENCAISSEMENT M-1 Région 371'!$B$11:$SM$11='ENCAISSEMENT Mapping'!G$10)),0)),MATCH('ENCAISSEMENT Mapping'!$D193,'ENCAISSEMENT M-1 Région 371'!$A$12:$A$5020),0),0),IF($C193=$D$2,+IFERROR(INDEX(INDEX(#REF!,0,MATCH(1,((#REF!='ENCAISSEMENT Mapping'!F$3)*(#REF!='ENCAISSEMENT Mapping'!G$10)),0)),MATCH('ENCAISSEMENT Mapping'!$D193,#REF!),0),0),IF($C193=$D$3,+IFERROR(INDEX(INDEX(#REF!,0,MATCH(1,((#REF!='ENCAISSEMENT Mapping'!F$3)*(#REF!='ENCAISSEMENT Mapping'!G$10)),0)),MATCH('ENCAISSEMENT Mapping'!$D193,#REF!),0),0),0)))</f>
        <v>0</v>
      </c>
      <c r="G193" s="23" cm="1">
        <f t="array" ref="G193">IF(IF($D193="",0,IFERROR(INDEX(INDEX('ENCAISSEMENT M'!$B$12:$SM$5256,0,MATCH(1,(('ENCAISSEMENT M'!$B$3:$SM$3='ENCAISSEMENT Mapping'!G$3)*('ENCAISSEMENT M'!$B$11:$SM$11='ENCAISSEMENT Mapping'!G$10)),0)),MATCH('ENCAISSEMENT Mapping'!$D193,'ENCAISSEMENT M'!$A$12:$A$5256),0),0))=0,0,IF($D193="",0,IFERROR(INDEX(INDEX('ENCAISSEMENT M'!$B$12:$SM$5256,0,MATCH(1,(('ENCAISSEMENT M'!$B$3:$SM$3='ENCAISSEMENT Mapping'!G$3)*('ENCAISSEMENT M'!$B$11:$SM$11='ENCAISSEMENT Mapping'!G$10)),0)),MATCH('ENCAISSEMENT Mapping'!$D193,'ENCAISSEMENT M'!$A$12:$A$5256),0),0)))</f>
        <v>0</v>
      </c>
      <c r="H193" s="23">
        <f t="shared" si="9"/>
        <v>0</v>
      </c>
      <c r="I193" s="9">
        <f t="shared" si="10"/>
        <v>0</v>
      </c>
    </row>
    <row r="194" spans="6:9" x14ac:dyDescent="0.25">
      <c r="F194" s="18" cm="1">
        <f t="array" ref="F194">IF($C194=$D$1,+IFERROR(INDEX(INDEX('ENCAISSEMENT M-1 Région 371'!$B$12:$SM$5020,0,MATCH(1,(('ENCAISSEMENT M-1 Région 371'!$B$3:$SM$3='ENCAISSEMENT Mapping'!F$3)*('ENCAISSEMENT M-1 Région 371'!$B$11:$SM$11='ENCAISSEMENT Mapping'!G$10)),0)),MATCH('ENCAISSEMENT Mapping'!$D194,'ENCAISSEMENT M-1 Région 371'!$A$12:$A$5020),0),0),IF($C194=$D$2,+IFERROR(INDEX(INDEX(#REF!,0,MATCH(1,((#REF!='ENCAISSEMENT Mapping'!F$3)*(#REF!='ENCAISSEMENT Mapping'!G$10)),0)),MATCH('ENCAISSEMENT Mapping'!$D194,#REF!),0),0),IF($C194=$D$3,+IFERROR(INDEX(INDEX(#REF!,0,MATCH(1,((#REF!='ENCAISSEMENT Mapping'!F$3)*(#REF!='ENCAISSEMENT Mapping'!G$10)),0)),MATCH('ENCAISSEMENT Mapping'!$D194,#REF!),0),0),0)))</f>
        <v>0</v>
      </c>
      <c r="G194" s="23" cm="1">
        <f t="array" ref="G194">IF(IF($D194="",0,IFERROR(INDEX(INDEX('ENCAISSEMENT M'!$B$12:$SM$5256,0,MATCH(1,(('ENCAISSEMENT M'!$B$3:$SM$3='ENCAISSEMENT Mapping'!G$3)*('ENCAISSEMENT M'!$B$11:$SM$11='ENCAISSEMENT Mapping'!G$10)),0)),MATCH('ENCAISSEMENT Mapping'!$D194,'ENCAISSEMENT M'!$A$12:$A$5256),0),0))=0,0,IF($D194="",0,IFERROR(INDEX(INDEX('ENCAISSEMENT M'!$B$12:$SM$5256,0,MATCH(1,(('ENCAISSEMENT M'!$B$3:$SM$3='ENCAISSEMENT Mapping'!G$3)*('ENCAISSEMENT M'!$B$11:$SM$11='ENCAISSEMENT Mapping'!G$10)),0)),MATCH('ENCAISSEMENT Mapping'!$D194,'ENCAISSEMENT M'!$A$12:$A$5256),0),0)))</f>
        <v>0</v>
      </c>
      <c r="H194" s="23">
        <f t="shared" si="9"/>
        <v>0</v>
      </c>
      <c r="I194" s="9">
        <f t="shared" si="10"/>
        <v>0</v>
      </c>
    </row>
    <row r="195" spans="6:9" x14ac:dyDescent="0.25">
      <c r="F195" s="18" cm="1">
        <f t="array" ref="F195">IF($C195=$D$1,+IFERROR(INDEX(INDEX('ENCAISSEMENT M-1 Région 371'!$B$12:$SM$5020,0,MATCH(1,(('ENCAISSEMENT M-1 Région 371'!$B$3:$SM$3='ENCAISSEMENT Mapping'!F$3)*('ENCAISSEMENT M-1 Région 371'!$B$11:$SM$11='ENCAISSEMENT Mapping'!G$10)),0)),MATCH('ENCAISSEMENT Mapping'!$D195,'ENCAISSEMENT M-1 Région 371'!$A$12:$A$5020),0),0),IF($C195=$D$2,+IFERROR(INDEX(INDEX(#REF!,0,MATCH(1,((#REF!='ENCAISSEMENT Mapping'!F$3)*(#REF!='ENCAISSEMENT Mapping'!G$10)),0)),MATCH('ENCAISSEMENT Mapping'!$D195,#REF!),0),0),IF($C195=$D$3,+IFERROR(INDEX(INDEX(#REF!,0,MATCH(1,((#REF!='ENCAISSEMENT Mapping'!F$3)*(#REF!='ENCAISSEMENT Mapping'!G$10)),0)),MATCH('ENCAISSEMENT Mapping'!$D195,#REF!),0),0),0)))</f>
        <v>0</v>
      </c>
      <c r="G195" s="23" cm="1">
        <f t="array" ref="G195">IF(IF($D195="",0,IFERROR(INDEX(INDEX('ENCAISSEMENT M'!$B$12:$SM$5256,0,MATCH(1,(('ENCAISSEMENT M'!$B$3:$SM$3='ENCAISSEMENT Mapping'!G$3)*('ENCAISSEMENT M'!$B$11:$SM$11='ENCAISSEMENT Mapping'!G$10)),0)),MATCH('ENCAISSEMENT Mapping'!$D195,'ENCAISSEMENT M'!$A$12:$A$5256),0),0))=0,0,IF($D195="",0,IFERROR(INDEX(INDEX('ENCAISSEMENT M'!$B$12:$SM$5256,0,MATCH(1,(('ENCAISSEMENT M'!$B$3:$SM$3='ENCAISSEMENT Mapping'!G$3)*('ENCAISSEMENT M'!$B$11:$SM$11='ENCAISSEMENT Mapping'!G$10)),0)),MATCH('ENCAISSEMENT Mapping'!$D195,'ENCAISSEMENT M'!$A$12:$A$5256),0),0)))</f>
        <v>0</v>
      </c>
      <c r="H195" s="23">
        <f t="shared" si="9"/>
        <v>0</v>
      </c>
      <c r="I195" s="9">
        <f t="shared" si="10"/>
        <v>0</v>
      </c>
    </row>
    <row r="196" spans="6:9" x14ac:dyDescent="0.25">
      <c r="F196" s="18" cm="1">
        <f t="array" ref="F196">IF($C196=$D$1,+IFERROR(INDEX(INDEX('ENCAISSEMENT M-1 Région 371'!$B$12:$SM$5020,0,MATCH(1,(('ENCAISSEMENT M-1 Région 371'!$B$3:$SM$3='ENCAISSEMENT Mapping'!F$3)*('ENCAISSEMENT M-1 Région 371'!$B$11:$SM$11='ENCAISSEMENT Mapping'!G$10)),0)),MATCH('ENCAISSEMENT Mapping'!$D196,'ENCAISSEMENT M-1 Région 371'!$A$12:$A$5020),0),0),IF($C196=$D$2,+IFERROR(INDEX(INDEX(#REF!,0,MATCH(1,((#REF!='ENCAISSEMENT Mapping'!F$3)*(#REF!='ENCAISSEMENT Mapping'!G$10)),0)),MATCH('ENCAISSEMENT Mapping'!$D196,#REF!),0),0),IF($C196=$D$3,+IFERROR(INDEX(INDEX(#REF!,0,MATCH(1,((#REF!='ENCAISSEMENT Mapping'!F$3)*(#REF!='ENCAISSEMENT Mapping'!G$10)),0)),MATCH('ENCAISSEMENT Mapping'!$D196,#REF!),0),0),0)))</f>
        <v>0</v>
      </c>
      <c r="G196" s="23" cm="1">
        <f t="array" ref="G196">IF(IF($D196="",0,IFERROR(INDEX(INDEX('ENCAISSEMENT M'!$B$12:$SM$5256,0,MATCH(1,(('ENCAISSEMENT M'!$B$3:$SM$3='ENCAISSEMENT Mapping'!G$3)*('ENCAISSEMENT M'!$B$11:$SM$11='ENCAISSEMENT Mapping'!G$10)),0)),MATCH('ENCAISSEMENT Mapping'!$D196,'ENCAISSEMENT M'!$A$12:$A$5256),0),0))=0,0,IF($D196="",0,IFERROR(INDEX(INDEX('ENCAISSEMENT M'!$B$12:$SM$5256,0,MATCH(1,(('ENCAISSEMENT M'!$B$3:$SM$3='ENCAISSEMENT Mapping'!G$3)*('ENCAISSEMENT M'!$B$11:$SM$11='ENCAISSEMENT Mapping'!G$10)),0)),MATCH('ENCAISSEMENT Mapping'!$D196,'ENCAISSEMENT M'!$A$12:$A$5256),0),0)))</f>
        <v>0</v>
      </c>
      <c r="H196" s="23">
        <f t="shared" si="9"/>
        <v>0</v>
      </c>
      <c r="I196" s="9">
        <f t="shared" si="10"/>
        <v>0</v>
      </c>
    </row>
    <row r="197" spans="6:9" x14ac:dyDescent="0.25">
      <c r="F197" s="18" cm="1">
        <f t="array" ref="F197">IF($C197=$D$1,+IFERROR(INDEX(INDEX('ENCAISSEMENT M-1 Région 371'!$B$12:$SM$5020,0,MATCH(1,(('ENCAISSEMENT M-1 Région 371'!$B$3:$SM$3='ENCAISSEMENT Mapping'!F$3)*('ENCAISSEMENT M-1 Région 371'!$B$11:$SM$11='ENCAISSEMENT Mapping'!G$10)),0)),MATCH('ENCAISSEMENT Mapping'!$D197,'ENCAISSEMENT M-1 Région 371'!$A$12:$A$5020),0),0),IF($C197=$D$2,+IFERROR(INDEX(INDEX(#REF!,0,MATCH(1,((#REF!='ENCAISSEMENT Mapping'!F$3)*(#REF!='ENCAISSEMENT Mapping'!G$10)),0)),MATCH('ENCAISSEMENT Mapping'!$D197,#REF!),0),0),IF($C197=$D$3,+IFERROR(INDEX(INDEX(#REF!,0,MATCH(1,((#REF!='ENCAISSEMENT Mapping'!F$3)*(#REF!='ENCAISSEMENT Mapping'!G$10)),0)),MATCH('ENCAISSEMENT Mapping'!$D197,#REF!),0),0),0)))</f>
        <v>0</v>
      </c>
      <c r="G197" s="23" cm="1">
        <f t="array" ref="G197">IF(IF($D197="",0,IFERROR(INDEX(INDEX('ENCAISSEMENT M'!$B$12:$SM$5256,0,MATCH(1,(('ENCAISSEMENT M'!$B$3:$SM$3='ENCAISSEMENT Mapping'!G$3)*('ENCAISSEMENT M'!$B$11:$SM$11='ENCAISSEMENT Mapping'!G$10)),0)),MATCH('ENCAISSEMENT Mapping'!$D197,'ENCAISSEMENT M'!$A$12:$A$5256),0),0))=0,0,IF($D197="",0,IFERROR(INDEX(INDEX('ENCAISSEMENT M'!$B$12:$SM$5256,0,MATCH(1,(('ENCAISSEMENT M'!$B$3:$SM$3='ENCAISSEMENT Mapping'!G$3)*('ENCAISSEMENT M'!$B$11:$SM$11='ENCAISSEMENT Mapping'!G$10)),0)),MATCH('ENCAISSEMENT Mapping'!$D197,'ENCAISSEMENT M'!$A$12:$A$5256),0),0)))</f>
        <v>0</v>
      </c>
      <c r="H197" s="23">
        <f t="shared" si="9"/>
        <v>0</v>
      </c>
      <c r="I197" s="9">
        <f t="shared" si="10"/>
        <v>0</v>
      </c>
    </row>
    <row r="198" spans="6:9" x14ac:dyDescent="0.25">
      <c r="F198" s="18" cm="1">
        <f t="array" ref="F198">IF($C198=$D$1,+IFERROR(INDEX(INDEX('ENCAISSEMENT M-1 Région 371'!$B$12:$SM$5020,0,MATCH(1,(('ENCAISSEMENT M-1 Région 371'!$B$3:$SM$3='ENCAISSEMENT Mapping'!F$3)*('ENCAISSEMENT M-1 Région 371'!$B$11:$SM$11='ENCAISSEMENT Mapping'!G$10)),0)),MATCH('ENCAISSEMENT Mapping'!$D198,'ENCAISSEMENT M-1 Région 371'!$A$12:$A$5020),0),0),IF($C198=$D$2,+IFERROR(INDEX(INDEX(#REF!,0,MATCH(1,((#REF!='ENCAISSEMENT Mapping'!F$3)*(#REF!='ENCAISSEMENT Mapping'!G$10)),0)),MATCH('ENCAISSEMENT Mapping'!$D198,#REF!),0),0),IF($C198=$D$3,+IFERROR(INDEX(INDEX(#REF!,0,MATCH(1,((#REF!='ENCAISSEMENT Mapping'!F$3)*(#REF!='ENCAISSEMENT Mapping'!G$10)),0)),MATCH('ENCAISSEMENT Mapping'!$D198,#REF!),0),0),0)))</f>
        <v>0</v>
      </c>
      <c r="G198" s="23" cm="1">
        <f t="array" ref="G198">IF(IF($D198="",0,IFERROR(INDEX(INDEX('ENCAISSEMENT M'!$B$12:$SM$5256,0,MATCH(1,(('ENCAISSEMENT M'!$B$3:$SM$3='ENCAISSEMENT Mapping'!G$3)*('ENCAISSEMENT M'!$B$11:$SM$11='ENCAISSEMENT Mapping'!G$10)),0)),MATCH('ENCAISSEMENT Mapping'!$D198,'ENCAISSEMENT M'!$A$12:$A$5256),0),0))=0,0,IF($D198="",0,IFERROR(INDEX(INDEX('ENCAISSEMENT M'!$B$12:$SM$5256,0,MATCH(1,(('ENCAISSEMENT M'!$B$3:$SM$3='ENCAISSEMENT Mapping'!G$3)*('ENCAISSEMENT M'!$B$11:$SM$11='ENCAISSEMENT Mapping'!G$10)),0)),MATCH('ENCAISSEMENT Mapping'!$D198,'ENCAISSEMENT M'!$A$12:$A$5256),0),0)))</f>
        <v>0</v>
      </c>
      <c r="H198" s="23">
        <f t="shared" si="9"/>
        <v>0</v>
      </c>
      <c r="I198" s="9">
        <f t="shared" si="10"/>
        <v>0</v>
      </c>
    </row>
    <row r="199" spans="6:9" x14ac:dyDescent="0.25">
      <c r="F199" s="18" cm="1">
        <f t="array" ref="F199">IF($C199=$D$1,+IFERROR(INDEX(INDEX('ENCAISSEMENT M-1 Région 371'!$B$12:$SM$5020,0,MATCH(1,(('ENCAISSEMENT M-1 Région 371'!$B$3:$SM$3='ENCAISSEMENT Mapping'!F$3)*('ENCAISSEMENT M-1 Région 371'!$B$11:$SM$11='ENCAISSEMENT Mapping'!G$10)),0)),MATCH('ENCAISSEMENT Mapping'!$D199,'ENCAISSEMENT M-1 Région 371'!$A$12:$A$5020),0),0),IF($C199=$D$2,+IFERROR(INDEX(INDEX(#REF!,0,MATCH(1,((#REF!='ENCAISSEMENT Mapping'!F$3)*(#REF!='ENCAISSEMENT Mapping'!G$10)),0)),MATCH('ENCAISSEMENT Mapping'!$D199,#REF!),0),0),IF($C199=$D$3,+IFERROR(INDEX(INDEX(#REF!,0,MATCH(1,((#REF!='ENCAISSEMENT Mapping'!F$3)*(#REF!='ENCAISSEMENT Mapping'!G$10)),0)),MATCH('ENCAISSEMENT Mapping'!$D199,#REF!),0),0),0)))</f>
        <v>0</v>
      </c>
      <c r="G199" s="23" cm="1">
        <f t="array" ref="G199">IF(IF($D199="",0,IFERROR(INDEX(INDEX('ENCAISSEMENT M'!$B$12:$SM$5256,0,MATCH(1,(('ENCAISSEMENT M'!$B$3:$SM$3='ENCAISSEMENT Mapping'!G$3)*('ENCAISSEMENT M'!$B$11:$SM$11='ENCAISSEMENT Mapping'!G$10)),0)),MATCH('ENCAISSEMENT Mapping'!$D199,'ENCAISSEMENT M'!$A$12:$A$5256),0),0))=0,0,IF($D199="",0,IFERROR(INDEX(INDEX('ENCAISSEMENT M'!$B$12:$SM$5256,0,MATCH(1,(('ENCAISSEMENT M'!$B$3:$SM$3='ENCAISSEMENT Mapping'!G$3)*('ENCAISSEMENT M'!$B$11:$SM$11='ENCAISSEMENT Mapping'!G$10)),0)),MATCH('ENCAISSEMENT Mapping'!$D199,'ENCAISSEMENT M'!$A$12:$A$5256),0),0)))</f>
        <v>0</v>
      </c>
      <c r="H199" s="23">
        <f t="shared" si="9"/>
        <v>0</v>
      </c>
      <c r="I199" s="9">
        <f t="shared" si="10"/>
        <v>0</v>
      </c>
    </row>
    <row r="200" spans="6:9" x14ac:dyDescent="0.25">
      <c r="F200" s="18" cm="1">
        <f t="array" ref="F200">IF($C200=$D$1,+IFERROR(INDEX(INDEX('ENCAISSEMENT M-1 Région 371'!$B$12:$SM$5020,0,MATCH(1,(('ENCAISSEMENT M-1 Région 371'!$B$3:$SM$3='ENCAISSEMENT Mapping'!F$3)*('ENCAISSEMENT M-1 Région 371'!$B$11:$SM$11='ENCAISSEMENT Mapping'!G$10)),0)),MATCH('ENCAISSEMENT Mapping'!$D200,'ENCAISSEMENT M-1 Région 371'!$A$12:$A$5020),0),0),IF($C200=$D$2,+IFERROR(INDEX(INDEX(#REF!,0,MATCH(1,((#REF!='ENCAISSEMENT Mapping'!F$3)*(#REF!='ENCAISSEMENT Mapping'!G$10)),0)),MATCH('ENCAISSEMENT Mapping'!$D200,#REF!),0),0),IF($C200=$D$3,+IFERROR(INDEX(INDEX(#REF!,0,MATCH(1,((#REF!='ENCAISSEMENT Mapping'!F$3)*(#REF!='ENCAISSEMENT Mapping'!G$10)),0)),MATCH('ENCAISSEMENT Mapping'!$D200,#REF!),0),0),0)))</f>
        <v>0</v>
      </c>
      <c r="G200" s="23" cm="1">
        <f t="array" ref="G200">IF(IF($D200="",0,IFERROR(INDEX(INDEX('ENCAISSEMENT M'!$B$12:$SM$5256,0,MATCH(1,(('ENCAISSEMENT M'!$B$3:$SM$3='ENCAISSEMENT Mapping'!G$3)*('ENCAISSEMENT M'!$B$11:$SM$11='ENCAISSEMENT Mapping'!G$10)),0)),MATCH('ENCAISSEMENT Mapping'!$D200,'ENCAISSEMENT M'!$A$12:$A$5256),0),0))=0,0,IF($D200="",0,IFERROR(INDEX(INDEX('ENCAISSEMENT M'!$B$12:$SM$5256,0,MATCH(1,(('ENCAISSEMENT M'!$B$3:$SM$3='ENCAISSEMENT Mapping'!G$3)*('ENCAISSEMENT M'!$B$11:$SM$11='ENCAISSEMENT Mapping'!G$10)),0)),MATCH('ENCAISSEMENT Mapping'!$D200,'ENCAISSEMENT M'!$A$12:$A$5256),0),0)))</f>
        <v>0</v>
      </c>
      <c r="H200" s="23">
        <f t="shared" si="9"/>
        <v>0</v>
      </c>
      <c r="I200" s="9">
        <f t="shared" si="10"/>
        <v>0</v>
      </c>
    </row>
    <row r="201" spans="6:9" x14ac:dyDescent="0.25">
      <c r="F201" s="18" cm="1">
        <f t="array" ref="F201">IF($C201=$D$1,+IFERROR(INDEX(INDEX('ENCAISSEMENT M-1 Région 371'!$B$12:$SM$5020,0,MATCH(1,(('ENCAISSEMENT M-1 Région 371'!$B$3:$SM$3='ENCAISSEMENT Mapping'!F$3)*('ENCAISSEMENT M-1 Région 371'!$B$11:$SM$11='ENCAISSEMENT Mapping'!G$10)),0)),MATCH('ENCAISSEMENT Mapping'!$D201,'ENCAISSEMENT M-1 Région 371'!$A$12:$A$5020),0),0),IF($C201=$D$2,+IFERROR(INDEX(INDEX(#REF!,0,MATCH(1,((#REF!='ENCAISSEMENT Mapping'!F$3)*(#REF!='ENCAISSEMENT Mapping'!G$10)),0)),MATCH('ENCAISSEMENT Mapping'!$D201,#REF!),0),0),IF($C201=$D$3,+IFERROR(INDEX(INDEX(#REF!,0,MATCH(1,((#REF!='ENCAISSEMENT Mapping'!F$3)*(#REF!='ENCAISSEMENT Mapping'!G$10)),0)),MATCH('ENCAISSEMENT Mapping'!$D201,#REF!),0),0),0)))</f>
        <v>0</v>
      </c>
      <c r="G201" s="23" cm="1">
        <f t="array" ref="G201">IF(IF($D201="",0,IFERROR(INDEX(INDEX('ENCAISSEMENT M'!$B$12:$SM$5256,0,MATCH(1,(('ENCAISSEMENT M'!$B$3:$SM$3='ENCAISSEMENT Mapping'!G$3)*('ENCAISSEMENT M'!$B$11:$SM$11='ENCAISSEMENT Mapping'!G$10)),0)),MATCH('ENCAISSEMENT Mapping'!$D201,'ENCAISSEMENT M'!$A$12:$A$5256),0),0))=0,0,IF($D201="",0,IFERROR(INDEX(INDEX('ENCAISSEMENT M'!$B$12:$SM$5256,0,MATCH(1,(('ENCAISSEMENT M'!$B$3:$SM$3='ENCAISSEMENT Mapping'!G$3)*('ENCAISSEMENT M'!$B$11:$SM$11='ENCAISSEMENT Mapping'!G$10)),0)),MATCH('ENCAISSEMENT Mapping'!$D201,'ENCAISSEMENT M'!$A$12:$A$5256),0),0)))</f>
        <v>0</v>
      </c>
      <c r="H201" s="23">
        <f t="shared" si="9"/>
        <v>0</v>
      </c>
      <c r="I201" s="9">
        <f t="shared" si="10"/>
        <v>0</v>
      </c>
    </row>
    <row r="202" spans="6:9" x14ac:dyDescent="0.25">
      <c r="F202" s="18" cm="1">
        <f t="array" ref="F202">IF($C202=$D$1,+IFERROR(INDEX(INDEX('ENCAISSEMENT M-1 Région 371'!$B$12:$SM$5020,0,MATCH(1,(('ENCAISSEMENT M-1 Région 371'!$B$3:$SM$3='ENCAISSEMENT Mapping'!F$3)*('ENCAISSEMENT M-1 Région 371'!$B$11:$SM$11='ENCAISSEMENT Mapping'!G$10)),0)),MATCH('ENCAISSEMENT Mapping'!$D202,'ENCAISSEMENT M-1 Région 371'!$A$12:$A$5020),0),0),IF($C202=$D$2,+IFERROR(INDEX(INDEX(#REF!,0,MATCH(1,((#REF!='ENCAISSEMENT Mapping'!F$3)*(#REF!='ENCAISSEMENT Mapping'!G$10)),0)),MATCH('ENCAISSEMENT Mapping'!$D202,#REF!),0),0),IF($C202=$D$3,+IFERROR(INDEX(INDEX(#REF!,0,MATCH(1,((#REF!='ENCAISSEMENT Mapping'!F$3)*(#REF!='ENCAISSEMENT Mapping'!G$10)),0)),MATCH('ENCAISSEMENT Mapping'!$D202,#REF!),0),0),0)))</f>
        <v>0</v>
      </c>
      <c r="G202" s="23" cm="1">
        <f t="array" ref="G202">IF(IF($D202="",0,IFERROR(INDEX(INDEX('ENCAISSEMENT M'!$B$12:$SM$5256,0,MATCH(1,(('ENCAISSEMENT M'!$B$3:$SM$3='ENCAISSEMENT Mapping'!G$3)*('ENCAISSEMENT M'!$B$11:$SM$11='ENCAISSEMENT Mapping'!G$10)),0)),MATCH('ENCAISSEMENT Mapping'!$D202,'ENCAISSEMENT M'!$A$12:$A$5256),0),0))=0,0,IF($D202="",0,IFERROR(INDEX(INDEX('ENCAISSEMENT M'!$B$12:$SM$5256,0,MATCH(1,(('ENCAISSEMENT M'!$B$3:$SM$3='ENCAISSEMENT Mapping'!G$3)*('ENCAISSEMENT M'!$B$11:$SM$11='ENCAISSEMENT Mapping'!G$10)),0)),MATCH('ENCAISSEMENT Mapping'!$D202,'ENCAISSEMENT M'!$A$12:$A$5256),0),0)))</f>
        <v>0</v>
      </c>
      <c r="H202" s="23">
        <f t="shared" si="9"/>
        <v>0</v>
      </c>
      <c r="I202" s="9">
        <f t="shared" si="10"/>
        <v>0</v>
      </c>
    </row>
    <row r="203" spans="6:9" x14ac:dyDescent="0.25">
      <c r="F203" s="18" cm="1">
        <f t="array" ref="F203">IF($C203=$D$1,+IFERROR(INDEX(INDEX('ENCAISSEMENT M-1 Région 371'!$B$12:$SM$5020,0,MATCH(1,(('ENCAISSEMENT M-1 Région 371'!$B$3:$SM$3='ENCAISSEMENT Mapping'!F$3)*('ENCAISSEMENT M-1 Région 371'!$B$11:$SM$11='ENCAISSEMENT Mapping'!G$10)),0)),MATCH('ENCAISSEMENT Mapping'!$D203,'ENCAISSEMENT M-1 Région 371'!$A$12:$A$5020),0),0),IF($C203=$D$2,+IFERROR(INDEX(INDEX(#REF!,0,MATCH(1,((#REF!='ENCAISSEMENT Mapping'!F$3)*(#REF!='ENCAISSEMENT Mapping'!G$10)),0)),MATCH('ENCAISSEMENT Mapping'!$D203,#REF!),0),0),IF($C203=$D$3,+IFERROR(INDEX(INDEX(#REF!,0,MATCH(1,((#REF!='ENCAISSEMENT Mapping'!F$3)*(#REF!='ENCAISSEMENT Mapping'!G$10)),0)),MATCH('ENCAISSEMENT Mapping'!$D203,#REF!),0),0),0)))</f>
        <v>0</v>
      </c>
      <c r="G203" s="23" cm="1">
        <f t="array" ref="G203">IF(IF($D203="",0,IFERROR(INDEX(INDEX('ENCAISSEMENT M'!$B$12:$SM$5256,0,MATCH(1,(('ENCAISSEMENT M'!$B$3:$SM$3='ENCAISSEMENT Mapping'!G$3)*('ENCAISSEMENT M'!$B$11:$SM$11='ENCAISSEMENT Mapping'!G$10)),0)),MATCH('ENCAISSEMENT Mapping'!$D203,'ENCAISSEMENT M'!$A$12:$A$5256),0),0))=0,0,IF($D203="",0,IFERROR(INDEX(INDEX('ENCAISSEMENT M'!$B$12:$SM$5256,0,MATCH(1,(('ENCAISSEMENT M'!$B$3:$SM$3='ENCAISSEMENT Mapping'!G$3)*('ENCAISSEMENT M'!$B$11:$SM$11='ENCAISSEMENT Mapping'!G$10)),0)),MATCH('ENCAISSEMENT Mapping'!$D203,'ENCAISSEMENT M'!$A$12:$A$5256),0),0)))</f>
        <v>0</v>
      </c>
      <c r="H203" s="23">
        <f t="shared" si="9"/>
        <v>0</v>
      </c>
      <c r="I203" s="9">
        <f t="shared" si="10"/>
        <v>0</v>
      </c>
    </row>
    <row r="204" spans="6:9" x14ac:dyDescent="0.25">
      <c r="F204" s="18" cm="1">
        <f t="array" ref="F204">IF($C204=$D$1,+IFERROR(INDEX(INDEX('ENCAISSEMENT M-1 Région 371'!$B$12:$SM$5020,0,MATCH(1,(('ENCAISSEMENT M-1 Région 371'!$B$3:$SM$3='ENCAISSEMENT Mapping'!F$3)*('ENCAISSEMENT M-1 Région 371'!$B$11:$SM$11='ENCAISSEMENT Mapping'!G$10)),0)),MATCH('ENCAISSEMENT Mapping'!$D204,'ENCAISSEMENT M-1 Région 371'!$A$12:$A$5020),0),0),IF($C204=$D$2,+IFERROR(INDEX(INDEX(#REF!,0,MATCH(1,((#REF!='ENCAISSEMENT Mapping'!F$3)*(#REF!='ENCAISSEMENT Mapping'!G$10)),0)),MATCH('ENCAISSEMENT Mapping'!$D204,#REF!),0),0),IF($C204=$D$3,+IFERROR(INDEX(INDEX(#REF!,0,MATCH(1,((#REF!='ENCAISSEMENT Mapping'!F$3)*(#REF!='ENCAISSEMENT Mapping'!G$10)),0)),MATCH('ENCAISSEMENT Mapping'!$D204,#REF!),0),0),0)))</f>
        <v>0</v>
      </c>
      <c r="G204" s="23" cm="1">
        <f t="array" ref="G204">IF(IF($D204="",0,IFERROR(INDEX(INDEX('ENCAISSEMENT M'!$B$12:$SM$5256,0,MATCH(1,(('ENCAISSEMENT M'!$B$3:$SM$3='ENCAISSEMENT Mapping'!G$3)*('ENCAISSEMENT M'!$B$11:$SM$11='ENCAISSEMENT Mapping'!G$10)),0)),MATCH('ENCAISSEMENT Mapping'!$D204,'ENCAISSEMENT M'!$A$12:$A$5256),0),0))=0,0,IF($D204="",0,IFERROR(INDEX(INDEX('ENCAISSEMENT M'!$B$12:$SM$5256,0,MATCH(1,(('ENCAISSEMENT M'!$B$3:$SM$3='ENCAISSEMENT Mapping'!G$3)*('ENCAISSEMENT M'!$B$11:$SM$11='ENCAISSEMENT Mapping'!G$10)),0)),MATCH('ENCAISSEMENT Mapping'!$D204,'ENCAISSEMENT M'!$A$12:$A$5256),0),0)))</f>
        <v>0</v>
      </c>
      <c r="H204" s="23">
        <f t="shared" si="9"/>
        <v>0</v>
      </c>
      <c r="I204" s="9">
        <f t="shared" si="10"/>
        <v>0</v>
      </c>
    </row>
    <row r="205" spans="6:9" x14ac:dyDescent="0.25">
      <c r="F205" s="18" cm="1">
        <f t="array" ref="F205">IF($C205=$D$1,+IFERROR(INDEX(INDEX('ENCAISSEMENT M-1 Région 371'!$B$12:$SM$5020,0,MATCH(1,(('ENCAISSEMENT M-1 Région 371'!$B$3:$SM$3='ENCAISSEMENT Mapping'!F$3)*('ENCAISSEMENT M-1 Région 371'!$B$11:$SM$11='ENCAISSEMENT Mapping'!G$10)),0)),MATCH('ENCAISSEMENT Mapping'!$D205,'ENCAISSEMENT M-1 Région 371'!$A$12:$A$5020),0),0),IF($C205=$D$2,+IFERROR(INDEX(INDEX(#REF!,0,MATCH(1,((#REF!='ENCAISSEMENT Mapping'!F$3)*(#REF!='ENCAISSEMENT Mapping'!G$10)),0)),MATCH('ENCAISSEMENT Mapping'!$D205,#REF!),0),0),IF($C205=$D$3,+IFERROR(INDEX(INDEX(#REF!,0,MATCH(1,((#REF!='ENCAISSEMENT Mapping'!F$3)*(#REF!='ENCAISSEMENT Mapping'!G$10)),0)),MATCH('ENCAISSEMENT Mapping'!$D205,#REF!),0),0),0)))</f>
        <v>0</v>
      </c>
      <c r="G205" s="23" cm="1">
        <f t="array" ref="G205">IF(IF($D205="",0,IFERROR(INDEX(INDEX('ENCAISSEMENT M'!$B$12:$SM$5256,0,MATCH(1,(('ENCAISSEMENT M'!$B$3:$SM$3='ENCAISSEMENT Mapping'!G$3)*('ENCAISSEMENT M'!$B$11:$SM$11='ENCAISSEMENT Mapping'!G$10)),0)),MATCH('ENCAISSEMENT Mapping'!$D205,'ENCAISSEMENT M'!$A$12:$A$5256),0),0))=0,0,IF($D205="",0,IFERROR(INDEX(INDEX('ENCAISSEMENT M'!$B$12:$SM$5256,0,MATCH(1,(('ENCAISSEMENT M'!$B$3:$SM$3='ENCAISSEMENT Mapping'!G$3)*('ENCAISSEMENT M'!$B$11:$SM$11='ENCAISSEMENT Mapping'!G$10)),0)),MATCH('ENCAISSEMENT Mapping'!$D205,'ENCAISSEMENT M'!$A$12:$A$5256),0),0)))</f>
        <v>0</v>
      </c>
      <c r="H205" s="23">
        <f t="shared" si="9"/>
        <v>0</v>
      </c>
      <c r="I205" s="9">
        <f t="shared" si="10"/>
        <v>0</v>
      </c>
    </row>
    <row r="206" spans="6:9" x14ac:dyDescent="0.25">
      <c r="F206" s="18" cm="1">
        <f t="array" ref="F206">IF($C206=$D$1,+IFERROR(INDEX(INDEX('ENCAISSEMENT M-1 Région 371'!$B$12:$SM$5020,0,MATCH(1,(('ENCAISSEMENT M-1 Région 371'!$B$3:$SM$3='ENCAISSEMENT Mapping'!F$3)*('ENCAISSEMENT M-1 Région 371'!$B$11:$SM$11='ENCAISSEMENT Mapping'!G$10)),0)),MATCH('ENCAISSEMENT Mapping'!$D206,'ENCAISSEMENT M-1 Région 371'!$A$12:$A$5020),0),0),IF($C206=$D$2,+IFERROR(INDEX(INDEX(#REF!,0,MATCH(1,((#REF!='ENCAISSEMENT Mapping'!F$3)*(#REF!='ENCAISSEMENT Mapping'!G$10)),0)),MATCH('ENCAISSEMENT Mapping'!$D206,#REF!),0),0),IF($C206=$D$3,+IFERROR(INDEX(INDEX(#REF!,0,MATCH(1,((#REF!='ENCAISSEMENT Mapping'!F$3)*(#REF!='ENCAISSEMENT Mapping'!G$10)),0)),MATCH('ENCAISSEMENT Mapping'!$D206,#REF!),0),0),0)))</f>
        <v>0</v>
      </c>
      <c r="G206" s="23" cm="1">
        <f t="array" ref="G206">IF(IF($D206="",0,IFERROR(INDEX(INDEX('ENCAISSEMENT M'!$B$12:$SM$5256,0,MATCH(1,(('ENCAISSEMENT M'!$B$3:$SM$3='ENCAISSEMENT Mapping'!G$3)*('ENCAISSEMENT M'!$B$11:$SM$11='ENCAISSEMENT Mapping'!G$10)),0)),MATCH('ENCAISSEMENT Mapping'!$D206,'ENCAISSEMENT M'!$A$12:$A$5256),0),0))=0,0,IF($D206="",0,IFERROR(INDEX(INDEX('ENCAISSEMENT M'!$B$12:$SM$5256,0,MATCH(1,(('ENCAISSEMENT M'!$B$3:$SM$3='ENCAISSEMENT Mapping'!G$3)*('ENCAISSEMENT M'!$B$11:$SM$11='ENCAISSEMENT Mapping'!G$10)),0)),MATCH('ENCAISSEMENT Mapping'!$D206,'ENCAISSEMENT M'!$A$12:$A$5256),0),0)))</f>
        <v>0</v>
      </c>
      <c r="H206" s="23">
        <f t="shared" si="9"/>
        <v>0</v>
      </c>
      <c r="I206" s="9">
        <f t="shared" si="10"/>
        <v>0</v>
      </c>
    </row>
    <row r="207" spans="6:9" x14ac:dyDescent="0.25">
      <c r="F207" s="18" cm="1">
        <f t="array" ref="F207">IF($C207=$D$1,+IFERROR(INDEX(INDEX('ENCAISSEMENT M-1 Région 371'!$B$12:$SM$5020,0,MATCH(1,(('ENCAISSEMENT M-1 Région 371'!$B$3:$SM$3='ENCAISSEMENT Mapping'!F$3)*('ENCAISSEMENT M-1 Région 371'!$B$11:$SM$11='ENCAISSEMENT Mapping'!G$10)),0)),MATCH('ENCAISSEMENT Mapping'!$D207,'ENCAISSEMENT M-1 Région 371'!$A$12:$A$5020),0),0),IF($C207=$D$2,+IFERROR(INDEX(INDEX(#REF!,0,MATCH(1,((#REF!='ENCAISSEMENT Mapping'!F$3)*(#REF!='ENCAISSEMENT Mapping'!G$10)),0)),MATCH('ENCAISSEMENT Mapping'!$D207,#REF!),0),0),IF($C207=$D$3,+IFERROR(INDEX(INDEX(#REF!,0,MATCH(1,((#REF!='ENCAISSEMENT Mapping'!F$3)*(#REF!='ENCAISSEMENT Mapping'!G$10)),0)),MATCH('ENCAISSEMENT Mapping'!$D207,#REF!),0),0),0)))</f>
        <v>0</v>
      </c>
      <c r="G207" s="23" cm="1">
        <f t="array" ref="G207">IF(IF($D207="",0,IFERROR(INDEX(INDEX('ENCAISSEMENT M'!$B$12:$SM$5256,0,MATCH(1,(('ENCAISSEMENT M'!$B$3:$SM$3='ENCAISSEMENT Mapping'!G$3)*('ENCAISSEMENT M'!$B$11:$SM$11='ENCAISSEMENT Mapping'!G$10)),0)),MATCH('ENCAISSEMENT Mapping'!$D207,'ENCAISSEMENT M'!$A$12:$A$5256),0),0))=0,0,IF($D207="",0,IFERROR(INDEX(INDEX('ENCAISSEMENT M'!$B$12:$SM$5256,0,MATCH(1,(('ENCAISSEMENT M'!$B$3:$SM$3='ENCAISSEMENT Mapping'!G$3)*('ENCAISSEMENT M'!$B$11:$SM$11='ENCAISSEMENT Mapping'!G$10)),0)),MATCH('ENCAISSEMENT Mapping'!$D207,'ENCAISSEMENT M'!$A$12:$A$5256),0),0)))</f>
        <v>0</v>
      </c>
      <c r="H207" s="23">
        <f t="shared" si="9"/>
        <v>0</v>
      </c>
      <c r="I207" s="9">
        <f t="shared" si="10"/>
        <v>0</v>
      </c>
    </row>
    <row r="208" spans="6:9" x14ac:dyDescent="0.25">
      <c r="F208" s="18" cm="1">
        <f t="array" ref="F208">IF($C208=$D$1,+IFERROR(INDEX(INDEX('ENCAISSEMENT M-1 Région 371'!$B$12:$SM$5020,0,MATCH(1,(('ENCAISSEMENT M-1 Région 371'!$B$3:$SM$3='ENCAISSEMENT Mapping'!F$3)*('ENCAISSEMENT M-1 Région 371'!$B$11:$SM$11='ENCAISSEMENT Mapping'!G$10)),0)),MATCH('ENCAISSEMENT Mapping'!$D208,'ENCAISSEMENT M-1 Région 371'!$A$12:$A$5020),0),0),IF($C208=$D$2,+IFERROR(INDEX(INDEX(#REF!,0,MATCH(1,((#REF!='ENCAISSEMENT Mapping'!F$3)*(#REF!='ENCAISSEMENT Mapping'!G$10)),0)),MATCH('ENCAISSEMENT Mapping'!$D208,#REF!),0),0),IF($C208=$D$3,+IFERROR(INDEX(INDEX(#REF!,0,MATCH(1,((#REF!='ENCAISSEMENT Mapping'!F$3)*(#REF!='ENCAISSEMENT Mapping'!G$10)),0)),MATCH('ENCAISSEMENT Mapping'!$D208,#REF!),0),0),0)))</f>
        <v>0</v>
      </c>
      <c r="G208" s="23" cm="1">
        <f t="array" ref="G208">IF(IF($D208="",0,IFERROR(INDEX(INDEX('ENCAISSEMENT M'!$B$12:$SM$5256,0,MATCH(1,(('ENCAISSEMENT M'!$B$3:$SM$3='ENCAISSEMENT Mapping'!G$3)*('ENCAISSEMENT M'!$B$11:$SM$11='ENCAISSEMENT Mapping'!G$10)),0)),MATCH('ENCAISSEMENT Mapping'!$D208,'ENCAISSEMENT M'!$A$12:$A$5256),0),0))=0,0,IF($D208="",0,IFERROR(INDEX(INDEX('ENCAISSEMENT M'!$B$12:$SM$5256,0,MATCH(1,(('ENCAISSEMENT M'!$B$3:$SM$3='ENCAISSEMENT Mapping'!G$3)*('ENCAISSEMENT M'!$B$11:$SM$11='ENCAISSEMENT Mapping'!G$10)),0)),MATCH('ENCAISSEMENT Mapping'!$D208,'ENCAISSEMENT M'!$A$12:$A$5256),0),0)))</f>
        <v>0</v>
      </c>
      <c r="H208" s="23">
        <f t="shared" si="9"/>
        <v>0</v>
      </c>
      <c r="I208" s="9">
        <f t="shared" si="10"/>
        <v>0</v>
      </c>
    </row>
    <row r="209" spans="6:9" x14ac:dyDescent="0.25">
      <c r="F209" s="18" cm="1">
        <f t="array" ref="F209">IF($C209=$D$1,+IFERROR(INDEX(INDEX('ENCAISSEMENT M-1 Région 371'!$B$12:$SM$5020,0,MATCH(1,(('ENCAISSEMENT M-1 Région 371'!$B$3:$SM$3='ENCAISSEMENT Mapping'!F$3)*('ENCAISSEMENT M-1 Région 371'!$B$11:$SM$11='ENCAISSEMENT Mapping'!G$10)),0)),MATCH('ENCAISSEMENT Mapping'!$D209,'ENCAISSEMENT M-1 Région 371'!$A$12:$A$5020),0),0),IF($C209=$D$2,+IFERROR(INDEX(INDEX(#REF!,0,MATCH(1,((#REF!='ENCAISSEMENT Mapping'!F$3)*(#REF!='ENCAISSEMENT Mapping'!G$10)),0)),MATCH('ENCAISSEMENT Mapping'!$D209,#REF!),0),0),IF($C209=$D$3,+IFERROR(INDEX(INDEX(#REF!,0,MATCH(1,((#REF!='ENCAISSEMENT Mapping'!F$3)*(#REF!='ENCAISSEMENT Mapping'!G$10)),0)),MATCH('ENCAISSEMENT Mapping'!$D209,#REF!),0),0),0)))</f>
        <v>0</v>
      </c>
      <c r="G209" s="23" cm="1">
        <f t="array" ref="G209">IF(IF($D209="",0,IFERROR(INDEX(INDEX('ENCAISSEMENT M'!$B$12:$SM$5256,0,MATCH(1,(('ENCAISSEMENT M'!$B$3:$SM$3='ENCAISSEMENT Mapping'!G$3)*('ENCAISSEMENT M'!$B$11:$SM$11='ENCAISSEMENT Mapping'!G$10)),0)),MATCH('ENCAISSEMENT Mapping'!$D209,'ENCAISSEMENT M'!$A$12:$A$5256),0),0))=0,0,IF($D209="",0,IFERROR(INDEX(INDEX('ENCAISSEMENT M'!$B$12:$SM$5256,0,MATCH(1,(('ENCAISSEMENT M'!$B$3:$SM$3='ENCAISSEMENT Mapping'!G$3)*('ENCAISSEMENT M'!$B$11:$SM$11='ENCAISSEMENT Mapping'!G$10)),0)),MATCH('ENCAISSEMENT Mapping'!$D209,'ENCAISSEMENT M'!$A$12:$A$5256),0),0)))</f>
        <v>0</v>
      </c>
      <c r="H209" s="23">
        <f t="shared" si="9"/>
        <v>0</v>
      </c>
      <c r="I209" s="9">
        <f t="shared" si="10"/>
        <v>0</v>
      </c>
    </row>
    <row r="210" spans="6:9" x14ac:dyDescent="0.25">
      <c r="F210" s="18" cm="1">
        <f t="array" ref="F210">IF($C210=$D$1,+IFERROR(INDEX(INDEX('ENCAISSEMENT M-1 Région 371'!$B$12:$SM$5020,0,MATCH(1,(('ENCAISSEMENT M-1 Région 371'!$B$3:$SM$3='ENCAISSEMENT Mapping'!F$3)*('ENCAISSEMENT M-1 Région 371'!$B$11:$SM$11='ENCAISSEMENT Mapping'!G$10)),0)),MATCH('ENCAISSEMENT Mapping'!$D210,'ENCAISSEMENT M-1 Région 371'!$A$12:$A$5020),0),0),IF($C210=$D$2,+IFERROR(INDEX(INDEX(#REF!,0,MATCH(1,((#REF!='ENCAISSEMENT Mapping'!F$3)*(#REF!='ENCAISSEMENT Mapping'!G$10)),0)),MATCH('ENCAISSEMENT Mapping'!$D210,#REF!),0),0),IF($C210=$D$3,+IFERROR(INDEX(INDEX(#REF!,0,MATCH(1,((#REF!='ENCAISSEMENT Mapping'!F$3)*(#REF!='ENCAISSEMENT Mapping'!G$10)),0)),MATCH('ENCAISSEMENT Mapping'!$D210,#REF!),0),0),0)))</f>
        <v>0</v>
      </c>
      <c r="G210" s="23" cm="1">
        <f t="array" ref="G210">IF(IF($D210="",0,IFERROR(INDEX(INDEX('ENCAISSEMENT M'!$B$12:$SM$5256,0,MATCH(1,(('ENCAISSEMENT M'!$B$3:$SM$3='ENCAISSEMENT Mapping'!G$3)*('ENCAISSEMENT M'!$B$11:$SM$11='ENCAISSEMENT Mapping'!G$10)),0)),MATCH('ENCAISSEMENT Mapping'!$D210,'ENCAISSEMENT M'!$A$12:$A$5256),0),0))=0,0,IF($D210="",0,IFERROR(INDEX(INDEX('ENCAISSEMENT M'!$B$12:$SM$5256,0,MATCH(1,(('ENCAISSEMENT M'!$B$3:$SM$3='ENCAISSEMENT Mapping'!G$3)*('ENCAISSEMENT M'!$B$11:$SM$11='ENCAISSEMENT Mapping'!G$10)),0)),MATCH('ENCAISSEMENT Mapping'!$D210,'ENCAISSEMENT M'!$A$12:$A$5256),0),0)))</f>
        <v>0</v>
      </c>
      <c r="H210" s="23">
        <f t="shared" si="9"/>
        <v>0</v>
      </c>
      <c r="I210" s="9">
        <f t="shared" si="10"/>
        <v>0</v>
      </c>
    </row>
    <row r="211" spans="6:9" x14ac:dyDescent="0.25">
      <c r="F211" s="18" cm="1">
        <f t="array" ref="F211">IF($C211=$D$1,+IFERROR(INDEX(INDEX('ENCAISSEMENT M-1 Région 371'!$B$12:$SM$5020,0,MATCH(1,(('ENCAISSEMENT M-1 Région 371'!$B$3:$SM$3='ENCAISSEMENT Mapping'!F$3)*('ENCAISSEMENT M-1 Région 371'!$B$11:$SM$11='ENCAISSEMENT Mapping'!G$10)),0)),MATCH('ENCAISSEMENT Mapping'!$D211,'ENCAISSEMENT M-1 Région 371'!$A$12:$A$5020),0),0),IF($C211=$D$2,+IFERROR(INDEX(INDEX(#REF!,0,MATCH(1,((#REF!='ENCAISSEMENT Mapping'!F$3)*(#REF!='ENCAISSEMENT Mapping'!G$10)),0)),MATCH('ENCAISSEMENT Mapping'!$D211,#REF!),0),0),IF($C211=$D$3,+IFERROR(INDEX(INDEX(#REF!,0,MATCH(1,((#REF!='ENCAISSEMENT Mapping'!F$3)*(#REF!='ENCAISSEMENT Mapping'!G$10)),0)),MATCH('ENCAISSEMENT Mapping'!$D211,#REF!),0),0),0)))</f>
        <v>0</v>
      </c>
      <c r="G211" s="23" cm="1">
        <f t="array" ref="G211">IF(IF($D211="",0,IFERROR(INDEX(INDEX('ENCAISSEMENT M'!$B$12:$SM$5256,0,MATCH(1,(('ENCAISSEMENT M'!$B$3:$SM$3='ENCAISSEMENT Mapping'!G$3)*('ENCAISSEMENT M'!$B$11:$SM$11='ENCAISSEMENT Mapping'!G$10)),0)),MATCH('ENCAISSEMENT Mapping'!$D211,'ENCAISSEMENT M'!$A$12:$A$5256),0),0))=0,0,IF($D211="",0,IFERROR(INDEX(INDEX('ENCAISSEMENT M'!$B$12:$SM$5256,0,MATCH(1,(('ENCAISSEMENT M'!$B$3:$SM$3='ENCAISSEMENT Mapping'!G$3)*('ENCAISSEMENT M'!$B$11:$SM$11='ENCAISSEMENT Mapping'!G$10)),0)),MATCH('ENCAISSEMENT Mapping'!$D211,'ENCAISSEMENT M'!$A$12:$A$5256),0),0)))</f>
        <v>0</v>
      </c>
      <c r="H211" s="23">
        <f t="shared" si="9"/>
        <v>0</v>
      </c>
      <c r="I211" s="9">
        <f t="shared" si="10"/>
        <v>0</v>
      </c>
    </row>
    <row r="212" spans="6:9" x14ac:dyDescent="0.25">
      <c r="F212" s="18" cm="1">
        <f t="array" ref="F212">IF($C212=$D$1,+IFERROR(INDEX(INDEX('ENCAISSEMENT M-1 Région 371'!$B$12:$SM$5020,0,MATCH(1,(('ENCAISSEMENT M-1 Région 371'!$B$3:$SM$3='ENCAISSEMENT Mapping'!F$3)*('ENCAISSEMENT M-1 Région 371'!$B$11:$SM$11='ENCAISSEMENT Mapping'!G$10)),0)),MATCH('ENCAISSEMENT Mapping'!$D212,'ENCAISSEMENT M-1 Région 371'!$A$12:$A$5020),0),0),IF($C212=$D$2,+IFERROR(INDEX(INDEX(#REF!,0,MATCH(1,((#REF!='ENCAISSEMENT Mapping'!F$3)*(#REF!='ENCAISSEMENT Mapping'!G$10)),0)),MATCH('ENCAISSEMENT Mapping'!$D212,#REF!),0),0),IF($C212=$D$3,+IFERROR(INDEX(INDEX(#REF!,0,MATCH(1,((#REF!='ENCAISSEMENT Mapping'!F$3)*(#REF!='ENCAISSEMENT Mapping'!G$10)),0)),MATCH('ENCAISSEMENT Mapping'!$D212,#REF!),0),0),0)))</f>
        <v>0</v>
      </c>
      <c r="G212" s="23" cm="1">
        <f t="array" ref="G212">IF(IF($D212="",0,IFERROR(INDEX(INDEX('ENCAISSEMENT M'!$B$12:$SM$5256,0,MATCH(1,(('ENCAISSEMENT M'!$B$3:$SM$3='ENCAISSEMENT Mapping'!G$3)*('ENCAISSEMENT M'!$B$11:$SM$11='ENCAISSEMENT Mapping'!G$10)),0)),MATCH('ENCAISSEMENT Mapping'!$D212,'ENCAISSEMENT M'!$A$12:$A$5256),0),0))=0,0,IF($D212="",0,IFERROR(INDEX(INDEX('ENCAISSEMENT M'!$B$12:$SM$5256,0,MATCH(1,(('ENCAISSEMENT M'!$B$3:$SM$3='ENCAISSEMENT Mapping'!G$3)*('ENCAISSEMENT M'!$B$11:$SM$11='ENCAISSEMENT Mapping'!G$10)),0)),MATCH('ENCAISSEMENT Mapping'!$D212,'ENCAISSEMENT M'!$A$12:$A$5256),0),0)))</f>
        <v>0</v>
      </c>
      <c r="H212" s="23">
        <f t="shared" si="9"/>
        <v>0</v>
      </c>
      <c r="I212" s="9">
        <f t="shared" si="10"/>
        <v>0</v>
      </c>
    </row>
    <row r="213" spans="6:9" x14ac:dyDescent="0.25">
      <c r="F213" s="18" cm="1">
        <f t="array" ref="F213">IF($C213=$D$1,+IFERROR(INDEX(INDEX('ENCAISSEMENT M-1 Région 371'!$B$12:$SM$5020,0,MATCH(1,(('ENCAISSEMENT M-1 Région 371'!$B$3:$SM$3='ENCAISSEMENT Mapping'!F$3)*('ENCAISSEMENT M-1 Région 371'!$B$11:$SM$11='ENCAISSEMENT Mapping'!G$10)),0)),MATCH('ENCAISSEMENT Mapping'!$D213,'ENCAISSEMENT M-1 Région 371'!$A$12:$A$5020),0),0),IF($C213=$D$2,+IFERROR(INDEX(INDEX(#REF!,0,MATCH(1,((#REF!='ENCAISSEMENT Mapping'!F$3)*(#REF!='ENCAISSEMENT Mapping'!G$10)),0)),MATCH('ENCAISSEMENT Mapping'!$D213,#REF!),0),0),IF($C213=$D$3,+IFERROR(INDEX(INDEX(#REF!,0,MATCH(1,((#REF!='ENCAISSEMENT Mapping'!F$3)*(#REF!='ENCAISSEMENT Mapping'!G$10)),0)),MATCH('ENCAISSEMENT Mapping'!$D213,#REF!),0),0),0)))</f>
        <v>0</v>
      </c>
      <c r="G213" s="23" cm="1">
        <f t="array" ref="G213">IF(IF($D213="",0,IFERROR(INDEX(INDEX('ENCAISSEMENT M'!$B$12:$SM$5256,0,MATCH(1,(('ENCAISSEMENT M'!$B$3:$SM$3='ENCAISSEMENT Mapping'!G$3)*('ENCAISSEMENT M'!$B$11:$SM$11='ENCAISSEMENT Mapping'!G$10)),0)),MATCH('ENCAISSEMENT Mapping'!$D213,'ENCAISSEMENT M'!$A$12:$A$5256),0),0))=0,0,IF($D213="",0,IFERROR(INDEX(INDEX('ENCAISSEMENT M'!$B$12:$SM$5256,0,MATCH(1,(('ENCAISSEMENT M'!$B$3:$SM$3='ENCAISSEMENT Mapping'!G$3)*('ENCAISSEMENT M'!$B$11:$SM$11='ENCAISSEMENT Mapping'!G$10)),0)),MATCH('ENCAISSEMENT Mapping'!$D213,'ENCAISSEMENT M'!$A$12:$A$5256),0),0)))</f>
        <v>0</v>
      </c>
      <c r="H213" s="23">
        <f t="shared" si="9"/>
        <v>0</v>
      </c>
      <c r="I213" s="9">
        <f t="shared" si="10"/>
        <v>0</v>
      </c>
    </row>
    <row r="214" spans="6:9" x14ac:dyDescent="0.25">
      <c r="F214" s="18" cm="1">
        <f t="array" ref="F214">IF($C214=$D$1,+IFERROR(INDEX(INDEX('ENCAISSEMENT M-1 Région 371'!$B$12:$SM$5020,0,MATCH(1,(('ENCAISSEMENT M-1 Région 371'!$B$3:$SM$3='ENCAISSEMENT Mapping'!F$3)*('ENCAISSEMENT M-1 Région 371'!$B$11:$SM$11='ENCAISSEMENT Mapping'!G$10)),0)),MATCH('ENCAISSEMENT Mapping'!$D214,'ENCAISSEMENT M-1 Région 371'!$A$12:$A$5020),0),0),IF($C214=$D$2,+IFERROR(INDEX(INDEX(#REF!,0,MATCH(1,((#REF!='ENCAISSEMENT Mapping'!F$3)*(#REF!='ENCAISSEMENT Mapping'!G$10)),0)),MATCH('ENCAISSEMENT Mapping'!$D214,#REF!),0),0),IF($C214=$D$3,+IFERROR(INDEX(INDEX(#REF!,0,MATCH(1,((#REF!='ENCAISSEMENT Mapping'!F$3)*(#REF!='ENCAISSEMENT Mapping'!G$10)),0)),MATCH('ENCAISSEMENT Mapping'!$D214,#REF!),0),0),0)))</f>
        <v>0</v>
      </c>
      <c r="G214" s="23" cm="1">
        <f t="array" ref="G214">IF(IF($D214="",0,IFERROR(INDEX(INDEX('ENCAISSEMENT M'!$B$12:$SM$5256,0,MATCH(1,(('ENCAISSEMENT M'!$B$3:$SM$3='ENCAISSEMENT Mapping'!G$3)*('ENCAISSEMENT M'!$B$11:$SM$11='ENCAISSEMENT Mapping'!G$10)),0)),MATCH('ENCAISSEMENT Mapping'!$D214,'ENCAISSEMENT M'!$A$12:$A$5256),0),0))=0,0,IF($D214="",0,IFERROR(INDEX(INDEX('ENCAISSEMENT M'!$B$12:$SM$5256,0,MATCH(1,(('ENCAISSEMENT M'!$B$3:$SM$3='ENCAISSEMENT Mapping'!G$3)*('ENCAISSEMENT M'!$B$11:$SM$11='ENCAISSEMENT Mapping'!G$10)),0)),MATCH('ENCAISSEMENT Mapping'!$D214,'ENCAISSEMENT M'!$A$12:$A$5256),0),0)))</f>
        <v>0</v>
      </c>
      <c r="H214" s="23">
        <f t="shared" ref="H214:H277" si="11">+G214-F214</f>
        <v>0</v>
      </c>
      <c r="I214" s="9">
        <f t="shared" ref="I214:I277" si="12">+H214-(+H214/H$4)</f>
        <v>0</v>
      </c>
    </row>
    <row r="215" spans="6:9" x14ac:dyDescent="0.25">
      <c r="F215" s="18" cm="1">
        <f t="array" ref="F215">IF($C215=$D$1,+IFERROR(INDEX(INDEX('ENCAISSEMENT M-1 Région 371'!$B$12:$SM$5020,0,MATCH(1,(('ENCAISSEMENT M-1 Région 371'!$B$3:$SM$3='ENCAISSEMENT Mapping'!F$3)*('ENCAISSEMENT M-1 Région 371'!$B$11:$SM$11='ENCAISSEMENT Mapping'!G$10)),0)),MATCH('ENCAISSEMENT Mapping'!$D215,'ENCAISSEMENT M-1 Région 371'!$A$12:$A$5020),0),0),IF($C215=$D$2,+IFERROR(INDEX(INDEX(#REF!,0,MATCH(1,((#REF!='ENCAISSEMENT Mapping'!F$3)*(#REF!='ENCAISSEMENT Mapping'!G$10)),0)),MATCH('ENCAISSEMENT Mapping'!$D215,#REF!),0),0),IF($C215=$D$3,+IFERROR(INDEX(INDEX(#REF!,0,MATCH(1,((#REF!='ENCAISSEMENT Mapping'!F$3)*(#REF!='ENCAISSEMENT Mapping'!G$10)),0)),MATCH('ENCAISSEMENT Mapping'!$D215,#REF!),0),0),0)))</f>
        <v>0</v>
      </c>
      <c r="G215" s="23" cm="1">
        <f t="array" ref="G215">IF(IF($D215="",0,IFERROR(INDEX(INDEX('ENCAISSEMENT M'!$B$12:$SM$5256,0,MATCH(1,(('ENCAISSEMENT M'!$B$3:$SM$3='ENCAISSEMENT Mapping'!G$3)*('ENCAISSEMENT M'!$B$11:$SM$11='ENCAISSEMENT Mapping'!G$10)),0)),MATCH('ENCAISSEMENT Mapping'!$D215,'ENCAISSEMENT M'!$A$12:$A$5256),0),0))=0,0,IF($D215="",0,IFERROR(INDEX(INDEX('ENCAISSEMENT M'!$B$12:$SM$5256,0,MATCH(1,(('ENCAISSEMENT M'!$B$3:$SM$3='ENCAISSEMENT Mapping'!G$3)*('ENCAISSEMENT M'!$B$11:$SM$11='ENCAISSEMENT Mapping'!G$10)),0)),MATCH('ENCAISSEMENT Mapping'!$D215,'ENCAISSEMENT M'!$A$12:$A$5256),0),0)))</f>
        <v>0</v>
      </c>
      <c r="H215" s="23">
        <f t="shared" si="11"/>
        <v>0</v>
      </c>
      <c r="I215" s="9">
        <f t="shared" si="12"/>
        <v>0</v>
      </c>
    </row>
    <row r="216" spans="6:9" x14ac:dyDescent="0.25">
      <c r="F216" s="18" cm="1">
        <f t="array" ref="F216">IF($C216=$D$1,+IFERROR(INDEX(INDEX('ENCAISSEMENT M-1 Région 371'!$B$12:$SM$5020,0,MATCH(1,(('ENCAISSEMENT M-1 Région 371'!$B$3:$SM$3='ENCAISSEMENT Mapping'!F$3)*('ENCAISSEMENT M-1 Région 371'!$B$11:$SM$11='ENCAISSEMENT Mapping'!G$10)),0)),MATCH('ENCAISSEMENT Mapping'!$D216,'ENCAISSEMENT M-1 Région 371'!$A$12:$A$5020),0),0),IF($C216=$D$2,+IFERROR(INDEX(INDEX(#REF!,0,MATCH(1,((#REF!='ENCAISSEMENT Mapping'!F$3)*(#REF!='ENCAISSEMENT Mapping'!G$10)),0)),MATCH('ENCAISSEMENT Mapping'!$D216,#REF!),0),0),IF($C216=$D$3,+IFERROR(INDEX(INDEX(#REF!,0,MATCH(1,((#REF!='ENCAISSEMENT Mapping'!F$3)*(#REF!='ENCAISSEMENT Mapping'!G$10)),0)),MATCH('ENCAISSEMENT Mapping'!$D216,#REF!),0),0),0)))</f>
        <v>0</v>
      </c>
      <c r="G216" s="23" cm="1">
        <f t="array" ref="G216">IF(IF($D216="",0,IFERROR(INDEX(INDEX('ENCAISSEMENT M'!$B$12:$SM$5256,0,MATCH(1,(('ENCAISSEMENT M'!$B$3:$SM$3='ENCAISSEMENT Mapping'!G$3)*('ENCAISSEMENT M'!$B$11:$SM$11='ENCAISSEMENT Mapping'!G$10)),0)),MATCH('ENCAISSEMENT Mapping'!$D216,'ENCAISSEMENT M'!$A$12:$A$5256),0),0))=0,0,IF($D216="",0,IFERROR(INDEX(INDEX('ENCAISSEMENT M'!$B$12:$SM$5256,0,MATCH(1,(('ENCAISSEMENT M'!$B$3:$SM$3='ENCAISSEMENT Mapping'!G$3)*('ENCAISSEMENT M'!$B$11:$SM$11='ENCAISSEMENT Mapping'!G$10)),0)),MATCH('ENCAISSEMENT Mapping'!$D216,'ENCAISSEMENT M'!$A$12:$A$5256),0),0)))</f>
        <v>0</v>
      </c>
      <c r="H216" s="23">
        <f t="shared" si="11"/>
        <v>0</v>
      </c>
      <c r="I216" s="9">
        <f t="shared" si="12"/>
        <v>0</v>
      </c>
    </row>
    <row r="217" spans="6:9" x14ac:dyDescent="0.25">
      <c r="F217" s="18" cm="1">
        <f t="array" ref="F217">IF($C217=$D$1,+IFERROR(INDEX(INDEX('ENCAISSEMENT M-1 Région 371'!$B$12:$SM$5020,0,MATCH(1,(('ENCAISSEMENT M-1 Région 371'!$B$3:$SM$3='ENCAISSEMENT Mapping'!F$3)*('ENCAISSEMENT M-1 Région 371'!$B$11:$SM$11='ENCAISSEMENT Mapping'!G$10)),0)),MATCH('ENCAISSEMENT Mapping'!$D217,'ENCAISSEMENT M-1 Région 371'!$A$12:$A$5020),0),0),IF($C217=$D$2,+IFERROR(INDEX(INDEX(#REF!,0,MATCH(1,((#REF!='ENCAISSEMENT Mapping'!F$3)*(#REF!='ENCAISSEMENT Mapping'!G$10)),0)),MATCH('ENCAISSEMENT Mapping'!$D217,#REF!),0),0),IF($C217=$D$3,+IFERROR(INDEX(INDEX(#REF!,0,MATCH(1,((#REF!='ENCAISSEMENT Mapping'!F$3)*(#REF!='ENCAISSEMENT Mapping'!G$10)),0)),MATCH('ENCAISSEMENT Mapping'!$D217,#REF!),0),0),0)))</f>
        <v>0</v>
      </c>
      <c r="G217" s="23" cm="1">
        <f t="array" ref="G217">IF(IF($D217="",0,IFERROR(INDEX(INDEX('ENCAISSEMENT M'!$B$12:$SM$5256,0,MATCH(1,(('ENCAISSEMENT M'!$B$3:$SM$3='ENCAISSEMENT Mapping'!G$3)*('ENCAISSEMENT M'!$B$11:$SM$11='ENCAISSEMENT Mapping'!G$10)),0)),MATCH('ENCAISSEMENT Mapping'!$D217,'ENCAISSEMENT M'!$A$12:$A$5256),0),0))=0,0,IF($D217="",0,IFERROR(INDEX(INDEX('ENCAISSEMENT M'!$B$12:$SM$5256,0,MATCH(1,(('ENCAISSEMENT M'!$B$3:$SM$3='ENCAISSEMENT Mapping'!G$3)*('ENCAISSEMENT M'!$B$11:$SM$11='ENCAISSEMENT Mapping'!G$10)),0)),MATCH('ENCAISSEMENT Mapping'!$D217,'ENCAISSEMENT M'!$A$12:$A$5256),0),0)))</f>
        <v>0</v>
      </c>
      <c r="H217" s="23">
        <f t="shared" si="11"/>
        <v>0</v>
      </c>
      <c r="I217" s="9">
        <f t="shared" si="12"/>
        <v>0</v>
      </c>
    </row>
    <row r="218" spans="6:9" x14ac:dyDescent="0.25">
      <c r="F218" s="18" cm="1">
        <f t="array" ref="F218">IF($C218=$D$1,+IFERROR(INDEX(INDEX('ENCAISSEMENT M-1 Région 371'!$B$12:$SM$5020,0,MATCH(1,(('ENCAISSEMENT M-1 Région 371'!$B$3:$SM$3='ENCAISSEMENT Mapping'!F$3)*('ENCAISSEMENT M-1 Région 371'!$B$11:$SM$11='ENCAISSEMENT Mapping'!G$10)),0)),MATCH('ENCAISSEMENT Mapping'!$D218,'ENCAISSEMENT M-1 Région 371'!$A$12:$A$5020),0),0),IF($C218=$D$2,+IFERROR(INDEX(INDEX(#REF!,0,MATCH(1,((#REF!='ENCAISSEMENT Mapping'!F$3)*(#REF!='ENCAISSEMENT Mapping'!G$10)),0)),MATCH('ENCAISSEMENT Mapping'!$D218,#REF!),0),0),IF($C218=$D$3,+IFERROR(INDEX(INDEX(#REF!,0,MATCH(1,((#REF!='ENCAISSEMENT Mapping'!F$3)*(#REF!='ENCAISSEMENT Mapping'!G$10)),0)),MATCH('ENCAISSEMENT Mapping'!$D218,#REF!),0),0),0)))</f>
        <v>0</v>
      </c>
      <c r="G218" s="23" cm="1">
        <f t="array" ref="G218">IF(IF($D218="",0,IFERROR(INDEX(INDEX('ENCAISSEMENT M'!$B$12:$SM$5256,0,MATCH(1,(('ENCAISSEMENT M'!$B$3:$SM$3='ENCAISSEMENT Mapping'!G$3)*('ENCAISSEMENT M'!$B$11:$SM$11='ENCAISSEMENT Mapping'!G$10)),0)),MATCH('ENCAISSEMENT Mapping'!$D218,'ENCAISSEMENT M'!$A$12:$A$5256),0),0))=0,0,IF($D218="",0,IFERROR(INDEX(INDEX('ENCAISSEMENT M'!$B$12:$SM$5256,0,MATCH(1,(('ENCAISSEMENT M'!$B$3:$SM$3='ENCAISSEMENT Mapping'!G$3)*('ENCAISSEMENT M'!$B$11:$SM$11='ENCAISSEMENT Mapping'!G$10)),0)),MATCH('ENCAISSEMENT Mapping'!$D218,'ENCAISSEMENT M'!$A$12:$A$5256),0),0)))</f>
        <v>0</v>
      </c>
      <c r="H218" s="23">
        <f t="shared" si="11"/>
        <v>0</v>
      </c>
      <c r="I218" s="9">
        <f t="shared" si="12"/>
        <v>0</v>
      </c>
    </row>
    <row r="219" spans="6:9" x14ac:dyDescent="0.25">
      <c r="F219" s="18" cm="1">
        <f t="array" ref="F219">IF($C219=$D$1,+IFERROR(INDEX(INDEX('ENCAISSEMENT M-1 Région 371'!$B$12:$SM$5020,0,MATCH(1,(('ENCAISSEMENT M-1 Région 371'!$B$3:$SM$3='ENCAISSEMENT Mapping'!F$3)*('ENCAISSEMENT M-1 Région 371'!$B$11:$SM$11='ENCAISSEMENT Mapping'!G$10)),0)),MATCH('ENCAISSEMENT Mapping'!$D219,'ENCAISSEMENT M-1 Région 371'!$A$12:$A$5020),0),0),IF($C219=$D$2,+IFERROR(INDEX(INDEX(#REF!,0,MATCH(1,((#REF!='ENCAISSEMENT Mapping'!F$3)*(#REF!='ENCAISSEMENT Mapping'!G$10)),0)),MATCH('ENCAISSEMENT Mapping'!$D219,#REF!),0),0),IF($C219=$D$3,+IFERROR(INDEX(INDEX(#REF!,0,MATCH(1,((#REF!='ENCAISSEMENT Mapping'!F$3)*(#REF!='ENCAISSEMENT Mapping'!G$10)),0)),MATCH('ENCAISSEMENT Mapping'!$D219,#REF!),0),0),0)))</f>
        <v>0</v>
      </c>
      <c r="G219" s="23" cm="1">
        <f t="array" ref="G219">IF(IF($D219="",0,IFERROR(INDEX(INDEX('ENCAISSEMENT M'!$B$12:$SM$5256,0,MATCH(1,(('ENCAISSEMENT M'!$B$3:$SM$3='ENCAISSEMENT Mapping'!G$3)*('ENCAISSEMENT M'!$B$11:$SM$11='ENCAISSEMENT Mapping'!G$10)),0)),MATCH('ENCAISSEMENT Mapping'!$D219,'ENCAISSEMENT M'!$A$12:$A$5256),0),0))=0,0,IF($D219="",0,IFERROR(INDEX(INDEX('ENCAISSEMENT M'!$B$12:$SM$5256,0,MATCH(1,(('ENCAISSEMENT M'!$B$3:$SM$3='ENCAISSEMENT Mapping'!G$3)*('ENCAISSEMENT M'!$B$11:$SM$11='ENCAISSEMENT Mapping'!G$10)),0)),MATCH('ENCAISSEMENT Mapping'!$D219,'ENCAISSEMENT M'!$A$12:$A$5256),0),0)))</f>
        <v>0</v>
      </c>
      <c r="H219" s="23">
        <f t="shared" si="11"/>
        <v>0</v>
      </c>
      <c r="I219" s="9">
        <f t="shared" si="12"/>
        <v>0</v>
      </c>
    </row>
    <row r="220" spans="6:9" x14ac:dyDescent="0.25">
      <c r="F220" s="18" cm="1">
        <f t="array" ref="F220">IF($C220=$D$1,+IFERROR(INDEX(INDEX('ENCAISSEMENT M-1 Région 371'!$B$12:$SM$5020,0,MATCH(1,(('ENCAISSEMENT M-1 Région 371'!$B$3:$SM$3='ENCAISSEMENT Mapping'!F$3)*('ENCAISSEMENT M-1 Région 371'!$B$11:$SM$11='ENCAISSEMENT Mapping'!G$10)),0)),MATCH('ENCAISSEMENT Mapping'!$D220,'ENCAISSEMENT M-1 Région 371'!$A$12:$A$5020),0),0),IF($C220=$D$2,+IFERROR(INDEX(INDEX(#REF!,0,MATCH(1,((#REF!='ENCAISSEMENT Mapping'!F$3)*(#REF!='ENCAISSEMENT Mapping'!G$10)),0)),MATCH('ENCAISSEMENT Mapping'!$D220,#REF!),0),0),IF($C220=$D$3,+IFERROR(INDEX(INDEX(#REF!,0,MATCH(1,((#REF!='ENCAISSEMENT Mapping'!F$3)*(#REF!='ENCAISSEMENT Mapping'!G$10)),0)),MATCH('ENCAISSEMENT Mapping'!$D220,#REF!),0),0),0)))</f>
        <v>0</v>
      </c>
      <c r="G220" s="23" cm="1">
        <f t="array" ref="G220">IF(IF($D220="",0,IFERROR(INDEX(INDEX('ENCAISSEMENT M'!$B$12:$SM$5256,0,MATCH(1,(('ENCAISSEMENT M'!$B$3:$SM$3='ENCAISSEMENT Mapping'!G$3)*('ENCAISSEMENT M'!$B$11:$SM$11='ENCAISSEMENT Mapping'!G$10)),0)),MATCH('ENCAISSEMENT Mapping'!$D220,'ENCAISSEMENT M'!$A$12:$A$5256),0),0))=0,0,IF($D220="",0,IFERROR(INDEX(INDEX('ENCAISSEMENT M'!$B$12:$SM$5256,0,MATCH(1,(('ENCAISSEMENT M'!$B$3:$SM$3='ENCAISSEMENT Mapping'!G$3)*('ENCAISSEMENT M'!$B$11:$SM$11='ENCAISSEMENT Mapping'!G$10)),0)),MATCH('ENCAISSEMENT Mapping'!$D220,'ENCAISSEMENT M'!$A$12:$A$5256),0),0)))</f>
        <v>0</v>
      </c>
      <c r="H220" s="23">
        <f t="shared" si="11"/>
        <v>0</v>
      </c>
      <c r="I220" s="9">
        <f t="shared" si="12"/>
        <v>0</v>
      </c>
    </row>
    <row r="221" spans="6:9" x14ac:dyDescent="0.25">
      <c r="F221" s="18" cm="1">
        <f t="array" ref="F221">IF($C221=$D$1,+IFERROR(INDEX(INDEX('ENCAISSEMENT M-1 Région 371'!$B$12:$SM$5020,0,MATCH(1,(('ENCAISSEMENT M-1 Région 371'!$B$3:$SM$3='ENCAISSEMENT Mapping'!F$3)*('ENCAISSEMENT M-1 Région 371'!$B$11:$SM$11='ENCAISSEMENT Mapping'!G$10)),0)),MATCH('ENCAISSEMENT Mapping'!$D221,'ENCAISSEMENT M-1 Région 371'!$A$12:$A$5020),0),0),IF($C221=$D$2,+IFERROR(INDEX(INDEX(#REF!,0,MATCH(1,((#REF!='ENCAISSEMENT Mapping'!F$3)*(#REF!='ENCAISSEMENT Mapping'!G$10)),0)),MATCH('ENCAISSEMENT Mapping'!$D221,#REF!),0),0),IF($C221=$D$3,+IFERROR(INDEX(INDEX(#REF!,0,MATCH(1,((#REF!='ENCAISSEMENT Mapping'!F$3)*(#REF!='ENCAISSEMENT Mapping'!G$10)),0)),MATCH('ENCAISSEMENT Mapping'!$D221,#REF!),0),0),0)))</f>
        <v>0</v>
      </c>
      <c r="G221" s="23" cm="1">
        <f t="array" ref="G221">IF(IF($D221="",0,IFERROR(INDEX(INDEX('ENCAISSEMENT M'!$B$12:$SM$5256,0,MATCH(1,(('ENCAISSEMENT M'!$B$3:$SM$3='ENCAISSEMENT Mapping'!G$3)*('ENCAISSEMENT M'!$B$11:$SM$11='ENCAISSEMENT Mapping'!G$10)),0)),MATCH('ENCAISSEMENT Mapping'!$D221,'ENCAISSEMENT M'!$A$12:$A$5256),0),0))=0,0,IF($D221="",0,IFERROR(INDEX(INDEX('ENCAISSEMENT M'!$B$12:$SM$5256,0,MATCH(1,(('ENCAISSEMENT M'!$B$3:$SM$3='ENCAISSEMENT Mapping'!G$3)*('ENCAISSEMENT M'!$B$11:$SM$11='ENCAISSEMENT Mapping'!G$10)),0)),MATCH('ENCAISSEMENT Mapping'!$D221,'ENCAISSEMENT M'!$A$12:$A$5256),0),0)))</f>
        <v>0</v>
      </c>
      <c r="H221" s="23">
        <f t="shared" si="11"/>
        <v>0</v>
      </c>
      <c r="I221" s="9">
        <f t="shared" si="12"/>
        <v>0</v>
      </c>
    </row>
    <row r="222" spans="6:9" x14ac:dyDescent="0.25">
      <c r="F222" s="18" cm="1">
        <f t="array" ref="F222">IF($C222=$D$1,+IFERROR(INDEX(INDEX('ENCAISSEMENT M-1 Région 371'!$B$12:$SM$5020,0,MATCH(1,(('ENCAISSEMENT M-1 Région 371'!$B$3:$SM$3='ENCAISSEMENT Mapping'!F$3)*('ENCAISSEMENT M-1 Région 371'!$B$11:$SM$11='ENCAISSEMENT Mapping'!G$10)),0)),MATCH('ENCAISSEMENT Mapping'!$D222,'ENCAISSEMENT M-1 Région 371'!$A$12:$A$5020),0),0),IF($C222=$D$2,+IFERROR(INDEX(INDEX(#REF!,0,MATCH(1,((#REF!='ENCAISSEMENT Mapping'!F$3)*(#REF!='ENCAISSEMENT Mapping'!G$10)),0)),MATCH('ENCAISSEMENT Mapping'!$D222,#REF!),0),0),IF($C222=$D$3,+IFERROR(INDEX(INDEX(#REF!,0,MATCH(1,((#REF!='ENCAISSEMENT Mapping'!F$3)*(#REF!='ENCAISSEMENT Mapping'!G$10)),0)),MATCH('ENCAISSEMENT Mapping'!$D222,#REF!),0),0),0)))</f>
        <v>0</v>
      </c>
      <c r="G222" s="23" cm="1">
        <f t="array" ref="G222">IF(IF($D222="",0,IFERROR(INDEX(INDEX('ENCAISSEMENT M'!$B$12:$SM$5256,0,MATCH(1,(('ENCAISSEMENT M'!$B$3:$SM$3='ENCAISSEMENT Mapping'!G$3)*('ENCAISSEMENT M'!$B$11:$SM$11='ENCAISSEMENT Mapping'!G$10)),0)),MATCH('ENCAISSEMENT Mapping'!$D222,'ENCAISSEMENT M'!$A$12:$A$5256),0),0))=0,0,IF($D222="",0,IFERROR(INDEX(INDEX('ENCAISSEMENT M'!$B$12:$SM$5256,0,MATCH(1,(('ENCAISSEMENT M'!$B$3:$SM$3='ENCAISSEMENT Mapping'!G$3)*('ENCAISSEMENT M'!$B$11:$SM$11='ENCAISSEMENT Mapping'!G$10)),0)),MATCH('ENCAISSEMENT Mapping'!$D222,'ENCAISSEMENT M'!$A$12:$A$5256),0),0)))</f>
        <v>0</v>
      </c>
      <c r="H222" s="23">
        <f t="shared" si="11"/>
        <v>0</v>
      </c>
      <c r="I222" s="9">
        <f t="shared" si="12"/>
        <v>0</v>
      </c>
    </row>
    <row r="223" spans="6:9" x14ac:dyDescent="0.25">
      <c r="F223" s="18" cm="1">
        <f t="array" ref="F223">IF($C223=$D$1,+IFERROR(INDEX(INDEX('ENCAISSEMENT M-1 Région 371'!$B$12:$SM$5020,0,MATCH(1,(('ENCAISSEMENT M-1 Région 371'!$B$3:$SM$3='ENCAISSEMENT Mapping'!F$3)*('ENCAISSEMENT M-1 Région 371'!$B$11:$SM$11='ENCAISSEMENT Mapping'!G$10)),0)),MATCH('ENCAISSEMENT Mapping'!$D223,'ENCAISSEMENT M-1 Région 371'!$A$12:$A$5020),0),0),IF($C223=$D$2,+IFERROR(INDEX(INDEX(#REF!,0,MATCH(1,((#REF!='ENCAISSEMENT Mapping'!F$3)*(#REF!='ENCAISSEMENT Mapping'!G$10)),0)),MATCH('ENCAISSEMENT Mapping'!$D223,#REF!),0),0),IF($C223=$D$3,+IFERROR(INDEX(INDEX(#REF!,0,MATCH(1,((#REF!='ENCAISSEMENT Mapping'!F$3)*(#REF!='ENCAISSEMENT Mapping'!G$10)),0)),MATCH('ENCAISSEMENT Mapping'!$D223,#REF!),0),0),0)))</f>
        <v>0</v>
      </c>
      <c r="G223" s="23" cm="1">
        <f t="array" ref="G223">IF(IF($D223="",0,IFERROR(INDEX(INDEX('ENCAISSEMENT M'!$B$12:$SM$5256,0,MATCH(1,(('ENCAISSEMENT M'!$B$3:$SM$3='ENCAISSEMENT Mapping'!G$3)*('ENCAISSEMENT M'!$B$11:$SM$11='ENCAISSEMENT Mapping'!G$10)),0)),MATCH('ENCAISSEMENT Mapping'!$D223,'ENCAISSEMENT M'!$A$12:$A$5256),0),0))=0,0,IF($D223="",0,IFERROR(INDEX(INDEX('ENCAISSEMENT M'!$B$12:$SM$5256,0,MATCH(1,(('ENCAISSEMENT M'!$B$3:$SM$3='ENCAISSEMENT Mapping'!G$3)*('ENCAISSEMENT M'!$B$11:$SM$11='ENCAISSEMENT Mapping'!G$10)),0)),MATCH('ENCAISSEMENT Mapping'!$D223,'ENCAISSEMENT M'!$A$12:$A$5256),0),0)))</f>
        <v>0</v>
      </c>
      <c r="H223" s="23">
        <f t="shared" si="11"/>
        <v>0</v>
      </c>
      <c r="I223" s="9">
        <f t="shared" si="12"/>
        <v>0</v>
      </c>
    </row>
    <row r="224" spans="6:9" x14ac:dyDescent="0.25">
      <c r="F224" s="18" cm="1">
        <f t="array" ref="F224">IF($C224=$D$1,+IFERROR(INDEX(INDEX('ENCAISSEMENT M-1 Région 371'!$B$12:$SM$5020,0,MATCH(1,(('ENCAISSEMENT M-1 Région 371'!$B$3:$SM$3='ENCAISSEMENT Mapping'!F$3)*('ENCAISSEMENT M-1 Région 371'!$B$11:$SM$11='ENCAISSEMENT Mapping'!G$10)),0)),MATCH('ENCAISSEMENT Mapping'!$D224,'ENCAISSEMENT M-1 Région 371'!$A$12:$A$5020),0),0),IF($C224=$D$2,+IFERROR(INDEX(INDEX(#REF!,0,MATCH(1,((#REF!='ENCAISSEMENT Mapping'!F$3)*(#REF!='ENCAISSEMENT Mapping'!G$10)),0)),MATCH('ENCAISSEMENT Mapping'!$D224,#REF!),0),0),IF($C224=$D$3,+IFERROR(INDEX(INDEX(#REF!,0,MATCH(1,((#REF!='ENCAISSEMENT Mapping'!F$3)*(#REF!='ENCAISSEMENT Mapping'!G$10)),0)),MATCH('ENCAISSEMENT Mapping'!$D224,#REF!),0),0),0)))</f>
        <v>0</v>
      </c>
      <c r="G224" s="23" cm="1">
        <f t="array" ref="G224">IF(IF($D224="",0,IFERROR(INDEX(INDEX('ENCAISSEMENT M'!$B$12:$SM$5256,0,MATCH(1,(('ENCAISSEMENT M'!$B$3:$SM$3='ENCAISSEMENT Mapping'!G$3)*('ENCAISSEMENT M'!$B$11:$SM$11='ENCAISSEMENT Mapping'!G$10)),0)),MATCH('ENCAISSEMENT Mapping'!$D224,'ENCAISSEMENT M'!$A$12:$A$5256),0),0))=0,0,IF($D224="",0,IFERROR(INDEX(INDEX('ENCAISSEMENT M'!$B$12:$SM$5256,0,MATCH(1,(('ENCAISSEMENT M'!$B$3:$SM$3='ENCAISSEMENT Mapping'!G$3)*('ENCAISSEMENT M'!$B$11:$SM$11='ENCAISSEMENT Mapping'!G$10)),0)),MATCH('ENCAISSEMENT Mapping'!$D224,'ENCAISSEMENT M'!$A$12:$A$5256),0),0)))</f>
        <v>0</v>
      </c>
      <c r="H224" s="23">
        <f t="shared" si="11"/>
        <v>0</v>
      </c>
      <c r="I224" s="9">
        <f t="shared" si="12"/>
        <v>0</v>
      </c>
    </row>
    <row r="225" spans="6:9" x14ac:dyDescent="0.25">
      <c r="F225" s="18" cm="1">
        <f t="array" ref="F225">IF($C225=$D$1,+IFERROR(INDEX(INDEX('ENCAISSEMENT M-1 Région 371'!$B$12:$SM$5020,0,MATCH(1,(('ENCAISSEMENT M-1 Région 371'!$B$3:$SM$3='ENCAISSEMENT Mapping'!F$3)*('ENCAISSEMENT M-1 Région 371'!$B$11:$SM$11='ENCAISSEMENT Mapping'!G$10)),0)),MATCH('ENCAISSEMENT Mapping'!$D225,'ENCAISSEMENT M-1 Région 371'!$A$12:$A$5020),0),0),IF($C225=$D$2,+IFERROR(INDEX(INDEX(#REF!,0,MATCH(1,((#REF!='ENCAISSEMENT Mapping'!F$3)*(#REF!='ENCAISSEMENT Mapping'!G$10)),0)),MATCH('ENCAISSEMENT Mapping'!$D225,#REF!),0),0),IF($C225=$D$3,+IFERROR(INDEX(INDEX(#REF!,0,MATCH(1,((#REF!='ENCAISSEMENT Mapping'!F$3)*(#REF!='ENCAISSEMENT Mapping'!G$10)),0)),MATCH('ENCAISSEMENT Mapping'!$D225,#REF!),0),0),0)))</f>
        <v>0</v>
      </c>
      <c r="G225" s="23" cm="1">
        <f t="array" ref="G225">IF(IF($D225="",0,IFERROR(INDEX(INDEX('ENCAISSEMENT M'!$B$12:$SM$5256,0,MATCH(1,(('ENCAISSEMENT M'!$B$3:$SM$3='ENCAISSEMENT Mapping'!G$3)*('ENCAISSEMENT M'!$B$11:$SM$11='ENCAISSEMENT Mapping'!G$10)),0)),MATCH('ENCAISSEMENT Mapping'!$D225,'ENCAISSEMENT M'!$A$12:$A$5256),0),0))=0,0,IF($D225="",0,IFERROR(INDEX(INDEX('ENCAISSEMENT M'!$B$12:$SM$5256,0,MATCH(1,(('ENCAISSEMENT M'!$B$3:$SM$3='ENCAISSEMENT Mapping'!G$3)*('ENCAISSEMENT M'!$B$11:$SM$11='ENCAISSEMENT Mapping'!G$10)),0)),MATCH('ENCAISSEMENT Mapping'!$D225,'ENCAISSEMENT M'!$A$12:$A$5256),0),0)))</f>
        <v>0</v>
      </c>
      <c r="H225" s="23">
        <f t="shared" si="11"/>
        <v>0</v>
      </c>
      <c r="I225" s="9">
        <f t="shared" si="12"/>
        <v>0</v>
      </c>
    </row>
    <row r="226" spans="6:9" x14ac:dyDescent="0.25">
      <c r="F226" s="18" cm="1">
        <f t="array" ref="F226">IF($C226=$D$1,+IFERROR(INDEX(INDEX('ENCAISSEMENT M-1 Région 371'!$B$12:$SM$5020,0,MATCH(1,(('ENCAISSEMENT M-1 Région 371'!$B$3:$SM$3='ENCAISSEMENT Mapping'!F$3)*('ENCAISSEMENT M-1 Région 371'!$B$11:$SM$11='ENCAISSEMENT Mapping'!G$10)),0)),MATCH('ENCAISSEMENT Mapping'!$D226,'ENCAISSEMENT M-1 Région 371'!$A$12:$A$5020),0),0),IF($C226=$D$2,+IFERROR(INDEX(INDEX(#REF!,0,MATCH(1,((#REF!='ENCAISSEMENT Mapping'!F$3)*(#REF!='ENCAISSEMENT Mapping'!G$10)),0)),MATCH('ENCAISSEMENT Mapping'!$D226,#REF!),0),0),IF($C226=$D$3,+IFERROR(INDEX(INDEX(#REF!,0,MATCH(1,((#REF!='ENCAISSEMENT Mapping'!F$3)*(#REF!='ENCAISSEMENT Mapping'!G$10)),0)),MATCH('ENCAISSEMENT Mapping'!$D226,#REF!),0),0),0)))</f>
        <v>0</v>
      </c>
      <c r="G226" s="23" cm="1">
        <f t="array" ref="G226">IF(IF($D226="",0,IFERROR(INDEX(INDEX('ENCAISSEMENT M'!$B$12:$SM$5256,0,MATCH(1,(('ENCAISSEMENT M'!$B$3:$SM$3='ENCAISSEMENT Mapping'!G$3)*('ENCAISSEMENT M'!$B$11:$SM$11='ENCAISSEMENT Mapping'!G$10)),0)),MATCH('ENCAISSEMENT Mapping'!$D226,'ENCAISSEMENT M'!$A$12:$A$5256),0),0))=0,0,IF($D226="",0,IFERROR(INDEX(INDEX('ENCAISSEMENT M'!$B$12:$SM$5256,0,MATCH(1,(('ENCAISSEMENT M'!$B$3:$SM$3='ENCAISSEMENT Mapping'!G$3)*('ENCAISSEMENT M'!$B$11:$SM$11='ENCAISSEMENT Mapping'!G$10)),0)),MATCH('ENCAISSEMENT Mapping'!$D226,'ENCAISSEMENT M'!$A$12:$A$5256),0),0)))</f>
        <v>0</v>
      </c>
      <c r="H226" s="23">
        <f t="shared" si="11"/>
        <v>0</v>
      </c>
      <c r="I226" s="9">
        <f t="shared" si="12"/>
        <v>0</v>
      </c>
    </row>
    <row r="227" spans="6:9" x14ac:dyDescent="0.25">
      <c r="F227" s="18" cm="1">
        <f t="array" ref="F227">IF($C227=$D$1,+IFERROR(INDEX(INDEX('ENCAISSEMENT M-1 Région 371'!$B$12:$SM$5020,0,MATCH(1,(('ENCAISSEMENT M-1 Région 371'!$B$3:$SM$3='ENCAISSEMENT Mapping'!F$3)*('ENCAISSEMENT M-1 Région 371'!$B$11:$SM$11='ENCAISSEMENT Mapping'!G$10)),0)),MATCH('ENCAISSEMENT Mapping'!$D227,'ENCAISSEMENT M-1 Région 371'!$A$12:$A$5020),0),0),IF($C227=$D$2,+IFERROR(INDEX(INDEX(#REF!,0,MATCH(1,((#REF!='ENCAISSEMENT Mapping'!F$3)*(#REF!='ENCAISSEMENT Mapping'!G$10)),0)),MATCH('ENCAISSEMENT Mapping'!$D227,#REF!),0),0),IF($C227=$D$3,+IFERROR(INDEX(INDEX(#REF!,0,MATCH(1,((#REF!='ENCAISSEMENT Mapping'!F$3)*(#REF!='ENCAISSEMENT Mapping'!G$10)),0)),MATCH('ENCAISSEMENT Mapping'!$D227,#REF!),0),0),0)))</f>
        <v>0</v>
      </c>
      <c r="G227" s="23" cm="1">
        <f t="array" ref="G227">IF(IF($D227="",0,IFERROR(INDEX(INDEX('ENCAISSEMENT M'!$B$12:$SM$5256,0,MATCH(1,(('ENCAISSEMENT M'!$B$3:$SM$3='ENCAISSEMENT Mapping'!G$3)*('ENCAISSEMENT M'!$B$11:$SM$11='ENCAISSEMENT Mapping'!G$10)),0)),MATCH('ENCAISSEMENT Mapping'!$D227,'ENCAISSEMENT M'!$A$12:$A$5256),0),0))=0,0,IF($D227="",0,IFERROR(INDEX(INDEX('ENCAISSEMENT M'!$B$12:$SM$5256,0,MATCH(1,(('ENCAISSEMENT M'!$B$3:$SM$3='ENCAISSEMENT Mapping'!G$3)*('ENCAISSEMENT M'!$B$11:$SM$11='ENCAISSEMENT Mapping'!G$10)),0)),MATCH('ENCAISSEMENT Mapping'!$D227,'ENCAISSEMENT M'!$A$12:$A$5256),0),0)))</f>
        <v>0</v>
      </c>
      <c r="H227" s="23">
        <f t="shared" si="11"/>
        <v>0</v>
      </c>
      <c r="I227" s="9">
        <f t="shared" si="12"/>
        <v>0</v>
      </c>
    </row>
    <row r="228" spans="6:9" x14ac:dyDescent="0.25">
      <c r="F228" s="18" cm="1">
        <f t="array" ref="F228">IF($C228=$D$1,+IFERROR(INDEX(INDEX('ENCAISSEMENT M-1 Région 371'!$B$12:$SM$5020,0,MATCH(1,(('ENCAISSEMENT M-1 Région 371'!$B$3:$SM$3='ENCAISSEMENT Mapping'!F$3)*('ENCAISSEMENT M-1 Région 371'!$B$11:$SM$11='ENCAISSEMENT Mapping'!G$10)),0)),MATCH('ENCAISSEMENT Mapping'!$D228,'ENCAISSEMENT M-1 Région 371'!$A$12:$A$5020),0),0),IF($C228=$D$2,+IFERROR(INDEX(INDEX(#REF!,0,MATCH(1,((#REF!='ENCAISSEMENT Mapping'!F$3)*(#REF!='ENCAISSEMENT Mapping'!G$10)),0)),MATCH('ENCAISSEMENT Mapping'!$D228,#REF!),0),0),IF($C228=$D$3,+IFERROR(INDEX(INDEX(#REF!,0,MATCH(1,((#REF!='ENCAISSEMENT Mapping'!F$3)*(#REF!='ENCAISSEMENT Mapping'!G$10)),0)),MATCH('ENCAISSEMENT Mapping'!$D228,#REF!),0),0),0)))</f>
        <v>0</v>
      </c>
      <c r="G228" s="23" cm="1">
        <f t="array" ref="G228">IF(IF($D228="",0,IFERROR(INDEX(INDEX('ENCAISSEMENT M'!$B$12:$SM$5256,0,MATCH(1,(('ENCAISSEMENT M'!$B$3:$SM$3='ENCAISSEMENT Mapping'!G$3)*('ENCAISSEMENT M'!$B$11:$SM$11='ENCAISSEMENT Mapping'!G$10)),0)),MATCH('ENCAISSEMENT Mapping'!$D228,'ENCAISSEMENT M'!$A$12:$A$5256),0),0))=0,0,IF($D228="",0,IFERROR(INDEX(INDEX('ENCAISSEMENT M'!$B$12:$SM$5256,0,MATCH(1,(('ENCAISSEMENT M'!$B$3:$SM$3='ENCAISSEMENT Mapping'!G$3)*('ENCAISSEMENT M'!$B$11:$SM$11='ENCAISSEMENT Mapping'!G$10)),0)),MATCH('ENCAISSEMENT Mapping'!$D228,'ENCAISSEMENT M'!$A$12:$A$5256),0),0)))</f>
        <v>0</v>
      </c>
      <c r="H228" s="23">
        <f t="shared" si="11"/>
        <v>0</v>
      </c>
      <c r="I228" s="9">
        <f t="shared" si="12"/>
        <v>0</v>
      </c>
    </row>
    <row r="229" spans="6:9" x14ac:dyDescent="0.25">
      <c r="F229" s="18" cm="1">
        <f t="array" ref="F229">IF($C229=$D$1,+IFERROR(INDEX(INDEX('ENCAISSEMENT M-1 Région 371'!$B$12:$SM$5020,0,MATCH(1,(('ENCAISSEMENT M-1 Région 371'!$B$3:$SM$3='ENCAISSEMENT Mapping'!F$3)*('ENCAISSEMENT M-1 Région 371'!$B$11:$SM$11='ENCAISSEMENT Mapping'!G$10)),0)),MATCH('ENCAISSEMENT Mapping'!$D229,'ENCAISSEMENT M-1 Région 371'!$A$12:$A$5020),0),0),IF($C229=$D$2,+IFERROR(INDEX(INDEX(#REF!,0,MATCH(1,((#REF!='ENCAISSEMENT Mapping'!F$3)*(#REF!='ENCAISSEMENT Mapping'!G$10)),0)),MATCH('ENCAISSEMENT Mapping'!$D229,#REF!),0),0),IF($C229=$D$3,+IFERROR(INDEX(INDEX(#REF!,0,MATCH(1,((#REF!='ENCAISSEMENT Mapping'!F$3)*(#REF!='ENCAISSEMENT Mapping'!G$10)),0)),MATCH('ENCAISSEMENT Mapping'!$D229,#REF!),0),0),0)))</f>
        <v>0</v>
      </c>
      <c r="G229" s="23" cm="1">
        <f t="array" ref="G229">IF(IF($D229="",0,IFERROR(INDEX(INDEX('ENCAISSEMENT M'!$B$12:$SM$5256,0,MATCH(1,(('ENCAISSEMENT M'!$B$3:$SM$3='ENCAISSEMENT Mapping'!G$3)*('ENCAISSEMENT M'!$B$11:$SM$11='ENCAISSEMENT Mapping'!G$10)),0)),MATCH('ENCAISSEMENT Mapping'!$D229,'ENCAISSEMENT M'!$A$12:$A$5256),0),0))=0,0,IF($D229="",0,IFERROR(INDEX(INDEX('ENCAISSEMENT M'!$B$12:$SM$5256,0,MATCH(1,(('ENCAISSEMENT M'!$B$3:$SM$3='ENCAISSEMENT Mapping'!G$3)*('ENCAISSEMENT M'!$B$11:$SM$11='ENCAISSEMENT Mapping'!G$10)),0)),MATCH('ENCAISSEMENT Mapping'!$D229,'ENCAISSEMENT M'!$A$12:$A$5256),0),0)))</f>
        <v>0</v>
      </c>
      <c r="H229" s="23">
        <f t="shared" si="11"/>
        <v>0</v>
      </c>
      <c r="I229" s="9">
        <f t="shared" si="12"/>
        <v>0</v>
      </c>
    </row>
    <row r="230" spans="6:9" x14ac:dyDescent="0.25">
      <c r="F230" s="18" cm="1">
        <f t="array" ref="F230">IF($C230=$D$1,+IFERROR(INDEX(INDEX('ENCAISSEMENT M-1 Région 371'!$B$12:$SM$5020,0,MATCH(1,(('ENCAISSEMENT M-1 Région 371'!$B$3:$SM$3='ENCAISSEMENT Mapping'!F$3)*('ENCAISSEMENT M-1 Région 371'!$B$11:$SM$11='ENCAISSEMENT Mapping'!G$10)),0)),MATCH('ENCAISSEMENT Mapping'!$D230,'ENCAISSEMENT M-1 Région 371'!$A$12:$A$5020),0),0),IF($C230=$D$2,+IFERROR(INDEX(INDEX(#REF!,0,MATCH(1,((#REF!='ENCAISSEMENT Mapping'!F$3)*(#REF!='ENCAISSEMENT Mapping'!G$10)),0)),MATCH('ENCAISSEMENT Mapping'!$D230,#REF!),0),0),IF($C230=$D$3,+IFERROR(INDEX(INDEX(#REF!,0,MATCH(1,((#REF!='ENCAISSEMENT Mapping'!F$3)*(#REF!='ENCAISSEMENT Mapping'!G$10)),0)),MATCH('ENCAISSEMENT Mapping'!$D230,#REF!),0),0),0)))</f>
        <v>0</v>
      </c>
      <c r="G230" s="23" cm="1">
        <f t="array" ref="G230">IF(IF($D230="",0,IFERROR(INDEX(INDEX('ENCAISSEMENT M'!$B$12:$SM$5256,0,MATCH(1,(('ENCAISSEMENT M'!$B$3:$SM$3='ENCAISSEMENT Mapping'!G$3)*('ENCAISSEMENT M'!$B$11:$SM$11='ENCAISSEMENT Mapping'!G$10)),0)),MATCH('ENCAISSEMENT Mapping'!$D230,'ENCAISSEMENT M'!$A$12:$A$5256),0),0))=0,0,IF($D230="",0,IFERROR(INDEX(INDEX('ENCAISSEMENT M'!$B$12:$SM$5256,0,MATCH(1,(('ENCAISSEMENT M'!$B$3:$SM$3='ENCAISSEMENT Mapping'!G$3)*('ENCAISSEMENT M'!$B$11:$SM$11='ENCAISSEMENT Mapping'!G$10)),0)),MATCH('ENCAISSEMENT Mapping'!$D230,'ENCAISSEMENT M'!$A$12:$A$5256),0),0)))</f>
        <v>0</v>
      </c>
      <c r="H230" s="23">
        <f t="shared" si="11"/>
        <v>0</v>
      </c>
      <c r="I230" s="9">
        <f t="shared" si="12"/>
        <v>0</v>
      </c>
    </row>
    <row r="231" spans="6:9" x14ac:dyDescent="0.25">
      <c r="F231" s="18" cm="1">
        <f t="array" ref="F231">IF($C231=$D$1,+IFERROR(INDEX(INDEX('ENCAISSEMENT M-1 Région 371'!$B$12:$SM$5020,0,MATCH(1,(('ENCAISSEMENT M-1 Région 371'!$B$3:$SM$3='ENCAISSEMENT Mapping'!F$3)*('ENCAISSEMENT M-1 Région 371'!$B$11:$SM$11='ENCAISSEMENT Mapping'!G$10)),0)),MATCH('ENCAISSEMENT Mapping'!$D231,'ENCAISSEMENT M-1 Région 371'!$A$12:$A$5020),0),0),IF($C231=$D$2,+IFERROR(INDEX(INDEX(#REF!,0,MATCH(1,((#REF!='ENCAISSEMENT Mapping'!F$3)*(#REF!='ENCAISSEMENT Mapping'!G$10)),0)),MATCH('ENCAISSEMENT Mapping'!$D231,#REF!),0),0),IF($C231=$D$3,+IFERROR(INDEX(INDEX(#REF!,0,MATCH(1,((#REF!='ENCAISSEMENT Mapping'!F$3)*(#REF!='ENCAISSEMENT Mapping'!G$10)),0)),MATCH('ENCAISSEMENT Mapping'!$D231,#REF!),0),0),0)))</f>
        <v>0</v>
      </c>
      <c r="G231" s="23" cm="1">
        <f t="array" ref="G231">IF(IF($D231="",0,IFERROR(INDEX(INDEX('ENCAISSEMENT M'!$B$12:$SM$5256,0,MATCH(1,(('ENCAISSEMENT M'!$B$3:$SM$3='ENCAISSEMENT Mapping'!G$3)*('ENCAISSEMENT M'!$B$11:$SM$11='ENCAISSEMENT Mapping'!G$10)),0)),MATCH('ENCAISSEMENT Mapping'!$D231,'ENCAISSEMENT M'!$A$12:$A$5256),0),0))=0,0,IF($D231="",0,IFERROR(INDEX(INDEX('ENCAISSEMENT M'!$B$12:$SM$5256,0,MATCH(1,(('ENCAISSEMENT M'!$B$3:$SM$3='ENCAISSEMENT Mapping'!G$3)*('ENCAISSEMENT M'!$B$11:$SM$11='ENCAISSEMENT Mapping'!G$10)),0)),MATCH('ENCAISSEMENT Mapping'!$D231,'ENCAISSEMENT M'!$A$12:$A$5256),0),0)))</f>
        <v>0</v>
      </c>
      <c r="H231" s="23">
        <f t="shared" si="11"/>
        <v>0</v>
      </c>
      <c r="I231" s="9">
        <f t="shared" si="12"/>
        <v>0</v>
      </c>
    </row>
    <row r="232" spans="6:9" x14ac:dyDescent="0.25">
      <c r="F232" s="18" cm="1">
        <f t="array" ref="F232">IF($C232=$D$1,+IFERROR(INDEX(INDEX('ENCAISSEMENT M-1 Région 371'!$B$12:$SM$5020,0,MATCH(1,(('ENCAISSEMENT M-1 Région 371'!$B$3:$SM$3='ENCAISSEMENT Mapping'!F$3)*('ENCAISSEMENT M-1 Région 371'!$B$11:$SM$11='ENCAISSEMENT Mapping'!G$10)),0)),MATCH('ENCAISSEMENT Mapping'!$D232,'ENCAISSEMENT M-1 Région 371'!$A$12:$A$5020),0),0),IF($C232=$D$2,+IFERROR(INDEX(INDEX(#REF!,0,MATCH(1,((#REF!='ENCAISSEMENT Mapping'!F$3)*(#REF!='ENCAISSEMENT Mapping'!G$10)),0)),MATCH('ENCAISSEMENT Mapping'!$D232,#REF!),0),0),IF($C232=$D$3,+IFERROR(INDEX(INDEX(#REF!,0,MATCH(1,((#REF!='ENCAISSEMENT Mapping'!F$3)*(#REF!='ENCAISSEMENT Mapping'!G$10)),0)),MATCH('ENCAISSEMENT Mapping'!$D232,#REF!),0),0),0)))</f>
        <v>0</v>
      </c>
      <c r="G232" s="23" cm="1">
        <f t="array" ref="G232">IF(IF($D232="",0,IFERROR(INDEX(INDEX('ENCAISSEMENT M'!$B$12:$SM$5256,0,MATCH(1,(('ENCAISSEMENT M'!$B$3:$SM$3='ENCAISSEMENT Mapping'!G$3)*('ENCAISSEMENT M'!$B$11:$SM$11='ENCAISSEMENT Mapping'!G$10)),0)),MATCH('ENCAISSEMENT Mapping'!$D232,'ENCAISSEMENT M'!$A$12:$A$5256),0),0))=0,0,IF($D232="",0,IFERROR(INDEX(INDEX('ENCAISSEMENT M'!$B$12:$SM$5256,0,MATCH(1,(('ENCAISSEMENT M'!$B$3:$SM$3='ENCAISSEMENT Mapping'!G$3)*('ENCAISSEMENT M'!$B$11:$SM$11='ENCAISSEMENT Mapping'!G$10)),0)),MATCH('ENCAISSEMENT Mapping'!$D232,'ENCAISSEMENT M'!$A$12:$A$5256),0),0)))</f>
        <v>0</v>
      </c>
      <c r="H232" s="23">
        <f t="shared" si="11"/>
        <v>0</v>
      </c>
      <c r="I232" s="9">
        <f t="shared" si="12"/>
        <v>0</v>
      </c>
    </row>
    <row r="233" spans="6:9" x14ac:dyDescent="0.25">
      <c r="F233" s="18" cm="1">
        <f t="array" ref="F233">IF($C233=$D$1,+IFERROR(INDEX(INDEX('ENCAISSEMENT M-1 Région 371'!$B$12:$SM$5020,0,MATCH(1,(('ENCAISSEMENT M-1 Région 371'!$B$3:$SM$3='ENCAISSEMENT Mapping'!F$3)*('ENCAISSEMENT M-1 Région 371'!$B$11:$SM$11='ENCAISSEMENT Mapping'!G$10)),0)),MATCH('ENCAISSEMENT Mapping'!$D233,'ENCAISSEMENT M-1 Région 371'!$A$12:$A$5020),0),0),IF($C233=$D$2,+IFERROR(INDEX(INDEX(#REF!,0,MATCH(1,((#REF!='ENCAISSEMENT Mapping'!F$3)*(#REF!='ENCAISSEMENT Mapping'!G$10)),0)),MATCH('ENCAISSEMENT Mapping'!$D233,#REF!),0),0),IF($C233=$D$3,+IFERROR(INDEX(INDEX(#REF!,0,MATCH(1,((#REF!='ENCAISSEMENT Mapping'!F$3)*(#REF!='ENCAISSEMENT Mapping'!G$10)),0)),MATCH('ENCAISSEMENT Mapping'!$D233,#REF!),0),0),0)))</f>
        <v>0</v>
      </c>
      <c r="G233" s="23" cm="1">
        <f t="array" ref="G233">IF(IF($D233="",0,IFERROR(INDEX(INDEX('ENCAISSEMENT M'!$B$12:$SM$5256,0,MATCH(1,(('ENCAISSEMENT M'!$B$3:$SM$3='ENCAISSEMENT Mapping'!G$3)*('ENCAISSEMENT M'!$B$11:$SM$11='ENCAISSEMENT Mapping'!G$10)),0)),MATCH('ENCAISSEMENT Mapping'!$D233,'ENCAISSEMENT M'!$A$12:$A$5256),0),0))=0,0,IF($D233="",0,IFERROR(INDEX(INDEX('ENCAISSEMENT M'!$B$12:$SM$5256,0,MATCH(1,(('ENCAISSEMENT M'!$B$3:$SM$3='ENCAISSEMENT Mapping'!G$3)*('ENCAISSEMENT M'!$B$11:$SM$11='ENCAISSEMENT Mapping'!G$10)),0)),MATCH('ENCAISSEMENT Mapping'!$D233,'ENCAISSEMENT M'!$A$12:$A$5256),0),0)))</f>
        <v>0</v>
      </c>
      <c r="H233" s="23">
        <f t="shared" si="11"/>
        <v>0</v>
      </c>
      <c r="I233" s="9">
        <f t="shared" si="12"/>
        <v>0</v>
      </c>
    </row>
    <row r="234" spans="6:9" x14ac:dyDescent="0.25">
      <c r="F234" s="18" cm="1">
        <f t="array" ref="F234">IF($C234=$D$1,+IFERROR(INDEX(INDEX('ENCAISSEMENT M-1 Région 371'!$B$12:$SM$5020,0,MATCH(1,(('ENCAISSEMENT M-1 Région 371'!$B$3:$SM$3='ENCAISSEMENT Mapping'!F$3)*('ENCAISSEMENT M-1 Région 371'!$B$11:$SM$11='ENCAISSEMENT Mapping'!G$10)),0)),MATCH('ENCAISSEMENT Mapping'!$D234,'ENCAISSEMENT M-1 Région 371'!$A$12:$A$5020),0),0),IF($C234=$D$2,+IFERROR(INDEX(INDEX(#REF!,0,MATCH(1,((#REF!='ENCAISSEMENT Mapping'!F$3)*(#REF!='ENCAISSEMENT Mapping'!G$10)),0)),MATCH('ENCAISSEMENT Mapping'!$D234,#REF!),0),0),IF($C234=$D$3,+IFERROR(INDEX(INDEX(#REF!,0,MATCH(1,((#REF!='ENCAISSEMENT Mapping'!F$3)*(#REF!='ENCAISSEMENT Mapping'!G$10)),0)),MATCH('ENCAISSEMENT Mapping'!$D234,#REF!),0),0),0)))</f>
        <v>0</v>
      </c>
      <c r="G234" s="23" cm="1">
        <f t="array" ref="G234">IF(IF($D234="",0,IFERROR(INDEX(INDEX('ENCAISSEMENT M'!$B$12:$SM$5256,0,MATCH(1,(('ENCAISSEMENT M'!$B$3:$SM$3='ENCAISSEMENT Mapping'!G$3)*('ENCAISSEMENT M'!$B$11:$SM$11='ENCAISSEMENT Mapping'!G$10)),0)),MATCH('ENCAISSEMENT Mapping'!$D234,'ENCAISSEMENT M'!$A$12:$A$5256),0),0))=0,0,IF($D234="",0,IFERROR(INDEX(INDEX('ENCAISSEMENT M'!$B$12:$SM$5256,0,MATCH(1,(('ENCAISSEMENT M'!$B$3:$SM$3='ENCAISSEMENT Mapping'!G$3)*('ENCAISSEMENT M'!$B$11:$SM$11='ENCAISSEMENT Mapping'!G$10)),0)),MATCH('ENCAISSEMENT Mapping'!$D234,'ENCAISSEMENT M'!$A$12:$A$5256),0),0)))</f>
        <v>0</v>
      </c>
      <c r="H234" s="23">
        <f t="shared" si="11"/>
        <v>0</v>
      </c>
      <c r="I234" s="9">
        <f t="shared" si="12"/>
        <v>0</v>
      </c>
    </row>
    <row r="235" spans="6:9" x14ac:dyDescent="0.25">
      <c r="F235" s="18" cm="1">
        <f t="array" ref="F235">IF($C235=$D$1,+IFERROR(INDEX(INDEX('ENCAISSEMENT M-1 Région 371'!$B$12:$SM$5020,0,MATCH(1,(('ENCAISSEMENT M-1 Région 371'!$B$3:$SM$3='ENCAISSEMENT Mapping'!F$3)*('ENCAISSEMENT M-1 Région 371'!$B$11:$SM$11='ENCAISSEMENT Mapping'!G$10)),0)),MATCH('ENCAISSEMENT Mapping'!$D235,'ENCAISSEMENT M-1 Région 371'!$A$12:$A$5020),0),0),IF($C235=$D$2,+IFERROR(INDEX(INDEX(#REF!,0,MATCH(1,((#REF!='ENCAISSEMENT Mapping'!F$3)*(#REF!='ENCAISSEMENT Mapping'!G$10)),0)),MATCH('ENCAISSEMENT Mapping'!$D235,#REF!),0),0),IF($C235=$D$3,+IFERROR(INDEX(INDEX(#REF!,0,MATCH(1,((#REF!='ENCAISSEMENT Mapping'!F$3)*(#REF!='ENCAISSEMENT Mapping'!G$10)),0)),MATCH('ENCAISSEMENT Mapping'!$D235,#REF!),0),0),0)))</f>
        <v>0</v>
      </c>
      <c r="G235" s="23" cm="1">
        <f t="array" ref="G235">IF(IF($D235="",0,IFERROR(INDEX(INDEX('ENCAISSEMENT M'!$B$12:$SM$5256,0,MATCH(1,(('ENCAISSEMENT M'!$B$3:$SM$3='ENCAISSEMENT Mapping'!G$3)*('ENCAISSEMENT M'!$B$11:$SM$11='ENCAISSEMENT Mapping'!G$10)),0)),MATCH('ENCAISSEMENT Mapping'!$D235,'ENCAISSEMENT M'!$A$12:$A$5256),0),0))=0,0,IF($D235="",0,IFERROR(INDEX(INDEX('ENCAISSEMENT M'!$B$12:$SM$5256,0,MATCH(1,(('ENCAISSEMENT M'!$B$3:$SM$3='ENCAISSEMENT Mapping'!G$3)*('ENCAISSEMENT M'!$B$11:$SM$11='ENCAISSEMENT Mapping'!G$10)),0)),MATCH('ENCAISSEMENT Mapping'!$D235,'ENCAISSEMENT M'!$A$12:$A$5256),0),0)))</f>
        <v>0</v>
      </c>
      <c r="H235" s="23">
        <f t="shared" si="11"/>
        <v>0</v>
      </c>
      <c r="I235" s="9">
        <f t="shared" si="12"/>
        <v>0</v>
      </c>
    </row>
    <row r="236" spans="6:9" x14ac:dyDescent="0.25">
      <c r="F236" s="18" cm="1">
        <f t="array" ref="F236">IF($C236=$D$1,+IFERROR(INDEX(INDEX('ENCAISSEMENT M-1 Région 371'!$B$12:$SM$5020,0,MATCH(1,(('ENCAISSEMENT M-1 Région 371'!$B$3:$SM$3='ENCAISSEMENT Mapping'!F$3)*('ENCAISSEMENT M-1 Région 371'!$B$11:$SM$11='ENCAISSEMENT Mapping'!G$10)),0)),MATCH('ENCAISSEMENT Mapping'!$D236,'ENCAISSEMENT M-1 Région 371'!$A$12:$A$5020),0),0),IF($C236=$D$2,+IFERROR(INDEX(INDEX(#REF!,0,MATCH(1,((#REF!='ENCAISSEMENT Mapping'!F$3)*(#REF!='ENCAISSEMENT Mapping'!G$10)),0)),MATCH('ENCAISSEMENT Mapping'!$D236,#REF!),0),0),IF($C236=$D$3,+IFERROR(INDEX(INDEX(#REF!,0,MATCH(1,((#REF!='ENCAISSEMENT Mapping'!F$3)*(#REF!='ENCAISSEMENT Mapping'!G$10)),0)),MATCH('ENCAISSEMENT Mapping'!$D236,#REF!),0),0),0)))</f>
        <v>0</v>
      </c>
      <c r="G236" s="23" cm="1">
        <f t="array" ref="G236">IF(IF($D236="",0,IFERROR(INDEX(INDEX('ENCAISSEMENT M'!$B$12:$SM$5256,0,MATCH(1,(('ENCAISSEMENT M'!$B$3:$SM$3='ENCAISSEMENT Mapping'!G$3)*('ENCAISSEMENT M'!$B$11:$SM$11='ENCAISSEMENT Mapping'!G$10)),0)),MATCH('ENCAISSEMENT Mapping'!$D236,'ENCAISSEMENT M'!$A$12:$A$5256),0),0))=0,0,IF($D236="",0,IFERROR(INDEX(INDEX('ENCAISSEMENT M'!$B$12:$SM$5256,0,MATCH(1,(('ENCAISSEMENT M'!$B$3:$SM$3='ENCAISSEMENT Mapping'!G$3)*('ENCAISSEMENT M'!$B$11:$SM$11='ENCAISSEMENT Mapping'!G$10)),0)),MATCH('ENCAISSEMENT Mapping'!$D236,'ENCAISSEMENT M'!$A$12:$A$5256),0),0)))</f>
        <v>0</v>
      </c>
      <c r="H236" s="23">
        <f t="shared" si="11"/>
        <v>0</v>
      </c>
      <c r="I236" s="9">
        <f t="shared" si="12"/>
        <v>0</v>
      </c>
    </row>
    <row r="237" spans="6:9" x14ac:dyDescent="0.25">
      <c r="F237" s="18" cm="1">
        <f t="array" ref="F237">IF($C237=$D$1,+IFERROR(INDEX(INDEX('ENCAISSEMENT M-1 Région 371'!$B$12:$SM$5020,0,MATCH(1,(('ENCAISSEMENT M-1 Région 371'!$B$3:$SM$3='ENCAISSEMENT Mapping'!F$3)*('ENCAISSEMENT M-1 Région 371'!$B$11:$SM$11='ENCAISSEMENT Mapping'!G$10)),0)),MATCH('ENCAISSEMENT Mapping'!$D237,'ENCAISSEMENT M-1 Région 371'!$A$12:$A$5020),0),0),IF($C237=$D$2,+IFERROR(INDEX(INDEX(#REF!,0,MATCH(1,((#REF!='ENCAISSEMENT Mapping'!F$3)*(#REF!='ENCAISSEMENT Mapping'!G$10)),0)),MATCH('ENCAISSEMENT Mapping'!$D237,#REF!),0),0),IF($C237=$D$3,+IFERROR(INDEX(INDEX(#REF!,0,MATCH(1,((#REF!='ENCAISSEMENT Mapping'!F$3)*(#REF!='ENCAISSEMENT Mapping'!G$10)),0)),MATCH('ENCAISSEMENT Mapping'!$D237,#REF!),0),0),0)))</f>
        <v>0</v>
      </c>
      <c r="G237" s="23" cm="1">
        <f t="array" ref="G237">IF(IF($D237="",0,IFERROR(INDEX(INDEX('ENCAISSEMENT M'!$B$12:$SM$5256,0,MATCH(1,(('ENCAISSEMENT M'!$B$3:$SM$3='ENCAISSEMENT Mapping'!G$3)*('ENCAISSEMENT M'!$B$11:$SM$11='ENCAISSEMENT Mapping'!G$10)),0)),MATCH('ENCAISSEMENT Mapping'!$D237,'ENCAISSEMENT M'!$A$12:$A$5256),0),0))=0,0,IF($D237="",0,IFERROR(INDEX(INDEX('ENCAISSEMENT M'!$B$12:$SM$5256,0,MATCH(1,(('ENCAISSEMENT M'!$B$3:$SM$3='ENCAISSEMENT Mapping'!G$3)*('ENCAISSEMENT M'!$B$11:$SM$11='ENCAISSEMENT Mapping'!G$10)),0)),MATCH('ENCAISSEMENT Mapping'!$D237,'ENCAISSEMENT M'!$A$12:$A$5256),0),0)))</f>
        <v>0</v>
      </c>
      <c r="H237" s="23">
        <f t="shared" si="11"/>
        <v>0</v>
      </c>
      <c r="I237" s="9">
        <f t="shared" si="12"/>
        <v>0</v>
      </c>
    </row>
    <row r="238" spans="6:9" x14ac:dyDescent="0.25">
      <c r="F238" s="18" cm="1">
        <f t="array" ref="F238">IF($C238=$D$1,+IFERROR(INDEX(INDEX('ENCAISSEMENT M-1 Région 371'!$B$12:$SM$5020,0,MATCH(1,(('ENCAISSEMENT M-1 Région 371'!$B$3:$SM$3='ENCAISSEMENT Mapping'!F$3)*('ENCAISSEMENT M-1 Région 371'!$B$11:$SM$11='ENCAISSEMENT Mapping'!G$10)),0)),MATCH('ENCAISSEMENT Mapping'!$D238,'ENCAISSEMENT M-1 Région 371'!$A$12:$A$5020),0),0),IF($C238=$D$2,+IFERROR(INDEX(INDEX(#REF!,0,MATCH(1,((#REF!='ENCAISSEMENT Mapping'!F$3)*(#REF!='ENCAISSEMENT Mapping'!G$10)),0)),MATCH('ENCAISSEMENT Mapping'!$D238,#REF!),0),0),IF($C238=$D$3,+IFERROR(INDEX(INDEX(#REF!,0,MATCH(1,((#REF!='ENCAISSEMENT Mapping'!F$3)*(#REF!='ENCAISSEMENT Mapping'!G$10)),0)),MATCH('ENCAISSEMENT Mapping'!$D238,#REF!),0),0),0)))</f>
        <v>0</v>
      </c>
      <c r="G238" s="23" cm="1">
        <f t="array" ref="G238">IF(IF($D238="",0,IFERROR(INDEX(INDEX('ENCAISSEMENT M'!$B$12:$SM$5256,0,MATCH(1,(('ENCAISSEMENT M'!$B$3:$SM$3='ENCAISSEMENT Mapping'!G$3)*('ENCAISSEMENT M'!$B$11:$SM$11='ENCAISSEMENT Mapping'!G$10)),0)),MATCH('ENCAISSEMENT Mapping'!$D238,'ENCAISSEMENT M'!$A$12:$A$5256),0),0))=0,0,IF($D238="",0,IFERROR(INDEX(INDEX('ENCAISSEMENT M'!$B$12:$SM$5256,0,MATCH(1,(('ENCAISSEMENT M'!$B$3:$SM$3='ENCAISSEMENT Mapping'!G$3)*('ENCAISSEMENT M'!$B$11:$SM$11='ENCAISSEMENT Mapping'!G$10)),0)),MATCH('ENCAISSEMENT Mapping'!$D238,'ENCAISSEMENT M'!$A$12:$A$5256),0),0)))</f>
        <v>0</v>
      </c>
      <c r="H238" s="23">
        <f t="shared" si="11"/>
        <v>0</v>
      </c>
      <c r="I238" s="9">
        <f t="shared" si="12"/>
        <v>0</v>
      </c>
    </row>
    <row r="239" spans="6:9" x14ac:dyDescent="0.25">
      <c r="F239" s="18" cm="1">
        <f t="array" ref="F239">IF($C239=$D$1,+IFERROR(INDEX(INDEX('ENCAISSEMENT M-1 Région 371'!$B$12:$SM$5020,0,MATCH(1,(('ENCAISSEMENT M-1 Région 371'!$B$3:$SM$3='ENCAISSEMENT Mapping'!F$3)*('ENCAISSEMENT M-1 Région 371'!$B$11:$SM$11='ENCAISSEMENT Mapping'!G$10)),0)),MATCH('ENCAISSEMENT Mapping'!$D239,'ENCAISSEMENT M-1 Région 371'!$A$12:$A$5020),0),0),IF($C239=$D$2,+IFERROR(INDEX(INDEX(#REF!,0,MATCH(1,((#REF!='ENCAISSEMENT Mapping'!F$3)*(#REF!='ENCAISSEMENT Mapping'!G$10)),0)),MATCH('ENCAISSEMENT Mapping'!$D239,#REF!),0),0),IF($C239=$D$3,+IFERROR(INDEX(INDEX(#REF!,0,MATCH(1,((#REF!='ENCAISSEMENT Mapping'!F$3)*(#REF!='ENCAISSEMENT Mapping'!G$10)),0)),MATCH('ENCAISSEMENT Mapping'!$D239,#REF!),0),0),0)))</f>
        <v>0</v>
      </c>
      <c r="G239" s="23" cm="1">
        <f t="array" ref="G239">IF(IF($D239="",0,IFERROR(INDEX(INDEX('ENCAISSEMENT M'!$B$12:$SM$5256,0,MATCH(1,(('ENCAISSEMENT M'!$B$3:$SM$3='ENCAISSEMENT Mapping'!G$3)*('ENCAISSEMENT M'!$B$11:$SM$11='ENCAISSEMENT Mapping'!G$10)),0)),MATCH('ENCAISSEMENT Mapping'!$D239,'ENCAISSEMENT M'!$A$12:$A$5256),0),0))=0,0,IF($D239="",0,IFERROR(INDEX(INDEX('ENCAISSEMENT M'!$B$12:$SM$5256,0,MATCH(1,(('ENCAISSEMENT M'!$B$3:$SM$3='ENCAISSEMENT Mapping'!G$3)*('ENCAISSEMENT M'!$B$11:$SM$11='ENCAISSEMENT Mapping'!G$10)),0)),MATCH('ENCAISSEMENT Mapping'!$D239,'ENCAISSEMENT M'!$A$12:$A$5256),0),0)))</f>
        <v>0</v>
      </c>
      <c r="H239" s="23">
        <f t="shared" si="11"/>
        <v>0</v>
      </c>
      <c r="I239" s="9">
        <f t="shared" si="12"/>
        <v>0</v>
      </c>
    </row>
    <row r="240" spans="6:9" x14ac:dyDescent="0.25">
      <c r="F240" s="18" cm="1">
        <f t="array" ref="F240">IF($C240=$D$1,+IFERROR(INDEX(INDEX('ENCAISSEMENT M-1 Région 371'!$B$12:$SM$5020,0,MATCH(1,(('ENCAISSEMENT M-1 Région 371'!$B$3:$SM$3='ENCAISSEMENT Mapping'!F$3)*('ENCAISSEMENT M-1 Région 371'!$B$11:$SM$11='ENCAISSEMENT Mapping'!G$10)),0)),MATCH('ENCAISSEMENT Mapping'!$D240,'ENCAISSEMENT M-1 Région 371'!$A$12:$A$5020),0),0),IF($C240=$D$2,+IFERROR(INDEX(INDEX(#REF!,0,MATCH(1,((#REF!='ENCAISSEMENT Mapping'!F$3)*(#REF!='ENCAISSEMENT Mapping'!G$10)),0)),MATCH('ENCAISSEMENT Mapping'!$D240,#REF!),0),0),IF($C240=$D$3,+IFERROR(INDEX(INDEX(#REF!,0,MATCH(1,((#REF!='ENCAISSEMENT Mapping'!F$3)*(#REF!='ENCAISSEMENT Mapping'!G$10)),0)),MATCH('ENCAISSEMENT Mapping'!$D240,#REF!),0),0),0)))</f>
        <v>0</v>
      </c>
      <c r="G240" s="23" cm="1">
        <f t="array" ref="G240">IF(IF($D240="",0,IFERROR(INDEX(INDEX('ENCAISSEMENT M'!$B$12:$SM$5256,0,MATCH(1,(('ENCAISSEMENT M'!$B$3:$SM$3='ENCAISSEMENT Mapping'!G$3)*('ENCAISSEMENT M'!$B$11:$SM$11='ENCAISSEMENT Mapping'!G$10)),0)),MATCH('ENCAISSEMENT Mapping'!$D240,'ENCAISSEMENT M'!$A$12:$A$5256),0),0))=0,0,IF($D240="",0,IFERROR(INDEX(INDEX('ENCAISSEMENT M'!$B$12:$SM$5256,0,MATCH(1,(('ENCAISSEMENT M'!$B$3:$SM$3='ENCAISSEMENT Mapping'!G$3)*('ENCAISSEMENT M'!$B$11:$SM$11='ENCAISSEMENT Mapping'!G$10)),0)),MATCH('ENCAISSEMENT Mapping'!$D240,'ENCAISSEMENT M'!$A$12:$A$5256),0),0)))</f>
        <v>0</v>
      </c>
      <c r="H240" s="23">
        <f t="shared" si="11"/>
        <v>0</v>
      </c>
      <c r="I240" s="9">
        <f t="shared" si="12"/>
        <v>0</v>
      </c>
    </row>
    <row r="241" spans="6:9" x14ac:dyDescent="0.25">
      <c r="F241" s="18" cm="1">
        <f t="array" ref="F241">IF($C241=$D$1,+IFERROR(INDEX(INDEX('ENCAISSEMENT M-1 Région 371'!$B$12:$SM$5020,0,MATCH(1,(('ENCAISSEMENT M-1 Région 371'!$B$3:$SM$3='ENCAISSEMENT Mapping'!F$3)*('ENCAISSEMENT M-1 Région 371'!$B$11:$SM$11='ENCAISSEMENT Mapping'!G$10)),0)),MATCH('ENCAISSEMENT Mapping'!$D241,'ENCAISSEMENT M-1 Région 371'!$A$12:$A$5020),0),0),IF($C241=$D$2,+IFERROR(INDEX(INDEX(#REF!,0,MATCH(1,((#REF!='ENCAISSEMENT Mapping'!F$3)*(#REF!='ENCAISSEMENT Mapping'!G$10)),0)),MATCH('ENCAISSEMENT Mapping'!$D241,#REF!),0),0),IF($C241=$D$3,+IFERROR(INDEX(INDEX(#REF!,0,MATCH(1,((#REF!='ENCAISSEMENT Mapping'!F$3)*(#REF!='ENCAISSEMENT Mapping'!G$10)),0)),MATCH('ENCAISSEMENT Mapping'!$D241,#REF!),0),0),0)))</f>
        <v>0</v>
      </c>
      <c r="G241" s="23" cm="1">
        <f t="array" ref="G241">IF(IF($D241="",0,IFERROR(INDEX(INDEX('ENCAISSEMENT M'!$B$12:$SM$5256,0,MATCH(1,(('ENCAISSEMENT M'!$B$3:$SM$3='ENCAISSEMENT Mapping'!G$3)*('ENCAISSEMENT M'!$B$11:$SM$11='ENCAISSEMENT Mapping'!G$10)),0)),MATCH('ENCAISSEMENT Mapping'!$D241,'ENCAISSEMENT M'!$A$12:$A$5256),0),0))=0,0,IF($D241="",0,IFERROR(INDEX(INDEX('ENCAISSEMENT M'!$B$12:$SM$5256,0,MATCH(1,(('ENCAISSEMENT M'!$B$3:$SM$3='ENCAISSEMENT Mapping'!G$3)*('ENCAISSEMENT M'!$B$11:$SM$11='ENCAISSEMENT Mapping'!G$10)),0)),MATCH('ENCAISSEMENT Mapping'!$D241,'ENCAISSEMENT M'!$A$12:$A$5256),0),0)))</f>
        <v>0</v>
      </c>
      <c r="H241" s="23">
        <f t="shared" si="11"/>
        <v>0</v>
      </c>
      <c r="I241" s="9">
        <f t="shared" si="12"/>
        <v>0</v>
      </c>
    </row>
    <row r="242" spans="6:9" x14ac:dyDescent="0.25">
      <c r="F242" s="18" cm="1">
        <f t="array" ref="F242">IF($C242=$D$1,+IFERROR(INDEX(INDEX('ENCAISSEMENT M-1 Région 371'!$B$12:$SM$5020,0,MATCH(1,(('ENCAISSEMENT M-1 Région 371'!$B$3:$SM$3='ENCAISSEMENT Mapping'!F$3)*('ENCAISSEMENT M-1 Région 371'!$B$11:$SM$11='ENCAISSEMENT Mapping'!G$10)),0)),MATCH('ENCAISSEMENT Mapping'!$D242,'ENCAISSEMENT M-1 Région 371'!$A$12:$A$5020),0),0),IF($C242=$D$2,+IFERROR(INDEX(INDEX(#REF!,0,MATCH(1,((#REF!='ENCAISSEMENT Mapping'!F$3)*(#REF!='ENCAISSEMENT Mapping'!G$10)),0)),MATCH('ENCAISSEMENT Mapping'!$D242,#REF!),0),0),IF($C242=$D$3,+IFERROR(INDEX(INDEX(#REF!,0,MATCH(1,((#REF!='ENCAISSEMENT Mapping'!F$3)*(#REF!='ENCAISSEMENT Mapping'!G$10)),0)),MATCH('ENCAISSEMENT Mapping'!$D242,#REF!),0),0),0)))</f>
        <v>0</v>
      </c>
      <c r="G242" s="23" cm="1">
        <f t="array" ref="G242">IF(IF($D242="",0,IFERROR(INDEX(INDEX('ENCAISSEMENT M'!$B$12:$SM$5256,0,MATCH(1,(('ENCAISSEMENT M'!$B$3:$SM$3='ENCAISSEMENT Mapping'!G$3)*('ENCAISSEMENT M'!$B$11:$SM$11='ENCAISSEMENT Mapping'!G$10)),0)),MATCH('ENCAISSEMENT Mapping'!$D242,'ENCAISSEMENT M'!$A$12:$A$5256),0),0))=0,0,IF($D242="",0,IFERROR(INDEX(INDEX('ENCAISSEMENT M'!$B$12:$SM$5256,0,MATCH(1,(('ENCAISSEMENT M'!$B$3:$SM$3='ENCAISSEMENT Mapping'!G$3)*('ENCAISSEMENT M'!$B$11:$SM$11='ENCAISSEMENT Mapping'!G$10)),0)),MATCH('ENCAISSEMENT Mapping'!$D242,'ENCAISSEMENT M'!$A$12:$A$5256),0),0)))</f>
        <v>0</v>
      </c>
      <c r="H242" s="23">
        <f t="shared" si="11"/>
        <v>0</v>
      </c>
      <c r="I242" s="9">
        <f t="shared" si="12"/>
        <v>0</v>
      </c>
    </row>
    <row r="243" spans="6:9" x14ac:dyDescent="0.25">
      <c r="F243" s="18" cm="1">
        <f t="array" ref="F243">IF($C243=$D$1,+IFERROR(INDEX(INDEX('ENCAISSEMENT M-1 Région 371'!$B$12:$SM$5020,0,MATCH(1,(('ENCAISSEMENT M-1 Région 371'!$B$3:$SM$3='ENCAISSEMENT Mapping'!F$3)*('ENCAISSEMENT M-1 Région 371'!$B$11:$SM$11='ENCAISSEMENT Mapping'!G$10)),0)),MATCH('ENCAISSEMENT Mapping'!$D243,'ENCAISSEMENT M-1 Région 371'!$A$12:$A$5020),0),0),IF($C243=$D$2,+IFERROR(INDEX(INDEX(#REF!,0,MATCH(1,((#REF!='ENCAISSEMENT Mapping'!F$3)*(#REF!='ENCAISSEMENT Mapping'!G$10)),0)),MATCH('ENCAISSEMENT Mapping'!$D243,#REF!),0),0),IF($C243=$D$3,+IFERROR(INDEX(INDEX(#REF!,0,MATCH(1,((#REF!='ENCAISSEMENT Mapping'!F$3)*(#REF!='ENCAISSEMENT Mapping'!G$10)),0)),MATCH('ENCAISSEMENT Mapping'!$D243,#REF!),0),0),0)))</f>
        <v>0</v>
      </c>
      <c r="G243" s="23" cm="1">
        <f t="array" ref="G243">IF(IF($D243="",0,IFERROR(INDEX(INDEX('ENCAISSEMENT M'!$B$12:$SM$5256,0,MATCH(1,(('ENCAISSEMENT M'!$B$3:$SM$3='ENCAISSEMENT Mapping'!G$3)*('ENCAISSEMENT M'!$B$11:$SM$11='ENCAISSEMENT Mapping'!G$10)),0)),MATCH('ENCAISSEMENT Mapping'!$D243,'ENCAISSEMENT M'!$A$12:$A$5256),0),0))=0,0,IF($D243="",0,IFERROR(INDEX(INDEX('ENCAISSEMENT M'!$B$12:$SM$5256,0,MATCH(1,(('ENCAISSEMENT M'!$B$3:$SM$3='ENCAISSEMENT Mapping'!G$3)*('ENCAISSEMENT M'!$B$11:$SM$11='ENCAISSEMENT Mapping'!G$10)),0)),MATCH('ENCAISSEMENT Mapping'!$D243,'ENCAISSEMENT M'!$A$12:$A$5256),0),0)))</f>
        <v>0</v>
      </c>
      <c r="H243" s="23">
        <f t="shared" si="11"/>
        <v>0</v>
      </c>
      <c r="I243" s="9">
        <f t="shared" si="12"/>
        <v>0</v>
      </c>
    </row>
    <row r="244" spans="6:9" x14ac:dyDescent="0.25">
      <c r="F244" s="18" cm="1">
        <f t="array" ref="F244">IF($C244=$D$1,+IFERROR(INDEX(INDEX('ENCAISSEMENT M-1 Région 371'!$B$12:$SM$5020,0,MATCH(1,(('ENCAISSEMENT M-1 Région 371'!$B$3:$SM$3='ENCAISSEMENT Mapping'!F$3)*('ENCAISSEMENT M-1 Région 371'!$B$11:$SM$11='ENCAISSEMENT Mapping'!G$10)),0)),MATCH('ENCAISSEMENT Mapping'!$D244,'ENCAISSEMENT M-1 Région 371'!$A$12:$A$5020),0),0),IF($C244=$D$2,+IFERROR(INDEX(INDEX(#REF!,0,MATCH(1,((#REF!='ENCAISSEMENT Mapping'!F$3)*(#REF!='ENCAISSEMENT Mapping'!G$10)),0)),MATCH('ENCAISSEMENT Mapping'!$D244,#REF!),0),0),IF($C244=$D$3,+IFERROR(INDEX(INDEX(#REF!,0,MATCH(1,((#REF!='ENCAISSEMENT Mapping'!F$3)*(#REF!='ENCAISSEMENT Mapping'!G$10)),0)),MATCH('ENCAISSEMENT Mapping'!$D244,#REF!),0),0),0)))</f>
        <v>0</v>
      </c>
      <c r="G244" s="23" cm="1">
        <f t="array" ref="G244">IF(IF($D244="",0,IFERROR(INDEX(INDEX('ENCAISSEMENT M'!$B$12:$SM$5256,0,MATCH(1,(('ENCAISSEMENT M'!$B$3:$SM$3='ENCAISSEMENT Mapping'!G$3)*('ENCAISSEMENT M'!$B$11:$SM$11='ENCAISSEMENT Mapping'!G$10)),0)),MATCH('ENCAISSEMENT Mapping'!$D244,'ENCAISSEMENT M'!$A$12:$A$5256),0),0))=0,0,IF($D244="",0,IFERROR(INDEX(INDEX('ENCAISSEMENT M'!$B$12:$SM$5256,0,MATCH(1,(('ENCAISSEMENT M'!$B$3:$SM$3='ENCAISSEMENT Mapping'!G$3)*('ENCAISSEMENT M'!$B$11:$SM$11='ENCAISSEMENT Mapping'!G$10)),0)),MATCH('ENCAISSEMENT Mapping'!$D244,'ENCAISSEMENT M'!$A$12:$A$5256),0),0)))</f>
        <v>0</v>
      </c>
      <c r="H244" s="23">
        <f t="shared" si="11"/>
        <v>0</v>
      </c>
      <c r="I244" s="9">
        <f t="shared" si="12"/>
        <v>0</v>
      </c>
    </row>
    <row r="245" spans="6:9" x14ac:dyDescent="0.25">
      <c r="F245" s="18" cm="1">
        <f t="array" ref="F245">IF($C245=$D$1,+IFERROR(INDEX(INDEX('ENCAISSEMENT M-1 Région 371'!$B$12:$SM$5020,0,MATCH(1,(('ENCAISSEMENT M-1 Région 371'!$B$3:$SM$3='ENCAISSEMENT Mapping'!F$3)*('ENCAISSEMENT M-1 Région 371'!$B$11:$SM$11='ENCAISSEMENT Mapping'!G$10)),0)),MATCH('ENCAISSEMENT Mapping'!$D245,'ENCAISSEMENT M-1 Région 371'!$A$12:$A$5020),0),0),IF($C245=$D$2,+IFERROR(INDEX(INDEX(#REF!,0,MATCH(1,((#REF!='ENCAISSEMENT Mapping'!F$3)*(#REF!='ENCAISSEMENT Mapping'!G$10)),0)),MATCH('ENCAISSEMENT Mapping'!$D245,#REF!),0),0),IF($C245=$D$3,+IFERROR(INDEX(INDEX(#REF!,0,MATCH(1,((#REF!='ENCAISSEMENT Mapping'!F$3)*(#REF!='ENCAISSEMENT Mapping'!G$10)),0)),MATCH('ENCAISSEMENT Mapping'!$D245,#REF!),0),0),0)))</f>
        <v>0</v>
      </c>
      <c r="G245" s="23" cm="1">
        <f t="array" ref="G245">IF(IF($D245="",0,IFERROR(INDEX(INDEX('ENCAISSEMENT M'!$B$12:$SM$5256,0,MATCH(1,(('ENCAISSEMENT M'!$B$3:$SM$3='ENCAISSEMENT Mapping'!G$3)*('ENCAISSEMENT M'!$B$11:$SM$11='ENCAISSEMENT Mapping'!G$10)),0)),MATCH('ENCAISSEMENT Mapping'!$D245,'ENCAISSEMENT M'!$A$12:$A$5256),0),0))=0,0,IF($D245="",0,IFERROR(INDEX(INDEX('ENCAISSEMENT M'!$B$12:$SM$5256,0,MATCH(1,(('ENCAISSEMENT M'!$B$3:$SM$3='ENCAISSEMENT Mapping'!G$3)*('ENCAISSEMENT M'!$B$11:$SM$11='ENCAISSEMENT Mapping'!G$10)),0)),MATCH('ENCAISSEMENT Mapping'!$D245,'ENCAISSEMENT M'!$A$12:$A$5256),0),0)))</f>
        <v>0</v>
      </c>
      <c r="H245" s="23">
        <f t="shared" si="11"/>
        <v>0</v>
      </c>
      <c r="I245" s="9">
        <f t="shared" si="12"/>
        <v>0</v>
      </c>
    </row>
    <row r="246" spans="6:9" x14ac:dyDescent="0.25">
      <c r="F246" s="18" cm="1">
        <f t="array" ref="F246">IF($C246=$D$1,+IFERROR(INDEX(INDEX('ENCAISSEMENT M-1 Région 371'!$B$12:$SM$5020,0,MATCH(1,(('ENCAISSEMENT M-1 Région 371'!$B$3:$SM$3='ENCAISSEMENT Mapping'!F$3)*('ENCAISSEMENT M-1 Région 371'!$B$11:$SM$11='ENCAISSEMENT Mapping'!G$10)),0)),MATCH('ENCAISSEMENT Mapping'!$D246,'ENCAISSEMENT M-1 Région 371'!$A$12:$A$5020),0),0),IF($C246=$D$2,+IFERROR(INDEX(INDEX(#REF!,0,MATCH(1,((#REF!='ENCAISSEMENT Mapping'!F$3)*(#REF!='ENCAISSEMENT Mapping'!G$10)),0)),MATCH('ENCAISSEMENT Mapping'!$D246,#REF!),0),0),IF($C246=$D$3,+IFERROR(INDEX(INDEX(#REF!,0,MATCH(1,((#REF!='ENCAISSEMENT Mapping'!F$3)*(#REF!='ENCAISSEMENT Mapping'!G$10)),0)),MATCH('ENCAISSEMENT Mapping'!$D246,#REF!),0),0),0)))</f>
        <v>0</v>
      </c>
      <c r="G246" s="23" cm="1">
        <f t="array" ref="G246">IF(IF($D246="",0,IFERROR(INDEX(INDEX('ENCAISSEMENT M'!$B$12:$SM$5256,0,MATCH(1,(('ENCAISSEMENT M'!$B$3:$SM$3='ENCAISSEMENT Mapping'!G$3)*('ENCAISSEMENT M'!$B$11:$SM$11='ENCAISSEMENT Mapping'!G$10)),0)),MATCH('ENCAISSEMENT Mapping'!$D246,'ENCAISSEMENT M'!$A$12:$A$5256),0),0))=0,0,IF($D246="",0,IFERROR(INDEX(INDEX('ENCAISSEMENT M'!$B$12:$SM$5256,0,MATCH(1,(('ENCAISSEMENT M'!$B$3:$SM$3='ENCAISSEMENT Mapping'!G$3)*('ENCAISSEMENT M'!$B$11:$SM$11='ENCAISSEMENT Mapping'!G$10)),0)),MATCH('ENCAISSEMENT Mapping'!$D246,'ENCAISSEMENT M'!$A$12:$A$5256),0),0)))</f>
        <v>0</v>
      </c>
      <c r="H246" s="23">
        <f t="shared" si="11"/>
        <v>0</v>
      </c>
      <c r="I246" s="9">
        <f t="shared" si="12"/>
        <v>0</v>
      </c>
    </row>
    <row r="247" spans="6:9" x14ac:dyDescent="0.25">
      <c r="F247" s="18" cm="1">
        <f t="array" ref="F247">IF($C247=$D$1,+IFERROR(INDEX(INDEX('ENCAISSEMENT M-1 Région 371'!$B$12:$SM$5020,0,MATCH(1,(('ENCAISSEMENT M-1 Région 371'!$B$3:$SM$3='ENCAISSEMENT Mapping'!F$3)*('ENCAISSEMENT M-1 Région 371'!$B$11:$SM$11='ENCAISSEMENT Mapping'!G$10)),0)),MATCH('ENCAISSEMENT Mapping'!$D247,'ENCAISSEMENT M-1 Région 371'!$A$12:$A$5020),0),0),IF($C247=$D$2,+IFERROR(INDEX(INDEX(#REF!,0,MATCH(1,((#REF!='ENCAISSEMENT Mapping'!F$3)*(#REF!='ENCAISSEMENT Mapping'!G$10)),0)),MATCH('ENCAISSEMENT Mapping'!$D247,#REF!),0),0),IF($C247=$D$3,+IFERROR(INDEX(INDEX(#REF!,0,MATCH(1,((#REF!='ENCAISSEMENT Mapping'!F$3)*(#REF!='ENCAISSEMENT Mapping'!G$10)),0)),MATCH('ENCAISSEMENT Mapping'!$D247,#REF!),0),0),0)))</f>
        <v>0</v>
      </c>
      <c r="G247" s="23" cm="1">
        <f t="array" ref="G247">IF(IF($D247="",0,IFERROR(INDEX(INDEX('ENCAISSEMENT M'!$B$12:$SM$5256,0,MATCH(1,(('ENCAISSEMENT M'!$B$3:$SM$3='ENCAISSEMENT Mapping'!G$3)*('ENCAISSEMENT M'!$B$11:$SM$11='ENCAISSEMENT Mapping'!G$10)),0)),MATCH('ENCAISSEMENT Mapping'!$D247,'ENCAISSEMENT M'!$A$12:$A$5256),0),0))=0,0,IF($D247="",0,IFERROR(INDEX(INDEX('ENCAISSEMENT M'!$B$12:$SM$5256,0,MATCH(1,(('ENCAISSEMENT M'!$B$3:$SM$3='ENCAISSEMENT Mapping'!G$3)*('ENCAISSEMENT M'!$B$11:$SM$11='ENCAISSEMENT Mapping'!G$10)),0)),MATCH('ENCAISSEMENT Mapping'!$D247,'ENCAISSEMENT M'!$A$12:$A$5256),0),0)))</f>
        <v>0</v>
      </c>
      <c r="H247" s="23">
        <f t="shared" si="11"/>
        <v>0</v>
      </c>
      <c r="I247" s="9">
        <f t="shared" si="12"/>
        <v>0</v>
      </c>
    </row>
    <row r="248" spans="6:9" x14ac:dyDescent="0.25">
      <c r="F248" s="18" cm="1">
        <f t="array" ref="F248">IF($C248=$D$1,+IFERROR(INDEX(INDEX('ENCAISSEMENT M-1 Région 371'!$B$12:$SM$5020,0,MATCH(1,(('ENCAISSEMENT M-1 Région 371'!$B$3:$SM$3='ENCAISSEMENT Mapping'!F$3)*('ENCAISSEMENT M-1 Région 371'!$B$11:$SM$11='ENCAISSEMENT Mapping'!G$10)),0)),MATCH('ENCAISSEMENT Mapping'!$D248,'ENCAISSEMENT M-1 Région 371'!$A$12:$A$5020),0),0),IF($C248=$D$2,+IFERROR(INDEX(INDEX(#REF!,0,MATCH(1,((#REF!='ENCAISSEMENT Mapping'!F$3)*(#REF!='ENCAISSEMENT Mapping'!G$10)),0)),MATCH('ENCAISSEMENT Mapping'!$D248,#REF!),0),0),IF($C248=$D$3,+IFERROR(INDEX(INDEX(#REF!,0,MATCH(1,((#REF!='ENCAISSEMENT Mapping'!F$3)*(#REF!='ENCAISSEMENT Mapping'!G$10)),0)),MATCH('ENCAISSEMENT Mapping'!$D248,#REF!),0),0),0)))</f>
        <v>0</v>
      </c>
      <c r="G248" s="23" cm="1">
        <f t="array" ref="G248">IF(IF($D248="",0,IFERROR(INDEX(INDEX('ENCAISSEMENT M'!$B$12:$SM$5256,0,MATCH(1,(('ENCAISSEMENT M'!$B$3:$SM$3='ENCAISSEMENT Mapping'!G$3)*('ENCAISSEMENT M'!$B$11:$SM$11='ENCAISSEMENT Mapping'!G$10)),0)),MATCH('ENCAISSEMENT Mapping'!$D248,'ENCAISSEMENT M'!$A$12:$A$5256),0),0))=0,0,IF($D248="",0,IFERROR(INDEX(INDEX('ENCAISSEMENT M'!$B$12:$SM$5256,0,MATCH(1,(('ENCAISSEMENT M'!$B$3:$SM$3='ENCAISSEMENT Mapping'!G$3)*('ENCAISSEMENT M'!$B$11:$SM$11='ENCAISSEMENT Mapping'!G$10)),0)),MATCH('ENCAISSEMENT Mapping'!$D248,'ENCAISSEMENT M'!$A$12:$A$5256),0),0)))</f>
        <v>0</v>
      </c>
      <c r="H248" s="23">
        <f t="shared" si="11"/>
        <v>0</v>
      </c>
      <c r="I248" s="9">
        <f t="shared" si="12"/>
        <v>0</v>
      </c>
    </row>
    <row r="249" spans="6:9" x14ac:dyDescent="0.25">
      <c r="F249" s="18" cm="1">
        <f t="array" ref="F249">IF($C249=$D$1,+IFERROR(INDEX(INDEX('ENCAISSEMENT M-1 Région 371'!$B$12:$SM$5020,0,MATCH(1,(('ENCAISSEMENT M-1 Région 371'!$B$3:$SM$3='ENCAISSEMENT Mapping'!F$3)*('ENCAISSEMENT M-1 Région 371'!$B$11:$SM$11='ENCAISSEMENT Mapping'!G$10)),0)),MATCH('ENCAISSEMENT Mapping'!$D249,'ENCAISSEMENT M-1 Région 371'!$A$12:$A$5020),0),0),IF($C249=$D$2,+IFERROR(INDEX(INDEX(#REF!,0,MATCH(1,((#REF!='ENCAISSEMENT Mapping'!F$3)*(#REF!='ENCAISSEMENT Mapping'!G$10)),0)),MATCH('ENCAISSEMENT Mapping'!$D249,#REF!),0),0),IF($C249=$D$3,+IFERROR(INDEX(INDEX(#REF!,0,MATCH(1,((#REF!='ENCAISSEMENT Mapping'!F$3)*(#REF!='ENCAISSEMENT Mapping'!G$10)),0)),MATCH('ENCAISSEMENT Mapping'!$D249,#REF!),0),0),0)))</f>
        <v>0</v>
      </c>
      <c r="G249" s="23" cm="1">
        <f t="array" ref="G249">IF(IF($D249="",0,IFERROR(INDEX(INDEX('ENCAISSEMENT M'!$B$12:$SM$5256,0,MATCH(1,(('ENCAISSEMENT M'!$B$3:$SM$3='ENCAISSEMENT Mapping'!G$3)*('ENCAISSEMENT M'!$B$11:$SM$11='ENCAISSEMENT Mapping'!G$10)),0)),MATCH('ENCAISSEMENT Mapping'!$D249,'ENCAISSEMENT M'!$A$12:$A$5256),0),0))=0,0,IF($D249="",0,IFERROR(INDEX(INDEX('ENCAISSEMENT M'!$B$12:$SM$5256,0,MATCH(1,(('ENCAISSEMENT M'!$B$3:$SM$3='ENCAISSEMENT Mapping'!G$3)*('ENCAISSEMENT M'!$B$11:$SM$11='ENCAISSEMENT Mapping'!G$10)),0)),MATCH('ENCAISSEMENT Mapping'!$D249,'ENCAISSEMENT M'!$A$12:$A$5256),0),0)))</f>
        <v>0</v>
      </c>
      <c r="H249" s="23">
        <f t="shared" si="11"/>
        <v>0</v>
      </c>
      <c r="I249" s="9">
        <f t="shared" si="12"/>
        <v>0</v>
      </c>
    </row>
    <row r="250" spans="6:9" x14ac:dyDescent="0.25">
      <c r="F250" s="18" cm="1">
        <f t="array" ref="F250">IF($C250=$D$1,+IFERROR(INDEX(INDEX('ENCAISSEMENT M-1 Région 371'!$B$12:$SM$5020,0,MATCH(1,(('ENCAISSEMENT M-1 Région 371'!$B$3:$SM$3='ENCAISSEMENT Mapping'!F$3)*('ENCAISSEMENT M-1 Région 371'!$B$11:$SM$11='ENCAISSEMENT Mapping'!G$10)),0)),MATCH('ENCAISSEMENT Mapping'!$D250,'ENCAISSEMENT M-1 Région 371'!$A$12:$A$5020),0),0),IF($C250=$D$2,+IFERROR(INDEX(INDEX(#REF!,0,MATCH(1,((#REF!='ENCAISSEMENT Mapping'!F$3)*(#REF!='ENCAISSEMENT Mapping'!G$10)),0)),MATCH('ENCAISSEMENT Mapping'!$D250,#REF!),0),0),IF($C250=$D$3,+IFERROR(INDEX(INDEX(#REF!,0,MATCH(1,((#REF!='ENCAISSEMENT Mapping'!F$3)*(#REF!='ENCAISSEMENT Mapping'!G$10)),0)),MATCH('ENCAISSEMENT Mapping'!$D250,#REF!),0),0),0)))</f>
        <v>0</v>
      </c>
      <c r="G250" s="23" cm="1">
        <f t="array" ref="G250">IF(IF($D250="",0,IFERROR(INDEX(INDEX('ENCAISSEMENT M'!$B$12:$SM$5256,0,MATCH(1,(('ENCAISSEMENT M'!$B$3:$SM$3='ENCAISSEMENT Mapping'!G$3)*('ENCAISSEMENT M'!$B$11:$SM$11='ENCAISSEMENT Mapping'!G$10)),0)),MATCH('ENCAISSEMENT Mapping'!$D250,'ENCAISSEMENT M'!$A$12:$A$5256),0),0))=0,0,IF($D250="",0,IFERROR(INDEX(INDEX('ENCAISSEMENT M'!$B$12:$SM$5256,0,MATCH(1,(('ENCAISSEMENT M'!$B$3:$SM$3='ENCAISSEMENT Mapping'!G$3)*('ENCAISSEMENT M'!$B$11:$SM$11='ENCAISSEMENT Mapping'!G$10)),0)),MATCH('ENCAISSEMENT Mapping'!$D250,'ENCAISSEMENT M'!$A$12:$A$5256),0),0)))</f>
        <v>0</v>
      </c>
      <c r="H250" s="23">
        <f t="shared" si="11"/>
        <v>0</v>
      </c>
      <c r="I250" s="9">
        <f t="shared" si="12"/>
        <v>0</v>
      </c>
    </row>
    <row r="251" spans="6:9" x14ac:dyDescent="0.25">
      <c r="F251" s="18" cm="1">
        <f t="array" ref="F251">IF($C251=$D$1,+IFERROR(INDEX(INDEX('ENCAISSEMENT M-1 Région 371'!$B$12:$SM$5020,0,MATCH(1,(('ENCAISSEMENT M-1 Région 371'!$B$3:$SM$3='ENCAISSEMENT Mapping'!F$3)*('ENCAISSEMENT M-1 Région 371'!$B$11:$SM$11='ENCAISSEMENT Mapping'!G$10)),0)),MATCH('ENCAISSEMENT Mapping'!$D251,'ENCAISSEMENT M-1 Région 371'!$A$12:$A$5020),0),0),IF($C251=$D$2,+IFERROR(INDEX(INDEX(#REF!,0,MATCH(1,((#REF!='ENCAISSEMENT Mapping'!F$3)*(#REF!='ENCAISSEMENT Mapping'!G$10)),0)),MATCH('ENCAISSEMENT Mapping'!$D251,#REF!),0),0),IF($C251=$D$3,+IFERROR(INDEX(INDEX(#REF!,0,MATCH(1,((#REF!='ENCAISSEMENT Mapping'!F$3)*(#REF!='ENCAISSEMENT Mapping'!G$10)),0)),MATCH('ENCAISSEMENT Mapping'!$D251,#REF!),0),0),0)))</f>
        <v>0</v>
      </c>
      <c r="G251" s="23" cm="1">
        <f t="array" ref="G251">IF(IF($D251="",0,IFERROR(INDEX(INDEX('ENCAISSEMENT M'!$B$12:$SM$5256,0,MATCH(1,(('ENCAISSEMENT M'!$B$3:$SM$3='ENCAISSEMENT Mapping'!G$3)*('ENCAISSEMENT M'!$B$11:$SM$11='ENCAISSEMENT Mapping'!G$10)),0)),MATCH('ENCAISSEMENT Mapping'!$D251,'ENCAISSEMENT M'!$A$12:$A$5256),0),0))=0,0,IF($D251="",0,IFERROR(INDEX(INDEX('ENCAISSEMENT M'!$B$12:$SM$5256,0,MATCH(1,(('ENCAISSEMENT M'!$B$3:$SM$3='ENCAISSEMENT Mapping'!G$3)*('ENCAISSEMENT M'!$B$11:$SM$11='ENCAISSEMENT Mapping'!G$10)),0)),MATCH('ENCAISSEMENT Mapping'!$D251,'ENCAISSEMENT M'!$A$12:$A$5256),0),0)))</f>
        <v>0</v>
      </c>
      <c r="H251" s="23">
        <f t="shared" si="11"/>
        <v>0</v>
      </c>
      <c r="I251" s="9">
        <f t="shared" si="12"/>
        <v>0</v>
      </c>
    </row>
    <row r="252" spans="6:9" x14ac:dyDescent="0.25">
      <c r="F252" s="18" cm="1">
        <f t="array" ref="F252">IF($C252=$D$1,+IFERROR(INDEX(INDEX('ENCAISSEMENT M-1 Région 371'!$B$12:$SM$5020,0,MATCH(1,(('ENCAISSEMENT M-1 Région 371'!$B$3:$SM$3='ENCAISSEMENT Mapping'!F$3)*('ENCAISSEMENT M-1 Région 371'!$B$11:$SM$11='ENCAISSEMENT Mapping'!G$10)),0)),MATCH('ENCAISSEMENT Mapping'!$D252,'ENCAISSEMENT M-1 Région 371'!$A$12:$A$5020),0),0),IF($C252=$D$2,+IFERROR(INDEX(INDEX(#REF!,0,MATCH(1,((#REF!='ENCAISSEMENT Mapping'!F$3)*(#REF!='ENCAISSEMENT Mapping'!G$10)),0)),MATCH('ENCAISSEMENT Mapping'!$D252,#REF!),0),0),IF($C252=$D$3,+IFERROR(INDEX(INDEX(#REF!,0,MATCH(1,((#REF!='ENCAISSEMENT Mapping'!F$3)*(#REF!='ENCAISSEMENT Mapping'!G$10)),0)),MATCH('ENCAISSEMENT Mapping'!$D252,#REF!),0),0),0)))</f>
        <v>0</v>
      </c>
      <c r="G252" s="23" cm="1">
        <f t="array" ref="G252">IF(IF($D252="",0,IFERROR(INDEX(INDEX('ENCAISSEMENT M'!$B$12:$SM$5256,0,MATCH(1,(('ENCAISSEMENT M'!$B$3:$SM$3='ENCAISSEMENT Mapping'!G$3)*('ENCAISSEMENT M'!$B$11:$SM$11='ENCAISSEMENT Mapping'!G$10)),0)),MATCH('ENCAISSEMENT Mapping'!$D252,'ENCAISSEMENT M'!$A$12:$A$5256),0),0))=0,0,IF($D252="",0,IFERROR(INDEX(INDEX('ENCAISSEMENT M'!$B$12:$SM$5256,0,MATCH(1,(('ENCAISSEMENT M'!$B$3:$SM$3='ENCAISSEMENT Mapping'!G$3)*('ENCAISSEMENT M'!$B$11:$SM$11='ENCAISSEMENT Mapping'!G$10)),0)),MATCH('ENCAISSEMENT Mapping'!$D252,'ENCAISSEMENT M'!$A$12:$A$5256),0),0)))</f>
        <v>0</v>
      </c>
      <c r="H252" s="23">
        <f t="shared" si="11"/>
        <v>0</v>
      </c>
      <c r="I252" s="9">
        <f t="shared" si="12"/>
        <v>0</v>
      </c>
    </row>
    <row r="253" spans="6:9" x14ac:dyDescent="0.25">
      <c r="F253" s="18" cm="1">
        <f t="array" ref="F253">IF($C253=$D$1,+IFERROR(INDEX(INDEX('ENCAISSEMENT M-1 Région 371'!$B$12:$SM$5020,0,MATCH(1,(('ENCAISSEMENT M-1 Région 371'!$B$3:$SM$3='ENCAISSEMENT Mapping'!F$3)*('ENCAISSEMENT M-1 Région 371'!$B$11:$SM$11='ENCAISSEMENT Mapping'!G$10)),0)),MATCH('ENCAISSEMENT Mapping'!$D253,'ENCAISSEMENT M-1 Région 371'!$A$12:$A$5020),0),0),IF($C253=$D$2,+IFERROR(INDEX(INDEX(#REF!,0,MATCH(1,((#REF!='ENCAISSEMENT Mapping'!F$3)*(#REF!='ENCAISSEMENT Mapping'!G$10)),0)),MATCH('ENCAISSEMENT Mapping'!$D253,#REF!),0),0),IF($C253=$D$3,+IFERROR(INDEX(INDEX(#REF!,0,MATCH(1,((#REF!='ENCAISSEMENT Mapping'!F$3)*(#REF!='ENCAISSEMENT Mapping'!G$10)),0)),MATCH('ENCAISSEMENT Mapping'!$D253,#REF!),0),0),0)))</f>
        <v>0</v>
      </c>
      <c r="G253" s="23" cm="1">
        <f t="array" ref="G253">IF(IF($D253="",0,IFERROR(INDEX(INDEX('ENCAISSEMENT M'!$B$12:$SM$5256,0,MATCH(1,(('ENCAISSEMENT M'!$B$3:$SM$3='ENCAISSEMENT Mapping'!G$3)*('ENCAISSEMENT M'!$B$11:$SM$11='ENCAISSEMENT Mapping'!G$10)),0)),MATCH('ENCAISSEMENT Mapping'!$D253,'ENCAISSEMENT M'!$A$12:$A$5256),0),0))=0,0,IF($D253="",0,IFERROR(INDEX(INDEX('ENCAISSEMENT M'!$B$12:$SM$5256,0,MATCH(1,(('ENCAISSEMENT M'!$B$3:$SM$3='ENCAISSEMENT Mapping'!G$3)*('ENCAISSEMENT M'!$B$11:$SM$11='ENCAISSEMENT Mapping'!G$10)),0)),MATCH('ENCAISSEMENT Mapping'!$D253,'ENCAISSEMENT M'!$A$12:$A$5256),0),0)))</f>
        <v>0</v>
      </c>
      <c r="H253" s="23">
        <f t="shared" si="11"/>
        <v>0</v>
      </c>
      <c r="I253" s="9">
        <f t="shared" si="12"/>
        <v>0</v>
      </c>
    </row>
    <row r="254" spans="6:9" x14ac:dyDescent="0.25">
      <c r="F254" s="18" cm="1">
        <f t="array" ref="F254">IF($C254=$D$1,+IFERROR(INDEX(INDEX('ENCAISSEMENT M-1 Région 371'!$B$12:$SM$5020,0,MATCH(1,(('ENCAISSEMENT M-1 Région 371'!$B$3:$SM$3='ENCAISSEMENT Mapping'!F$3)*('ENCAISSEMENT M-1 Région 371'!$B$11:$SM$11='ENCAISSEMENT Mapping'!G$10)),0)),MATCH('ENCAISSEMENT Mapping'!$D254,'ENCAISSEMENT M-1 Région 371'!$A$12:$A$5020),0),0),IF($C254=$D$2,+IFERROR(INDEX(INDEX(#REF!,0,MATCH(1,((#REF!='ENCAISSEMENT Mapping'!F$3)*(#REF!='ENCAISSEMENT Mapping'!G$10)),0)),MATCH('ENCAISSEMENT Mapping'!$D254,#REF!),0),0),IF($C254=$D$3,+IFERROR(INDEX(INDEX(#REF!,0,MATCH(1,((#REF!='ENCAISSEMENT Mapping'!F$3)*(#REF!='ENCAISSEMENT Mapping'!G$10)),0)),MATCH('ENCAISSEMENT Mapping'!$D254,#REF!),0),0),0)))</f>
        <v>0</v>
      </c>
      <c r="G254" s="23" cm="1">
        <f t="array" ref="G254">IF(IF($D254="",0,IFERROR(INDEX(INDEX('ENCAISSEMENT M'!$B$12:$SM$5256,0,MATCH(1,(('ENCAISSEMENT M'!$B$3:$SM$3='ENCAISSEMENT Mapping'!G$3)*('ENCAISSEMENT M'!$B$11:$SM$11='ENCAISSEMENT Mapping'!G$10)),0)),MATCH('ENCAISSEMENT Mapping'!$D254,'ENCAISSEMENT M'!$A$12:$A$5256),0),0))=0,0,IF($D254="",0,IFERROR(INDEX(INDEX('ENCAISSEMENT M'!$B$12:$SM$5256,0,MATCH(1,(('ENCAISSEMENT M'!$B$3:$SM$3='ENCAISSEMENT Mapping'!G$3)*('ENCAISSEMENT M'!$B$11:$SM$11='ENCAISSEMENT Mapping'!G$10)),0)),MATCH('ENCAISSEMENT Mapping'!$D254,'ENCAISSEMENT M'!$A$12:$A$5256),0),0)))</f>
        <v>0</v>
      </c>
      <c r="H254" s="23">
        <f t="shared" si="11"/>
        <v>0</v>
      </c>
      <c r="I254" s="9">
        <f t="shared" si="12"/>
        <v>0</v>
      </c>
    </row>
    <row r="255" spans="6:9" x14ac:dyDescent="0.25">
      <c r="F255" s="18" cm="1">
        <f t="array" ref="F255">IF($C255=$D$1,+IFERROR(INDEX(INDEX('ENCAISSEMENT M-1 Région 371'!$B$12:$SM$5020,0,MATCH(1,(('ENCAISSEMENT M-1 Région 371'!$B$3:$SM$3='ENCAISSEMENT Mapping'!F$3)*('ENCAISSEMENT M-1 Région 371'!$B$11:$SM$11='ENCAISSEMENT Mapping'!G$10)),0)),MATCH('ENCAISSEMENT Mapping'!$D255,'ENCAISSEMENT M-1 Région 371'!$A$12:$A$5020),0),0),IF($C255=$D$2,+IFERROR(INDEX(INDEX(#REF!,0,MATCH(1,((#REF!='ENCAISSEMENT Mapping'!F$3)*(#REF!='ENCAISSEMENT Mapping'!G$10)),0)),MATCH('ENCAISSEMENT Mapping'!$D255,#REF!),0),0),IF($C255=$D$3,+IFERROR(INDEX(INDEX(#REF!,0,MATCH(1,((#REF!='ENCAISSEMENT Mapping'!F$3)*(#REF!='ENCAISSEMENT Mapping'!G$10)),0)),MATCH('ENCAISSEMENT Mapping'!$D255,#REF!),0),0),0)))</f>
        <v>0</v>
      </c>
      <c r="G255" s="23" cm="1">
        <f t="array" ref="G255">IF(IF($D255="",0,IFERROR(INDEX(INDEX('ENCAISSEMENT M'!$B$12:$SM$5256,0,MATCH(1,(('ENCAISSEMENT M'!$B$3:$SM$3='ENCAISSEMENT Mapping'!G$3)*('ENCAISSEMENT M'!$B$11:$SM$11='ENCAISSEMENT Mapping'!G$10)),0)),MATCH('ENCAISSEMENT Mapping'!$D255,'ENCAISSEMENT M'!$A$12:$A$5256),0),0))=0,0,IF($D255="",0,IFERROR(INDEX(INDEX('ENCAISSEMENT M'!$B$12:$SM$5256,0,MATCH(1,(('ENCAISSEMENT M'!$B$3:$SM$3='ENCAISSEMENT Mapping'!G$3)*('ENCAISSEMENT M'!$B$11:$SM$11='ENCAISSEMENT Mapping'!G$10)),0)),MATCH('ENCAISSEMENT Mapping'!$D255,'ENCAISSEMENT M'!$A$12:$A$5256),0),0)))</f>
        <v>0</v>
      </c>
      <c r="H255" s="23">
        <f t="shared" si="11"/>
        <v>0</v>
      </c>
      <c r="I255" s="9">
        <f t="shared" si="12"/>
        <v>0</v>
      </c>
    </row>
    <row r="256" spans="6:9" x14ac:dyDescent="0.25">
      <c r="F256" s="18" cm="1">
        <f t="array" ref="F256">IF($C256=$D$1,+IFERROR(INDEX(INDEX('ENCAISSEMENT M-1 Région 371'!$B$12:$SM$5020,0,MATCH(1,(('ENCAISSEMENT M-1 Région 371'!$B$3:$SM$3='ENCAISSEMENT Mapping'!F$3)*('ENCAISSEMENT M-1 Région 371'!$B$11:$SM$11='ENCAISSEMENT Mapping'!G$10)),0)),MATCH('ENCAISSEMENT Mapping'!$D256,'ENCAISSEMENT M-1 Région 371'!$A$12:$A$5020),0),0),IF($C256=$D$2,+IFERROR(INDEX(INDEX(#REF!,0,MATCH(1,((#REF!='ENCAISSEMENT Mapping'!F$3)*(#REF!='ENCAISSEMENT Mapping'!G$10)),0)),MATCH('ENCAISSEMENT Mapping'!$D256,#REF!),0),0),IF($C256=$D$3,+IFERROR(INDEX(INDEX(#REF!,0,MATCH(1,((#REF!='ENCAISSEMENT Mapping'!F$3)*(#REF!='ENCAISSEMENT Mapping'!G$10)),0)),MATCH('ENCAISSEMENT Mapping'!$D256,#REF!),0),0),0)))</f>
        <v>0</v>
      </c>
      <c r="G256" s="23" cm="1">
        <f t="array" ref="G256">IF(IF($D256="",0,IFERROR(INDEX(INDEX('ENCAISSEMENT M'!$B$12:$SM$5256,0,MATCH(1,(('ENCAISSEMENT M'!$B$3:$SM$3='ENCAISSEMENT Mapping'!G$3)*('ENCAISSEMENT M'!$B$11:$SM$11='ENCAISSEMENT Mapping'!G$10)),0)),MATCH('ENCAISSEMENT Mapping'!$D256,'ENCAISSEMENT M'!$A$12:$A$5256),0),0))=0,0,IF($D256="",0,IFERROR(INDEX(INDEX('ENCAISSEMENT M'!$B$12:$SM$5256,0,MATCH(1,(('ENCAISSEMENT M'!$B$3:$SM$3='ENCAISSEMENT Mapping'!G$3)*('ENCAISSEMENT M'!$B$11:$SM$11='ENCAISSEMENT Mapping'!G$10)),0)),MATCH('ENCAISSEMENT Mapping'!$D256,'ENCAISSEMENT M'!$A$12:$A$5256),0),0)))</f>
        <v>0</v>
      </c>
      <c r="H256" s="23">
        <f t="shared" si="11"/>
        <v>0</v>
      </c>
      <c r="I256" s="9">
        <f t="shared" si="12"/>
        <v>0</v>
      </c>
    </row>
    <row r="257" spans="6:9" x14ac:dyDescent="0.25">
      <c r="F257" s="18" cm="1">
        <f t="array" ref="F257">IF($C257=$D$1,+IFERROR(INDEX(INDEX('ENCAISSEMENT M-1 Région 371'!$B$12:$SM$5020,0,MATCH(1,(('ENCAISSEMENT M-1 Région 371'!$B$3:$SM$3='ENCAISSEMENT Mapping'!F$3)*('ENCAISSEMENT M-1 Région 371'!$B$11:$SM$11='ENCAISSEMENT Mapping'!G$10)),0)),MATCH('ENCAISSEMENT Mapping'!$D257,'ENCAISSEMENT M-1 Région 371'!$A$12:$A$5020),0),0),IF($C257=$D$2,+IFERROR(INDEX(INDEX(#REF!,0,MATCH(1,((#REF!='ENCAISSEMENT Mapping'!F$3)*(#REF!='ENCAISSEMENT Mapping'!G$10)),0)),MATCH('ENCAISSEMENT Mapping'!$D257,#REF!),0),0),IF($C257=$D$3,+IFERROR(INDEX(INDEX(#REF!,0,MATCH(1,((#REF!='ENCAISSEMENT Mapping'!F$3)*(#REF!='ENCAISSEMENT Mapping'!G$10)),0)),MATCH('ENCAISSEMENT Mapping'!$D257,#REF!),0),0),0)))</f>
        <v>0</v>
      </c>
      <c r="G257" s="23" cm="1">
        <f t="array" ref="G257">IF(IF($D257="",0,IFERROR(INDEX(INDEX('ENCAISSEMENT M'!$B$12:$SM$5256,0,MATCH(1,(('ENCAISSEMENT M'!$B$3:$SM$3='ENCAISSEMENT Mapping'!G$3)*('ENCAISSEMENT M'!$B$11:$SM$11='ENCAISSEMENT Mapping'!G$10)),0)),MATCH('ENCAISSEMENT Mapping'!$D257,'ENCAISSEMENT M'!$A$12:$A$5256),0),0))=0,0,IF($D257="",0,IFERROR(INDEX(INDEX('ENCAISSEMENT M'!$B$12:$SM$5256,0,MATCH(1,(('ENCAISSEMENT M'!$B$3:$SM$3='ENCAISSEMENT Mapping'!G$3)*('ENCAISSEMENT M'!$B$11:$SM$11='ENCAISSEMENT Mapping'!G$10)),0)),MATCH('ENCAISSEMENT Mapping'!$D257,'ENCAISSEMENT M'!$A$12:$A$5256),0),0)))</f>
        <v>0</v>
      </c>
      <c r="H257" s="23">
        <f t="shared" si="11"/>
        <v>0</v>
      </c>
      <c r="I257" s="9">
        <f t="shared" si="12"/>
        <v>0</v>
      </c>
    </row>
    <row r="258" spans="6:9" x14ac:dyDescent="0.25">
      <c r="F258" s="18" cm="1">
        <f t="array" ref="F258">IF($C258=$D$1,+IFERROR(INDEX(INDEX('ENCAISSEMENT M-1 Région 371'!$B$12:$SM$5020,0,MATCH(1,(('ENCAISSEMENT M-1 Région 371'!$B$3:$SM$3='ENCAISSEMENT Mapping'!F$3)*('ENCAISSEMENT M-1 Région 371'!$B$11:$SM$11='ENCAISSEMENT Mapping'!G$10)),0)),MATCH('ENCAISSEMENT Mapping'!$D258,'ENCAISSEMENT M-1 Région 371'!$A$12:$A$5020),0),0),IF($C258=$D$2,+IFERROR(INDEX(INDEX(#REF!,0,MATCH(1,((#REF!='ENCAISSEMENT Mapping'!F$3)*(#REF!='ENCAISSEMENT Mapping'!G$10)),0)),MATCH('ENCAISSEMENT Mapping'!$D258,#REF!),0),0),IF($C258=$D$3,+IFERROR(INDEX(INDEX(#REF!,0,MATCH(1,((#REF!='ENCAISSEMENT Mapping'!F$3)*(#REF!='ENCAISSEMENT Mapping'!G$10)),0)),MATCH('ENCAISSEMENT Mapping'!$D258,#REF!),0),0),0)))</f>
        <v>0</v>
      </c>
      <c r="G258" s="23" cm="1">
        <f t="array" ref="G258">IF(IF($D258="",0,IFERROR(INDEX(INDEX('ENCAISSEMENT M'!$B$12:$SM$5256,0,MATCH(1,(('ENCAISSEMENT M'!$B$3:$SM$3='ENCAISSEMENT Mapping'!G$3)*('ENCAISSEMENT M'!$B$11:$SM$11='ENCAISSEMENT Mapping'!G$10)),0)),MATCH('ENCAISSEMENT Mapping'!$D258,'ENCAISSEMENT M'!$A$12:$A$5256),0),0))=0,0,IF($D258="",0,IFERROR(INDEX(INDEX('ENCAISSEMENT M'!$B$12:$SM$5256,0,MATCH(1,(('ENCAISSEMENT M'!$B$3:$SM$3='ENCAISSEMENT Mapping'!G$3)*('ENCAISSEMENT M'!$B$11:$SM$11='ENCAISSEMENT Mapping'!G$10)),0)),MATCH('ENCAISSEMENT Mapping'!$D258,'ENCAISSEMENT M'!$A$12:$A$5256),0),0)))</f>
        <v>0</v>
      </c>
      <c r="H258" s="23">
        <f t="shared" si="11"/>
        <v>0</v>
      </c>
      <c r="I258" s="9">
        <f t="shared" si="12"/>
        <v>0</v>
      </c>
    </row>
    <row r="259" spans="6:9" x14ac:dyDescent="0.25">
      <c r="F259" s="18" cm="1">
        <f t="array" ref="F259">IF($C259=$D$1,+IFERROR(INDEX(INDEX('ENCAISSEMENT M-1 Région 371'!$B$12:$SM$5020,0,MATCH(1,(('ENCAISSEMENT M-1 Région 371'!$B$3:$SM$3='ENCAISSEMENT Mapping'!F$3)*('ENCAISSEMENT M-1 Région 371'!$B$11:$SM$11='ENCAISSEMENT Mapping'!G$10)),0)),MATCH('ENCAISSEMENT Mapping'!$D259,'ENCAISSEMENT M-1 Région 371'!$A$12:$A$5020),0),0),IF($C259=$D$2,+IFERROR(INDEX(INDEX(#REF!,0,MATCH(1,((#REF!='ENCAISSEMENT Mapping'!F$3)*(#REF!='ENCAISSEMENT Mapping'!G$10)),0)),MATCH('ENCAISSEMENT Mapping'!$D259,#REF!),0),0),IF($C259=$D$3,+IFERROR(INDEX(INDEX(#REF!,0,MATCH(1,((#REF!='ENCAISSEMENT Mapping'!F$3)*(#REF!='ENCAISSEMENT Mapping'!G$10)),0)),MATCH('ENCAISSEMENT Mapping'!$D259,#REF!),0),0),0)))</f>
        <v>0</v>
      </c>
      <c r="G259" s="23" cm="1">
        <f t="array" ref="G259">IF(IF($D259="",0,IFERROR(INDEX(INDEX('ENCAISSEMENT M'!$B$12:$SM$5256,0,MATCH(1,(('ENCAISSEMENT M'!$B$3:$SM$3='ENCAISSEMENT Mapping'!G$3)*('ENCAISSEMENT M'!$B$11:$SM$11='ENCAISSEMENT Mapping'!G$10)),0)),MATCH('ENCAISSEMENT Mapping'!$D259,'ENCAISSEMENT M'!$A$12:$A$5256),0),0))=0,0,IF($D259="",0,IFERROR(INDEX(INDEX('ENCAISSEMENT M'!$B$12:$SM$5256,0,MATCH(1,(('ENCAISSEMENT M'!$B$3:$SM$3='ENCAISSEMENT Mapping'!G$3)*('ENCAISSEMENT M'!$B$11:$SM$11='ENCAISSEMENT Mapping'!G$10)),0)),MATCH('ENCAISSEMENT Mapping'!$D259,'ENCAISSEMENT M'!$A$12:$A$5256),0),0)))</f>
        <v>0</v>
      </c>
      <c r="H259" s="23">
        <f t="shared" si="11"/>
        <v>0</v>
      </c>
      <c r="I259" s="9">
        <f t="shared" si="12"/>
        <v>0</v>
      </c>
    </row>
    <row r="260" spans="6:9" x14ac:dyDescent="0.25">
      <c r="F260" s="18" cm="1">
        <f t="array" ref="F260">IF($C260=$D$1,+IFERROR(INDEX(INDEX('ENCAISSEMENT M-1 Région 371'!$B$12:$SM$5020,0,MATCH(1,(('ENCAISSEMENT M-1 Région 371'!$B$3:$SM$3='ENCAISSEMENT Mapping'!F$3)*('ENCAISSEMENT M-1 Région 371'!$B$11:$SM$11='ENCAISSEMENT Mapping'!G$10)),0)),MATCH('ENCAISSEMENT Mapping'!$D260,'ENCAISSEMENT M-1 Région 371'!$A$12:$A$5020),0),0),IF($C260=$D$2,+IFERROR(INDEX(INDEX(#REF!,0,MATCH(1,((#REF!='ENCAISSEMENT Mapping'!F$3)*(#REF!='ENCAISSEMENT Mapping'!G$10)),0)),MATCH('ENCAISSEMENT Mapping'!$D260,#REF!),0),0),IF($C260=$D$3,+IFERROR(INDEX(INDEX(#REF!,0,MATCH(1,((#REF!='ENCAISSEMENT Mapping'!F$3)*(#REF!='ENCAISSEMENT Mapping'!G$10)),0)),MATCH('ENCAISSEMENT Mapping'!$D260,#REF!),0),0),0)))</f>
        <v>0</v>
      </c>
      <c r="G260" s="23" cm="1">
        <f t="array" ref="G260">IF(IF($D260="",0,IFERROR(INDEX(INDEX('ENCAISSEMENT M'!$B$12:$SM$5256,0,MATCH(1,(('ENCAISSEMENT M'!$B$3:$SM$3='ENCAISSEMENT Mapping'!G$3)*('ENCAISSEMENT M'!$B$11:$SM$11='ENCAISSEMENT Mapping'!G$10)),0)),MATCH('ENCAISSEMENT Mapping'!$D260,'ENCAISSEMENT M'!$A$12:$A$5256),0),0))=0,0,IF($D260="",0,IFERROR(INDEX(INDEX('ENCAISSEMENT M'!$B$12:$SM$5256,0,MATCH(1,(('ENCAISSEMENT M'!$B$3:$SM$3='ENCAISSEMENT Mapping'!G$3)*('ENCAISSEMENT M'!$B$11:$SM$11='ENCAISSEMENT Mapping'!G$10)),0)),MATCH('ENCAISSEMENT Mapping'!$D260,'ENCAISSEMENT M'!$A$12:$A$5256),0),0)))</f>
        <v>0</v>
      </c>
      <c r="H260" s="23">
        <f t="shared" si="11"/>
        <v>0</v>
      </c>
      <c r="I260" s="9">
        <f t="shared" si="12"/>
        <v>0</v>
      </c>
    </row>
    <row r="261" spans="6:9" x14ac:dyDescent="0.25">
      <c r="F261" s="18" cm="1">
        <f t="array" ref="F261">IF($C261=$D$1,+IFERROR(INDEX(INDEX('ENCAISSEMENT M-1 Région 371'!$B$12:$SM$5020,0,MATCH(1,(('ENCAISSEMENT M-1 Région 371'!$B$3:$SM$3='ENCAISSEMENT Mapping'!F$3)*('ENCAISSEMENT M-1 Région 371'!$B$11:$SM$11='ENCAISSEMENT Mapping'!G$10)),0)),MATCH('ENCAISSEMENT Mapping'!$D261,'ENCAISSEMENT M-1 Région 371'!$A$12:$A$5020),0),0),IF($C261=$D$2,+IFERROR(INDEX(INDEX(#REF!,0,MATCH(1,((#REF!='ENCAISSEMENT Mapping'!F$3)*(#REF!='ENCAISSEMENT Mapping'!G$10)),0)),MATCH('ENCAISSEMENT Mapping'!$D261,#REF!),0),0),IF($C261=$D$3,+IFERROR(INDEX(INDEX(#REF!,0,MATCH(1,((#REF!='ENCAISSEMENT Mapping'!F$3)*(#REF!='ENCAISSEMENT Mapping'!G$10)),0)),MATCH('ENCAISSEMENT Mapping'!$D261,#REF!),0),0),0)))</f>
        <v>0</v>
      </c>
      <c r="G261" s="23" cm="1">
        <f t="array" ref="G261">IF(IF($D261="",0,IFERROR(INDEX(INDEX('ENCAISSEMENT M'!$B$12:$SM$5256,0,MATCH(1,(('ENCAISSEMENT M'!$B$3:$SM$3='ENCAISSEMENT Mapping'!G$3)*('ENCAISSEMENT M'!$B$11:$SM$11='ENCAISSEMENT Mapping'!G$10)),0)),MATCH('ENCAISSEMENT Mapping'!$D261,'ENCAISSEMENT M'!$A$12:$A$5256),0),0))=0,0,IF($D261="",0,IFERROR(INDEX(INDEX('ENCAISSEMENT M'!$B$12:$SM$5256,0,MATCH(1,(('ENCAISSEMENT M'!$B$3:$SM$3='ENCAISSEMENT Mapping'!G$3)*('ENCAISSEMENT M'!$B$11:$SM$11='ENCAISSEMENT Mapping'!G$10)),0)),MATCH('ENCAISSEMENT Mapping'!$D261,'ENCAISSEMENT M'!$A$12:$A$5256),0),0)))</f>
        <v>0</v>
      </c>
      <c r="H261" s="23">
        <f t="shared" si="11"/>
        <v>0</v>
      </c>
      <c r="I261" s="9">
        <f t="shared" si="12"/>
        <v>0</v>
      </c>
    </row>
    <row r="262" spans="6:9" x14ac:dyDescent="0.25">
      <c r="F262" s="18" cm="1">
        <f t="array" ref="F262">IF($C262=$D$1,+IFERROR(INDEX(INDEX('ENCAISSEMENT M-1 Région 371'!$B$12:$SM$5020,0,MATCH(1,(('ENCAISSEMENT M-1 Région 371'!$B$3:$SM$3='ENCAISSEMENT Mapping'!F$3)*('ENCAISSEMENT M-1 Région 371'!$B$11:$SM$11='ENCAISSEMENT Mapping'!G$10)),0)),MATCH('ENCAISSEMENT Mapping'!$D262,'ENCAISSEMENT M-1 Région 371'!$A$12:$A$5020),0),0),IF($C262=$D$2,+IFERROR(INDEX(INDEX(#REF!,0,MATCH(1,((#REF!='ENCAISSEMENT Mapping'!F$3)*(#REF!='ENCAISSEMENT Mapping'!G$10)),0)),MATCH('ENCAISSEMENT Mapping'!$D262,#REF!),0),0),IF($C262=$D$3,+IFERROR(INDEX(INDEX(#REF!,0,MATCH(1,((#REF!='ENCAISSEMENT Mapping'!F$3)*(#REF!='ENCAISSEMENT Mapping'!G$10)),0)),MATCH('ENCAISSEMENT Mapping'!$D262,#REF!),0),0),0)))</f>
        <v>0</v>
      </c>
      <c r="G262" s="23" cm="1">
        <f t="array" ref="G262">IF(IF($D262="",0,IFERROR(INDEX(INDEX('ENCAISSEMENT M'!$B$12:$SM$5256,0,MATCH(1,(('ENCAISSEMENT M'!$B$3:$SM$3='ENCAISSEMENT Mapping'!G$3)*('ENCAISSEMENT M'!$B$11:$SM$11='ENCAISSEMENT Mapping'!G$10)),0)),MATCH('ENCAISSEMENT Mapping'!$D262,'ENCAISSEMENT M'!$A$12:$A$5256),0),0))=0,0,IF($D262="",0,IFERROR(INDEX(INDEX('ENCAISSEMENT M'!$B$12:$SM$5256,0,MATCH(1,(('ENCAISSEMENT M'!$B$3:$SM$3='ENCAISSEMENT Mapping'!G$3)*('ENCAISSEMENT M'!$B$11:$SM$11='ENCAISSEMENT Mapping'!G$10)),0)),MATCH('ENCAISSEMENT Mapping'!$D262,'ENCAISSEMENT M'!$A$12:$A$5256),0),0)))</f>
        <v>0</v>
      </c>
      <c r="H262" s="23">
        <f t="shared" si="11"/>
        <v>0</v>
      </c>
      <c r="I262" s="9">
        <f t="shared" si="12"/>
        <v>0</v>
      </c>
    </row>
    <row r="263" spans="6:9" x14ac:dyDescent="0.25">
      <c r="F263" s="18" cm="1">
        <f t="array" ref="F263">IF($C263=$D$1,+IFERROR(INDEX(INDEX('ENCAISSEMENT M-1 Région 371'!$B$12:$SM$5020,0,MATCH(1,(('ENCAISSEMENT M-1 Région 371'!$B$3:$SM$3='ENCAISSEMENT Mapping'!F$3)*('ENCAISSEMENT M-1 Région 371'!$B$11:$SM$11='ENCAISSEMENT Mapping'!G$10)),0)),MATCH('ENCAISSEMENT Mapping'!$D263,'ENCAISSEMENT M-1 Région 371'!$A$12:$A$5020),0),0),IF($C263=$D$2,+IFERROR(INDEX(INDEX(#REF!,0,MATCH(1,((#REF!='ENCAISSEMENT Mapping'!F$3)*(#REF!='ENCAISSEMENT Mapping'!G$10)),0)),MATCH('ENCAISSEMENT Mapping'!$D263,#REF!),0),0),IF($C263=$D$3,+IFERROR(INDEX(INDEX(#REF!,0,MATCH(1,((#REF!='ENCAISSEMENT Mapping'!F$3)*(#REF!='ENCAISSEMENT Mapping'!G$10)),0)),MATCH('ENCAISSEMENT Mapping'!$D263,#REF!),0),0),0)))</f>
        <v>0</v>
      </c>
      <c r="G263" s="23" cm="1">
        <f t="array" ref="G263">IF(IF($D263="",0,IFERROR(INDEX(INDEX('ENCAISSEMENT M'!$B$12:$SM$5256,0,MATCH(1,(('ENCAISSEMENT M'!$B$3:$SM$3='ENCAISSEMENT Mapping'!G$3)*('ENCAISSEMENT M'!$B$11:$SM$11='ENCAISSEMENT Mapping'!G$10)),0)),MATCH('ENCAISSEMENT Mapping'!$D263,'ENCAISSEMENT M'!$A$12:$A$5256),0),0))=0,0,IF($D263="",0,IFERROR(INDEX(INDEX('ENCAISSEMENT M'!$B$12:$SM$5256,0,MATCH(1,(('ENCAISSEMENT M'!$B$3:$SM$3='ENCAISSEMENT Mapping'!G$3)*('ENCAISSEMENT M'!$B$11:$SM$11='ENCAISSEMENT Mapping'!G$10)),0)),MATCH('ENCAISSEMENT Mapping'!$D263,'ENCAISSEMENT M'!$A$12:$A$5256),0),0)))</f>
        <v>0</v>
      </c>
      <c r="H263" s="23">
        <f t="shared" si="11"/>
        <v>0</v>
      </c>
      <c r="I263" s="9">
        <f t="shared" si="12"/>
        <v>0</v>
      </c>
    </row>
    <row r="264" spans="6:9" x14ac:dyDescent="0.25">
      <c r="F264" s="18" cm="1">
        <f t="array" ref="F264">IF($C264=$D$1,+IFERROR(INDEX(INDEX('ENCAISSEMENT M-1 Région 371'!$B$12:$SM$5020,0,MATCH(1,(('ENCAISSEMENT M-1 Région 371'!$B$3:$SM$3='ENCAISSEMENT Mapping'!F$3)*('ENCAISSEMENT M-1 Région 371'!$B$11:$SM$11='ENCAISSEMENT Mapping'!G$10)),0)),MATCH('ENCAISSEMENT Mapping'!$D264,'ENCAISSEMENT M-1 Région 371'!$A$12:$A$5020),0),0),IF($C264=$D$2,+IFERROR(INDEX(INDEX(#REF!,0,MATCH(1,((#REF!='ENCAISSEMENT Mapping'!F$3)*(#REF!='ENCAISSEMENT Mapping'!G$10)),0)),MATCH('ENCAISSEMENT Mapping'!$D264,#REF!),0),0),IF($C264=$D$3,+IFERROR(INDEX(INDEX(#REF!,0,MATCH(1,((#REF!='ENCAISSEMENT Mapping'!F$3)*(#REF!='ENCAISSEMENT Mapping'!G$10)),0)),MATCH('ENCAISSEMENT Mapping'!$D264,#REF!),0),0),0)))</f>
        <v>0</v>
      </c>
      <c r="G264" s="23" cm="1">
        <f t="array" ref="G264">IF(IF($D264="",0,IFERROR(INDEX(INDEX('ENCAISSEMENT M'!$B$12:$SM$5256,0,MATCH(1,(('ENCAISSEMENT M'!$B$3:$SM$3='ENCAISSEMENT Mapping'!G$3)*('ENCAISSEMENT M'!$B$11:$SM$11='ENCAISSEMENT Mapping'!G$10)),0)),MATCH('ENCAISSEMENT Mapping'!$D264,'ENCAISSEMENT M'!$A$12:$A$5256),0),0))=0,0,IF($D264="",0,IFERROR(INDEX(INDEX('ENCAISSEMENT M'!$B$12:$SM$5256,0,MATCH(1,(('ENCAISSEMENT M'!$B$3:$SM$3='ENCAISSEMENT Mapping'!G$3)*('ENCAISSEMENT M'!$B$11:$SM$11='ENCAISSEMENT Mapping'!G$10)),0)),MATCH('ENCAISSEMENT Mapping'!$D264,'ENCAISSEMENT M'!$A$12:$A$5256),0),0)))</f>
        <v>0</v>
      </c>
      <c r="H264" s="23">
        <f t="shared" si="11"/>
        <v>0</v>
      </c>
      <c r="I264" s="9">
        <f t="shared" si="12"/>
        <v>0</v>
      </c>
    </row>
    <row r="265" spans="6:9" x14ac:dyDescent="0.25">
      <c r="F265" s="18" cm="1">
        <f t="array" ref="F265">IF($C265=$D$1,+IFERROR(INDEX(INDEX('ENCAISSEMENT M-1 Région 371'!$B$12:$SM$5020,0,MATCH(1,(('ENCAISSEMENT M-1 Région 371'!$B$3:$SM$3='ENCAISSEMENT Mapping'!F$3)*('ENCAISSEMENT M-1 Région 371'!$B$11:$SM$11='ENCAISSEMENT Mapping'!G$10)),0)),MATCH('ENCAISSEMENT Mapping'!$D265,'ENCAISSEMENT M-1 Région 371'!$A$12:$A$5020),0),0),IF($C265=$D$2,+IFERROR(INDEX(INDEX(#REF!,0,MATCH(1,((#REF!='ENCAISSEMENT Mapping'!F$3)*(#REF!='ENCAISSEMENT Mapping'!G$10)),0)),MATCH('ENCAISSEMENT Mapping'!$D265,#REF!),0),0),IF($C265=$D$3,+IFERROR(INDEX(INDEX(#REF!,0,MATCH(1,((#REF!='ENCAISSEMENT Mapping'!F$3)*(#REF!='ENCAISSEMENT Mapping'!G$10)),0)),MATCH('ENCAISSEMENT Mapping'!$D265,#REF!),0),0),0)))</f>
        <v>0</v>
      </c>
      <c r="G265" s="23" cm="1">
        <f t="array" ref="G265">IF(IF($D265="",0,IFERROR(INDEX(INDEX('ENCAISSEMENT M'!$B$12:$SM$5256,0,MATCH(1,(('ENCAISSEMENT M'!$B$3:$SM$3='ENCAISSEMENT Mapping'!G$3)*('ENCAISSEMENT M'!$B$11:$SM$11='ENCAISSEMENT Mapping'!G$10)),0)),MATCH('ENCAISSEMENT Mapping'!$D265,'ENCAISSEMENT M'!$A$12:$A$5256),0),0))=0,0,IF($D265="",0,IFERROR(INDEX(INDEX('ENCAISSEMENT M'!$B$12:$SM$5256,0,MATCH(1,(('ENCAISSEMENT M'!$B$3:$SM$3='ENCAISSEMENT Mapping'!G$3)*('ENCAISSEMENT M'!$B$11:$SM$11='ENCAISSEMENT Mapping'!G$10)),0)),MATCH('ENCAISSEMENT Mapping'!$D265,'ENCAISSEMENT M'!$A$12:$A$5256),0),0)))</f>
        <v>0</v>
      </c>
      <c r="H265" s="23">
        <f t="shared" si="11"/>
        <v>0</v>
      </c>
      <c r="I265" s="9">
        <f t="shared" si="12"/>
        <v>0</v>
      </c>
    </row>
    <row r="266" spans="6:9" x14ac:dyDescent="0.25">
      <c r="F266" s="18" cm="1">
        <f t="array" ref="F266">IF($C266=$D$1,+IFERROR(INDEX(INDEX('ENCAISSEMENT M-1 Région 371'!$B$12:$SM$5020,0,MATCH(1,(('ENCAISSEMENT M-1 Région 371'!$B$3:$SM$3='ENCAISSEMENT Mapping'!F$3)*('ENCAISSEMENT M-1 Région 371'!$B$11:$SM$11='ENCAISSEMENT Mapping'!G$10)),0)),MATCH('ENCAISSEMENT Mapping'!$D266,'ENCAISSEMENT M-1 Région 371'!$A$12:$A$5020),0),0),IF($C266=$D$2,+IFERROR(INDEX(INDEX(#REF!,0,MATCH(1,((#REF!='ENCAISSEMENT Mapping'!F$3)*(#REF!='ENCAISSEMENT Mapping'!G$10)),0)),MATCH('ENCAISSEMENT Mapping'!$D266,#REF!),0),0),IF($C266=$D$3,+IFERROR(INDEX(INDEX(#REF!,0,MATCH(1,((#REF!='ENCAISSEMENT Mapping'!F$3)*(#REF!='ENCAISSEMENT Mapping'!G$10)),0)),MATCH('ENCAISSEMENT Mapping'!$D266,#REF!),0),0),0)))</f>
        <v>0</v>
      </c>
      <c r="G266" s="23" cm="1">
        <f t="array" ref="G266">IF(IF($D266="",0,IFERROR(INDEX(INDEX('ENCAISSEMENT M'!$B$12:$SM$5256,0,MATCH(1,(('ENCAISSEMENT M'!$B$3:$SM$3='ENCAISSEMENT Mapping'!G$3)*('ENCAISSEMENT M'!$B$11:$SM$11='ENCAISSEMENT Mapping'!G$10)),0)),MATCH('ENCAISSEMENT Mapping'!$D266,'ENCAISSEMENT M'!$A$12:$A$5256),0),0))=0,0,IF($D266="",0,IFERROR(INDEX(INDEX('ENCAISSEMENT M'!$B$12:$SM$5256,0,MATCH(1,(('ENCAISSEMENT M'!$B$3:$SM$3='ENCAISSEMENT Mapping'!G$3)*('ENCAISSEMENT M'!$B$11:$SM$11='ENCAISSEMENT Mapping'!G$10)),0)),MATCH('ENCAISSEMENT Mapping'!$D266,'ENCAISSEMENT M'!$A$12:$A$5256),0),0)))</f>
        <v>0</v>
      </c>
      <c r="H266" s="23">
        <f t="shared" si="11"/>
        <v>0</v>
      </c>
      <c r="I266" s="9">
        <f t="shared" si="12"/>
        <v>0</v>
      </c>
    </row>
    <row r="267" spans="6:9" x14ac:dyDescent="0.25">
      <c r="F267" s="18" cm="1">
        <f t="array" ref="F267">IF($C267=$D$1,+IFERROR(INDEX(INDEX('ENCAISSEMENT M-1 Région 371'!$B$12:$SM$5020,0,MATCH(1,(('ENCAISSEMENT M-1 Région 371'!$B$3:$SM$3='ENCAISSEMENT Mapping'!F$3)*('ENCAISSEMENT M-1 Région 371'!$B$11:$SM$11='ENCAISSEMENT Mapping'!G$10)),0)),MATCH('ENCAISSEMENT Mapping'!$D267,'ENCAISSEMENT M-1 Région 371'!$A$12:$A$5020),0),0),IF($C267=$D$2,+IFERROR(INDEX(INDEX(#REF!,0,MATCH(1,((#REF!='ENCAISSEMENT Mapping'!F$3)*(#REF!='ENCAISSEMENT Mapping'!G$10)),0)),MATCH('ENCAISSEMENT Mapping'!$D267,#REF!),0),0),IF($C267=$D$3,+IFERROR(INDEX(INDEX(#REF!,0,MATCH(1,((#REF!='ENCAISSEMENT Mapping'!F$3)*(#REF!='ENCAISSEMENT Mapping'!G$10)),0)),MATCH('ENCAISSEMENT Mapping'!$D267,#REF!),0),0),0)))</f>
        <v>0</v>
      </c>
      <c r="G267" s="23" cm="1">
        <f t="array" ref="G267">IF(IF($D267="",0,IFERROR(INDEX(INDEX('ENCAISSEMENT M'!$B$12:$SM$5256,0,MATCH(1,(('ENCAISSEMENT M'!$B$3:$SM$3='ENCAISSEMENT Mapping'!G$3)*('ENCAISSEMENT M'!$B$11:$SM$11='ENCAISSEMENT Mapping'!G$10)),0)),MATCH('ENCAISSEMENT Mapping'!$D267,'ENCAISSEMENT M'!$A$12:$A$5256),0),0))=0,0,IF($D267="",0,IFERROR(INDEX(INDEX('ENCAISSEMENT M'!$B$12:$SM$5256,0,MATCH(1,(('ENCAISSEMENT M'!$B$3:$SM$3='ENCAISSEMENT Mapping'!G$3)*('ENCAISSEMENT M'!$B$11:$SM$11='ENCAISSEMENT Mapping'!G$10)),0)),MATCH('ENCAISSEMENT Mapping'!$D267,'ENCAISSEMENT M'!$A$12:$A$5256),0),0)))</f>
        <v>0</v>
      </c>
      <c r="H267" s="23">
        <f t="shared" si="11"/>
        <v>0</v>
      </c>
      <c r="I267" s="9">
        <f t="shared" si="12"/>
        <v>0</v>
      </c>
    </row>
    <row r="268" spans="6:9" x14ac:dyDescent="0.25">
      <c r="F268" s="18" cm="1">
        <f t="array" ref="F268">IF($C268=$D$1,+IFERROR(INDEX(INDEX('ENCAISSEMENT M-1 Région 371'!$B$12:$SM$5020,0,MATCH(1,(('ENCAISSEMENT M-1 Région 371'!$B$3:$SM$3='ENCAISSEMENT Mapping'!F$3)*('ENCAISSEMENT M-1 Région 371'!$B$11:$SM$11='ENCAISSEMENT Mapping'!G$10)),0)),MATCH('ENCAISSEMENT Mapping'!$D268,'ENCAISSEMENT M-1 Région 371'!$A$12:$A$5020),0),0),IF($C268=$D$2,+IFERROR(INDEX(INDEX(#REF!,0,MATCH(1,((#REF!='ENCAISSEMENT Mapping'!F$3)*(#REF!='ENCAISSEMENT Mapping'!G$10)),0)),MATCH('ENCAISSEMENT Mapping'!$D268,#REF!),0),0),IF($C268=$D$3,+IFERROR(INDEX(INDEX(#REF!,0,MATCH(1,((#REF!='ENCAISSEMENT Mapping'!F$3)*(#REF!='ENCAISSEMENT Mapping'!G$10)),0)),MATCH('ENCAISSEMENT Mapping'!$D268,#REF!),0),0),0)))</f>
        <v>0</v>
      </c>
      <c r="G268" s="23" cm="1">
        <f t="array" ref="G268">IF(IF($D268="",0,IFERROR(INDEX(INDEX('ENCAISSEMENT M'!$B$12:$SM$5256,0,MATCH(1,(('ENCAISSEMENT M'!$B$3:$SM$3='ENCAISSEMENT Mapping'!G$3)*('ENCAISSEMENT M'!$B$11:$SM$11='ENCAISSEMENT Mapping'!G$10)),0)),MATCH('ENCAISSEMENT Mapping'!$D268,'ENCAISSEMENT M'!$A$12:$A$5256),0),0))=0,0,IF($D268="",0,IFERROR(INDEX(INDEX('ENCAISSEMENT M'!$B$12:$SM$5256,0,MATCH(1,(('ENCAISSEMENT M'!$B$3:$SM$3='ENCAISSEMENT Mapping'!G$3)*('ENCAISSEMENT M'!$B$11:$SM$11='ENCAISSEMENT Mapping'!G$10)),0)),MATCH('ENCAISSEMENT Mapping'!$D268,'ENCAISSEMENT M'!$A$12:$A$5256),0),0)))</f>
        <v>0</v>
      </c>
      <c r="H268" s="23">
        <f t="shared" si="11"/>
        <v>0</v>
      </c>
      <c r="I268" s="9">
        <f t="shared" si="12"/>
        <v>0</v>
      </c>
    </row>
    <row r="269" spans="6:9" x14ac:dyDescent="0.25">
      <c r="F269" s="18" cm="1">
        <f t="array" ref="F269">IF($C269=$D$1,+IFERROR(INDEX(INDEX('ENCAISSEMENT M-1 Région 371'!$B$12:$SM$5020,0,MATCH(1,(('ENCAISSEMENT M-1 Région 371'!$B$3:$SM$3='ENCAISSEMENT Mapping'!F$3)*('ENCAISSEMENT M-1 Région 371'!$B$11:$SM$11='ENCAISSEMENT Mapping'!G$10)),0)),MATCH('ENCAISSEMENT Mapping'!$D269,'ENCAISSEMENT M-1 Région 371'!$A$12:$A$5020),0),0),IF($C269=$D$2,+IFERROR(INDEX(INDEX(#REF!,0,MATCH(1,((#REF!='ENCAISSEMENT Mapping'!F$3)*(#REF!='ENCAISSEMENT Mapping'!G$10)),0)),MATCH('ENCAISSEMENT Mapping'!$D269,#REF!),0),0),IF($C269=$D$3,+IFERROR(INDEX(INDEX(#REF!,0,MATCH(1,((#REF!='ENCAISSEMENT Mapping'!F$3)*(#REF!='ENCAISSEMENT Mapping'!G$10)),0)),MATCH('ENCAISSEMENT Mapping'!$D269,#REF!),0),0),0)))</f>
        <v>0</v>
      </c>
      <c r="G269" s="23" cm="1">
        <f t="array" ref="G269">IF(IF($D269="",0,IFERROR(INDEX(INDEX('ENCAISSEMENT M'!$B$12:$SM$5256,0,MATCH(1,(('ENCAISSEMENT M'!$B$3:$SM$3='ENCAISSEMENT Mapping'!G$3)*('ENCAISSEMENT M'!$B$11:$SM$11='ENCAISSEMENT Mapping'!G$10)),0)),MATCH('ENCAISSEMENT Mapping'!$D269,'ENCAISSEMENT M'!$A$12:$A$5256),0),0))=0,0,IF($D269="",0,IFERROR(INDEX(INDEX('ENCAISSEMENT M'!$B$12:$SM$5256,0,MATCH(1,(('ENCAISSEMENT M'!$B$3:$SM$3='ENCAISSEMENT Mapping'!G$3)*('ENCAISSEMENT M'!$B$11:$SM$11='ENCAISSEMENT Mapping'!G$10)),0)),MATCH('ENCAISSEMENT Mapping'!$D269,'ENCAISSEMENT M'!$A$12:$A$5256),0),0)))</f>
        <v>0</v>
      </c>
      <c r="H269" s="23">
        <f t="shared" si="11"/>
        <v>0</v>
      </c>
      <c r="I269" s="9">
        <f t="shared" si="12"/>
        <v>0</v>
      </c>
    </row>
    <row r="270" spans="6:9" x14ac:dyDescent="0.25">
      <c r="F270" s="18" cm="1">
        <f t="array" ref="F270">IF($C270=$D$1,+IFERROR(INDEX(INDEX('ENCAISSEMENT M-1 Région 371'!$B$12:$SM$5020,0,MATCH(1,(('ENCAISSEMENT M-1 Région 371'!$B$3:$SM$3='ENCAISSEMENT Mapping'!F$3)*('ENCAISSEMENT M-1 Région 371'!$B$11:$SM$11='ENCAISSEMENT Mapping'!G$10)),0)),MATCH('ENCAISSEMENT Mapping'!$D270,'ENCAISSEMENT M-1 Région 371'!$A$12:$A$5020),0),0),IF($C270=$D$2,+IFERROR(INDEX(INDEX(#REF!,0,MATCH(1,((#REF!='ENCAISSEMENT Mapping'!F$3)*(#REF!='ENCAISSEMENT Mapping'!G$10)),0)),MATCH('ENCAISSEMENT Mapping'!$D270,#REF!),0),0),IF($C270=$D$3,+IFERROR(INDEX(INDEX(#REF!,0,MATCH(1,((#REF!='ENCAISSEMENT Mapping'!F$3)*(#REF!='ENCAISSEMENT Mapping'!G$10)),0)),MATCH('ENCAISSEMENT Mapping'!$D270,#REF!),0),0),0)))</f>
        <v>0</v>
      </c>
      <c r="G270" s="23" cm="1">
        <f t="array" ref="G270">IF(IF($D270="",0,IFERROR(INDEX(INDEX('ENCAISSEMENT M'!$B$12:$SM$5256,0,MATCH(1,(('ENCAISSEMENT M'!$B$3:$SM$3='ENCAISSEMENT Mapping'!G$3)*('ENCAISSEMENT M'!$B$11:$SM$11='ENCAISSEMENT Mapping'!G$10)),0)),MATCH('ENCAISSEMENT Mapping'!$D270,'ENCAISSEMENT M'!$A$12:$A$5256),0),0))=0,0,IF($D270="",0,IFERROR(INDEX(INDEX('ENCAISSEMENT M'!$B$12:$SM$5256,0,MATCH(1,(('ENCAISSEMENT M'!$B$3:$SM$3='ENCAISSEMENT Mapping'!G$3)*('ENCAISSEMENT M'!$B$11:$SM$11='ENCAISSEMENT Mapping'!G$10)),0)),MATCH('ENCAISSEMENT Mapping'!$D270,'ENCAISSEMENT M'!$A$12:$A$5256),0),0)))</f>
        <v>0</v>
      </c>
      <c r="H270" s="23">
        <f t="shared" si="11"/>
        <v>0</v>
      </c>
      <c r="I270" s="9">
        <f t="shared" si="12"/>
        <v>0</v>
      </c>
    </row>
    <row r="271" spans="6:9" x14ac:dyDescent="0.25">
      <c r="F271" s="18" cm="1">
        <f t="array" ref="F271">IF($C271=$D$1,+IFERROR(INDEX(INDEX('ENCAISSEMENT M-1 Région 371'!$B$12:$SM$5020,0,MATCH(1,(('ENCAISSEMENT M-1 Région 371'!$B$3:$SM$3='ENCAISSEMENT Mapping'!F$3)*('ENCAISSEMENT M-1 Région 371'!$B$11:$SM$11='ENCAISSEMENT Mapping'!G$10)),0)),MATCH('ENCAISSEMENT Mapping'!$D271,'ENCAISSEMENT M-1 Région 371'!$A$12:$A$5020),0),0),IF($C271=$D$2,+IFERROR(INDEX(INDEX(#REF!,0,MATCH(1,((#REF!='ENCAISSEMENT Mapping'!F$3)*(#REF!='ENCAISSEMENT Mapping'!G$10)),0)),MATCH('ENCAISSEMENT Mapping'!$D271,#REF!),0),0),IF($C271=$D$3,+IFERROR(INDEX(INDEX(#REF!,0,MATCH(1,((#REF!='ENCAISSEMENT Mapping'!F$3)*(#REF!='ENCAISSEMENT Mapping'!G$10)),0)),MATCH('ENCAISSEMENT Mapping'!$D271,#REF!),0),0),0)))</f>
        <v>0</v>
      </c>
      <c r="G271" s="23" cm="1">
        <f t="array" ref="G271">IF(IF($D271="",0,IFERROR(INDEX(INDEX('ENCAISSEMENT M'!$B$12:$SM$5256,0,MATCH(1,(('ENCAISSEMENT M'!$B$3:$SM$3='ENCAISSEMENT Mapping'!G$3)*('ENCAISSEMENT M'!$B$11:$SM$11='ENCAISSEMENT Mapping'!G$10)),0)),MATCH('ENCAISSEMENT Mapping'!$D271,'ENCAISSEMENT M'!$A$12:$A$5256),0),0))=0,0,IF($D271="",0,IFERROR(INDEX(INDEX('ENCAISSEMENT M'!$B$12:$SM$5256,0,MATCH(1,(('ENCAISSEMENT M'!$B$3:$SM$3='ENCAISSEMENT Mapping'!G$3)*('ENCAISSEMENT M'!$B$11:$SM$11='ENCAISSEMENT Mapping'!G$10)),0)),MATCH('ENCAISSEMENT Mapping'!$D271,'ENCAISSEMENT M'!$A$12:$A$5256),0),0)))</f>
        <v>0</v>
      </c>
      <c r="H271" s="23">
        <f t="shared" si="11"/>
        <v>0</v>
      </c>
      <c r="I271" s="9">
        <f t="shared" si="12"/>
        <v>0</v>
      </c>
    </row>
    <row r="272" spans="6:9" x14ac:dyDescent="0.25">
      <c r="F272" s="18" cm="1">
        <f t="array" ref="F272">IF($C272=$D$1,+IFERROR(INDEX(INDEX('ENCAISSEMENT M-1 Région 371'!$B$12:$SM$5020,0,MATCH(1,(('ENCAISSEMENT M-1 Région 371'!$B$3:$SM$3='ENCAISSEMENT Mapping'!F$3)*('ENCAISSEMENT M-1 Région 371'!$B$11:$SM$11='ENCAISSEMENT Mapping'!G$10)),0)),MATCH('ENCAISSEMENT Mapping'!$D272,'ENCAISSEMENT M-1 Région 371'!$A$12:$A$5020),0),0),IF($C272=$D$2,+IFERROR(INDEX(INDEX(#REF!,0,MATCH(1,((#REF!='ENCAISSEMENT Mapping'!F$3)*(#REF!='ENCAISSEMENT Mapping'!G$10)),0)),MATCH('ENCAISSEMENT Mapping'!$D272,#REF!),0),0),IF($C272=$D$3,+IFERROR(INDEX(INDEX(#REF!,0,MATCH(1,((#REF!='ENCAISSEMENT Mapping'!F$3)*(#REF!='ENCAISSEMENT Mapping'!G$10)),0)),MATCH('ENCAISSEMENT Mapping'!$D272,#REF!),0),0),0)))</f>
        <v>0</v>
      </c>
      <c r="G272" s="23" cm="1">
        <f t="array" ref="G272">IF(IF($D272="",0,IFERROR(INDEX(INDEX('ENCAISSEMENT M'!$B$12:$SM$5256,0,MATCH(1,(('ENCAISSEMENT M'!$B$3:$SM$3='ENCAISSEMENT Mapping'!G$3)*('ENCAISSEMENT M'!$B$11:$SM$11='ENCAISSEMENT Mapping'!G$10)),0)),MATCH('ENCAISSEMENT Mapping'!$D272,'ENCAISSEMENT M'!$A$12:$A$5256),0),0))=0,0,IF($D272="",0,IFERROR(INDEX(INDEX('ENCAISSEMENT M'!$B$12:$SM$5256,0,MATCH(1,(('ENCAISSEMENT M'!$B$3:$SM$3='ENCAISSEMENT Mapping'!G$3)*('ENCAISSEMENT M'!$B$11:$SM$11='ENCAISSEMENT Mapping'!G$10)),0)),MATCH('ENCAISSEMENT Mapping'!$D272,'ENCAISSEMENT M'!$A$12:$A$5256),0),0)))</f>
        <v>0</v>
      </c>
      <c r="H272" s="23">
        <f t="shared" si="11"/>
        <v>0</v>
      </c>
      <c r="I272" s="9">
        <f t="shared" si="12"/>
        <v>0</v>
      </c>
    </row>
    <row r="273" spans="6:9" x14ac:dyDescent="0.25">
      <c r="F273" s="18" cm="1">
        <f t="array" ref="F273">IF($C273=$D$1,+IFERROR(INDEX(INDEX('ENCAISSEMENT M-1 Région 371'!$B$12:$SM$5020,0,MATCH(1,(('ENCAISSEMENT M-1 Région 371'!$B$3:$SM$3='ENCAISSEMENT Mapping'!F$3)*('ENCAISSEMENT M-1 Région 371'!$B$11:$SM$11='ENCAISSEMENT Mapping'!G$10)),0)),MATCH('ENCAISSEMENT Mapping'!$D273,'ENCAISSEMENT M-1 Région 371'!$A$12:$A$5020),0),0),IF($C273=$D$2,+IFERROR(INDEX(INDEX(#REF!,0,MATCH(1,((#REF!='ENCAISSEMENT Mapping'!F$3)*(#REF!='ENCAISSEMENT Mapping'!G$10)),0)),MATCH('ENCAISSEMENT Mapping'!$D273,#REF!),0),0),IF($C273=$D$3,+IFERROR(INDEX(INDEX(#REF!,0,MATCH(1,((#REF!='ENCAISSEMENT Mapping'!F$3)*(#REF!='ENCAISSEMENT Mapping'!G$10)),0)),MATCH('ENCAISSEMENT Mapping'!$D273,#REF!),0),0),0)))</f>
        <v>0</v>
      </c>
      <c r="G273" s="23" cm="1">
        <f t="array" ref="G273">IF(IF($D273="",0,IFERROR(INDEX(INDEX('ENCAISSEMENT M'!$B$12:$SM$5256,0,MATCH(1,(('ENCAISSEMENT M'!$B$3:$SM$3='ENCAISSEMENT Mapping'!G$3)*('ENCAISSEMENT M'!$B$11:$SM$11='ENCAISSEMENT Mapping'!G$10)),0)),MATCH('ENCAISSEMENT Mapping'!$D273,'ENCAISSEMENT M'!$A$12:$A$5256),0),0))=0,0,IF($D273="",0,IFERROR(INDEX(INDEX('ENCAISSEMENT M'!$B$12:$SM$5256,0,MATCH(1,(('ENCAISSEMENT M'!$B$3:$SM$3='ENCAISSEMENT Mapping'!G$3)*('ENCAISSEMENT M'!$B$11:$SM$11='ENCAISSEMENT Mapping'!G$10)),0)),MATCH('ENCAISSEMENT Mapping'!$D273,'ENCAISSEMENT M'!$A$12:$A$5256),0),0)))</f>
        <v>0</v>
      </c>
      <c r="H273" s="23">
        <f t="shared" si="11"/>
        <v>0</v>
      </c>
      <c r="I273" s="9">
        <f t="shared" si="12"/>
        <v>0</v>
      </c>
    </row>
    <row r="274" spans="6:9" x14ac:dyDescent="0.25">
      <c r="F274" s="18" cm="1">
        <f t="array" ref="F274">IF($C274=$D$1,+IFERROR(INDEX(INDEX('ENCAISSEMENT M-1 Région 371'!$B$12:$SM$5020,0,MATCH(1,(('ENCAISSEMENT M-1 Région 371'!$B$3:$SM$3='ENCAISSEMENT Mapping'!F$3)*('ENCAISSEMENT M-1 Région 371'!$B$11:$SM$11='ENCAISSEMENT Mapping'!G$10)),0)),MATCH('ENCAISSEMENT Mapping'!$D274,'ENCAISSEMENT M-1 Région 371'!$A$12:$A$5020),0),0),IF($C274=$D$2,+IFERROR(INDEX(INDEX(#REF!,0,MATCH(1,((#REF!='ENCAISSEMENT Mapping'!F$3)*(#REF!='ENCAISSEMENT Mapping'!G$10)),0)),MATCH('ENCAISSEMENT Mapping'!$D274,#REF!),0),0),IF($C274=$D$3,+IFERROR(INDEX(INDEX(#REF!,0,MATCH(1,((#REF!='ENCAISSEMENT Mapping'!F$3)*(#REF!='ENCAISSEMENT Mapping'!G$10)),0)),MATCH('ENCAISSEMENT Mapping'!$D274,#REF!),0),0),0)))</f>
        <v>0</v>
      </c>
      <c r="G274" s="23" cm="1">
        <f t="array" ref="G274">IF(IF($D274="",0,IFERROR(INDEX(INDEX('ENCAISSEMENT M'!$B$12:$SM$5256,0,MATCH(1,(('ENCAISSEMENT M'!$B$3:$SM$3='ENCAISSEMENT Mapping'!G$3)*('ENCAISSEMENT M'!$B$11:$SM$11='ENCAISSEMENT Mapping'!G$10)),0)),MATCH('ENCAISSEMENT Mapping'!$D274,'ENCAISSEMENT M'!$A$12:$A$5256),0),0))=0,0,IF($D274="",0,IFERROR(INDEX(INDEX('ENCAISSEMENT M'!$B$12:$SM$5256,0,MATCH(1,(('ENCAISSEMENT M'!$B$3:$SM$3='ENCAISSEMENT Mapping'!G$3)*('ENCAISSEMENT M'!$B$11:$SM$11='ENCAISSEMENT Mapping'!G$10)),0)),MATCH('ENCAISSEMENT Mapping'!$D274,'ENCAISSEMENT M'!$A$12:$A$5256),0),0)))</f>
        <v>0</v>
      </c>
      <c r="H274" s="23">
        <f t="shared" si="11"/>
        <v>0</v>
      </c>
      <c r="I274" s="9">
        <f t="shared" si="12"/>
        <v>0</v>
      </c>
    </row>
    <row r="275" spans="6:9" x14ac:dyDescent="0.25">
      <c r="F275" s="18" cm="1">
        <f t="array" ref="F275">IF($C275=$D$1,+IFERROR(INDEX(INDEX('ENCAISSEMENT M-1 Région 371'!$B$12:$SM$5020,0,MATCH(1,(('ENCAISSEMENT M-1 Région 371'!$B$3:$SM$3='ENCAISSEMENT Mapping'!F$3)*('ENCAISSEMENT M-1 Région 371'!$B$11:$SM$11='ENCAISSEMENT Mapping'!G$10)),0)),MATCH('ENCAISSEMENT Mapping'!$D275,'ENCAISSEMENT M-1 Région 371'!$A$12:$A$5020),0),0),IF($C275=$D$2,+IFERROR(INDEX(INDEX(#REF!,0,MATCH(1,((#REF!='ENCAISSEMENT Mapping'!F$3)*(#REF!='ENCAISSEMENT Mapping'!G$10)),0)),MATCH('ENCAISSEMENT Mapping'!$D275,#REF!),0),0),IF($C275=$D$3,+IFERROR(INDEX(INDEX(#REF!,0,MATCH(1,((#REF!='ENCAISSEMENT Mapping'!F$3)*(#REF!='ENCAISSEMENT Mapping'!G$10)),0)),MATCH('ENCAISSEMENT Mapping'!$D275,#REF!),0),0),0)))</f>
        <v>0</v>
      </c>
      <c r="G275" s="23" cm="1">
        <f t="array" ref="G275">IF(IF($D275="",0,IFERROR(INDEX(INDEX('ENCAISSEMENT M'!$B$12:$SM$5256,0,MATCH(1,(('ENCAISSEMENT M'!$B$3:$SM$3='ENCAISSEMENT Mapping'!G$3)*('ENCAISSEMENT M'!$B$11:$SM$11='ENCAISSEMENT Mapping'!G$10)),0)),MATCH('ENCAISSEMENT Mapping'!$D275,'ENCAISSEMENT M'!$A$12:$A$5256),0),0))=0,0,IF($D275="",0,IFERROR(INDEX(INDEX('ENCAISSEMENT M'!$B$12:$SM$5256,0,MATCH(1,(('ENCAISSEMENT M'!$B$3:$SM$3='ENCAISSEMENT Mapping'!G$3)*('ENCAISSEMENT M'!$B$11:$SM$11='ENCAISSEMENT Mapping'!G$10)),0)),MATCH('ENCAISSEMENT Mapping'!$D275,'ENCAISSEMENT M'!$A$12:$A$5256),0),0)))</f>
        <v>0</v>
      </c>
      <c r="H275" s="23">
        <f t="shared" si="11"/>
        <v>0</v>
      </c>
      <c r="I275" s="9">
        <f t="shared" si="12"/>
        <v>0</v>
      </c>
    </row>
    <row r="276" spans="6:9" x14ac:dyDescent="0.25">
      <c r="F276" s="18" cm="1">
        <f t="array" ref="F276">IF($C276=$D$1,+IFERROR(INDEX(INDEX('ENCAISSEMENT M-1 Région 371'!$B$12:$SM$5020,0,MATCH(1,(('ENCAISSEMENT M-1 Région 371'!$B$3:$SM$3='ENCAISSEMENT Mapping'!F$3)*('ENCAISSEMENT M-1 Région 371'!$B$11:$SM$11='ENCAISSEMENT Mapping'!G$10)),0)),MATCH('ENCAISSEMENT Mapping'!$D276,'ENCAISSEMENT M-1 Région 371'!$A$12:$A$5020),0),0),IF($C276=$D$2,+IFERROR(INDEX(INDEX(#REF!,0,MATCH(1,((#REF!='ENCAISSEMENT Mapping'!F$3)*(#REF!='ENCAISSEMENT Mapping'!G$10)),0)),MATCH('ENCAISSEMENT Mapping'!$D276,#REF!),0),0),IF($C276=$D$3,+IFERROR(INDEX(INDEX(#REF!,0,MATCH(1,((#REF!='ENCAISSEMENT Mapping'!F$3)*(#REF!='ENCAISSEMENT Mapping'!G$10)),0)),MATCH('ENCAISSEMENT Mapping'!$D276,#REF!),0),0),0)))</f>
        <v>0</v>
      </c>
      <c r="G276" s="23" cm="1">
        <f t="array" ref="G276">IF(IF($D276="",0,IFERROR(INDEX(INDEX('ENCAISSEMENT M'!$B$12:$SM$5256,0,MATCH(1,(('ENCAISSEMENT M'!$B$3:$SM$3='ENCAISSEMENT Mapping'!G$3)*('ENCAISSEMENT M'!$B$11:$SM$11='ENCAISSEMENT Mapping'!G$10)),0)),MATCH('ENCAISSEMENT Mapping'!$D276,'ENCAISSEMENT M'!$A$12:$A$5256),0),0))=0,0,IF($D276="",0,IFERROR(INDEX(INDEX('ENCAISSEMENT M'!$B$12:$SM$5256,0,MATCH(1,(('ENCAISSEMENT M'!$B$3:$SM$3='ENCAISSEMENT Mapping'!G$3)*('ENCAISSEMENT M'!$B$11:$SM$11='ENCAISSEMENT Mapping'!G$10)),0)),MATCH('ENCAISSEMENT Mapping'!$D276,'ENCAISSEMENT M'!$A$12:$A$5256),0),0)))</f>
        <v>0</v>
      </c>
      <c r="H276" s="23">
        <f t="shared" si="11"/>
        <v>0</v>
      </c>
      <c r="I276" s="9">
        <f t="shared" si="12"/>
        <v>0</v>
      </c>
    </row>
    <row r="277" spans="6:9" x14ac:dyDescent="0.25">
      <c r="F277" s="18" cm="1">
        <f t="array" ref="F277">IF($C277=$D$1,+IFERROR(INDEX(INDEX('ENCAISSEMENT M-1 Région 371'!$B$12:$SM$5020,0,MATCH(1,(('ENCAISSEMENT M-1 Région 371'!$B$3:$SM$3='ENCAISSEMENT Mapping'!F$3)*('ENCAISSEMENT M-1 Région 371'!$B$11:$SM$11='ENCAISSEMENT Mapping'!G$10)),0)),MATCH('ENCAISSEMENT Mapping'!$D277,'ENCAISSEMENT M-1 Région 371'!$A$12:$A$5020),0),0),IF($C277=$D$2,+IFERROR(INDEX(INDEX(#REF!,0,MATCH(1,((#REF!='ENCAISSEMENT Mapping'!F$3)*(#REF!='ENCAISSEMENT Mapping'!G$10)),0)),MATCH('ENCAISSEMENT Mapping'!$D277,#REF!),0),0),IF($C277=$D$3,+IFERROR(INDEX(INDEX(#REF!,0,MATCH(1,((#REF!='ENCAISSEMENT Mapping'!F$3)*(#REF!='ENCAISSEMENT Mapping'!G$10)),0)),MATCH('ENCAISSEMENT Mapping'!$D277,#REF!),0),0),0)))</f>
        <v>0</v>
      </c>
      <c r="G277" s="23" cm="1">
        <f t="array" ref="G277">IF(IF($D277="",0,IFERROR(INDEX(INDEX('ENCAISSEMENT M'!$B$12:$SM$5256,0,MATCH(1,(('ENCAISSEMENT M'!$B$3:$SM$3='ENCAISSEMENT Mapping'!G$3)*('ENCAISSEMENT M'!$B$11:$SM$11='ENCAISSEMENT Mapping'!G$10)),0)),MATCH('ENCAISSEMENT Mapping'!$D277,'ENCAISSEMENT M'!$A$12:$A$5256),0),0))=0,0,IF($D277="",0,IFERROR(INDEX(INDEX('ENCAISSEMENT M'!$B$12:$SM$5256,0,MATCH(1,(('ENCAISSEMENT M'!$B$3:$SM$3='ENCAISSEMENT Mapping'!G$3)*('ENCAISSEMENT M'!$B$11:$SM$11='ENCAISSEMENT Mapping'!G$10)),0)),MATCH('ENCAISSEMENT Mapping'!$D277,'ENCAISSEMENT M'!$A$12:$A$5256),0),0)))</f>
        <v>0</v>
      </c>
      <c r="H277" s="23">
        <f t="shared" si="11"/>
        <v>0</v>
      </c>
      <c r="I277" s="9">
        <f t="shared" si="12"/>
        <v>0</v>
      </c>
    </row>
    <row r="278" spans="6:9" x14ac:dyDescent="0.25">
      <c r="F278" s="18" cm="1">
        <f t="array" ref="F278">IF($C278=$D$1,+IFERROR(INDEX(INDEX('ENCAISSEMENT M-1 Région 371'!$B$12:$SM$5020,0,MATCH(1,(('ENCAISSEMENT M-1 Région 371'!$B$3:$SM$3='ENCAISSEMENT Mapping'!F$3)*('ENCAISSEMENT M-1 Région 371'!$B$11:$SM$11='ENCAISSEMENT Mapping'!G$10)),0)),MATCH('ENCAISSEMENT Mapping'!$D278,'ENCAISSEMENT M-1 Région 371'!$A$12:$A$5020),0),0),IF($C278=$D$2,+IFERROR(INDEX(INDEX(#REF!,0,MATCH(1,((#REF!='ENCAISSEMENT Mapping'!F$3)*(#REF!='ENCAISSEMENT Mapping'!G$10)),0)),MATCH('ENCAISSEMENT Mapping'!$D278,#REF!),0),0),IF($C278=$D$3,+IFERROR(INDEX(INDEX(#REF!,0,MATCH(1,((#REF!='ENCAISSEMENT Mapping'!F$3)*(#REF!='ENCAISSEMENT Mapping'!G$10)),0)),MATCH('ENCAISSEMENT Mapping'!$D278,#REF!),0),0),0)))</f>
        <v>0</v>
      </c>
      <c r="G278" s="23" cm="1">
        <f t="array" ref="G278">IF(IF($D278="",0,IFERROR(INDEX(INDEX('ENCAISSEMENT M'!$B$12:$SM$5256,0,MATCH(1,(('ENCAISSEMENT M'!$B$3:$SM$3='ENCAISSEMENT Mapping'!G$3)*('ENCAISSEMENT M'!$B$11:$SM$11='ENCAISSEMENT Mapping'!G$10)),0)),MATCH('ENCAISSEMENT Mapping'!$D278,'ENCAISSEMENT M'!$A$12:$A$5256),0),0))=0,0,IF($D278="",0,IFERROR(INDEX(INDEX('ENCAISSEMENT M'!$B$12:$SM$5256,0,MATCH(1,(('ENCAISSEMENT M'!$B$3:$SM$3='ENCAISSEMENT Mapping'!G$3)*('ENCAISSEMENT M'!$B$11:$SM$11='ENCAISSEMENT Mapping'!G$10)),0)),MATCH('ENCAISSEMENT Mapping'!$D278,'ENCAISSEMENT M'!$A$12:$A$5256),0),0)))</f>
        <v>0</v>
      </c>
      <c r="H278" s="23">
        <f t="shared" ref="H278:H341" si="13">+G278-F278</f>
        <v>0</v>
      </c>
      <c r="I278" s="9">
        <f t="shared" ref="I278:I341" si="14">+H278-(+H278/H$4)</f>
        <v>0</v>
      </c>
    </row>
    <row r="279" spans="6:9" x14ac:dyDescent="0.25">
      <c r="F279" s="18" cm="1">
        <f t="array" ref="F279">IF($C279=$D$1,+IFERROR(INDEX(INDEX('ENCAISSEMENT M-1 Région 371'!$B$12:$SM$5020,0,MATCH(1,(('ENCAISSEMENT M-1 Région 371'!$B$3:$SM$3='ENCAISSEMENT Mapping'!F$3)*('ENCAISSEMENT M-1 Région 371'!$B$11:$SM$11='ENCAISSEMENT Mapping'!G$10)),0)),MATCH('ENCAISSEMENT Mapping'!$D279,'ENCAISSEMENT M-1 Région 371'!$A$12:$A$5020),0),0),IF($C279=$D$2,+IFERROR(INDEX(INDEX(#REF!,0,MATCH(1,((#REF!='ENCAISSEMENT Mapping'!F$3)*(#REF!='ENCAISSEMENT Mapping'!G$10)),0)),MATCH('ENCAISSEMENT Mapping'!$D279,#REF!),0),0),IF($C279=$D$3,+IFERROR(INDEX(INDEX(#REF!,0,MATCH(1,((#REF!='ENCAISSEMENT Mapping'!F$3)*(#REF!='ENCAISSEMENT Mapping'!G$10)),0)),MATCH('ENCAISSEMENT Mapping'!$D279,#REF!),0),0),0)))</f>
        <v>0</v>
      </c>
      <c r="G279" s="23" cm="1">
        <f t="array" ref="G279">IF(IF($D279="",0,IFERROR(INDEX(INDEX('ENCAISSEMENT M'!$B$12:$SM$5256,0,MATCH(1,(('ENCAISSEMENT M'!$B$3:$SM$3='ENCAISSEMENT Mapping'!G$3)*('ENCAISSEMENT M'!$B$11:$SM$11='ENCAISSEMENT Mapping'!G$10)),0)),MATCH('ENCAISSEMENT Mapping'!$D279,'ENCAISSEMENT M'!$A$12:$A$5256),0),0))=0,0,IF($D279="",0,IFERROR(INDEX(INDEX('ENCAISSEMENT M'!$B$12:$SM$5256,0,MATCH(1,(('ENCAISSEMENT M'!$B$3:$SM$3='ENCAISSEMENT Mapping'!G$3)*('ENCAISSEMENT M'!$B$11:$SM$11='ENCAISSEMENT Mapping'!G$10)),0)),MATCH('ENCAISSEMENT Mapping'!$D279,'ENCAISSEMENT M'!$A$12:$A$5256),0),0)))</f>
        <v>0</v>
      </c>
      <c r="H279" s="23">
        <f t="shared" si="13"/>
        <v>0</v>
      </c>
      <c r="I279" s="9">
        <f t="shared" si="14"/>
        <v>0</v>
      </c>
    </row>
    <row r="280" spans="6:9" x14ac:dyDescent="0.25">
      <c r="F280" s="18" cm="1">
        <f t="array" ref="F280">IF($C280=$D$1,+IFERROR(INDEX(INDEX('ENCAISSEMENT M-1 Région 371'!$B$12:$SM$5020,0,MATCH(1,(('ENCAISSEMENT M-1 Région 371'!$B$3:$SM$3='ENCAISSEMENT Mapping'!F$3)*('ENCAISSEMENT M-1 Région 371'!$B$11:$SM$11='ENCAISSEMENT Mapping'!G$10)),0)),MATCH('ENCAISSEMENT Mapping'!$D280,'ENCAISSEMENT M-1 Région 371'!$A$12:$A$5020),0),0),IF($C280=$D$2,+IFERROR(INDEX(INDEX(#REF!,0,MATCH(1,((#REF!='ENCAISSEMENT Mapping'!F$3)*(#REF!='ENCAISSEMENT Mapping'!G$10)),0)),MATCH('ENCAISSEMENT Mapping'!$D280,#REF!),0),0),IF($C280=$D$3,+IFERROR(INDEX(INDEX(#REF!,0,MATCH(1,((#REF!='ENCAISSEMENT Mapping'!F$3)*(#REF!='ENCAISSEMENT Mapping'!G$10)),0)),MATCH('ENCAISSEMENT Mapping'!$D280,#REF!),0),0),0)))</f>
        <v>0</v>
      </c>
      <c r="G280" s="23" cm="1">
        <f t="array" ref="G280">IF(IF($D280="",0,IFERROR(INDEX(INDEX('ENCAISSEMENT M'!$B$12:$SM$5256,0,MATCH(1,(('ENCAISSEMENT M'!$B$3:$SM$3='ENCAISSEMENT Mapping'!G$3)*('ENCAISSEMENT M'!$B$11:$SM$11='ENCAISSEMENT Mapping'!G$10)),0)),MATCH('ENCAISSEMENT Mapping'!$D280,'ENCAISSEMENT M'!$A$12:$A$5256),0),0))=0,0,IF($D280="",0,IFERROR(INDEX(INDEX('ENCAISSEMENT M'!$B$12:$SM$5256,0,MATCH(1,(('ENCAISSEMENT M'!$B$3:$SM$3='ENCAISSEMENT Mapping'!G$3)*('ENCAISSEMENT M'!$B$11:$SM$11='ENCAISSEMENT Mapping'!G$10)),0)),MATCH('ENCAISSEMENT Mapping'!$D280,'ENCAISSEMENT M'!$A$12:$A$5256),0),0)))</f>
        <v>0</v>
      </c>
      <c r="H280" s="23">
        <f t="shared" si="13"/>
        <v>0</v>
      </c>
      <c r="I280" s="9">
        <f t="shared" si="14"/>
        <v>0</v>
      </c>
    </row>
    <row r="281" spans="6:9" x14ac:dyDescent="0.25">
      <c r="F281" s="18" cm="1">
        <f t="array" ref="F281">IF($C281=$D$1,+IFERROR(INDEX(INDEX('ENCAISSEMENT M-1 Région 371'!$B$12:$SM$5020,0,MATCH(1,(('ENCAISSEMENT M-1 Région 371'!$B$3:$SM$3='ENCAISSEMENT Mapping'!F$3)*('ENCAISSEMENT M-1 Région 371'!$B$11:$SM$11='ENCAISSEMENT Mapping'!G$10)),0)),MATCH('ENCAISSEMENT Mapping'!$D281,'ENCAISSEMENT M-1 Région 371'!$A$12:$A$5020),0),0),IF($C281=$D$2,+IFERROR(INDEX(INDEX(#REF!,0,MATCH(1,((#REF!='ENCAISSEMENT Mapping'!F$3)*(#REF!='ENCAISSEMENT Mapping'!G$10)),0)),MATCH('ENCAISSEMENT Mapping'!$D281,#REF!),0),0),IF($C281=$D$3,+IFERROR(INDEX(INDEX(#REF!,0,MATCH(1,((#REF!='ENCAISSEMENT Mapping'!F$3)*(#REF!='ENCAISSEMENT Mapping'!G$10)),0)),MATCH('ENCAISSEMENT Mapping'!$D281,#REF!),0),0),0)))</f>
        <v>0</v>
      </c>
      <c r="G281" s="23" cm="1">
        <f t="array" ref="G281">IF(IF($D281="",0,IFERROR(INDEX(INDEX('ENCAISSEMENT M'!$B$12:$SM$5256,0,MATCH(1,(('ENCAISSEMENT M'!$B$3:$SM$3='ENCAISSEMENT Mapping'!G$3)*('ENCAISSEMENT M'!$B$11:$SM$11='ENCAISSEMENT Mapping'!G$10)),0)),MATCH('ENCAISSEMENT Mapping'!$D281,'ENCAISSEMENT M'!$A$12:$A$5256),0),0))=0,0,IF($D281="",0,IFERROR(INDEX(INDEX('ENCAISSEMENT M'!$B$12:$SM$5256,0,MATCH(1,(('ENCAISSEMENT M'!$B$3:$SM$3='ENCAISSEMENT Mapping'!G$3)*('ENCAISSEMENT M'!$B$11:$SM$11='ENCAISSEMENT Mapping'!G$10)),0)),MATCH('ENCAISSEMENT Mapping'!$D281,'ENCAISSEMENT M'!$A$12:$A$5256),0),0)))</f>
        <v>0</v>
      </c>
      <c r="H281" s="23">
        <f t="shared" si="13"/>
        <v>0</v>
      </c>
      <c r="I281" s="9">
        <f t="shared" si="14"/>
        <v>0</v>
      </c>
    </row>
    <row r="282" spans="6:9" x14ac:dyDescent="0.25">
      <c r="F282" s="18" cm="1">
        <f t="array" ref="F282">IF($C282=$D$1,+IFERROR(INDEX(INDEX('ENCAISSEMENT M-1 Région 371'!$B$12:$SM$5020,0,MATCH(1,(('ENCAISSEMENT M-1 Région 371'!$B$3:$SM$3='ENCAISSEMENT Mapping'!F$3)*('ENCAISSEMENT M-1 Région 371'!$B$11:$SM$11='ENCAISSEMENT Mapping'!G$10)),0)),MATCH('ENCAISSEMENT Mapping'!$D282,'ENCAISSEMENT M-1 Région 371'!$A$12:$A$5020),0),0),IF($C282=$D$2,+IFERROR(INDEX(INDEX(#REF!,0,MATCH(1,((#REF!='ENCAISSEMENT Mapping'!F$3)*(#REF!='ENCAISSEMENT Mapping'!G$10)),0)),MATCH('ENCAISSEMENT Mapping'!$D282,#REF!),0),0),IF($C282=$D$3,+IFERROR(INDEX(INDEX(#REF!,0,MATCH(1,((#REF!='ENCAISSEMENT Mapping'!F$3)*(#REF!='ENCAISSEMENT Mapping'!G$10)),0)),MATCH('ENCAISSEMENT Mapping'!$D282,#REF!),0),0),0)))</f>
        <v>0</v>
      </c>
      <c r="G282" s="23" cm="1">
        <f t="array" ref="G282">IF(IF($D282="",0,IFERROR(INDEX(INDEX('ENCAISSEMENT M'!$B$12:$SM$5256,0,MATCH(1,(('ENCAISSEMENT M'!$B$3:$SM$3='ENCAISSEMENT Mapping'!G$3)*('ENCAISSEMENT M'!$B$11:$SM$11='ENCAISSEMENT Mapping'!G$10)),0)),MATCH('ENCAISSEMENT Mapping'!$D282,'ENCAISSEMENT M'!$A$12:$A$5256),0),0))=0,0,IF($D282="",0,IFERROR(INDEX(INDEX('ENCAISSEMENT M'!$B$12:$SM$5256,0,MATCH(1,(('ENCAISSEMENT M'!$B$3:$SM$3='ENCAISSEMENT Mapping'!G$3)*('ENCAISSEMENT M'!$B$11:$SM$11='ENCAISSEMENT Mapping'!G$10)),0)),MATCH('ENCAISSEMENT Mapping'!$D282,'ENCAISSEMENT M'!$A$12:$A$5256),0),0)))</f>
        <v>0</v>
      </c>
      <c r="H282" s="23">
        <f t="shared" si="13"/>
        <v>0</v>
      </c>
      <c r="I282" s="9">
        <f t="shared" si="14"/>
        <v>0</v>
      </c>
    </row>
    <row r="283" spans="6:9" x14ac:dyDescent="0.25">
      <c r="F283" s="18" cm="1">
        <f t="array" ref="F283">IF($C283=$D$1,+IFERROR(INDEX(INDEX('ENCAISSEMENT M-1 Région 371'!$B$12:$SM$5020,0,MATCH(1,(('ENCAISSEMENT M-1 Région 371'!$B$3:$SM$3='ENCAISSEMENT Mapping'!F$3)*('ENCAISSEMENT M-1 Région 371'!$B$11:$SM$11='ENCAISSEMENT Mapping'!G$10)),0)),MATCH('ENCAISSEMENT Mapping'!$D283,'ENCAISSEMENT M-1 Région 371'!$A$12:$A$5020),0),0),IF($C283=$D$2,+IFERROR(INDEX(INDEX(#REF!,0,MATCH(1,((#REF!='ENCAISSEMENT Mapping'!F$3)*(#REF!='ENCAISSEMENT Mapping'!G$10)),0)),MATCH('ENCAISSEMENT Mapping'!$D283,#REF!),0),0),IF($C283=$D$3,+IFERROR(INDEX(INDEX(#REF!,0,MATCH(1,((#REF!='ENCAISSEMENT Mapping'!F$3)*(#REF!='ENCAISSEMENT Mapping'!G$10)),0)),MATCH('ENCAISSEMENT Mapping'!$D283,#REF!),0),0),0)))</f>
        <v>0</v>
      </c>
      <c r="G283" s="23" cm="1">
        <f t="array" ref="G283">IF(IF($D283="",0,IFERROR(INDEX(INDEX('ENCAISSEMENT M'!$B$12:$SM$5256,0,MATCH(1,(('ENCAISSEMENT M'!$B$3:$SM$3='ENCAISSEMENT Mapping'!G$3)*('ENCAISSEMENT M'!$B$11:$SM$11='ENCAISSEMENT Mapping'!G$10)),0)),MATCH('ENCAISSEMENT Mapping'!$D283,'ENCAISSEMENT M'!$A$12:$A$5256),0),0))=0,0,IF($D283="",0,IFERROR(INDEX(INDEX('ENCAISSEMENT M'!$B$12:$SM$5256,0,MATCH(1,(('ENCAISSEMENT M'!$B$3:$SM$3='ENCAISSEMENT Mapping'!G$3)*('ENCAISSEMENT M'!$B$11:$SM$11='ENCAISSEMENT Mapping'!G$10)),0)),MATCH('ENCAISSEMENT Mapping'!$D283,'ENCAISSEMENT M'!$A$12:$A$5256),0),0)))</f>
        <v>0</v>
      </c>
      <c r="H283" s="23">
        <f t="shared" si="13"/>
        <v>0</v>
      </c>
      <c r="I283" s="9">
        <f t="shared" si="14"/>
        <v>0</v>
      </c>
    </row>
    <row r="284" spans="6:9" x14ac:dyDescent="0.25">
      <c r="F284" s="18" cm="1">
        <f t="array" ref="F284">IF($C284=$D$1,+IFERROR(INDEX(INDEX('ENCAISSEMENT M-1 Région 371'!$B$12:$SM$5020,0,MATCH(1,(('ENCAISSEMENT M-1 Région 371'!$B$3:$SM$3='ENCAISSEMENT Mapping'!F$3)*('ENCAISSEMENT M-1 Région 371'!$B$11:$SM$11='ENCAISSEMENT Mapping'!G$10)),0)),MATCH('ENCAISSEMENT Mapping'!$D284,'ENCAISSEMENT M-1 Région 371'!$A$12:$A$5020),0),0),IF($C284=$D$2,+IFERROR(INDEX(INDEX(#REF!,0,MATCH(1,((#REF!='ENCAISSEMENT Mapping'!F$3)*(#REF!='ENCAISSEMENT Mapping'!G$10)),0)),MATCH('ENCAISSEMENT Mapping'!$D284,#REF!),0),0),IF($C284=$D$3,+IFERROR(INDEX(INDEX(#REF!,0,MATCH(1,((#REF!='ENCAISSEMENT Mapping'!F$3)*(#REF!='ENCAISSEMENT Mapping'!G$10)),0)),MATCH('ENCAISSEMENT Mapping'!$D284,#REF!),0),0),0)))</f>
        <v>0</v>
      </c>
      <c r="G284" s="23" cm="1">
        <f t="array" ref="G284">IF(IF($D284="",0,IFERROR(INDEX(INDEX('ENCAISSEMENT M'!$B$12:$SM$5256,0,MATCH(1,(('ENCAISSEMENT M'!$B$3:$SM$3='ENCAISSEMENT Mapping'!G$3)*('ENCAISSEMENT M'!$B$11:$SM$11='ENCAISSEMENT Mapping'!G$10)),0)),MATCH('ENCAISSEMENT Mapping'!$D284,'ENCAISSEMENT M'!$A$12:$A$5256),0),0))=0,0,IF($D284="",0,IFERROR(INDEX(INDEX('ENCAISSEMENT M'!$B$12:$SM$5256,0,MATCH(1,(('ENCAISSEMENT M'!$B$3:$SM$3='ENCAISSEMENT Mapping'!G$3)*('ENCAISSEMENT M'!$B$11:$SM$11='ENCAISSEMENT Mapping'!G$10)),0)),MATCH('ENCAISSEMENT Mapping'!$D284,'ENCAISSEMENT M'!$A$12:$A$5256),0),0)))</f>
        <v>0</v>
      </c>
      <c r="H284" s="23">
        <f t="shared" si="13"/>
        <v>0</v>
      </c>
      <c r="I284" s="9">
        <f t="shared" si="14"/>
        <v>0</v>
      </c>
    </row>
    <row r="285" spans="6:9" x14ac:dyDescent="0.25">
      <c r="F285" s="18" cm="1">
        <f t="array" ref="F285">IF($C285=$D$1,+IFERROR(INDEX(INDEX('ENCAISSEMENT M-1 Région 371'!$B$12:$SM$5020,0,MATCH(1,(('ENCAISSEMENT M-1 Région 371'!$B$3:$SM$3='ENCAISSEMENT Mapping'!F$3)*('ENCAISSEMENT M-1 Région 371'!$B$11:$SM$11='ENCAISSEMENT Mapping'!G$10)),0)),MATCH('ENCAISSEMENT Mapping'!$D285,'ENCAISSEMENT M-1 Région 371'!$A$12:$A$5020),0),0),IF($C285=$D$2,+IFERROR(INDEX(INDEX(#REF!,0,MATCH(1,((#REF!='ENCAISSEMENT Mapping'!F$3)*(#REF!='ENCAISSEMENT Mapping'!G$10)),0)),MATCH('ENCAISSEMENT Mapping'!$D285,#REF!),0),0),IF($C285=$D$3,+IFERROR(INDEX(INDEX(#REF!,0,MATCH(1,((#REF!='ENCAISSEMENT Mapping'!F$3)*(#REF!='ENCAISSEMENT Mapping'!G$10)),0)),MATCH('ENCAISSEMENT Mapping'!$D285,#REF!),0),0),0)))</f>
        <v>0</v>
      </c>
      <c r="G285" s="23" cm="1">
        <f t="array" ref="G285">IF(IF($D285="",0,IFERROR(INDEX(INDEX('ENCAISSEMENT M'!$B$12:$SM$5256,0,MATCH(1,(('ENCAISSEMENT M'!$B$3:$SM$3='ENCAISSEMENT Mapping'!G$3)*('ENCAISSEMENT M'!$B$11:$SM$11='ENCAISSEMENT Mapping'!G$10)),0)),MATCH('ENCAISSEMENT Mapping'!$D285,'ENCAISSEMENT M'!$A$12:$A$5256),0),0))=0,0,IF($D285="",0,IFERROR(INDEX(INDEX('ENCAISSEMENT M'!$B$12:$SM$5256,0,MATCH(1,(('ENCAISSEMENT M'!$B$3:$SM$3='ENCAISSEMENT Mapping'!G$3)*('ENCAISSEMENT M'!$B$11:$SM$11='ENCAISSEMENT Mapping'!G$10)),0)),MATCH('ENCAISSEMENT Mapping'!$D285,'ENCAISSEMENT M'!$A$12:$A$5256),0),0)))</f>
        <v>0</v>
      </c>
      <c r="H285" s="23">
        <f t="shared" si="13"/>
        <v>0</v>
      </c>
      <c r="I285" s="9">
        <f t="shared" si="14"/>
        <v>0</v>
      </c>
    </row>
    <row r="286" spans="6:9" x14ac:dyDescent="0.25">
      <c r="F286" s="18" cm="1">
        <f t="array" ref="F286">IF($C286=$D$1,+IFERROR(INDEX(INDEX('ENCAISSEMENT M-1 Région 371'!$B$12:$SM$5020,0,MATCH(1,(('ENCAISSEMENT M-1 Région 371'!$B$3:$SM$3='ENCAISSEMENT Mapping'!F$3)*('ENCAISSEMENT M-1 Région 371'!$B$11:$SM$11='ENCAISSEMENT Mapping'!G$10)),0)),MATCH('ENCAISSEMENT Mapping'!$D286,'ENCAISSEMENT M-1 Région 371'!$A$12:$A$5020),0),0),IF($C286=$D$2,+IFERROR(INDEX(INDEX(#REF!,0,MATCH(1,((#REF!='ENCAISSEMENT Mapping'!F$3)*(#REF!='ENCAISSEMENT Mapping'!G$10)),0)),MATCH('ENCAISSEMENT Mapping'!$D286,#REF!),0),0),IF($C286=$D$3,+IFERROR(INDEX(INDEX(#REF!,0,MATCH(1,((#REF!='ENCAISSEMENT Mapping'!F$3)*(#REF!='ENCAISSEMENT Mapping'!G$10)),0)),MATCH('ENCAISSEMENT Mapping'!$D286,#REF!),0),0),0)))</f>
        <v>0</v>
      </c>
      <c r="G286" s="23" cm="1">
        <f t="array" ref="G286">IF(IF($D286="",0,IFERROR(INDEX(INDEX('ENCAISSEMENT M'!$B$12:$SM$5256,0,MATCH(1,(('ENCAISSEMENT M'!$B$3:$SM$3='ENCAISSEMENT Mapping'!G$3)*('ENCAISSEMENT M'!$B$11:$SM$11='ENCAISSEMENT Mapping'!G$10)),0)),MATCH('ENCAISSEMENT Mapping'!$D286,'ENCAISSEMENT M'!$A$12:$A$5256),0),0))=0,0,IF($D286="",0,IFERROR(INDEX(INDEX('ENCAISSEMENT M'!$B$12:$SM$5256,0,MATCH(1,(('ENCAISSEMENT M'!$B$3:$SM$3='ENCAISSEMENT Mapping'!G$3)*('ENCAISSEMENT M'!$B$11:$SM$11='ENCAISSEMENT Mapping'!G$10)),0)),MATCH('ENCAISSEMENT Mapping'!$D286,'ENCAISSEMENT M'!$A$12:$A$5256),0),0)))</f>
        <v>0</v>
      </c>
      <c r="H286" s="23">
        <f t="shared" si="13"/>
        <v>0</v>
      </c>
      <c r="I286" s="9">
        <f t="shared" si="14"/>
        <v>0</v>
      </c>
    </row>
    <row r="287" spans="6:9" x14ac:dyDescent="0.25">
      <c r="F287" s="18" cm="1">
        <f t="array" ref="F287">IF($C287=$D$1,+IFERROR(INDEX(INDEX('ENCAISSEMENT M-1 Région 371'!$B$12:$SM$5020,0,MATCH(1,(('ENCAISSEMENT M-1 Région 371'!$B$3:$SM$3='ENCAISSEMENT Mapping'!F$3)*('ENCAISSEMENT M-1 Région 371'!$B$11:$SM$11='ENCAISSEMENT Mapping'!G$10)),0)),MATCH('ENCAISSEMENT Mapping'!$D287,'ENCAISSEMENT M-1 Région 371'!$A$12:$A$5020),0),0),IF($C287=$D$2,+IFERROR(INDEX(INDEX(#REF!,0,MATCH(1,((#REF!='ENCAISSEMENT Mapping'!F$3)*(#REF!='ENCAISSEMENT Mapping'!G$10)),0)),MATCH('ENCAISSEMENT Mapping'!$D287,#REF!),0),0),IF($C287=$D$3,+IFERROR(INDEX(INDEX(#REF!,0,MATCH(1,((#REF!='ENCAISSEMENT Mapping'!F$3)*(#REF!='ENCAISSEMENT Mapping'!G$10)),0)),MATCH('ENCAISSEMENT Mapping'!$D287,#REF!),0),0),0)))</f>
        <v>0</v>
      </c>
      <c r="G287" s="23" cm="1">
        <f t="array" ref="G287">IF(IF($D287="",0,IFERROR(INDEX(INDEX('ENCAISSEMENT M'!$B$12:$SM$5256,0,MATCH(1,(('ENCAISSEMENT M'!$B$3:$SM$3='ENCAISSEMENT Mapping'!G$3)*('ENCAISSEMENT M'!$B$11:$SM$11='ENCAISSEMENT Mapping'!G$10)),0)),MATCH('ENCAISSEMENT Mapping'!$D287,'ENCAISSEMENT M'!$A$12:$A$5256),0),0))=0,0,IF($D287="",0,IFERROR(INDEX(INDEX('ENCAISSEMENT M'!$B$12:$SM$5256,0,MATCH(1,(('ENCAISSEMENT M'!$B$3:$SM$3='ENCAISSEMENT Mapping'!G$3)*('ENCAISSEMENT M'!$B$11:$SM$11='ENCAISSEMENT Mapping'!G$10)),0)),MATCH('ENCAISSEMENT Mapping'!$D287,'ENCAISSEMENT M'!$A$12:$A$5256),0),0)))</f>
        <v>0</v>
      </c>
      <c r="H287" s="23">
        <f t="shared" si="13"/>
        <v>0</v>
      </c>
      <c r="I287" s="9">
        <f t="shared" si="14"/>
        <v>0</v>
      </c>
    </row>
    <row r="288" spans="6:9" x14ac:dyDescent="0.25">
      <c r="F288" s="18" cm="1">
        <f t="array" ref="F288">IF($C288=$D$1,+IFERROR(INDEX(INDEX('ENCAISSEMENT M-1 Région 371'!$B$12:$SM$5020,0,MATCH(1,(('ENCAISSEMENT M-1 Région 371'!$B$3:$SM$3='ENCAISSEMENT Mapping'!F$3)*('ENCAISSEMENT M-1 Région 371'!$B$11:$SM$11='ENCAISSEMENT Mapping'!G$10)),0)),MATCH('ENCAISSEMENT Mapping'!$D288,'ENCAISSEMENT M-1 Région 371'!$A$12:$A$5020),0),0),IF($C288=$D$2,+IFERROR(INDEX(INDEX(#REF!,0,MATCH(1,((#REF!='ENCAISSEMENT Mapping'!F$3)*(#REF!='ENCAISSEMENT Mapping'!G$10)),0)),MATCH('ENCAISSEMENT Mapping'!$D288,#REF!),0),0),IF($C288=$D$3,+IFERROR(INDEX(INDEX(#REF!,0,MATCH(1,((#REF!='ENCAISSEMENT Mapping'!F$3)*(#REF!='ENCAISSEMENT Mapping'!G$10)),0)),MATCH('ENCAISSEMENT Mapping'!$D288,#REF!),0),0),0)))</f>
        <v>0</v>
      </c>
      <c r="G288" s="23" cm="1">
        <f t="array" ref="G288">IF(IF($D288="",0,IFERROR(INDEX(INDEX('ENCAISSEMENT M'!$B$12:$SM$5256,0,MATCH(1,(('ENCAISSEMENT M'!$B$3:$SM$3='ENCAISSEMENT Mapping'!G$3)*('ENCAISSEMENT M'!$B$11:$SM$11='ENCAISSEMENT Mapping'!G$10)),0)),MATCH('ENCAISSEMENT Mapping'!$D288,'ENCAISSEMENT M'!$A$12:$A$5256),0),0))=0,0,IF($D288="",0,IFERROR(INDEX(INDEX('ENCAISSEMENT M'!$B$12:$SM$5256,0,MATCH(1,(('ENCAISSEMENT M'!$B$3:$SM$3='ENCAISSEMENT Mapping'!G$3)*('ENCAISSEMENT M'!$B$11:$SM$11='ENCAISSEMENT Mapping'!G$10)),0)),MATCH('ENCAISSEMENT Mapping'!$D288,'ENCAISSEMENT M'!$A$12:$A$5256),0),0)))</f>
        <v>0</v>
      </c>
      <c r="H288" s="23">
        <f t="shared" si="13"/>
        <v>0</v>
      </c>
      <c r="I288" s="9">
        <f t="shared" si="14"/>
        <v>0</v>
      </c>
    </row>
    <row r="289" spans="6:9" x14ac:dyDescent="0.25">
      <c r="F289" s="18" cm="1">
        <f t="array" ref="F289">IF($C289=$D$1,+IFERROR(INDEX(INDEX('ENCAISSEMENT M-1 Région 371'!$B$12:$SM$5020,0,MATCH(1,(('ENCAISSEMENT M-1 Région 371'!$B$3:$SM$3='ENCAISSEMENT Mapping'!F$3)*('ENCAISSEMENT M-1 Région 371'!$B$11:$SM$11='ENCAISSEMENT Mapping'!G$10)),0)),MATCH('ENCAISSEMENT Mapping'!$D289,'ENCAISSEMENT M-1 Région 371'!$A$12:$A$5020),0),0),IF($C289=$D$2,+IFERROR(INDEX(INDEX(#REF!,0,MATCH(1,((#REF!='ENCAISSEMENT Mapping'!F$3)*(#REF!='ENCAISSEMENT Mapping'!G$10)),0)),MATCH('ENCAISSEMENT Mapping'!$D289,#REF!),0),0),IF($C289=$D$3,+IFERROR(INDEX(INDEX(#REF!,0,MATCH(1,((#REF!='ENCAISSEMENT Mapping'!F$3)*(#REF!='ENCAISSEMENT Mapping'!G$10)),0)),MATCH('ENCAISSEMENT Mapping'!$D289,#REF!),0),0),0)))</f>
        <v>0</v>
      </c>
      <c r="G289" s="23" cm="1">
        <f t="array" ref="G289">IF(IF($D289="",0,IFERROR(INDEX(INDEX('ENCAISSEMENT M'!$B$12:$SM$5256,0,MATCH(1,(('ENCAISSEMENT M'!$B$3:$SM$3='ENCAISSEMENT Mapping'!G$3)*('ENCAISSEMENT M'!$B$11:$SM$11='ENCAISSEMENT Mapping'!G$10)),0)),MATCH('ENCAISSEMENT Mapping'!$D289,'ENCAISSEMENT M'!$A$12:$A$5256),0),0))=0,0,IF($D289="",0,IFERROR(INDEX(INDEX('ENCAISSEMENT M'!$B$12:$SM$5256,0,MATCH(1,(('ENCAISSEMENT M'!$B$3:$SM$3='ENCAISSEMENT Mapping'!G$3)*('ENCAISSEMENT M'!$B$11:$SM$11='ENCAISSEMENT Mapping'!G$10)),0)),MATCH('ENCAISSEMENT Mapping'!$D289,'ENCAISSEMENT M'!$A$12:$A$5256),0),0)))</f>
        <v>0</v>
      </c>
      <c r="H289" s="23">
        <f t="shared" si="13"/>
        <v>0</v>
      </c>
      <c r="I289" s="9">
        <f t="shared" si="14"/>
        <v>0</v>
      </c>
    </row>
    <row r="290" spans="6:9" x14ac:dyDescent="0.25">
      <c r="F290" s="18" cm="1">
        <f t="array" ref="F290">IF($C290=$D$1,+IFERROR(INDEX(INDEX('ENCAISSEMENT M-1 Région 371'!$B$12:$SM$5020,0,MATCH(1,(('ENCAISSEMENT M-1 Région 371'!$B$3:$SM$3='ENCAISSEMENT Mapping'!F$3)*('ENCAISSEMENT M-1 Région 371'!$B$11:$SM$11='ENCAISSEMENT Mapping'!G$10)),0)),MATCH('ENCAISSEMENT Mapping'!$D290,'ENCAISSEMENT M-1 Région 371'!$A$12:$A$5020),0),0),IF($C290=$D$2,+IFERROR(INDEX(INDEX(#REF!,0,MATCH(1,((#REF!='ENCAISSEMENT Mapping'!F$3)*(#REF!='ENCAISSEMENT Mapping'!G$10)),0)),MATCH('ENCAISSEMENT Mapping'!$D290,#REF!),0),0),IF($C290=$D$3,+IFERROR(INDEX(INDEX(#REF!,0,MATCH(1,((#REF!='ENCAISSEMENT Mapping'!F$3)*(#REF!='ENCAISSEMENT Mapping'!G$10)),0)),MATCH('ENCAISSEMENT Mapping'!$D290,#REF!),0),0),0)))</f>
        <v>0</v>
      </c>
      <c r="G290" s="23" cm="1">
        <f t="array" ref="G290">IF(IF($D290="",0,IFERROR(INDEX(INDEX('ENCAISSEMENT M'!$B$12:$SM$5256,0,MATCH(1,(('ENCAISSEMENT M'!$B$3:$SM$3='ENCAISSEMENT Mapping'!G$3)*('ENCAISSEMENT M'!$B$11:$SM$11='ENCAISSEMENT Mapping'!G$10)),0)),MATCH('ENCAISSEMENT Mapping'!$D290,'ENCAISSEMENT M'!$A$12:$A$5256),0),0))=0,0,IF($D290="",0,IFERROR(INDEX(INDEX('ENCAISSEMENT M'!$B$12:$SM$5256,0,MATCH(1,(('ENCAISSEMENT M'!$B$3:$SM$3='ENCAISSEMENT Mapping'!G$3)*('ENCAISSEMENT M'!$B$11:$SM$11='ENCAISSEMENT Mapping'!G$10)),0)),MATCH('ENCAISSEMENT Mapping'!$D290,'ENCAISSEMENT M'!$A$12:$A$5256),0),0)))</f>
        <v>0</v>
      </c>
      <c r="H290" s="23">
        <f t="shared" si="13"/>
        <v>0</v>
      </c>
      <c r="I290" s="9">
        <f t="shared" si="14"/>
        <v>0</v>
      </c>
    </row>
    <row r="291" spans="6:9" x14ac:dyDescent="0.25">
      <c r="F291" s="18" cm="1">
        <f t="array" ref="F291">IF($C291=$D$1,+IFERROR(INDEX(INDEX('ENCAISSEMENT M-1 Région 371'!$B$12:$SM$5020,0,MATCH(1,(('ENCAISSEMENT M-1 Région 371'!$B$3:$SM$3='ENCAISSEMENT Mapping'!F$3)*('ENCAISSEMENT M-1 Région 371'!$B$11:$SM$11='ENCAISSEMENT Mapping'!G$10)),0)),MATCH('ENCAISSEMENT Mapping'!$D291,'ENCAISSEMENT M-1 Région 371'!$A$12:$A$5020),0),0),IF($C291=$D$2,+IFERROR(INDEX(INDEX(#REF!,0,MATCH(1,((#REF!='ENCAISSEMENT Mapping'!F$3)*(#REF!='ENCAISSEMENT Mapping'!G$10)),0)),MATCH('ENCAISSEMENT Mapping'!$D291,#REF!),0),0),IF($C291=$D$3,+IFERROR(INDEX(INDEX(#REF!,0,MATCH(1,((#REF!='ENCAISSEMENT Mapping'!F$3)*(#REF!='ENCAISSEMENT Mapping'!G$10)),0)),MATCH('ENCAISSEMENT Mapping'!$D291,#REF!),0),0),0)))</f>
        <v>0</v>
      </c>
      <c r="G291" s="23" cm="1">
        <f t="array" ref="G291">IF(IF($D291="",0,IFERROR(INDEX(INDEX('ENCAISSEMENT M'!$B$12:$SM$5256,0,MATCH(1,(('ENCAISSEMENT M'!$B$3:$SM$3='ENCAISSEMENT Mapping'!G$3)*('ENCAISSEMENT M'!$B$11:$SM$11='ENCAISSEMENT Mapping'!G$10)),0)),MATCH('ENCAISSEMENT Mapping'!$D291,'ENCAISSEMENT M'!$A$12:$A$5256),0),0))=0,0,IF($D291="",0,IFERROR(INDEX(INDEX('ENCAISSEMENT M'!$B$12:$SM$5256,0,MATCH(1,(('ENCAISSEMENT M'!$B$3:$SM$3='ENCAISSEMENT Mapping'!G$3)*('ENCAISSEMENT M'!$B$11:$SM$11='ENCAISSEMENT Mapping'!G$10)),0)),MATCH('ENCAISSEMENT Mapping'!$D291,'ENCAISSEMENT M'!$A$12:$A$5256),0),0)))</f>
        <v>0</v>
      </c>
      <c r="H291" s="23">
        <f t="shared" si="13"/>
        <v>0</v>
      </c>
      <c r="I291" s="9">
        <f t="shared" si="14"/>
        <v>0</v>
      </c>
    </row>
    <row r="292" spans="6:9" x14ac:dyDescent="0.25">
      <c r="F292" s="18" cm="1">
        <f t="array" ref="F292">IF($C292=$D$1,+IFERROR(INDEX(INDEX('ENCAISSEMENT M-1 Région 371'!$B$12:$SM$5020,0,MATCH(1,(('ENCAISSEMENT M-1 Région 371'!$B$3:$SM$3='ENCAISSEMENT Mapping'!F$3)*('ENCAISSEMENT M-1 Région 371'!$B$11:$SM$11='ENCAISSEMENT Mapping'!G$10)),0)),MATCH('ENCAISSEMENT Mapping'!$D292,'ENCAISSEMENT M-1 Région 371'!$A$12:$A$5020),0),0),IF($C292=$D$2,+IFERROR(INDEX(INDEX(#REF!,0,MATCH(1,((#REF!='ENCAISSEMENT Mapping'!F$3)*(#REF!='ENCAISSEMENT Mapping'!G$10)),0)),MATCH('ENCAISSEMENT Mapping'!$D292,#REF!),0),0),IF($C292=$D$3,+IFERROR(INDEX(INDEX(#REF!,0,MATCH(1,((#REF!='ENCAISSEMENT Mapping'!F$3)*(#REF!='ENCAISSEMENT Mapping'!G$10)),0)),MATCH('ENCAISSEMENT Mapping'!$D292,#REF!),0),0),0)))</f>
        <v>0</v>
      </c>
      <c r="G292" s="23" cm="1">
        <f t="array" ref="G292">IF(IF($D292="",0,IFERROR(INDEX(INDEX('ENCAISSEMENT M'!$B$12:$SM$5256,0,MATCH(1,(('ENCAISSEMENT M'!$B$3:$SM$3='ENCAISSEMENT Mapping'!G$3)*('ENCAISSEMENT M'!$B$11:$SM$11='ENCAISSEMENT Mapping'!G$10)),0)),MATCH('ENCAISSEMENT Mapping'!$D292,'ENCAISSEMENT M'!$A$12:$A$5256),0),0))=0,0,IF($D292="",0,IFERROR(INDEX(INDEX('ENCAISSEMENT M'!$B$12:$SM$5256,0,MATCH(1,(('ENCAISSEMENT M'!$B$3:$SM$3='ENCAISSEMENT Mapping'!G$3)*('ENCAISSEMENT M'!$B$11:$SM$11='ENCAISSEMENT Mapping'!G$10)),0)),MATCH('ENCAISSEMENT Mapping'!$D292,'ENCAISSEMENT M'!$A$12:$A$5256),0),0)))</f>
        <v>0</v>
      </c>
      <c r="H292" s="23">
        <f t="shared" si="13"/>
        <v>0</v>
      </c>
      <c r="I292" s="9">
        <f t="shared" si="14"/>
        <v>0</v>
      </c>
    </row>
    <row r="293" spans="6:9" x14ac:dyDescent="0.25">
      <c r="F293" s="18" cm="1">
        <f t="array" ref="F293">IF($C293=$D$1,+IFERROR(INDEX(INDEX('ENCAISSEMENT M-1 Région 371'!$B$12:$SM$5020,0,MATCH(1,(('ENCAISSEMENT M-1 Région 371'!$B$3:$SM$3='ENCAISSEMENT Mapping'!F$3)*('ENCAISSEMENT M-1 Région 371'!$B$11:$SM$11='ENCAISSEMENT Mapping'!G$10)),0)),MATCH('ENCAISSEMENT Mapping'!$D293,'ENCAISSEMENT M-1 Région 371'!$A$12:$A$5020),0),0),IF($C293=$D$2,+IFERROR(INDEX(INDEX(#REF!,0,MATCH(1,((#REF!='ENCAISSEMENT Mapping'!F$3)*(#REF!='ENCAISSEMENT Mapping'!G$10)),0)),MATCH('ENCAISSEMENT Mapping'!$D293,#REF!),0),0),IF($C293=$D$3,+IFERROR(INDEX(INDEX(#REF!,0,MATCH(1,((#REF!='ENCAISSEMENT Mapping'!F$3)*(#REF!='ENCAISSEMENT Mapping'!G$10)),0)),MATCH('ENCAISSEMENT Mapping'!$D293,#REF!),0),0),0)))</f>
        <v>0</v>
      </c>
      <c r="G293" s="23" cm="1">
        <f t="array" ref="G293">IF(IF($D293="",0,IFERROR(INDEX(INDEX('ENCAISSEMENT M'!$B$12:$SM$5256,0,MATCH(1,(('ENCAISSEMENT M'!$B$3:$SM$3='ENCAISSEMENT Mapping'!G$3)*('ENCAISSEMENT M'!$B$11:$SM$11='ENCAISSEMENT Mapping'!G$10)),0)),MATCH('ENCAISSEMENT Mapping'!$D293,'ENCAISSEMENT M'!$A$12:$A$5256),0),0))=0,0,IF($D293="",0,IFERROR(INDEX(INDEX('ENCAISSEMENT M'!$B$12:$SM$5256,0,MATCH(1,(('ENCAISSEMENT M'!$B$3:$SM$3='ENCAISSEMENT Mapping'!G$3)*('ENCAISSEMENT M'!$B$11:$SM$11='ENCAISSEMENT Mapping'!G$10)),0)),MATCH('ENCAISSEMENT Mapping'!$D293,'ENCAISSEMENT M'!$A$12:$A$5256),0),0)))</f>
        <v>0</v>
      </c>
      <c r="H293" s="23">
        <f t="shared" si="13"/>
        <v>0</v>
      </c>
      <c r="I293" s="9">
        <f t="shared" si="14"/>
        <v>0</v>
      </c>
    </row>
    <row r="294" spans="6:9" x14ac:dyDescent="0.25">
      <c r="F294" s="18" cm="1">
        <f t="array" ref="F294">IF($C294=$D$1,+IFERROR(INDEX(INDEX('ENCAISSEMENT M-1 Région 371'!$B$12:$SM$5020,0,MATCH(1,(('ENCAISSEMENT M-1 Région 371'!$B$3:$SM$3='ENCAISSEMENT Mapping'!F$3)*('ENCAISSEMENT M-1 Région 371'!$B$11:$SM$11='ENCAISSEMENT Mapping'!G$10)),0)),MATCH('ENCAISSEMENT Mapping'!$D294,'ENCAISSEMENT M-1 Région 371'!$A$12:$A$5020),0),0),IF($C294=$D$2,+IFERROR(INDEX(INDEX(#REF!,0,MATCH(1,((#REF!='ENCAISSEMENT Mapping'!F$3)*(#REF!='ENCAISSEMENT Mapping'!G$10)),0)),MATCH('ENCAISSEMENT Mapping'!$D294,#REF!),0),0),IF($C294=$D$3,+IFERROR(INDEX(INDEX(#REF!,0,MATCH(1,((#REF!='ENCAISSEMENT Mapping'!F$3)*(#REF!='ENCAISSEMENT Mapping'!G$10)),0)),MATCH('ENCAISSEMENT Mapping'!$D294,#REF!),0),0),0)))</f>
        <v>0</v>
      </c>
      <c r="G294" s="23" cm="1">
        <f t="array" ref="G294">IF(IF($D294="",0,IFERROR(INDEX(INDEX('ENCAISSEMENT M'!$B$12:$SM$5256,0,MATCH(1,(('ENCAISSEMENT M'!$B$3:$SM$3='ENCAISSEMENT Mapping'!G$3)*('ENCAISSEMENT M'!$B$11:$SM$11='ENCAISSEMENT Mapping'!G$10)),0)),MATCH('ENCAISSEMENT Mapping'!$D294,'ENCAISSEMENT M'!$A$12:$A$5256),0),0))=0,0,IF($D294="",0,IFERROR(INDEX(INDEX('ENCAISSEMENT M'!$B$12:$SM$5256,0,MATCH(1,(('ENCAISSEMENT M'!$B$3:$SM$3='ENCAISSEMENT Mapping'!G$3)*('ENCAISSEMENT M'!$B$11:$SM$11='ENCAISSEMENT Mapping'!G$10)),0)),MATCH('ENCAISSEMENT Mapping'!$D294,'ENCAISSEMENT M'!$A$12:$A$5256),0),0)))</f>
        <v>0</v>
      </c>
      <c r="H294" s="23">
        <f t="shared" si="13"/>
        <v>0</v>
      </c>
      <c r="I294" s="9">
        <f t="shared" si="14"/>
        <v>0</v>
      </c>
    </row>
    <row r="295" spans="6:9" x14ac:dyDescent="0.25">
      <c r="F295" s="18" cm="1">
        <f t="array" ref="F295">IF($C295=$D$1,+IFERROR(INDEX(INDEX('ENCAISSEMENT M-1 Région 371'!$B$12:$SM$5020,0,MATCH(1,(('ENCAISSEMENT M-1 Région 371'!$B$3:$SM$3='ENCAISSEMENT Mapping'!F$3)*('ENCAISSEMENT M-1 Région 371'!$B$11:$SM$11='ENCAISSEMENT Mapping'!G$10)),0)),MATCH('ENCAISSEMENT Mapping'!$D295,'ENCAISSEMENT M-1 Région 371'!$A$12:$A$5020),0),0),IF($C295=$D$2,+IFERROR(INDEX(INDEX(#REF!,0,MATCH(1,((#REF!='ENCAISSEMENT Mapping'!F$3)*(#REF!='ENCAISSEMENT Mapping'!G$10)),0)),MATCH('ENCAISSEMENT Mapping'!$D295,#REF!),0),0),IF($C295=$D$3,+IFERROR(INDEX(INDEX(#REF!,0,MATCH(1,((#REF!='ENCAISSEMENT Mapping'!F$3)*(#REF!='ENCAISSEMENT Mapping'!G$10)),0)),MATCH('ENCAISSEMENT Mapping'!$D295,#REF!),0),0),0)))</f>
        <v>0</v>
      </c>
      <c r="G295" s="23" cm="1">
        <f t="array" ref="G295">IF(IF($D295="",0,IFERROR(INDEX(INDEX('ENCAISSEMENT M'!$B$12:$SM$5256,0,MATCH(1,(('ENCAISSEMENT M'!$B$3:$SM$3='ENCAISSEMENT Mapping'!G$3)*('ENCAISSEMENT M'!$B$11:$SM$11='ENCAISSEMENT Mapping'!G$10)),0)),MATCH('ENCAISSEMENT Mapping'!$D295,'ENCAISSEMENT M'!$A$12:$A$5256),0),0))=0,0,IF($D295="",0,IFERROR(INDEX(INDEX('ENCAISSEMENT M'!$B$12:$SM$5256,0,MATCH(1,(('ENCAISSEMENT M'!$B$3:$SM$3='ENCAISSEMENT Mapping'!G$3)*('ENCAISSEMENT M'!$B$11:$SM$11='ENCAISSEMENT Mapping'!G$10)),0)),MATCH('ENCAISSEMENT Mapping'!$D295,'ENCAISSEMENT M'!$A$12:$A$5256),0),0)))</f>
        <v>0</v>
      </c>
      <c r="H295" s="23">
        <f t="shared" si="13"/>
        <v>0</v>
      </c>
      <c r="I295" s="9">
        <f t="shared" si="14"/>
        <v>0</v>
      </c>
    </row>
    <row r="296" spans="6:9" x14ac:dyDescent="0.25">
      <c r="F296" s="18" cm="1">
        <f t="array" ref="F296">IF($C296=$D$1,+IFERROR(INDEX(INDEX('ENCAISSEMENT M-1 Région 371'!$B$12:$SM$5020,0,MATCH(1,(('ENCAISSEMENT M-1 Région 371'!$B$3:$SM$3='ENCAISSEMENT Mapping'!F$3)*('ENCAISSEMENT M-1 Région 371'!$B$11:$SM$11='ENCAISSEMENT Mapping'!G$10)),0)),MATCH('ENCAISSEMENT Mapping'!$D296,'ENCAISSEMENT M-1 Région 371'!$A$12:$A$5020),0),0),IF($C296=$D$2,+IFERROR(INDEX(INDEX(#REF!,0,MATCH(1,((#REF!='ENCAISSEMENT Mapping'!F$3)*(#REF!='ENCAISSEMENT Mapping'!G$10)),0)),MATCH('ENCAISSEMENT Mapping'!$D296,#REF!),0),0),IF($C296=$D$3,+IFERROR(INDEX(INDEX(#REF!,0,MATCH(1,((#REF!='ENCAISSEMENT Mapping'!F$3)*(#REF!='ENCAISSEMENT Mapping'!G$10)),0)),MATCH('ENCAISSEMENT Mapping'!$D296,#REF!),0),0),0)))</f>
        <v>0</v>
      </c>
      <c r="G296" s="23" cm="1">
        <f t="array" ref="G296">IF(IF($D296="",0,IFERROR(INDEX(INDEX('ENCAISSEMENT M'!$B$12:$SM$5256,0,MATCH(1,(('ENCAISSEMENT M'!$B$3:$SM$3='ENCAISSEMENT Mapping'!G$3)*('ENCAISSEMENT M'!$B$11:$SM$11='ENCAISSEMENT Mapping'!G$10)),0)),MATCH('ENCAISSEMENT Mapping'!$D296,'ENCAISSEMENT M'!$A$12:$A$5256),0),0))=0,0,IF($D296="",0,IFERROR(INDEX(INDEX('ENCAISSEMENT M'!$B$12:$SM$5256,0,MATCH(1,(('ENCAISSEMENT M'!$B$3:$SM$3='ENCAISSEMENT Mapping'!G$3)*('ENCAISSEMENT M'!$B$11:$SM$11='ENCAISSEMENT Mapping'!G$10)),0)),MATCH('ENCAISSEMENT Mapping'!$D296,'ENCAISSEMENT M'!$A$12:$A$5256),0),0)))</f>
        <v>0</v>
      </c>
      <c r="H296" s="23">
        <f t="shared" si="13"/>
        <v>0</v>
      </c>
      <c r="I296" s="9">
        <f t="shared" si="14"/>
        <v>0</v>
      </c>
    </row>
    <row r="297" spans="6:9" x14ac:dyDescent="0.25">
      <c r="F297" s="18" cm="1">
        <f t="array" ref="F297">IF($C297=$D$1,+IFERROR(INDEX(INDEX('ENCAISSEMENT M-1 Région 371'!$B$12:$SM$5020,0,MATCH(1,(('ENCAISSEMENT M-1 Région 371'!$B$3:$SM$3='ENCAISSEMENT Mapping'!F$3)*('ENCAISSEMENT M-1 Région 371'!$B$11:$SM$11='ENCAISSEMENT Mapping'!G$10)),0)),MATCH('ENCAISSEMENT Mapping'!$D297,'ENCAISSEMENT M-1 Région 371'!$A$12:$A$5020),0),0),IF($C297=$D$2,+IFERROR(INDEX(INDEX(#REF!,0,MATCH(1,((#REF!='ENCAISSEMENT Mapping'!F$3)*(#REF!='ENCAISSEMENT Mapping'!G$10)),0)),MATCH('ENCAISSEMENT Mapping'!$D297,#REF!),0),0),IF($C297=$D$3,+IFERROR(INDEX(INDEX(#REF!,0,MATCH(1,((#REF!='ENCAISSEMENT Mapping'!F$3)*(#REF!='ENCAISSEMENT Mapping'!G$10)),0)),MATCH('ENCAISSEMENT Mapping'!$D297,#REF!),0),0),0)))</f>
        <v>0</v>
      </c>
      <c r="G297" s="23" cm="1">
        <f t="array" ref="G297">IF(IF($D297="",0,IFERROR(INDEX(INDEX('ENCAISSEMENT M'!$B$12:$SM$5256,0,MATCH(1,(('ENCAISSEMENT M'!$B$3:$SM$3='ENCAISSEMENT Mapping'!G$3)*('ENCAISSEMENT M'!$B$11:$SM$11='ENCAISSEMENT Mapping'!G$10)),0)),MATCH('ENCAISSEMENT Mapping'!$D297,'ENCAISSEMENT M'!$A$12:$A$5256),0),0))=0,0,IF($D297="",0,IFERROR(INDEX(INDEX('ENCAISSEMENT M'!$B$12:$SM$5256,0,MATCH(1,(('ENCAISSEMENT M'!$B$3:$SM$3='ENCAISSEMENT Mapping'!G$3)*('ENCAISSEMENT M'!$B$11:$SM$11='ENCAISSEMENT Mapping'!G$10)),0)),MATCH('ENCAISSEMENT Mapping'!$D297,'ENCAISSEMENT M'!$A$12:$A$5256),0),0)))</f>
        <v>0</v>
      </c>
      <c r="H297" s="23">
        <f t="shared" si="13"/>
        <v>0</v>
      </c>
      <c r="I297" s="9">
        <f t="shared" si="14"/>
        <v>0</v>
      </c>
    </row>
    <row r="298" spans="6:9" x14ac:dyDescent="0.25">
      <c r="F298" s="18" cm="1">
        <f t="array" ref="F298">IF($C298=$D$1,+IFERROR(INDEX(INDEX('ENCAISSEMENT M-1 Région 371'!$B$12:$SM$5020,0,MATCH(1,(('ENCAISSEMENT M-1 Région 371'!$B$3:$SM$3='ENCAISSEMENT Mapping'!F$3)*('ENCAISSEMENT M-1 Région 371'!$B$11:$SM$11='ENCAISSEMENT Mapping'!G$10)),0)),MATCH('ENCAISSEMENT Mapping'!$D298,'ENCAISSEMENT M-1 Région 371'!$A$12:$A$5020),0),0),IF($C298=$D$2,+IFERROR(INDEX(INDEX(#REF!,0,MATCH(1,((#REF!='ENCAISSEMENT Mapping'!F$3)*(#REF!='ENCAISSEMENT Mapping'!G$10)),0)),MATCH('ENCAISSEMENT Mapping'!$D298,#REF!),0),0),IF($C298=$D$3,+IFERROR(INDEX(INDEX(#REF!,0,MATCH(1,((#REF!='ENCAISSEMENT Mapping'!F$3)*(#REF!='ENCAISSEMENT Mapping'!G$10)),0)),MATCH('ENCAISSEMENT Mapping'!$D298,#REF!),0),0),0)))</f>
        <v>0</v>
      </c>
      <c r="G298" s="23" cm="1">
        <f t="array" ref="G298">IF(IF($D298="",0,IFERROR(INDEX(INDEX('ENCAISSEMENT M'!$B$12:$SM$5256,0,MATCH(1,(('ENCAISSEMENT M'!$B$3:$SM$3='ENCAISSEMENT Mapping'!G$3)*('ENCAISSEMENT M'!$B$11:$SM$11='ENCAISSEMENT Mapping'!G$10)),0)),MATCH('ENCAISSEMENT Mapping'!$D298,'ENCAISSEMENT M'!$A$12:$A$5256),0),0))=0,0,IF($D298="",0,IFERROR(INDEX(INDEX('ENCAISSEMENT M'!$B$12:$SM$5256,0,MATCH(1,(('ENCAISSEMENT M'!$B$3:$SM$3='ENCAISSEMENT Mapping'!G$3)*('ENCAISSEMENT M'!$B$11:$SM$11='ENCAISSEMENT Mapping'!G$10)),0)),MATCH('ENCAISSEMENT Mapping'!$D298,'ENCAISSEMENT M'!$A$12:$A$5256),0),0)))</f>
        <v>0</v>
      </c>
      <c r="H298" s="23">
        <f t="shared" si="13"/>
        <v>0</v>
      </c>
      <c r="I298" s="9">
        <f t="shared" si="14"/>
        <v>0</v>
      </c>
    </row>
    <row r="299" spans="6:9" x14ac:dyDescent="0.25">
      <c r="F299" s="18" cm="1">
        <f t="array" ref="F299">IF($C299=$D$1,+IFERROR(INDEX(INDEX('ENCAISSEMENT M-1 Région 371'!$B$12:$SM$5020,0,MATCH(1,(('ENCAISSEMENT M-1 Région 371'!$B$3:$SM$3='ENCAISSEMENT Mapping'!F$3)*('ENCAISSEMENT M-1 Région 371'!$B$11:$SM$11='ENCAISSEMENT Mapping'!G$10)),0)),MATCH('ENCAISSEMENT Mapping'!$D299,'ENCAISSEMENT M-1 Région 371'!$A$12:$A$5020),0),0),IF($C299=$D$2,+IFERROR(INDEX(INDEX(#REF!,0,MATCH(1,((#REF!='ENCAISSEMENT Mapping'!F$3)*(#REF!='ENCAISSEMENT Mapping'!G$10)),0)),MATCH('ENCAISSEMENT Mapping'!$D299,#REF!),0),0),IF($C299=$D$3,+IFERROR(INDEX(INDEX(#REF!,0,MATCH(1,((#REF!='ENCAISSEMENT Mapping'!F$3)*(#REF!='ENCAISSEMENT Mapping'!G$10)),0)),MATCH('ENCAISSEMENT Mapping'!$D299,#REF!),0),0),0)))</f>
        <v>0</v>
      </c>
      <c r="G299" s="23" cm="1">
        <f t="array" ref="G299">IF(IF($D299="",0,IFERROR(INDEX(INDEX('ENCAISSEMENT M'!$B$12:$SM$5256,0,MATCH(1,(('ENCAISSEMENT M'!$B$3:$SM$3='ENCAISSEMENT Mapping'!G$3)*('ENCAISSEMENT M'!$B$11:$SM$11='ENCAISSEMENT Mapping'!G$10)),0)),MATCH('ENCAISSEMENT Mapping'!$D299,'ENCAISSEMENT M'!$A$12:$A$5256),0),0))=0,0,IF($D299="",0,IFERROR(INDEX(INDEX('ENCAISSEMENT M'!$B$12:$SM$5256,0,MATCH(1,(('ENCAISSEMENT M'!$B$3:$SM$3='ENCAISSEMENT Mapping'!G$3)*('ENCAISSEMENT M'!$B$11:$SM$11='ENCAISSEMENT Mapping'!G$10)),0)),MATCH('ENCAISSEMENT Mapping'!$D299,'ENCAISSEMENT M'!$A$12:$A$5256),0),0)))</f>
        <v>0</v>
      </c>
      <c r="H299" s="23">
        <f t="shared" si="13"/>
        <v>0</v>
      </c>
      <c r="I299" s="9">
        <f t="shared" si="14"/>
        <v>0</v>
      </c>
    </row>
    <row r="300" spans="6:9" x14ac:dyDescent="0.25">
      <c r="F300" s="18" cm="1">
        <f t="array" ref="F300">IF($C300=$D$1,+IFERROR(INDEX(INDEX('ENCAISSEMENT M-1 Région 371'!$B$12:$SM$5020,0,MATCH(1,(('ENCAISSEMENT M-1 Région 371'!$B$3:$SM$3='ENCAISSEMENT Mapping'!F$3)*('ENCAISSEMENT M-1 Région 371'!$B$11:$SM$11='ENCAISSEMENT Mapping'!G$10)),0)),MATCH('ENCAISSEMENT Mapping'!$D300,'ENCAISSEMENT M-1 Région 371'!$A$12:$A$5020),0),0),IF($C300=$D$2,+IFERROR(INDEX(INDEX(#REF!,0,MATCH(1,((#REF!='ENCAISSEMENT Mapping'!F$3)*(#REF!='ENCAISSEMENT Mapping'!G$10)),0)),MATCH('ENCAISSEMENT Mapping'!$D300,#REF!),0),0),IF($C300=$D$3,+IFERROR(INDEX(INDEX(#REF!,0,MATCH(1,((#REF!='ENCAISSEMENT Mapping'!F$3)*(#REF!='ENCAISSEMENT Mapping'!G$10)),0)),MATCH('ENCAISSEMENT Mapping'!$D300,#REF!),0),0),0)))</f>
        <v>0</v>
      </c>
      <c r="G300" s="23" cm="1">
        <f t="array" ref="G300">IF(IF($D300="",0,IFERROR(INDEX(INDEX('ENCAISSEMENT M'!$B$12:$SM$5256,0,MATCH(1,(('ENCAISSEMENT M'!$B$3:$SM$3='ENCAISSEMENT Mapping'!G$3)*('ENCAISSEMENT M'!$B$11:$SM$11='ENCAISSEMENT Mapping'!G$10)),0)),MATCH('ENCAISSEMENT Mapping'!$D300,'ENCAISSEMENT M'!$A$12:$A$5256),0),0))=0,0,IF($D300="",0,IFERROR(INDEX(INDEX('ENCAISSEMENT M'!$B$12:$SM$5256,0,MATCH(1,(('ENCAISSEMENT M'!$B$3:$SM$3='ENCAISSEMENT Mapping'!G$3)*('ENCAISSEMENT M'!$B$11:$SM$11='ENCAISSEMENT Mapping'!G$10)),0)),MATCH('ENCAISSEMENT Mapping'!$D300,'ENCAISSEMENT M'!$A$12:$A$5256),0),0)))</f>
        <v>0</v>
      </c>
      <c r="H300" s="23">
        <f t="shared" si="13"/>
        <v>0</v>
      </c>
      <c r="I300" s="9">
        <f t="shared" si="14"/>
        <v>0</v>
      </c>
    </row>
    <row r="301" spans="6:9" x14ac:dyDescent="0.25">
      <c r="F301" s="18" cm="1">
        <f t="array" ref="F301">IF($C301=$D$1,+IFERROR(INDEX(INDEX('ENCAISSEMENT M-1 Région 371'!$B$12:$SM$5020,0,MATCH(1,(('ENCAISSEMENT M-1 Région 371'!$B$3:$SM$3='ENCAISSEMENT Mapping'!F$3)*('ENCAISSEMENT M-1 Région 371'!$B$11:$SM$11='ENCAISSEMENT Mapping'!G$10)),0)),MATCH('ENCAISSEMENT Mapping'!$D301,'ENCAISSEMENT M-1 Région 371'!$A$12:$A$5020),0),0),IF($C301=$D$2,+IFERROR(INDEX(INDEX(#REF!,0,MATCH(1,((#REF!='ENCAISSEMENT Mapping'!F$3)*(#REF!='ENCAISSEMENT Mapping'!G$10)),0)),MATCH('ENCAISSEMENT Mapping'!$D301,#REF!),0),0),IF($C301=$D$3,+IFERROR(INDEX(INDEX(#REF!,0,MATCH(1,((#REF!='ENCAISSEMENT Mapping'!F$3)*(#REF!='ENCAISSEMENT Mapping'!G$10)),0)),MATCH('ENCAISSEMENT Mapping'!$D301,#REF!),0),0),0)))</f>
        <v>0</v>
      </c>
      <c r="G301" s="23" cm="1">
        <f t="array" ref="G301">IF(IF($D301="",0,IFERROR(INDEX(INDEX('ENCAISSEMENT M'!$B$12:$SM$5256,0,MATCH(1,(('ENCAISSEMENT M'!$B$3:$SM$3='ENCAISSEMENT Mapping'!G$3)*('ENCAISSEMENT M'!$B$11:$SM$11='ENCAISSEMENT Mapping'!G$10)),0)),MATCH('ENCAISSEMENT Mapping'!$D301,'ENCAISSEMENT M'!$A$12:$A$5256),0),0))=0,0,IF($D301="",0,IFERROR(INDEX(INDEX('ENCAISSEMENT M'!$B$12:$SM$5256,0,MATCH(1,(('ENCAISSEMENT M'!$B$3:$SM$3='ENCAISSEMENT Mapping'!G$3)*('ENCAISSEMENT M'!$B$11:$SM$11='ENCAISSEMENT Mapping'!G$10)),0)),MATCH('ENCAISSEMENT Mapping'!$D301,'ENCAISSEMENT M'!$A$12:$A$5256),0),0)))</f>
        <v>0</v>
      </c>
      <c r="H301" s="23">
        <f t="shared" si="13"/>
        <v>0</v>
      </c>
      <c r="I301" s="9">
        <f t="shared" si="14"/>
        <v>0</v>
      </c>
    </row>
    <row r="302" spans="6:9" x14ac:dyDescent="0.25">
      <c r="F302" s="18" cm="1">
        <f t="array" ref="F302">IF($C302=$D$1,+IFERROR(INDEX(INDEX('ENCAISSEMENT M-1 Région 371'!$B$12:$SM$5020,0,MATCH(1,(('ENCAISSEMENT M-1 Région 371'!$B$3:$SM$3='ENCAISSEMENT Mapping'!F$3)*('ENCAISSEMENT M-1 Région 371'!$B$11:$SM$11='ENCAISSEMENT Mapping'!G$10)),0)),MATCH('ENCAISSEMENT Mapping'!$D302,'ENCAISSEMENT M-1 Région 371'!$A$12:$A$5020),0),0),IF($C302=$D$2,+IFERROR(INDEX(INDEX(#REF!,0,MATCH(1,((#REF!='ENCAISSEMENT Mapping'!F$3)*(#REF!='ENCAISSEMENT Mapping'!G$10)),0)),MATCH('ENCAISSEMENT Mapping'!$D302,#REF!),0),0),IF($C302=$D$3,+IFERROR(INDEX(INDEX(#REF!,0,MATCH(1,((#REF!='ENCAISSEMENT Mapping'!F$3)*(#REF!='ENCAISSEMENT Mapping'!G$10)),0)),MATCH('ENCAISSEMENT Mapping'!$D302,#REF!),0),0),0)))</f>
        <v>0</v>
      </c>
      <c r="G302" s="23" cm="1">
        <f t="array" ref="G302">IF(IF($D302="",0,IFERROR(INDEX(INDEX('ENCAISSEMENT M'!$B$12:$SM$5256,0,MATCH(1,(('ENCAISSEMENT M'!$B$3:$SM$3='ENCAISSEMENT Mapping'!G$3)*('ENCAISSEMENT M'!$B$11:$SM$11='ENCAISSEMENT Mapping'!G$10)),0)),MATCH('ENCAISSEMENT Mapping'!$D302,'ENCAISSEMENT M'!$A$12:$A$5256),0),0))=0,0,IF($D302="",0,IFERROR(INDEX(INDEX('ENCAISSEMENT M'!$B$12:$SM$5256,0,MATCH(1,(('ENCAISSEMENT M'!$B$3:$SM$3='ENCAISSEMENT Mapping'!G$3)*('ENCAISSEMENT M'!$B$11:$SM$11='ENCAISSEMENT Mapping'!G$10)),0)),MATCH('ENCAISSEMENT Mapping'!$D302,'ENCAISSEMENT M'!$A$12:$A$5256),0),0)))</f>
        <v>0</v>
      </c>
      <c r="H302" s="23">
        <f t="shared" si="13"/>
        <v>0</v>
      </c>
      <c r="I302" s="9">
        <f t="shared" si="14"/>
        <v>0</v>
      </c>
    </row>
    <row r="303" spans="6:9" x14ac:dyDescent="0.25">
      <c r="F303" s="18" cm="1">
        <f t="array" ref="F303">IF($C303=$D$1,+IFERROR(INDEX(INDEX('ENCAISSEMENT M-1 Région 371'!$B$12:$SM$5020,0,MATCH(1,(('ENCAISSEMENT M-1 Région 371'!$B$3:$SM$3='ENCAISSEMENT Mapping'!F$3)*('ENCAISSEMENT M-1 Région 371'!$B$11:$SM$11='ENCAISSEMENT Mapping'!G$10)),0)),MATCH('ENCAISSEMENT Mapping'!$D303,'ENCAISSEMENT M-1 Région 371'!$A$12:$A$5020),0),0),IF($C303=$D$2,+IFERROR(INDEX(INDEX(#REF!,0,MATCH(1,((#REF!='ENCAISSEMENT Mapping'!F$3)*(#REF!='ENCAISSEMENT Mapping'!G$10)),0)),MATCH('ENCAISSEMENT Mapping'!$D303,#REF!),0),0),IF($C303=$D$3,+IFERROR(INDEX(INDEX(#REF!,0,MATCH(1,((#REF!='ENCAISSEMENT Mapping'!F$3)*(#REF!='ENCAISSEMENT Mapping'!G$10)),0)),MATCH('ENCAISSEMENT Mapping'!$D303,#REF!),0),0),0)))</f>
        <v>0</v>
      </c>
      <c r="G303" s="23" cm="1">
        <f t="array" ref="G303">IF(IF($D303="",0,IFERROR(INDEX(INDEX('ENCAISSEMENT M'!$B$12:$SM$5256,0,MATCH(1,(('ENCAISSEMENT M'!$B$3:$SM$3='ENCAISSEMENT Mapping'!G$3)*('ENCAISSEMENT M'!$B$11:$SM$11='ENCAISSEMENT Mapping'!G$10)),0)),MATCH('ENCAISSEMENT Mapping'!$D303,'ENCAISSEMENT M'!$A$12:$A$5256),0),0))=0,0,IF($D303="",0,IFERROR(INDEX(INDEX('ENCAISSEMENT M'!$B$12:$SM$5256,0,MATCH(1,(('ENCAISSEMENT M'!$B$3:$SM$3='ENCAISSEMENT Mapping'!G$3)*('ENCAISSEMENT M'!$B$11:$SM$11='ENCAISSEMENT Mapping'!G$10)),0)),MATCH('ENCAISSEMENT Mapping'!$D303,'ENCAISSEMENT M'!$A$12:$A$5256),0),0)))</f>
        <v>0</v>
      </c>
      <c r="H303" s="23">
        <f t="shared" si="13"/>
        <v>0</v>
      </c>
      <c r="I303" s="9">
        <f t="shared" si="14"/>
        <v>0</v>
      </c>
    </row>
    <row r="304" spans="6:9" x14ac:dyDescent="0.25">
      <c r="F304" s="18" cm="1">
        <f t="array" ref="F304">IF($C304=$D$1,+IFERROR(INDEX(INDEX('ENCAISSEMENT M-1 Région 371'!$B$12:$SM$5020,0,MATCH(1,(('ENCAISSEMENT M-1 Région 371'!$B$3:$SM$3='ENCAISSEMENT Mapping'!F$3)*('ENCAISSEMENT M-1 Région 371'!$B$11:$SM$11='ENCAISSEMENT Mapping'!G$10)),0)),MATCH('ENCAISSEMENT Mapping'!$D304,'ENCAISSEMENT M-1 Région 371'!$A$12:$A$5020),0),0),IF($C304=$D$2,+IFERROR(INDEX(INDEX(#REF!,0,MATCH(1,((#REF!='ENCAISSEMENT Mapping'!F$3)*(#REF!='ENCAISSEMENT Mapping'!G$10)),0)),MATCH('ENCAISSEMENT Mapping'!$D304,#REF!),0),0),IF($C304=$D$3,+IFERROR(INDEX(INDEX(#REF!,0,MATCH(1,((#REF!='ENCAISSEMENT Mapping'!F$3)*(#REF!='ENCAISSEMENT Mapping'!G$10)),0)),MATCH('ENCAISSEMENT Mapping'!$D304,#REF!),0),0),0)))</f>
        <v>0</v>
      </c>
      <c r="G304" s="23" cm="1">
        <f t="array" ref="G304">IF(IF($D304="",0,IFERROR(INDEX(INDEX('ENCAISSEMENT M'!$B$12:$SM$5256,0,MATCH(1,(('ENCAISSEMENT M'!$B$3:$SM$3='ENCAISSEMENT Mapping'!G$3)*('ENCAISSEMENT M'!$B$11:$SM$11='ENCAISSEMENT Mapping'!G$10)),0)),MATCH('ENCAISSEMENT Mapping'!$D304,'ENCAISSEMENT M'!$A$12:$A$5256),0),0))=0,0,IF($D304="",0,IFERROR(INDEX(INDEX('ENCAISSEMENT M'!$B$12:$SM$5256,0,MATCH(1,(('ENCAISSEMENT M'!$B$3:$SM$3='ENCAISSEMENT Mapping'!G$3)*('ENCAISSEMENT M'!$B$11:$SM$11='ENCAISSEMENT Mapping'!G$10)),0)),MATCH('ENCAISSEMENT Mapping'!$D304,'ENCAISSEMENT M'!$A$12:$A$5256),0),0)))</f>
        <v>0</v>
      </c>
      <c r="H304" s="23">
        <f t="shared" si="13"/>
        <v>0</v>
      </c>
      <c r="I304" s="9">
        <f t="shared" si="14"/>
        <v>0</v>
      </c>
    </row>
    <row r="305" spans="6:9" x14ac:dyDescent="0.25">
      <c r="F305" s="18" cm="1">
        <f t="array" ref="F305">IF($C305=$D$1,+IFERROR(INDEX(INDEX('ENCAISSEMENT M-1 Région 371'!$B$12:$SM$5020,0,MATCH(1,(('ENCAISSEMENT M-1 Région 371'!$B$3:$SM$3='ENCAISSEMENT Mapping'!F$3)*('ENCAISSEMENT M-1 Région 371'!$B$11:$SM$11='ENCAISSEMENT Mapping'!G$10)),0)),MATCH('ENCAISSEMENT Mapping'!$D305,'ENCAISSEMENT M-1 Région 371'!$A$12:$A$5020),0),0),IF($C305=$D$2,+IFERROR(INDEX(INDEX(#REF!,0,MATCH(1,((#REF!='ENCAISSEMENT Mapping'!F$3)*(#REF!='ENCAISSEMENT Mapping'!G$10)),0)),MATCH('ENCAISSEMENT Mapping'!$D305,#REF!),0),0),IF($C305=$D$3,+IFERROR(INDEX(INDEX(#REF!,0,MATCH(1,((#REF!='ENCAISSEMENT Mapping'!F$3)*(#REF!='ENCAISSEMENT Mapping'!G$10)),0)),MATCH('ENCAISSEMENT Mapping'!$D305,#REF!),0),0),0)))</f>
        <v>0</v>
      </c>
      <c r="G305" s="23" cm="1">
        <f t="array" ref="G305">IF(IF($D305="",0,IFERROR(INDEX(INDEX('ENCAISSEMENT M'!$B$12:$SM$5256,0,MATCH(1,(('ENCAISSEMENT M'!$B$3:$SM$3='ENCAISSEMENT Mapping'!G$3)*('ENCAISSEMENT M'!$B$11:$SM$11='ENCAISSEMENT Mapping'!G$10)),0)),MATCH('ENCAISSEMENT Mapping'!$D305,'ENCAISSEMENT M'!$A$12:$A$5256),0),0))=0,0,IF($D305="",0,IFERROR(INDEX(INDEX('ENCAISSEMENT M'!$B$12:$SM$5256,0,MATCH(1,(('ENCAISSEMENT M'!$B$3:$SM$3='ENCAISSEMENT Mapping'!G$3)*('ENCAISSEMENT M'!$B$11:$SM$11='ENCAISSEMENT Mapping'!G$10)),0)),MATCH('ENCAISSEMENT Mapping'!$D305,'ENCAISSEMENT M'!$A$12:$A$5256),0),0)))</f>
        <v>0</v>
      </c>
      <c r="H305" s="23">
        <f t="shared" si="13"/>
        <v>0</v>
      </c>
      <c r="I305" s="9">
        <f t="shared" si="14"/>
        <v>0</v>
      </c>
    </row>
    <row r="306" spans="6:9" x14ac:dyDescent="0.25">
      <c r="F306" s="18" cm="1">
        <f t="array" ref="F306">IF($C306=$D$1,+IFERROR(INDEX(INDEX('ENCAISSEMENT M-1 Région 371'!$B$12:$SM$5020,0,MATCH(1,(('ENCAISSEMENT M-1 Région 371'!$B$3:$SM$3='ENCAISSEMENT Mapping'!F$3)*('ENCAISSEMENT M-1 Région 371'!$B$11:$SM$11='ENCAISSEMENT Mapping'!G$10)),0)),MATCH('ENCAISSEMENT Mapping'!$D306,'ENCAISSEMENT M-1 Région 371'!$A$12:$A$5020),0),0),IF($C306=$D$2,+IFERROR(INDEX(INDEX(#REF!,0,MATCH(1,((#REF!='ENCAISSEMENT Mapping'!F$3)*(#REF!='ENCAISSEMENT Mapping'!G$10)),0)),MATCH('ENCAISSEMENT Mapping'!$D306,#REF!),0),0),IF($C306=$D$3,+IFERROR(INDEX(INDEX(#REF!,0,MATCH(1,((#REF!='ENCAISSEMENT Mapping'!F$3)*(#REF!='ENCAISSEMENT Mapping'!G$10)),0)),MATCH('ENCAISSEMENT Mapping'!$D306,#REF!),0),0),0)))</f>
        <v>0</v>
      </c>
      <c r="G306" s="23" cm="1">
        <f t="array" ref="G306">IF(IF($D306="",0,IFERROR(INDEX(INDEX('ENCAISSEMENT M'!$B$12:$SM$5256,0,MATCH(1,(('ENCAISSEMENT M'!$B$3:$SM$3='ENCAISSEMENT Mapping'!G$3)*('ENCAISSEMENT M'!$B$11:$SM$11='ENCAISSEMENT Mapping'!G$10)),0)),MATCH('ENCAISSEMENT Mapping'!$D306,'ENCAISSEMENT M'!$A$12:$A$5256),0),0))=0,0,IF($D306="",0,IFERROR(INDEX(INDEX('ENCAISSEMENT M'!$B$12:$SM$5256,0,MATCH(1,(('ENCAISSEMENT M'!$B$3:$SM$3='ENCAISSEMENT Mapping'!G$3)*('ENCAISSEMENT M'!$B$11:$SM$11='ENCAISSEMENT Mapping'!G$10)),0)),MATCH('ENCAISSEMENT Mapping'!$D306,'ENCAISSEMENT M'!$A$12:$A$5256),0),0)))</f>
        <v>0</v>
      </c>
      <c r="H306" s="23">
        <f t="shared" si="13"/>
        <v>0</v>
      </c>
      <c r="I306" s="9">
        <f t="shared" si="14"/>
        <v>0</v>
      </c>
    </row>
    <row r="307" spans="6:9" x14ac:dyDescent="0.25">
      <c r="F307" s="18" cm="1">
        <f t="array" ref="F307">IF($C307=$D$1,+IFERROR(INDEX(INDEX('ENCAISSEMENT M-1 Région 371'!$B$12:$SM$5020,0,MATCH(1,(('ENCAISSEMENT M-1 Région 371'!$B$3:$SM$3='ENCAISSEMENT Mapping'!F$3)*('ENCAISSEMENT M-1 Région 371'!$B$11:$SM$11='ENCAISSEMENT Mapping'!G$10)),0)),MATCH('ENCAISSEMENT Mapping'!$D307,'ENCAISSEMENT M-1 Région 371'!$A$12:$A$5020),0),0),IF($C307=$D$2,+IFERROR(INDEX(INDEX(#REF!,0,MATCH(1,((#REF!='ENCAISSEMENT Mapping'!F$3)*(#REF!='ENCAISSEMENT Mapping'!G$10)),0)),MATCH('ENCAISSEMENT Mapping'!$D307,#REF!),0),0),IF($C307=$D$3,+IFERROR(INDEX(INDEX(#REF!,0,MATCH(1,((#REF!='ENCAISSEMENT Mapping'!F$3)*(#REF!='ENCAISSEMENT Mapping'!G$10)),0)),MATCH('ENCAISSEMENT Mapping'!$D307,#REF!),0),0),0)))</f>
        <v>0</v>
      </c>
      <c r="G307" s="23" cm="1">
        <f t="array" ref="G307">IF(IF($D307="",0,IFERROR(INDEX(INDEX('ENCAISSEMENT M'!$B$12:$SM$5256,0,MATCH(1,(('ENCAISSEMENT M'!$B$3:$SM$3='ENCAISSEMENT Mapping'!G$3)*('ENCAISSEMENT M'!$B$11:$SM$11='ENCAISSEMENT Mapping'!G$10)),0)),MATCH('ENCAISSEMENT Mapping'!$D307,'ENCAISSEMENT M'!$A$12:$A$5256),0),0))=0,0,IF($D307="",0,IFERROR(INDEX(INDEX('ENCAISSEMENT M'!$B$12:$SM$5256,0,MATCH(1,(('ENCAISSEMENT M'!$B$3:$SM$3='ENCAISSEMENT Mapping'!G$3)*('ENCAISSEMENT M'!$B$11:$SM$11='ENCAISSEMENT Mapping'!G$10)),0)),MATCH('ENCAISSEMENT Mapping'!$D307,'ENCAISSEMENT M'!$A$12:$A$5256),0),0)))</f>
        <v>0</v>
      </c>
      <c r="H307" s="23">
        <f t="shared" si="13"/>
        <v>0</v>
      </c>
      <c r="I307" s="9">
        <f t="shared" si="14"/>
        <v>0</v>
      </c>
    </row>
    <row r="308" spans="6:9" x14ac:dyDescent="0.25">
      <c r="F308" s="18" cm="1">
        <f t="array" ref="F308">IF($C308=$D$1,+IFERROR(INDEX(INDEX('ENCAISSEMENT M-1 Région 371'!$B$12:$SM$5020,0,MATCH(1,(('ENCAISSEMENT M-1 Région 371'!$B$3:$SM$3='ENCAISSEMENT Mapping'!F$3)*('ENCAISSEMENT M-1 Région 371'!$B$11:$SM$11='ENCAISSEMENT Mapping'!G$10)),0)),MATCH('ENCAISSEMENT Mapping'!$D308,'ENCAISSEMENT M-1 Région 371'!$A$12:$A$5020),0),0),IF($C308=$D$2,+IFERROR(INDEX(INDEX(#REF!,0,MATCH(1,((#REF!='ENCAISSEMENT Mapping'!F$3)*(#REF!='ENCAISSEMENT Mapping'!G$10)),0)),MATCH('ENCAISSEMENT Mapping'!$D308,#REF!),0),0),IF($C308=$D$3,+IFERROR(INDEX(INDEX(#REF!,0,MATCH(1,((#REF!='ENCAISSEMENT Mapping'!F$3)*(#REF!='ENCAISSEMENT Mapping'!G$10)),0)),MATCH('ENCAISSEMENT Mapping'!$D308,#REF!),0),0),0)))</f>
        <v>0</v>
      </c>
      <c r="G308" s="23" cm="1">
        <f t="array" ref="G308">IF(IF($D308="",0,IFERROR(INDEX(INDEX('ENCAISSEMENT M'!$B$12:$SM$5256,0,MATCH(1,(('ENCAISSEMENT M'!$B$3:$SM$3='ENCAISSEMENT Mapping'!G$3)*('ENCAISSEMENT M'!$B$11:$SM$11='ENCAISSEMENT Mapping'!G$10)),0)),MATCH('ENCAISSEMENT Mapping'!$D308,'ENCAISSEMENT M'!$A$12:$A$5256),0),0))=0,0,IF($D308="",0,IFERROR(INDEX(INDEX('ENCAISSEMENT M'!$B$12:$SM$5256,0,MATCH(1,(('ENCAISSEMENT M'!$B$3:$SM$3='ENCAISSEMENT Mapping'!G$3)*('ENCAISSEMENT M'!$B$11:$SM$11='ENCAISSEMENT Mapping'!G$10)),0)),MATCH('ENCAISSEMENT Mapping'!$D308,'ENCAISSEMENT M'!$A$12:$A$5256),0),0)))</f>
        <v>0</v>
      </c>
      <c r="H308" s="23">
        <f t="shared" si="13"/>
        <v>0</v>
      </c>
      <c r="I308" s="9">
        <f t="shared" si="14"/>
        <v>0</v>
      </c>
    </row>
    <row r="309" spans="6:9" x14ac:dyDescent="0.25">
      <c r="F309" s="18" cm="1">
        <f t="array" ref="F309">IF($C309=$D$1,+IFERROR(INDEX(INDEX('ENCAISSEMENT M-1 Région 371'!$B$12:$SM$5020,0,MATCH(1,(('ENCAISSEMENT M-1 Région 371'!$B$3:$SM$3='ENCAISSEMENT Mapping'!F$3)*('ENCAISSEMENT M-1 Région 371'!$B$11:$SM$11='ENCAISSEMENT Mapping'!G$10)),0)),MATCH('ENCAISSEMENT Mapping'!$D309,'ENCAISSEMENT M-1 Région 371'!$A$12:$A$5020),0),0),IF($C309=$D$2,+IFERROR(INDEX(INDEX(#REF!,0,MATCH(1,((#REF!='ENCAISSEMENT Mapping'!F$3)*(#REF!='ENCAISSEMENT Mapping'!G$10)),0)),MATCH('ENCAISSEMENT Mapping'!$D309,#REF!),0),0),IF($C309=$D$3,+IFERROR(INDEX(INDEX(#REF!,0,MATCH(1,((#REF!='ENCAISSEMENT Mapping'!F$3)*(#REF!='ENCAISSEMENT Mapping'!G$10)),0)),MATCH('ENCAISSEMENT Mapping'!$D309,#REF!),0),0),0)))</f>
        <v>0</v>
      </c>
      <c r="G309" s="23" cm="1">
        <f t="array" ref="G309">IF(IF($D309="",0,IFERROR(INDEX(INDEX('ENCAISSEMENT M'!$B$12:$SM$5256,0,MATCH(1,(('ENCAISSEMENT M'!$B$3:$SM$3='ENCAISSEMENT Mapping'!G$3)*('ENCAISSEMENT M'!$B$11:$SM$11='ENCAISSEMENT Mapping'!G$10)),0)),MATCH('ENCAISSEMENT Mapping'!$D309,'ENCAISSEMENT M'!$A$12:$A$5256),0),0))=0,0,IF($D309="",0,IFERROR(INDEX(INDEX('ENCAISSEMENT M'!$B$12:$SM$5256,0,MATCH(1,(('ENCAISSEMENT M'!$B$3:$SM$3='ENCAISSEMENT Mapping'!G$3)*('ENCAISSEMENT M'!$B$11:$SM$11='ENCAISSEMENT Mapping'!G$10)),0)),MATCH('ENCAISSEMENT Mapping'!$D309,'ENCAISSEMENT M'!$A$12:$A$5256),0),0)))</f>
        <v>0</v>
      </c>
      <c r="H309" s="23">
        <f t="shared" si="13"/>
        <v>0</v>
      </c>
      <c r="I309" s="9">
        <f t="shared" si="14"/>
        <v>0</v>
      </c>
    </row>
    <row r="310" spans="6:9" x14ac:dyDescent="0.25">
      <c r="F310" s="18" cm="1">
        <f t="array" ref="F310">IF($C310=$D$1,+IFERROR(INDEX(INDEX('ENCAISSEMENT M-1 Région 371'!$B$12:$SM$5020,0,MATCH(1,(('ENCAISSEMENT M-1 Région 371'!$B$3:$SM$3='ENCAISSEMENT Mapping'!F$3)*('ENCAISSEMENT M-1 Région 371'!$B$11:$SM$11='ENCAISSEMENT Mapping'!G$10)),0)),MATCH('ENCAISSEMENT Mapping'!$D310,'ENCAISSEMENT M-1 Région 371'!$A$12:$A$5020),0),0),IF($C310=$D$2,+IFERROR(INDEX(INDEX(#REF!,0,MATCH(1,((#REF!='ENCAISSEMENT Mapping'!F$3)*(#REF!='ENCAISSEMENT Mapping'!G$10)),0)),MATCH('ENCAISSEMENT Mapping'!$D310,#REF!),0),0),IF($C310=$D$3,+IFERROR(INDEX(INDEX(#REF!,0,MATCH(1,((#REF!='ENCAISSEMENT Mapping'!F$3)*(#REF!='ENCAISSEMENT Mapping'!G$10)),0)),MATCH('ENCAISSEMENT Mapping'!$D310,#REF!),0),0),0)))</f>
        <v>0</v>
      </c>
      <c r="G310" s="23" cm="1">
        <f t="array" ref="G310">IF(IF($D310="",0,IFERROR(INDEX(INDEX('ENCAISSEMENT M'!$B$12:$SM$5256,0,MATCH(1,(('ENCAISSEMENT M'!$B$3:$SM$3='ENCAISSEMENT Mapping'!G$3)*('ENCAISSEMENT M'!$B$11:$SM$11='ENCAISSEMENT Mapping'!G$10)),0)),MATCH('ENCAISSEMENT Mapping'!$D310,'ENCAISSEMENT M'!$A$12:$A$5256),0),0))=0,0,IF($D310="",0,IFERROR(INDEX(INDEX('ENCAISSEMENT M'!$B$12:$SM$5256,0,MATCH(1,(('ENCAISSEMENT M'!$B$3:$SM$3='ENCAISSEMENT Mapping'!G$3)*('ENCAISSEMENT M'!$B$11:$SM$11='ENCAISSEMENT Mapping'!G$10)),0)),MATCH('ENCAISSEMENT Mapping'!$D310,'ENCAISSEMENT M'!$A$12:$A$5256),0),0)))</f>
        <v>0</v>
      </c>
      <c r="H310" s="23">
        <f t="shared" si="13"/>
        <v>0</v>
      </c>
      <c r="I310" s="9">
        <f t="shared" si="14"/>
        <v>0</v>
      </c>
    </row>
    <row r="311" spans="6:9" x14ac:dyDescent="0.25">
      <c r="F311" s="18" cm="1">
        <f t="array" ref="F311">IF($C311=$D$1,+IFERROR(INDEX(INDEX('ENCAISSEMENT M-1 Région 371'!$B$12:$SM$5020,0,MATCH(1,(('ENCAISSEMENT M-1 Région 371'!$B$3:$SM$3='ENCAISSEMENT Mapping'!F$3)*('ENCAISSEMENT M-1 Région 371'!$B$11:$SM$11='ENCAISSEMENT Mapping'!G$10)),0)),MATCH('ENCAISSEMENT Mapping'!$D311,'ENCAISSEMENT M-1 Région 371'!$A$12:$A$5020),0),0),IF($C311=$D$2,+IFERROR(INDEX(INDEX(#REF!,0,MATCH(1,((#REF!='ENCAISSEMENT Mapping'!F$3)*(#REF!='ENCAISSEMENT Mapping'!G$10)),0)),MATCH('ENCAISSEMENT Mapping'!$D311,#REF!),0),0),IF($C311=$D$3,+IFERROR(INDEX(INDEX(#REF!,0,MATCH(1,((#REF!='ENCAISSEMENT Mapping'!F$3)*(#REF!='ENCAISSEMENT Mapping'!G$10)),0)),MATCH('ENCAISSEMENT Mapping'!$D311,#REF!),0),0),0)))</f>
        <v>0</v>
      </c>
      <c r="G311" s="23" cm="1">
        <f t="array" ref="G311">IF(IF($D311="",0,IFERROR(INDEX(INDEX('ENCAISSEMENT M'!$B$12:$SM$5256,0,MATCH(1,(('ENCAISSEMENT M'!$B$3:$SM$3='ENCAISSEMENT Mapping'!G$3)*('ENCAISSEMENT M'!$B$11:$SM$11='ENCAISSEMENT Mapping'!G$10)),0)),MATCH('ENCAISSEMENT Mapping'!$D311,'ENCAISSEMENT M'!$A$12:$A$5256),0),0))=0,0,IF($D311="",0,IFERROR(INDEX(INDEX('ENCAISSEMENT M'!$B$12:$SM$5256,0,MATCH(1,(('ENCAISSEMENT M'!$B$3:$SM$3='ENCAISSEMENT Mapping'!G$3)*('ENCAISSEMENT M'!$B$11:$SM$11='ENCAISSEMENT Mapping'!G$10)),0)),MATCH('ENCAISSEMENT Mapping'!$D311,'ENCAISSEMENT M'!$A$12:$A$5256),0),0)))</f>
        <v>0</v>
      </c>
      <c r="H311" s="23">
        <f t="shared" si="13"/>
        <v>0</v>
      </c>
      <c r="I311" s="9">
        <f t="shared" si="14"/>
        <v>0</v>
      </c>
    </row>
    <row r="312" spans="6:9" x14ac:dyDescent="0.25">
      <c r="F312" s="18" cm="1">
        <f t="array" ref="F312">IF($C312=$D$1,+IFERROR(INDEX(INDEX('ENCAISSEMENT M-1 Région 371'!$B$12:$SM$5020,0,MATCH(1,(('ENCAISSEMENT M-1 Région 371'!$B$3:$SM$3='ENCAISSEMENT Mapping'!F$3)*('ENCAISSEMENT M-1 Région 371'!$B$11:$SM$11='ENCAISSEMENT Mapping'!G$10)),0)),MATCH('ENCAISSEMENT Mapping'!$D312,'ENCAISSEMENT M-1 Région 371'!$A$12:$A$5020),0),0),IF($C312=$D$2,+IFERROR(INDEX(INDEX(#REF!,0,MATCH(1,((#REF!='ENCAISSEMENT Mapping'!F$3)*(#REF!='ENCAISSEMENT Mapping'!G$10)),0)),MATCH('ENCAISSEMENT Mapping'!$D312,#REF!),0),0),IF($C312=$D$3,+IFERROR(INDEX(INDEX(#REF!,0,MATCH(1,((#REF!='ENCAISSEMENT Mapping'!F$3)*(#REF!='ENCAISSEMENT Mapping'!G$10)),0)),MATCH('ENCAISSEMENT Mapping'!$D312,#REF!),0),0),0)))</f>
        <v>0</v>
      </c>
      <c r="G312" s="23" cm="1">
        <f t="array" ref="G312">IF(IF($D312="",0,IFERROR(INDEX(INDEX('ENCAISSEMENT M'!$B$12:$SM$5256,0,MATCH(1,(('ENCAISSEMENT M'!$B$3:$SM$3='ENCAISSEMENT Mapping'!G$3)*('ENCAISSEMENT M'!$B$11:$SM$11='ENCAISSEMENT Mapping'!G$10)),0)),MATCH('ENCAISSEMENT Mapping'!$D312,'ENCAISSEMENT M'!$A$12:$A$5256),0),0))=0,0,IF($D312="",0,IFERROR(INDEX(INDEX('ENCAISSEMENT M'!$B$12:$SM$5256,0,MATCH(1,(('ENCAISSEMENT M'!$B$3:$SM$3='ENCAISSEMENT Mapping'!G$3)*('ENCAISSEMENT M'!$B$11:$SM$11='ENCAISSEMENT Mapping'!G$10)),0)),MATCH('ENCAISSEMENT Mapping'!$D312,'ENCAISSEMENT M'!$A$12:$A$5256),0),0)))</f>
        <v>0</v>
      </c>
      <c r="H312" s="23">
        <f t="shared" si="13"/>
        <v>0</v>
      </c>
      <c r="I312" s="9">
        <f t="shared" si="14"/>
        <v>0</v>
      </c>
    </row>
    <row r="313" spans="6:9" x14ac:dyDescent="0.25">
      <c r="F313" s="18" cm="1">
        <f t="array" ref="F313">IF($C313=$D$1,+IFERROR(INDEX(INDEX('ENCAISSEMENT M-1 Région 371'!$B$12:$SM$5020,0,MATCH(1,(('ENCAISSEMENT M-1 Région 371'!$B$3:$SM$3='ENCAISSEMENT Mapping'!F$3)*('ENCAISSEMENT M-1 Région 371'!$B$11:$SM$11='ENCAISSEMENT Mapping'!G$10)),0)),MATCH('ENCAISSEMENT Mapping'!$D313,'ENCAISSEMENT M-1 Région 371'!$A$12:$A$5020),0),0),IF($C313=$D$2,+IFERROR(INDEX(INDEX(#REF!,0,MATCH(1,((#REF!='ENCAISSEMENT Mapping'!F$3)*(#REF!='ENCAISSEMENT Mapping'!G$10)),0)),MATCH('ENCAISSEMENT Mapping'!$D313,#REF!),0),0),IF($C313=$D$3,+IFERROR(INDEX(INDEX(#REF!,0,MATCH(1,((#REF!='ENCAISSEMENT Mapping'!F$3)*(#REF!='ENCAISSEMENT Mapping'!G$10)),0)),MATCH('ENCAISSEMENT Mapping'!$D313,#REF!),0),0),0)))</f>
        <v>0</v>
      </c>
      <c r="G313" s="23" cm="1">
        <f t="array" ref="G313">IF(IF($D313="",0,IFERROR(INDEX(INDEX('ENCAISSEMENT M'!$B$12:$SM$5256,0,MATCH(1,(('ENCAISSEMENT M'!$B$3:$SM$3='ENCAISSEMENT Mapping'!G$3)*('ENCAISSEMENT M'!$B$11:$SM$11='ENCAISSEMENT Mapping'!G$10)),0)),MATCH('ENCAISSEMENT Mapping'!$D313,'ENCAISSEMENT M'!$A$12:$A$5256),0),0))=0,0,IF($D313="",0,IFERROR(INDEX(INDEX('ENCAISSEMENT M'!$B$12:$SM$5256,0,MATCH(1,(('ENCAISSEMENT M'!$B$3:$SM$3='ENCAISSEMENT Mapping'!G$3)*('ENCAISSEMENT M'!$B$11:$SM$11='ENCAISSEMENT Mapping'!G$10)),0)),MATCH('ENCAISSEMENT Mapping'!$D313,'ENCAISSEMENT M'!$A$12:$A$5256),0),0)))</f>
        <v>0</v>
      </c>
      <c r="H313" s="23">
        <f t="shared" si="13"/>
        <v>0</v>
      </c>
      <c r="I313" s="9">
        <f t="shared" si="14"/>
        <v>0</v>
      </c>
    </row>
    <row r="314" spans="6:9" x14ac:dyDescent="0.25">
      <c r="F314" s="18" cm="1">
        <f t="array" ref="F314">IF($C314=$D$1,+IFERROR(INDEX(INDEX('ENCAISSEMENT M-1 Région 371'!$B$12:$SM$5020,0,MATCH(1,(('ENCAISSEMENT M-1 Région 371'!$B$3:$SM$3='ENCAISSEMENT Mapping'!F$3)*('ENCAISSEMENT M-1 Région 371'!$B$11:$SM$11='ENCAISSEMENT Mapping'!G$10)),0)),MATCH('ENCAISSEMENT Mapping'!$D314,'ENCAISSEMENT M-1 Région 371'!$A$12:$A$5020),0),0),IF($C314=$D$2,+IFERROR(INDEX(INDEX(#REF!,0,MATCH(1,((#REF!='ENCAISSEMENT Mapping'!F$3)*(#REF!='ENCAISSEMENT Mapping'!G$10)),0)),MATCH('ENCAISSEMENT Mapping'!$D314,#REF!),0),0),IF($C314=$D$3,+IFERROR(INDEX(INDEX(#REF!,0,MATCH(1,((#REF!='ENCAISSEMENT Mapping'!F$3)*(#REF!='ENCAISSEMENT Mapping'!G$10)),0)),MATCH('ENCAISSEMENT Mapping'!$D314,#REF!),0),0),0)))</f>
        <v>0</v>
      </c>
      <c r="G314" s="23" cm="1">
        <f t="array" ref="G314">IF(IF($D314="",0,IFERROR(INDEX(INDEX('ENCAISSEMENT M'!$B$12:$SM$5256,0,MATCH(1,(('ENCAISSEMENT M'!$B$3:$SM$3='ENCAISSEMENT Mapping'!G$3)*('ENCAISSEMENT M'!$B$11:$SM$11='ENCAISSEMENT Mapping'!G$10)),0)),MATCH('ENCAISSEMENT Mapping'!$D314,'ENCAISSEMENT M'!$A$12:$A$5256),0),0))=0,0,IF($D314="",0,IFERROR(INDEX(INDEX('ENCAISSEMENT M'!$B$12:$SM$5256,0,MATCH(1,(('ENCAISSEMENT M'!$B$3:$SM$3='ENCAISSEMENT Mapping'!G$3)*('ENCAISSEMENT M'!$B$11:$SM$11='ENCAISSEMENT Mapping'!G$10)),0)),MATCH('ENCAISSEMENT Mapping'!$D314,'ENCAISSEMENT M'!$A$12:$A$5256),0),0)))</f>
        <v>0</v>
      </c>
      <c r="H314" s="23">
        <f t="shared" si="13"/>
        <v>0</v>
      </c>
      <c r="I314" s="9">
        <f t="shared" si="14"/>
        <v>0</v>
      </c>
    </row>
    <row r="315" spans="6:9" x14ac:dyDescent="0.25">
      <c r="F315" s="18" cm="1">
        <f t="array" ref="F315">IF($C315=$D$1,+IFERROR(INDEX(INDEX('ENCAISSEMENT M-1 Région 371'!$B$12:$SM$5020,0,MATCH(1,(('ENCAISSEMENT M-1 Région 371'!$B$3:$SM$3='ENCAISSEMENT Mapping'!F$3)*('ENCAISSEMENT M-1 Région 371'!$B$11:$SM$11='ENCAISSEMENT Mapping'!G$10)),0)),MATCH('ENCAISSEMENT Mapping'!$D315,'ENCAISSEMENT M-1 Région 371'!$A$12:$A$5020),0),0),IF($C315=$D$2,+IFERROR(INDEX(INDEX(#REF!,0,MATCH(1,((#REF!='ENCAISSEMENT Mapping'!F$3)*(#REF!='ENCAISSEMENT Mapping'!G$10)),0)),MATCH('ENCAISSEMENT Mapping'!$D315,#REF!),0),0),IF($C315=$D$3,+IFERROR(INDEX(INDEX(#REF!,0,MATCH(1,((#REF!='ENCAISSEMENT Mapping'!F$3)*(#REF!='ENCAISSEMENT Mapping'!G$10)),0)),MATCH('ENCAISSEMENT Mapping'!$D315,#REF!),0),0),0)))</f>
        <v>0</v>
      </c>
      <c r="G315" s="23" cm="1">
        <f t="array" ref="G315">IF(IF($D315="",0,IFERROR(INDEX(INDEX('ENCAISSEMENT M'!$B$12:$SM$5256,0,MATCH(1,(('ENCAISSEMENT M'!$B$3:$SM$3='ENCAISSEMENT Mapping'!G$3)*('ENCAISSEMENT M'!$B$11:$SM$11='ENCAISSEMENT Mapping'!G$10)),0)),MATCH('ENCAISSEMENT Mapping'!$D315,'ENCAISSEMENT M'!$A$12:$A$5256),0),0))=0,0,IF($D315="",0,IFERROR(INDEX(INDEX('ENCAISSEMENT M'!$B$12:$SM$5256,0,MATCH(1,(('ENCAISSEMENT M'!$B$3:$SM$3='ENCAISSEMENT Mapping'!G$3)*('ENCAISSEMENT M'!$B$11:$SM$11='ENCAISSEMENT Mapping'!G$10)),0)),MATCH('ENCAISSEMENT Mapping'!$D315,'ENCAISSEMENT M'!$A$12:$A$5256),0),0)))</f>
        <v>0</v>
      </c>
      <c r="H315" s="23">
        <f t="shared" si="13"/>
        <v>0</v>
      </c>
      <c r="I315" s="9">
        <f t="shared" si="14"/>
        <v>0</v>
      </c>
    </row>
    <row r="316" spans="6:9" x14ac:dyDescent="0.25">
      <c r="F316" s="18" cm="1">
        <f t="array" ref="F316">IF($C316=$D$1,+IFERROR(INDEX(INDEX('ENCAISSEMENT M-1 Région 371'!$B$12:$SM$5020,0,MATCH(1,(('ENCAISSEMENT M-1 Région 371'!$B$3:$SM$3='ENCAISSEMENT Mapping'!F$3)*('ENCAISSEMENT M-1 Région 371'!$B$11:$SM$11='ENCAISSEMENT Mapping'!G$10)),0)),MATCH('ENCAISSEMENT Mapping'!$D316,'ENCAISSEMENT M-1 Région 371'!$A$12:$A$5020),0),0),IF($C316=$D$2,+IFERROR(INDEX(INDEX(#REF!,0,MATCH(1,((#REF!='ENCAISSEMENT Mapping'!F$3)*(#REF!='ENCAISSEMENT Mapping'!G$10)),0)),MATCH('ENCAISSEMENT Mapping'!$D316,#REF!),0),0),IF($C316=$D$3,+IFERROR(INDEX(INDEX(#REF!,0,MATCH(1,((#REF!='ENCAISSEMENT Mapping'!F$3)*(#REF!='ENCAISSEMENT Mapping'!G$10)),0)),MATCH('ENCAISSEMENT Mapping'!$D316,#REF!),0),0),0)))</f>
        <v>0</v>
      </c>
      <c r="G316" s="23" cm="1">
        <f t="array" ref="G316">IF(IF($D316="",0,IFERROR(INDEX(INDEX('ENCAISSEMENT M'!$B$12:$SM$5256,0,MATCH(1,(('ENCAISSEMENT M'!$B$3:$SM$3='ENCAISSEMENT Mapping'!G$3)*('ENCAISSEMENT M'!$B$11:$SM$11='ENCAISSEMENT Mapping'!G$10)),0)),MATCH('ENCAISSEMENT Mapping'!$D316,'ENCAISSEMENT M'!$A$12:$A$5256),0),0))=0,0,IF($D316="",0,IFERROR(INDEX(INDEX('ENCAISSEMENT M'!$B$12:$SM$5256,0,MATCH(1,(('ENCAISSEMENT M'!$B$3:$SM$3='ENCAISSEMENT Mapping'!G$3)*('ENCAISSEMENT M'!$B$11:$SM$11='ENCAISSEMENT Mapping'!G$10)),0)),MATCH('ENCAISSEMENT Mapping'!$D316,'ENCAISSEMENT M'!$A$12:$A$5256),0),0)))</f>
        <v>0</v>
      </c>
      <c r="H316" s="23">
        <f t="shared" si="13"/>
        <v>0</v>
      </c>
      <c r="I316" s="9">
        <f t="shared" si="14"/>
        <v>0</v>
      </c>
    </row>
    <row r="317" spans="6:9" x14ac:dyDescent="0.25">
      <c r="F317" s="18" cm="1">
        <f t="array" ref="F317">IF($C317=$D$1,+IFERROR(INDEX(INDEX('ENCAISSEMENT M-1 Région 371'!$B$12:$SM$5020,0,MATCH(1,(('ENCAISSEMENT M-1 Région 371'!$B$3:$SM$3='ENCAISSEMENT Mapping'!F$3)*('ENCAISSEMENT M-1 Région 371'!$B$11:$SM$11='ENCAISSEMENT Mapping'!G$10)),0)),MATCH('ENCAISSEMENT Mapping'!$D317,'ENCAISSEMENT M-1 Région 371'!$A$12:$A$5020),0),0),IF($C317=$D$2,+IFERROR(INDEX(INDEX(#REF!,0,MATCH(1,((#REF!='ENCAISSEMENT Mapping'!F$3)*(#REF!='ENCAISSEMENT Mapping'!G$10)),0)),MATCH('ENCAISSEMENT Mapping'!$D317,#REF!),0),0),IF($C317=$D$3,+IFERROR(INDEX(INDEX(#REF!,0,MATCH(1,((#REF!='ENCAISSEMENT Mapping'!F$3)*(#REF!='ENCAISSEMENT Mapping'!G$10)),0)),MATCH('ENCAISSEMENT Mapping'!$D317,#REF!),0),0),0)))</f>
        <v>0</v>
      </c>
      <c r="G317" s="23" cm="1">
        <f t="array" ref="G317">IF(IF($D317="",0,IFERROR(INDEX(INDEX('ENCAISSEMENT M'!$B$12:$SM$5256,0,MATCH(1,(('ENCAISSEMENT M'!$B$3:$SM$3='ENCAISSEMENT Mapping'!G$3)*('ENCAISSEMENT M'!$B$11:$SM$11='ENCAISSEMENT Mapping'!G$10)),0)),MATCH('ENCAISSEMENT Mapping'!$D317,'ENCAISSEMENT M'!$A$12:$A$5256),0),0))=0,0,IF($D317="",0,IFERROR(INDEX(INDEX('ENCAISSEMENT M'!$B$12:$SM$5256,0,MATCH(1,(('ENCAISSEMENT M'!$B$3:$SM$3='ENCAISSEMENT Mapping'!G$3)*('ENCAISSEMENT M'!$B$11:$SM$11='ENCAISSEMENT Mapping'!G$10)),0)),MATCH('ENCAISSEMENT Mapping'!$D317,'ENCAISSEMENT M'!$A$12:$A$5256),0),0)))</f>
        <v>0</v>
      </c>
      <c r="H317" s="23">
        <f t="shared" si="13"/>
        <v>0</v>
      </c>
      <c r="I317" s="9">
        <f t="shared" si="14"/>
        <v>0</v>
      </c>
    </row>
    <row r="318" spans="6:9" x14ac:dyDescent="0.25">
      <c r="F318" s="18" cm="1">
        <f t="array" ref="F318">IF($C318=$D$1,+IFERROR(INDEX(INDEX('ENCAISSEMENT M-1 Région 371'!$B$12:$SM$5020,0,MATCH(1,(('ENCAISSEMENT M-1 Région 371'!$B$3:$SM$3='ENCAISSEMENT Mapping'!F$3)*('ENCAISSEMENT M-1 Région 371'!$B$11:$SM$11='ENCAISSEMENT Mapping'!G$10)),0)),MATCH('ENCAISSEMENT Mapping'!$D318,'ENCAISSEMENT M-1 Région 371'!$A$12:$A$5020),0),0),IF($C318=$D$2,+IFERROR(INDEX(INDEX(#REF!,0,MATCH(1,((#REF!='ENCAISSEMENT Mapping'!F$3)*(#REF!='ENCAISSEMENT Mapping'!G$10)),0)),MATCH('ENCAISSEMENT Mapping'!$D318,#REF!),0),0),IF($C318=$D$3,+IFERROR(INDEX(INDEX(#REF!,0,MATCH(1,((#REF!='ENCAISSEMENT Mapping'!F$3)*(#REF!='ENCAISSEMENT Mapping'!G$10)),0)),MATCH('ENCAISSEMENT Mapping'!$D318,#REF!),0),0),0)))</f>
        <v>0</v>
      </c>
      <c r="G318" s="23" cm="1">
        <f t="array" ref="G318">IF(IF($D318="",0,IFERROR(INDEX(INDEX('ENCAISSEMENT M'!$B$12:$SM$5256,0,MATCH(1,(('ENCAISSEMENT M'!$B$3:$SM$3='ENCAISSEMENT Mapping'!G$3)*('ENCAISSEMENT M'!$B$11:$SM$11='ENCAISSEMENT Mapping'!G$10)),0)),MATCH('ENCAISSEMENT Mapping'!$D318,'ENCAISSEMENT M'!$A$12:$A$5256),0),0))=0,0,IF($D318="",0,IFERROR(INDEX(INDEX('ENCAISSEMENT M'!$B$12:$SM$5256,0,MATCH(1,(('ENCAISSEMENT M'!$B$3:$SM$3='ENCAISSEMENT Mapping'!G$3)*('ENCAISSEMENT M'!$B$11:$SM$11='ENCAISSEMENT Mapping'!G$10)),0)),MATCH('ENCAISSEMENT Mapping'!$D318,'ENCAISSEMENT M'!$A$12:$A$5256),0),0)))</f>
        <v>0</v>
      </c>
      <c r="H318" s="23">
        <f t="shared" si="13"/>
        <v>0</v>
      </c>
      <c r="I318" s="9">
        <f t="shared" si="14"/>
        <v>0</v>
      </c>
    </row>
    <row r="319" spans="6:9" x14ac:dyDescent="0.25">
      <c r="F319" s="18" cm="1">
        <f t="array" ref="F319">IF($C319=$D$1,+IFERROR(INDEX(INDEX('ENCAISSEMENT M-1 Région 371'!$B$12:$SM$5020,0,MATCH(1,(('ENCAISSEMENT M-1 Région 371'!$B$3:$SM$3='ENCAISSEMENT Mapping'!F$3)*('ENCAISSEMENT M-1 Région 371'!$B$11:$SM$11='ENCAISSEMENT Mapping'!G$10)),0)),MATCH('ENCAISSEMENT Mapping'!$D319,'ENCAISSEMENT M-1 Région 371'!$A$12:$A$5020),0),0),IF($C319=$D$2,+IFERROR(INDEX(INDEX(#REF!,0,MATCH(1,((#REF!='ENCAISSEMENT Mapping'!F$3)*(#REF!='ENCAISSEMENT Mapping'!G$10)),0)),MATCH('ENCAISSEMENT Mapping'!$D319,#REF!),0),0),IF($C319=$D$3,+IFERROR(INDEX(INDEX(#REF!,0,MATCH(1,((#REF!='ENCAISSEMENT Mapping'!F$3)*(#REF!='ENCAISSEMENT Mapping'!G$10)),0)),MATCH('ENCAISSEMENT Mapping'!$D319,#REF!),0),0),0)))</f>
        <v>0</v>
      </c>
      <c r="G319" s="23" cm="1">
        <f t="array" ref="G319">IF(IF($D319="",0,IFERROR(INDEX(INDEX('ENCAISSEMENT M'!$B$12:$SM$5256,0,MATCH(1,(('ENCAISSEMENT M'!$B$3:$SM$3='ENCAISSEMENT Mapping'!G$3)*('ENCAISSEMENT M'!$B$11:$SM$11='ENCAISSEMENT Mapping'!G$10)),0)),MATCH('ENCAISSEMENT Mapping'!$D319,'ENCAISSEMENT M'!$A$12:$A$5256),0),0))=0,0,IF($D319="",0,IFERROR(INDEX(INDEX('ENCAISSEMENT M'!$B$12:$SM$5256,0,MATCH(1,(('ENCAISSEMENT M'!$B$3:$SM$3='ENCAISSEMENT Mapping'!G$3)*('ENCAISSEMENT M'!$B$11:$SM$11='ENCAISSEMENT Mapping'!G$10)),0)),MATCH('ENCAISSEMENT Mapping'!$D319,'ENCAISSEMENT M'!$A$12:$A$5256),0),0)))</f>
        <v>0</v>
      </c>
      <c r="H319" s="23">
        <f t="shared" si="13"/>
        <v>0</v>
      </c>
      <c r="I319" s="9">
        <f t="shared" si="14"/>
        <v>0</v>
      </c>
    </row>
    <row r="320" spans="6:9" x14ac:dyDescent="0.25">
      <c r="F320" s="18" cm="1">
        <f t="array" ref="F320">IF($C320=$D$1,+IFERROR(INDEX(INDEX('ENCAISSEMENT M-1 Région 371'!$B$12:$SM$5020,0,MATCH(1,(('ENCAISSEMENT M-1 Région 371'!$B$3:$SM$3='ENCAISSEMENT Mapping'!F$3)*('ENCAISSEMENT M-1 Région 371'!$B$11:$SM$11='ENCAISSEMENT Mapping'!G$10)),0)),MATCH('ENCAISSEMENT Mapping'!$D320,'ENCAISSEMENT M-1 Région 371'!$A$12:$A$5020),0),0),IF($C320=$D$2,+IFERROR(INDEX(INDEX(#REF!,0,MATCH(1,((#REF!='ENCAISSEMENT Mapping'!F$3)*(#REF!='ENCAISSEMENT Mapping'!G$10)),0)),MATCH('ENCAISSEMENT Mapping'!$D320,#REF!),0),0),IF($C320=$D$3,+IFERROR(INDEX(INDEX(#REF!,0,MATCH(1,((#REF!='ENCAISSEMENT Mapping'!F$3)*(#REF!='ENCAISSEMENT Mapping'!G$10)),0)),MATCH('ENCAISSEMENT Mapping'!$D320,#REF!),0),0),0)))</f>
        <v>0</v>
      </c>
      <c r="G320" s="23" cm="1">
        <f t="array" ref="G320">IF(IF($D320="",0,IFERROR(INDEX(INDEX('ENCAISSEMENT M'!$B$12:$SM$5256,0,MATCH(1,(('ENCAISSEMENT M'!$B$3:$SM$3='ENCAISSEMENT Mapping'!G$3)*('ENCAISSEMENT M'!$B$11:$SM$11='ENCAISSEMENT Mapping'!G$10)),0)),MATCH('ENCAISSEMENT Mapping'!$D320,'ENCAISSEMENT M'!$A$12:$A$5256),0),0))=0,0,IF($D320="",0,IFERROR(INDEX(INDEX('ENCAISSEMENT M'!$B$12:$SM$5256,0,MATCH(1,(('ENCAISSEMENT M'!$B$3:$SM$3='ENCAISSEMENT Mapping'!G$3)*('ENCAISSEMENT M'!$B$11:$SM$11='ENCAISSEMENT Mapping'!G$10)),0)),MATCH('ENCAISSEMENT Mapping'!$D320,'ENCAISSEMENT M'!$A$12:$A$5256),0),0)))</f>
        <v>0</v>
      </c>
      <c r="H320" s="23">
        <f t="shared" si="13"/>
        <v>0</v>
      </c>
      <c r="I320" s="9">
        <f t="shared" si="14"/>
        <v>0</v>
      </c>
    </row>
    <row r="321" spans="6:9" x14ac:dyDescent="0.25">
      <c r="F321" s="18" cm="1">
        <f t="array" ref="F321">IF($C321=$D$1,+IFERROR(INDEX(INDEX('ENCAISSEMENT M-1 Région 371'!$B$12:$SM$5020,0,MATCH(1,(('ENCAISSEMENT M-1 Région 371'!$B$3:$SM$3='ENCAISSEMENT Mapping'!F$3)*('ENCAISSEMENT M-1 Région 371'!$B$11:$SM$11='ENCAISSEMENT Mapping'!G$10)),0)),MATCH('ENCAISSEMENT Mapping'!$D321,'ENCAISSEMENT M-1 Région 371'!$A$12:$A$5020),0),0),IF($C321=$D$2,+IFERROR(INDEX(INDEX(#REF!,0,MATCH(1,((#REF!='ENCAISSEMENT Mapping'!F$3)*(#REF!='ENCAISSEMENT Mapping'!G$10)),0)),MATCH('ENCAISSEMENT Mapping'!$D321,#REF!),0),0),IF($C321=$D$3,+IFERROR(INDEX(INDEX(#REF!,0,MATCH(1,((#REF!='ENCAISSEMENT Mapping'!F$3)*(#REF!='ENCAISSEMENT Mapping'!G$10)),0)),MATCH('ENCAISSEMENT Mapping'!$D321,#REF!),0),0),0)))</f>
        <v>0</v>
      </c>
      <c r="G321" s="23" cm="1">
        <f t="array" ref="G321">IF(IF($D321="",0,IFERROR(INDEX(INDEX('ENCAISSEMENT M'!$B$12:$SM$5256,0,MATCH(1,(('ENCAISSEMENT M'!$B$3:$SM$3='ENCAISSEMENT Mapping'!G$3)*('ENCAISSEMENT M'!$B$11:$SM$11='ENCAISSEMENT Mapping'!G$10)),0)),MATCH('ENCAISSEMENT Mapping'!$D321,'ENCAISSEMENT M'!$A$12:$A$5256),0),0))=0,0,IF($D321="",0,IFERROR(INDEX(INDEX('ENCAISSEMENT M'!$B$12:$SM$5256,0,MATCH(1,(('ENCAISSEMENT M'!$B$3:$SM$3='ENCAISSEMENT Mapping'!G$3)*('ENCAISSEMENT M'!$B$11:$SM$11='ENCAISSEMENT Mapping'!G$10)),0)),MATCH('ENCAISSEMENT Mapping'!$D321,'ENCAISSEMENT M'!$A$12:$A$5256),0),0)))</f>
        <v>0</v>
      </c>
      <c r="H321" s="23">
        <f t="shared" si="13"/>
        <v>0</v>
      </c>
      <c r="I321" s="9">
        <f t="shared" si="14"/>
        <v>0</v>
      </c>
    </row>
    <row r="322" spans="6:9" x14ac:dyDescent="0.25">
      <c r="F322" s="18" cm="1">
        <f t="array" ref="F322">IF($C322=$D$1,+IFERROR(INDEX(INDEX('ENCAISSEMENT M-1 Région 371'!$B$12:$SM$5020,0,MATCH(1,(('ENCAISSEMENT M-1 Région 371'!$B$3:$SM$3='ENCAISSEMENT Mapping'!F$3)*('ENCAISSEMENT M-1 Région 371'!$B$11:$SM$11='ENCAISSEMENT Mapping'!G$10)),0)),MATCH('ENCAISSEMENT Mapping'!$D322,'ENCAISSEMENT M-1 Région 371'!$A$12:$A$5020),0),0),IF($C322=$D$2,+IFERROR(INDEX(INDEX(#REF!,0,MATCH(1,((#REF!='ENCAISSEMENT Mapping'!F$3)*(#REF!='ENCAISSEMENT Mapping'!G$10)),0)),MATCH('ENCAISSEMENT Mapping'!$D322,#REF!),0),0),IF($C322=$D$3,+IFERROR(INDEX(INDEX(#REF!,0,MATCH(1,((#REF!='ENCAISSEMENT Mapping'!F$3)*(#REF!='ENCAISSEMENT Mapping'!G$10)),0)),MATCH('ENCAISSEMENT Mapping'!$D322,#REF!),0),0),0)))</f>
        <v>0</v>
      </c>
      <c r="G322" s="23" cm="1">
        <f t="array" ref="G322">IF(IF($D322="",0,IFERROR(INDEX(INDEX('ENCAISSEMENT M'!$B$12:$SM$5256,0,MATCH(1,(('ENCAISSEMENT M'!$B$3:$SM$3='ENCAISSEMENT Mapping'!G$3)*('ENCAISSEMENT M'!$B$11:$SM$11='ENCAISSEMENT Mapping'!G$10)),0)),MATCH('ENCAISSEMENT Mapping'!$D322,'ENCAISSEMENT M'!$A$12:$A$5256),0),0))=0,0,IF($D322="",0,IFERROR(INDEX(INDEX('ENCAISSEMENT M'!$B$12:$SM$5256,0,MATCH(1,(('ENCAISSEMENT M'!$B$3:$SM$3='ENCAISSEMENT Mapping'!G$3)*('ENCAISSEMENT M'!$B$11:$SM$11='ENCAISSEMENT Mapping'!G$10)),0)),MATCH('ENCAISSEMENT Mapping'!$D322,'ENCAISSEMENT M'!$A$12:$A$5256),0),0)))</f>
        <v>0</v>
      </c>
      <c r="H322" s="23">
        <f t="shared" si="13"/>
        <v>0</v>
      </c>
      <c r="I322" s="9">
        <f t="shared" si="14"/>
        <v>0</v>
      </c>
    </row>
    <row r="323" spans="6:9" x14ac:dyDescent="0.25">
      <c r="F323" s="18" cm="1">
        <f t="array" ref="F323">IF($C323=$D$1,+IFERROR(INDEX(INDEX('ENCAISSEMENT M-1 Région 371'!$B$12:$SM$5020,0,MATCH(1,(('ENCAISSEMENT M-1 Région 371'!$B$3:$SM$3='ENCAISSEMENT Mapping'!F$3)*('ENCAISSEMENT M-1 Région 371'!$B$11:$SM$11='ENCAISSEMENT Mapping'!G$10)),0)),MATCH('ENCAISSEMENT Mapping'!$D323,'ENCAISSEMENT M-1 Région 371'!$A$12:$A$5020),0),0),IF($C323=$D$2,+IFERROR(INDEX(INDEX(#REF!,0,MATCH(1,((#REF!='ENCAISSEMENT Mapping'!F$3)*(#REF!='ENCAISSEMENT Mapping'!G$10)),0)),MATCH('ENCAISSEMENT Mapping'!$D323,#REF!),0),0),IF($C323=$D$3,+IFERROR(INDEX(INDEX(#REF!,0,MATCH(1,((#REF!='ENCAISSEMENT Mapping'!F$3)*(#REF!='ENCAISSEMENT Mapping'!G$10)),0)),MATCH('ENCAISSEMENT Mapping'!$D323,#REF!),0),0),0)))</f>
        <v>0</v>
      </c>
      <c r="G323" s="23" cm="1">
        <f t="array" ref="G323">IF(IF($D323="",0,IFERROR(INDEX(INDEX('ENCAISSEMENT M'!$B$12:$SM$5256,0,MATCH(1,(('ENCAISSEMENT M'!$B$3:$SM$3='ENCAISSEMENT Mapping'!G$3)*('ENCAISSEMENT M'!$B$11:$SM$11='ENCAISSEMENT Mapping'!G$10)),0)),MATCH('ENCAISSEMENT Mapping'!$D323,'ENCAISSEMENT M'!$A$12:$A$5256),0),0))=0,0,IF($D323="",0,IFERROR(INDEX(INDEX('ENCAISSEMENT M'!$B$12:$SM$5256,0,MATCH(1,(('ENCAISSEMENT M'!$B$3:$SM$3='ENCAISSEMENT Mapping'!G$3)*('ENCAISSEMENT M'!$B$11:$SM$11='ENCAISSEMENT Mapping'!G$10)),0)),MATCH('ENCAISSEMENT Mapping'!$D323,'ENCAISSEMENT M'!$A$12:$A$5256),0),0)))</f>
        <v>0</v>
      </c>
      <c r="H323" s="23">
        <f t="shared" si="13"/>
        <v>0</v>
      </c>
      <c r="I323" s="9">
        <f t="shared" si="14"/>
        <v>0</v>
      </c>
    </row>
    <row r="324" spans="6:9" x14ac:dyDescent="0.25">
      <c r="F324" s="18" cm="1">
        <f t="array" ref="F324">IF($C324=$D$1,+IFERROR(INDEX(INDEX('ENCAISSEMENT M-1 Région 371'!$B$12:$SM$5020,0,MATCH(1,(('ENCAISSEMENT M-1 Région 371'!$B$3:$SM$3='ENCAISSEMENT Mapping'!F$3)*('ENCAISSEMENT M-1 Région 371'!$B$11:$SM$11='ENCAISSEMENT Mapping'!G$10)),0)),MATCH('ENCAISSEMENT Mapping'!$D324,'ENCAISSEMENT M-1 Région 371'!$A$12:$A$5020),0),0),IF($C324=$D$2,+IFERROR(INDEX(INDEX(#REF!,0,MATCH(1,((#REF!='ENCAISSEMENT Mapping'!F$3)*(#REF!='ENCAISSEMENT Mapping'!G$10)),0)),MATCH('ENCAISSEMENT Mapping'!$D324,#REF!),0),0),IF($C324=$D$3,+IFERROR(INDEX(INDEX(#REF!,0,MATCH(1,((#REF!='ENCAISSEMENT Mapping'!F$3)*(#REF!='ENCAISSEMENT Mapping'!G$10)),0)),MATCH('ENCAISSEMENT Mapping'!$D324,#REF!),0),0),0)))</f>
        <v>0</v>
      </c>
      <c r="G324" s="23" cm="1">
        <f t="array" ref="G324">IF(IF($D324="",0,IFERROR(INDEX(INDEX('ENCAISSEMENT M'!$B$12:$SM$5256,0,MATCH(1,(('ENCAISSEMENT M'!$B$3:$SM$3='ENCAISSEMENT Mapping'!G$3)*('ENCAISSEMENT M'!$B$11:$SM$11='ENCAISSEMENT Mapping'!G$10)),0)),MATCH('ENCAISSEMENT Mapping'!$D324,'ENCAISSEMENT M'!$A$12:$A$5256),0),0))=0,0,IF($D324="",0,IFERROR(INDEX(INDEX('ENCAISSEMENT M'!$B$12:$SM$5256,0,MATCH(1,(('ENCAISSEMENT M'!$B$3:$SM$3='ENCAISSEMENT Mapping'!G$3)*('ENCAISSEMENT M'!$B$11:$SM$11='ENCAISSEMENT Mapping'!G$10)),0)),MATCH('ENCAISSEMENT Mapping'!$D324,'ENCAISSEMENT M'!$A$12:$A$5256),0),0)))</f>
        <v>0</v>
      </c>
      <c r="H324" s="23">
        <f t="shared" si="13"/>
        <v>0</v>
      </c>
      <c r="I324" s="9">
        <f t="shared" si="14"/>
        <v>0</v>
      </c>
    </row>
    <row r="325" spans="6:9" x14ac:dyDescent="0.25">
      <c r="F325" s="18" cm="1">
        <f t="array" ref="F325">IF($C325=$D$1,+IFERROR(INDEX(INDEX('ENCAISSEMENT M-1 Région 371'!$B$12:$SM$5020,0,MATCH(1,(('ENCAISSEMENT M-1 Région 371'!$B$3:$SM$3='ENCAISSEMENT Mapping'!F$3)*('ENCAISSEMENT M-1 Région 371'!$B$11:$SM$11='ENCAISSEMENT Mapping'!G$10)),0)),MATCH('ENCAISSEMENT Mapping'!$D325,'ENCAISSEMENT M-1 Région 371'!$A$12:$A$5020),0),0),IF($C325=$D$2,+IFERROR(INDEX(INDEX(#REF!,0,MATCH(1,((#REF!='ENCAISSEMENT Mapping'!F$3)*(#REF!='ENCAISSEMENT Mapping'!G$10)),0)),MATCH('ENCAISSEMENT Mapping'!$D325,#REF!),0),0),IF($C325=$D$3,+IFERROR(INDEX(INDEX(#REF!,0,MATCH(1,((#REF!='ENCAISSEMENT Mapping'!F$3)*(#REF!='ENCAISSEMENT Mapping'!G$10)),0)),MATCH('ENCAISSEMENT Mapping'!$D325,#REF!),0),0),0)))</f>
        <v>0</v>
      </c>
      <c r="G325" s="23" cm="1">
        <f t="array" ref="G325">IF(IF($D325="",0,IFERROR(INDEX(INDEX('ENCAISSEMENT M'!$B$12:$SM$5256,0,MATCH(1,(('ENCAISSEMENT M'!$B$3:$SM$3='ENCAISSEMENT Mapping'!G$3)*('ENCAISSEMENT M'!$B$11:$SM$11='ENCAISSEMENT Mapping'!G$10)),0)),MATCH('ENCAISSEMENT Mapping'!$D325,'ENCAISSEMENT M'!$A$12:$A$5256),0),0))=0,0,IF($D325="",0,IFERROR(INDEX(INDEX('ENCAISSEMENT M'!$B$12:$SM$5256,0,MATCH(1,(('ENCAISSEMENT M'!$B$3:$SM$3='ENCAISSEMENT Mapping'!G$3)*('ENCAISSEMENT M'!$B$11:$SM$11='ENCAISSEMENT Mapping'!G$10)),0)),MATCH('ENCAISSEMENT Mapping'!$D325,'ENCAISSEMENT M'!$A$12:$A$5256),0),0)))</f>
        <v>0</v>
      </c>
      <c r="H325" s="23">
        <f t="shared" si="13"/>
        <v>0</v>
      </c>
      <c r="I325" s="9">
        <f t="shared" si="14"/>
        <v>0</v>
      </c>
    </row>
    <row r="326" spans="6:9" x14ac:dyDescent="0.25">
      <c r="F326" s="18" cm="1">
        <f t="array" ref="F326">IF($C326=$D$1,+IFERROR(INDEX(INDEX('ENCAISSEMENT M-1 Région 371'!$B$12:$SM$5020,0,MATCH(1,(('ENCAISSEMENT M-1 Région 371'!$B$3:$SM$3='ENCAISSEMENT Mapping'!F$3)*('ENCAISSEMENT M-1 Région 371'!$B$11:$SM$11='ENCAISSEMENT Mapping'!G$10)),0)),MATCH('ENCAISSEMENT Mapping'!$D326,'ENCAISSEMENT M-1 Région 371'!$A$12:$A$5020),0),0),IF($C326=$D$2,+IFERROR(INDEX(INDEX(#REF!,0,MATCH(1,((#REF!='ENCAISSEMENT Mapping'!F$3)*(#REF!='ENCAISSEMENT Mapping'!G$10)),0)),MATCH('ENCAISSEMENT Mapping'!$D326,#REF!),0),0),IF($C326=$D$3,+IFERROR(INDEX(INDEX(#REF!,0,MATCH(1,((#REF!='ENCAISSEMENT Mapping'!F$3)*(#REF!='ENCAISSEMENT Mapping'!G$10)),0)),MATCH('ENCAISSEMENT Mapping'!$D326,#REF!),0),0),0)))</f>
        <v>0</v>
      </c>
      <c r="G326" s="23" cm="1">
        <f t="array" ref="G326">IF(IF($D326="",0,IFERROR(INDEX(INDEX('ENCAISSEMENT M'!$B$12:$SM$5256,0,MATCH(1,(('ENCAISSEMENT M'!$B$3:$SM$3='ENCAISSEMENT Mapping'!G$3)*('ENCAISSEMENT M'!$B$11:$SM$11='ENCAISSEMENT Mapping'!G$10)),0)),MATCH('ENCAISSEMENT Mapping'!$D326,'ENCAISSEMENT M'!$A$12:$A$5256),0),0))=0,0,IF($D326="",0,IFERROR(INDEX(INDEX('ENCAISSEMENT M'!$B$12:$SM$5256,0,MATCH(1,(('ENCAISSEMENT M'!$B$3:$SM$3='ENCAISSEMENT Mapping'!G$3)*('ENCAISSEMENT M'!$B$11:$SM$11='ENCAISSEMENT Mapping'!G$10)),0)),MATCH('ENCAISSEMENT Mapping'!$D326,'ENCAISSEMENT M'!$A$12:$A$5256),0),0)))</f>
        <v>0</v>
      </c>
      <c r="H326" s="23">
        <f t="shared" si="13"/>
        <v>0</v>
      </c>
      <c r="I326" s="9">
        <f t="shared" si="14"/>
        <v>0</v>
      </c>
    </row>
    <row r="327" spans="6:9" x14ac:dyDescent="0.25">
      <c r="F327" s="18" cm="1">
        <f t="array" ref="F327">IF($C327=$D$1,+IFERROR(INDEX(INDEX('ENCAISSEMENT M-1 Région 371'!$B$12:$SM$5020,0,MATCH(1,(('ENCAISSEMENT M-1 Région 371'!$B$3:$SM$3='ENCAISSEMENT Mapping'!F$3)*('ENCAISSEMENT M-1 Région 371'!$B$11:$SM$11='ENCAISSEMENT Mapping'!G$10)),0)),MATCH('ENCAISSEMENT Mapping'!$D327,'ENCAISSEMENT M-1 Région 371'!$A$12:$A$5020),0),0),IF($C327=$D$2,+IFERROR(INDEX(INDEX(#REF!,0,MATCH(1,((#REF!='ENCAISSEMENT Mapping'!F$3)*(#REF!='ENCAISSEMENT Mapping'!G$10)),0)),MATCH('ENCAISSEMENT Mapping'!$D327,#REF!),0),0),IF($C327=$D$3,+IFERROR(INDEX(INDEX(#REF!,0,MATCH(1,((#REF!='ENCAISSEMENT Mapping'!F$3)*(#REF!='ENCAISSEMENT Mapping'!G$10)),0)),MATCH('ENCAISSEMENT Mapping'!$D327,#REF!),0),0),0)))</f>
        <v>0</v>
      </c>
      <c r="G327" s="23" cm="1">
        <f t="array" ref="G327">IF(IF($D327="",0,IFERROR(INDEX(INDEX('ENCAISSEMENT M'!$B$12:$SM$5256,0,MATCH(1,(('ENCAISSEMENT M'!$B$3:$SM$3='ENCAISSEMENT Mapping'!G$3)*('ENCAISSEMENT M'!$B$11:$SM$11='ENCAISSEMENT Mapping'!G$10)),0)),MATCH('ENCAISSEMENT Mapping'!$D327,'ENCAISSEMENT M'!$A$12:$A$5256),0),0))=0,0,IF($D327="",0,IFERROR(INDEX(INDEX('ENCAISSEMENT M'!$B$12:$SM$5256,0,MATCH(1,(('ENCAISSEMENT M'!$B$3:$SM$3='ENCAISSEMENT Mapping'!G$3)*('ENCAISSEMENT M'!$B$11:$SM$11='ENCAISSEMENT Mapping'!G$10)),0)),MATCH('ENCAISSEMENT Mapping'!$D327,'ENCAISSEMENT M'!$A$12:$A$5256),0),0)))</f>
        <v>0</v>
      </c>
      <c r="H327" s="23">
        <f t="shared" si="13"/>
        <v>0</v>
      </c>
      <c r="I327" s="9">
        <f t="shared" si="14"/>
        <v>0</v>
      </c>
    </row>
    <row r="328" spans="6:9" x14ac:dyDescent="0.25">
      <c r="F328" s="18" cm="1">
        <f t="array" ref="F328">IF($C328=$D$1,+IFERROR(INDEX(INDEX('ENCAISSEMENT M-1 Région 371'!$B$12:$SM$5020,0,MATCH(1,(('ENCAISSEMENT M-1 Région 371'!$B$3:$SM$3='ENCAISSEMENT Mapping'!F$3)*('ENCAISSEMENT M-1 Région 371'!$B$11:$SM$11='ENCAISSEMENT Mapping'!G$10)),0)),MATCH('ENCAISSEMENT Mapping'!$D328,'ENCAISSEMENT M-1 Région 371'!$A$12:$A$5020),0),0),IF($C328=$D$2,+IFERROR(INDEX(INDEX(#REF!,0,MATCH(1,((#REF!='ENCAISSEMENT Mapping'!F$3)*(#REF!='ENCAISSEMENT Mapping'!G$10)),0)),MATCH('ENCAISSEMENT Mapping'!$D328,#REF!),0),0),IF($C328=$D$3,+IFERROR(INDEX(INDEX(#REF!,0,MATCH(1,((#REF!='ENCAISSEMENT Mapping'!F$3)*(#REF!='ENCAISSEMENT Mapping'!G$10)),0)),MATCH('ENCAISSEMENT Mapping'!$D328,#REF!),0),0),0)))</f>
        <v>0</v>
      </c>
      <c r="G328" s="23" cm="1">
        <f t="array" ref="G328">IF(IF($D328="",0,IFERROR(INDEX(INDEX('ENCAISSEMENT M'!$B$12:$SM$5256,0,MATCH(1,(('ENCAISSEMENT M'!$B$3:$SM$3='ENCAISSEMENT Mapping'!G$3)*('ENCAISSEMENT M'!$B$11:$SM$11='ENCAISSEMENT Mapping'!G$10)),0)),MATCH('ENCAISSEMENT Mapping'!$D328,'ENCAISSEMENT M'!$A$12:$A$5256),0),0))=0,0,IF($D328="",0,IFERROR(INDEX(INDEX('ENCAISSEMENT M'!$B$12:$SM$5256,0,MATCH(1,(('ENCAISSEMENT M'!$B$3:$SM$3='ENCAISSEMENT Mapping'!G$3)*('ENCAISSEMENT M'!$B$11:$SM$11='ENCAISSEMENT Mapping'!G$10)),0)),MATCH('ENCAISSEMENT Mapping'!$D328,'ENCAISSEMENT M'!$A$12:$A$5256),0),0)))</f>
        <v>0</v>
      </c>
      <c r="H328" s="23">
        <f t="shared" si="13"/>
        <v>0</v>
      </c>
      <c r="I328" s="9">
        <f t="shared" si="14"/>
        <v>0</v>
      </c>
    </row>
    <row r="329" spans="6:9" x14ac:dyDescent="0.25">
      <c r="F329" s="18" cm="1">
        <f t="array" ref="F329">IF($C329=$D$1,+IFERROR(INDEX(INDEX('ENCAISSEMENT M-1 Région 371'!$B$12:$SM$5020,0,MATCH(1,(('ENCAISSEMENT M-1 Région 371'!$B$3:$SM$3='ENCAISSEMENT Mapping'!F$3)*('ENCAISSEMENT M-1 Région 371'!$B$11:$SM$11='ENCAISSEMENT Mapping'!G$10)),0)),MATCH('ENCAISSEMENT Mapping'!$D329,'ENCAISSEMENT M-1 Région 371'!$A$12:$A$5020),0),0),IF($C329=$D$2,+IFERROR(INDEX(INDEX(#REF!,0,MATCH(1,((#REF!='ENCAISSEMENT Mapping'!F$3)*(#REF!='ENCAISSEMENT Mapping'!G$10)),0)),MATCH('ENCAISSEMENT Mapping'!$D329,#REF!),0),0),IF($C329=$D$3,+IFERROR(INDEX(INDEX(#REF!,0,MATCH(1,((#REF!='ENCAISSEMENT Mapping'!F$3)*(#REF!='ENCAISSEMENT Mapping'!G$10)),0)),MATCH('ENCAISSEMENT Mapping'!$D329,#REF!),0),0),0)))</f>
        <v>0</v>
      </c>
      <c r="G329" s="23" cm="1">
        <f t="array" ref="G329">IF(IF($D329="",0,IFERROR(INDEX(INDEX('ENCAISSEMENT M'!$B$12:$SM$5256,0,MATCH(1,(('ENCAISSEMENT M'!$B$3:$SM$3='ENCAISSEMENT Mapping'!G$3)*('ENCAISSEMENT M'!$B$11:$SM$11='ENCAISSEMENT Mapping'!G$10)),0)),MATCH('ENCAISSEMENT Mapping'!$D329,'ENCAISSEMENT M'!$A$12:$A$5256),0),0))=0,0,IF($D329="",0,IFERROR(INDEX(INDEX('ENCAISSEMENT M'!$B$12:$SM$5256,0,MATCH(1,(('ENCAISSEMENT M'!$B$3:$SM$3='ENCAISSEMENT Mapping'!G$3)*('ENCAISSEMENT M'!$B$11:$SM$11='ENCAISSEMENT Mapping'!G$10)),0)),MATCH('ENCAISSEMENT Mapping'!$D329,'ENCAISSEMENT M'!$A$12:$A$5256),0),0)))</f>
        <v>0</v>
      </c>
      <c r="H329" s="23">
        <f t="shared" si="13"/>
        <v>0</v>
      </c>
      <c r="I329" s="9">
        <f t="shared" si="14"/>
        <v>0</v>
      </c>
    </row>
    <row r="330" spans="6:9" x14ac:dyDescent="0.25">
      <c r="F330" s="18" cm="1">
        <f t="array" ref="F330">IF($C330=$D$1,+IFERROR(INDEX(INDEX('ENCAISSEMENT M-1 Région 371'!$B$12:$SM$5020,0,MATCH(1,(('ENCAISSEMENT M-1 Région 371'!$B$3:$SM$3='ENCAISSEMENT Mapping'!F$3)*('ENCAISSEMENT M-1 Région 371'!$B$11:$SM$11='ENCAISSEMENT Mapping'!G$10)),0)),MATCH('ENCAISSEMENT Mapping'!$D330,'ENCAISSEMENT M-1 Région 371'!$A$12:$A$5020),0),0),IF($C330=$D$2,+IFERROR(INDEX(INDEX(#REF!,0,MATCH(1,((#REF!='ENCAISSEMENT Mapping'!F$3)*(#REF!='ENCAISSEMENT Mapping'!G$10)),0)),MATCH('ENCAISSEMENT Mapping'!$D330,#REF!),0),0),IF($C330=$D$3,+IFERROR(INDEX(INDEX(#REF!,0,MATCH(1,((#REF!='ENCAISSEMENT Mapping'!F$3)*(#REF!='ENCAISSEMENT Mapping'!G$10)),0)),MATCH('ENCAISSEMENT Mapping'!$D330,#REF!),0),0),0)))</f>
        <v>0</v>
      </c>
      <c r="G330" s="23" cm="1">
        <f t="array" ref="G330">IF(IF($D330="",0,IFERROR(INDEX(INDEX('ENCAISSEMENT M'!$B$12:$SM$5256,0,MATCH(1,(('ENCAISSEMENT M'!$B$3:$SM$3='ENCAISSEMENT Mapping'!G$3)*('ENCAISSEMENT M'!$B$11:$SM$11='ENCAISSEMENT Mapping'!G$10)),0)),MATCH('ENCAISSEMENT Mapping'!$D330,'ENCAISSEMENT M'!$A$12:$A$5256),0),0))=0,0,IF($D330="",0,IFERROR(INDEX(INDEX('ENCAISSEMENT M'!$B$12:$SM$5256,0,MATCH(1,(('ENCAISSEMENT M'!$B$3:$SM$3='ENCAISSEMENT Mapping'!G$3)*('ENCAISSEMENT M'!$B$11:$SM$11='ENCAISSEMENT Mapping'!G$10)),0)),MATCH('ENCAISSEMENT Mapping'!$D330,'ENCAISSEMENT M'!$A$12:$A$5256),0),0)))</f>
        <v>0</v>
      </c>
      <c r="H330" s="23">
        <f t="shared" si="13"/>
        <v>0</v>
      </c>
      <c r="I330" s="9">
        <f t="shared" si="14"/>
        <v>0</v>
      </c>
    </row>
    <row r="331" spans="6:9" x14ac:dyDescent="0.25">
      <c r="F331" s="18" cm="1">
        <f t="array" ref="F331">IF($C331=$D$1,+IFERROR(INDEX(INDEX('ENCAISSEMENT M-1 Région 371'!$B$12:$SM$5020,0,MATCH(1,(('ENCAISSEMENT M-1 Région 371'!$B$3:$SM$3='ENCAISSEMENT Mapping'!F$3)*('ENCAISSEMENT M-1 Région 371'!$B$11:$SM$11='ENCAISSEMENT Mapping'!G$10)),0)),MATCH('ENCAISSEMENT Mapping'!$D331,'ENCAISSEMENT M-1 Région 371'!$A$12:$A$5020),0),0),IF($C331=$D$2,+IFERROR(INDEX(INDEX(#REF!,0,MATCH(1,((#REF!='ENCAISSEMENT Mapping'!F$3)*(#REF!='ENCAISSEMENT Mapping'!G$10)),0)),MATCH('ENCAISSEMENT Mapping'!$D331,#REF!),0),0),IF($C331=$D$3,+IFERROR(INDEX(INDEX(#REF!,0,MATCH(1,((#REF!='ENCAISSEMENT Mapping'!F$3)*(#REF!='ENCAISSEMENT Mapping'!G$10)),0)),MATCH('ENCAISSEMENT Mapping'!$D331,#REF!),0),0),0)))</f>
        <v>0</v>
      </c>
      <c r="G331" s="23" cm="1">
        <f t="array" ref="G331">IF(IF($D331="",0,IFERROR(INDEX(INDEX('ENCAISSEMENT M'!$B$12:$SM$5256,0,MATCH(1,(('ENCAISSEMENT M'!$B$3:$SM$3='ENCAISSEMENT Mapping'!G$3)*('ENCAISSEMENT M'!$B$11:$SM$11='ENCAISSEMENT Mapping'!G$10)),0)),MATCH('ENCAISSEMENT Mapping'!$D331,'ENCAISSEMENT M'!$A$12:$A$5256),0),0))=0,0,IF($D331="",0,IFERROR(INDEX(INDEX('ENCAISSEMENT M'!$B$12:$SM$5256,0,MATCH(1,(('ENCAISSEMENT M'!$B$3:$SM$3='ENCAISSEMENT Mapping'!G$3)*('ENCAISSEMENT M'!$B$11:$SM$11='ENCAISSEMENT Mapping'!G$10)),0)),MATCH('ENCAISSEMENT Mapping'!$D331,'ENCAISSEMENT M'!$A$12:$A$5256),0),0)))</f>
        <v>0</v>
      </c>
      <c r="H331" s="23">
        <f t="shared" si="13"/>
        <v>0</v>
      </c>
      <c r="I331" s="9">
        <f t="shared" si="14"/>
        <v>0</v>
      </c>
    </row>
    <row r="332" spans="6:9" x14ac:dyDescent="0.25">
      <c r="F332" s="18" cm="1">
        <f t="array" ref="F332">IF($C332=$D$1,+IFERROR(INDEX(INDEX('ENCAISSEMENT M-1 Région 371'!$B$12:$SM$5020,0,MATCH(1,(('ENCAISSEMENT M-1 Région 371'!$B$3:$SM$3='ENCAISSEMENT Mapping'!F$3)*('ENCAISSEMENT M-1 Région 371'!$B$11:$SM$11='ENCAISSEMENT Mapping'!G$10)),0)),MATCH('ENCAISSEMENT Mapping'!$D332,'ENCAISSEMENT M-1 Région 371'!$A$12:$A$5020),0),0),IF($C332=$D$2,+IFERROR(INDEX(INDEX(#REF!,0,MATCH(1,((#REF!='ENCAISSEMENT Mapping'!F$3)*(#REF!='ENCAISSEMENT Mapping'!G$10)),0)),MATCH('ENCAISSEMENT Mapping'!$D332,#REF!),0),0),IF($C332=$D$3,+IFERROR(INDEX(INDEX(#REF!,0,MATCH(1,((#REF!='ENCAISSEMENT Mapping'!F$3)*(#REF!='ENCAISSEMENT Mapping'!G$10)),0)),MATCH('ENCAISSEMENT Mapping'!$D332,#REF!),0),0),0)))</f>
        <v>0</v>
      </c>
      <c r="G332" s="23" cm="1">
        <f t="array" ref="G332">IF(IF($D332="",0,IFERROR(INDEX(INDEX('ENCAISSEMENT M'!$B$12:$SM$5256,0,MATCH(1,(('ENCAISSEMENT M'!$B$3:$SM$3='ENCAISSEMENT Mapping'!G$3)*('ENCAISSEMENT M'!$B$11:$SM$11='ENCAISSEMENT Mapping'!G$10)),0)),MATCH('ENCAISSEMENT Mapping'!$D332,'ENCAISSEMENT M'!$A$12:$A$5256),0),0))=0,0,IF($D332="",0,IFERROR(INDEX(INDEX('ENCAISSEMENT M'!$B$12:$SM$5256,0,MATCH(1,(('ENCAISSEMENT M'!$B$3:$SM$3='ENCAISSEMENT Mapping'!G$3)*('ENCAISSEMENT M'!$B$11:$SM$11='ENCAISSEMENT Mapping'!G$10)),0)),MATCH('ENCAISSEMENT Mapping'!$D332,'ENCAISSEMENT M'!$A$12:$A$5256),0),0)))</f>
        <v>0</v>
      </c>
      <c r="H332" s="23">
        <f t="shared" si="13"/>
        <v>0</v>
      </c>
      <c r="I332" s="9">
        <f t="shared" si="14"/>
        <v>0</v>
      </c>
    </row>
    <row r="333" spans="6:9" x14ac:dyDescent="0.25">
      <c r="F333" s="18" cm="1">
        <f t="array" ref="F333">IF($C333=$D$1,+IFERROR(INDEX(INDEX('ENCAISSEMENT M-1 Région 371'!$B$12:$SM$5020,0,MATCH(1,(('ENCAISSEMENT M-1 Région 371'!$B$3:$SM$3='ENCAISSEMENT Mapping'!F$3)*('ENCAISSEMENT M-1 Région 371'!$B$11:$SM$11='ENCAISSEMENT Mapping'!G$10)),0)),MATCH('ENCAISSEMENT Mapping'!$D333,'ENCAISSEMENT M-1 Région 371'!$A$12:$A$5020),0),0),IF($C333=$D$2,+IFERROR(INDEX(INDEX(#REF!,0,MATCH(1,((#REF!='ENCAISSEMENT Mapping'!F$3)*(#REF!='ENCAISSEMENT Mapping'!G$10)),0)),MATCH('ENCAISSEMENT Mapping'!$D333,#REF!),0),0),IF($C333=$D$3,+IFERROR(INDEX(INDEX(#REF!,0,MATCH(1,((#REF!='ENCAISSEMENT Mapping'!F$3)*(#REF!='ENCAISSEMENT Mapping'!G$10)),0)),MATCH('ENCAISSEMENT Mapping'!$D333,#REF!),0),0),0)))</f>
        <v>0</v>
      </c>
      <c r="G333" s="23" cm="1">
        <f t="array" ref="G333">IF(IF($D333="",0,IFERROR(INDEX(INDEX('ENCAISSEMENT M'!$B$12:$SM$5256,0,MATCH(1,(('ENCAISSEMENT M'!$B$3:$SM$3='ENCAISSEMENT Mapping'!G$3)*('ENCAISSEMENT M'!$B$11:$SM$11='ENCAISSEMENT Mapping'!G$10)),0)),MATCH('ENCAISSEMENT Mapping'!$D333,'ENCAISSEMENT M'!$A$12:$A$5256),0),0))=0,0,IF($D333="",0,IFERROR(INDEX(INDEX('ENCAISSEMENT M'!$B$12:$SM$5256,0,MATCH(1,(('ENCAISSEMENT M'!$B$3:$SM$3='ENCAISSEMENT Mapping'!G$3)*('ENCAISSEMENT M'!$B$11:$SM$11='ENCAISSEMENT Mapping'!G$10)),0)),MATCH('ENCAISSEMENT Mapping'!$D333,'ENCAISSEMENT M'!$A$12:$A$5256),0),0)))</f>
        <v>0</v>
      </c>
      <c r="H333" s="23">
        <f t="shared" si="13"/>
        <v>0</v>
      </c>
      <c r="I333" s="9">
        <f t="shared" si="14"/>
        <v>0</v>
      </c>
    </row>
    <row r="334" spans="6:9" x14ac:dyDescent="0.25">
      <c r="F334" s="18" cm="1">
        <f t="array" ref="F334">IF($C334=$D$1,+IFERROR(INDEX(INDEX('ENCAISSEMENT M-1 Région 371'!$B$12:$SM$5020,0,MATCH(1,(('ENCAISSEMENT M-1 Région 371'!$B$3:$SM$3='ENCAISSEMENT Mapping'!F$3)*('ENCAISSEMENT M-1 Région 371'!$B$11:$SM$11='ENCAISSEMENT Mapping'!G$10)),0)),MATCH('ENCAISSEMENT Mapping'!$D334,'ENCAISSEMENT M-1 Région 371'!$A$12:$A$5020),0),0),IF($C334=$D$2,+IFERROR(INDEX(INDEX(#REF!,0,MATCH(1,((#REF!='ENCAISSEMENT Mapping'!F$3)*(#REF!='ENCAISSEMENT Mapping'!G$10)),0)),MATCH('ENCAISSEMENT Mapping'!$D334,#REF!),0),0),IF($C334=$D$3,+IFERROR(INDEX(INDEX(#REF!,0,MATCH(1,((#REF!='ENCAISSEMENT Mapping'!F$3)*(#REF!='ENCAISSEMENT Mapping'!G$10)),0)),MATCH('ENCAISSEMENT Mapping'!$D334,#REF!),0),0),0)))</f>
        <v>0</v>
      </c>
      <c r="G334" s="23" cm="1">
        <f t="array" ref="G334">IF(IF($D334="",0,IFERROR(INDEX(INDEX('ENCAISSEMENT M'!$B$12:$SM$5256,0,MATCH(1,(('ENCAISSEMENT M'!$B$3:$SM$3='ENCAISSEMENT Mapping'!G$3)*('ENCAISSEMENT M'!$B$11:$SM$11='ENCAISSEMENT Mapping'!G$10)),0)),MATCH('ENCAISSEMENT Mapping'!$D334,'ENCAISSEMENT M'!$A$12:$A$5256),0),0))=0,0,IF($D334="",0,IFERROR(INDEX(INDEX('ENCAISSEMENT M'!$B$12:$SM$5256,0,MATCH(1,(('ENCAISSEMENT M'!$B$3:$SM$3='ENCAISSEMENT Mapping'!G$3)*('ENCAISSEMENT M'!$B$11:$SM$11='ENCAISSEMENT Mapping'!G$10)),0)),MATCH('ENCAISSEMENT Mapping'!$D334,'ENCAISSEMENT M'!$A$12:$A$5256),0),0)))</f>
        <v>0</v>
      </c>
      <c r="H334" s="23">
        <f t="shared" si="13"/>
        <v>0</v>
      </c>
      <c r="I334" s="9">
        <f t="shared" si="14"/>
        <v>0</v>
      </c>
    </row>
    <row r="335" spans="6:9" x14ac:dyDescent="0.25">
      <c r="F335" s="18" cm="1">
        <f t="array" ref="F335">IF($C335=$D$1,+IFERROR(INDEX(INDEX('ENCAISSEMENT M-1 Région 371'!$B$12:$SM$5020,0,MATCH(1,(('ENCAISSEMENT M-1 Région 371'!$B$3:$SM$3='ENCAISSEMENT Mapping'!F$3)*('ENCAISSEMENT M-1 Région 371'!$B$11:$SM$11='ENCAISSEMENT Mapping'!G$10)),0)),MATCH('ENCAISSEMENT Mapping'!$D335,'ENCAISSEMENT M-1 Région 371'!$A$12:$A$5020),0),0),IF($C335=$D$2,+IFERROR(INDEX(INDEX(#REF!,0,MATCH(1,((#REF!='ENCAISSEMENT Mapping'!F$3)*(#REF!='ENCAISSEMENT Mapping'!G$10)),0)),MATCH('ENCAISSEMENT Mapping'!$D335,#REF!),0),0),IF($C335=$D$3,+IFERROR(INDEX(INDEX(#REF!,0,MATCH(1,((#REF!='ENCAISSEMENT Mapping'!F$3)*(#REF!='ENCAISSEMENT Mapping'!G$10)),0)),MATCH('ENCAISSEMENT Mapping'!$D335,#REF!),0),0),0)))</f>
        <v>0</v>
      </c>
      <c r="G335" s="23" cm="1">
        <f t="array" ref="G335">IF(IF($D335="",0,IFERROR(INDEX(INDEX('ENCAISSEMENT M'!$B$12:$SM$5256,0,MATCH(1,(('ENCAISSEMENT M'!$B$3:$SM$3='ENCAISSEMENT Mapping'!G$3)*('ENCAISSEMENT M'!$B$11:$SM$11='ENCAISSEMENT Mapping'!G$10)),0)),MATCH('ENCAISSEMENT Mapping'!$D335,'ENCAISSEMENT M'!$A$12:$A$5256),0),0))=0,0,IF($D335="",0,IFERROR(INDEX(INDEX('ENCAISSEMENT M'!$B$12:$SM$5256,0,MATCH(1,(('ENCAISSEMENT M'!$B$3:$SM$3='ENCAISSEMENT Mapping'!G$3)*('ENCAISSEMENT M'!$B$11:$SM$11='ENCAISSEMENT Mapping'!G$10)),0)),MATCH('ENCAISSEMENT Mapping'!$D335,'ENCAISSEMENT M'!$A$12:$A$5256),0),0)))</f>
        <v>0</v>
      </c>
      <c r="H335" s="23">
        <f t="shared" si="13"/>
        <v>0</v>
      </c>
      <c r="I335" s="9">
        <f t="shared" si="14"/>
        <v>0</v>
      </c>
    </row>
    <row r="336" spans="6:9" x14ac:dyDescent="0.25">
      <c r="F336" s="18" cm="1">
        <f t="array" ref="F336">IF($C336=$D$1,+IFERROR(INDEX(INDEX('ENCAISSEMENT M-1 Région 371'!$B$12:$SM$5020,0,MATCH(1,(('ENCAISSEMENT M-1 Région 371'!$B$3:$SM$3='ENCAISSEMENT Mapping'!F$3)*('ENCAISSEMENT M-1 Région 371'!$B$11:$SM$11='ENCAISSEMENT Mapping'!G$10)),0)),MATCH('ENCAISSEMENT Mapping'!$D336,'ENCAISSEMENT M-1 Région 371'!$A$12:$A$5020),0),0),IF($C336=$D$2,+IFERROR(INDEX(INDEX(#REF!,0,MATCH(1,((#REF!='ENCAISSEMENT Mapping'!F$3)*(#REF!='ENCAISSEMENT Mapping'!G$10)),0)),MATCH('ENCAISSEMENT Mapping'!$D336,#REF!),0),0),IF($C336=$D$3,+IFERROR(INDEX(INDEX(#REF!,0,MATCH(1,((#REF!='ENCAISSEMENT Mapping'!F$3)*(#REF!='ENCAISSEMENT Mapping'!G$10)),0)),MATCH('ENCAISSEMENT Mapping'!$D336,#REF!),0),0),0)))</f>
        <v>0</v>
      </c>
      <c r="G336" s="23" cm="1">
        <f t="array" ref="G336">IF(IF($D336="",0,IFERROR(INDEX(INDEX('ENCAISSEMENT M'!$B$12:$SM$5256,0,MATCH(1,(('ENCAISSEMENT M'!$B$3:$SM$3='ENCAISSEMENT Mapping'!G$3)*('ENCAISSEMENT M'!$B$11:$SM$11='ENCAISSEMENT Mapping'!G$10)),0)),MATCH('ENCAISSEMENT Mapping'!$D336,'ENCAISSEMENT M'!$A$12:$A$5256),0),0))=0,0,IF($D336="",0,IFERROR(INDEX(INDEX('ENCAISSEMENT M'!$B$12:$SM$5256,0,MATCH(1,(('ENCAISSEMENT M'!$B$3:$SM$3='ENCAISSEMENT Mapping'!G$3)*('ENCAISSEMENT M'!$B$11:$SM$11='ENCAISSEMENT Mapping'!G$10)),0)),MATCH('ENCAISSEMENT Mapping'!$D336,'ENCAISSEMENT M'!$A$12:$A$5256),0),0)))</f>
        <v>0</v>
      </c>
      <c r="H336" s="23">
        <f t="shared" si="13"/>
        <v>0</v>
      </c>
      <c r="I336" s="9">
        <f t="shared" si="14"/>
        <v>0</v>
      </c>
    </row>
    <row r="337" spans="6:9" x14ac:dyDescent="0.25">
      <c r="F337" s="18" cm="1">
        <f t="array" ref="F337">IF($C337=$D$1,+IFERROR(INDEX(INDEX('ENCAISSEMENT M-1 Région 371'!$B$12:$SM$5020,0,MATCH(1,(('ENCAISSEMENT M-1 Région 371'!$B$3:$SM$3='ENCAISSEMENT Mapping'!F$3)*('ENCAISSEMENT M-1 Région 371'!$B$11:$SM$11='ENCAISSEMENT Mapping'!G$10)),0)),MATCH('ENCAISSEMENT Mapping'!$D337,'ENCAISSEMENT M-1 Région 371'!$A$12:$A$5020),0),0),IF($C337=$D$2,+IFERROR(INDEX(INDEX(#REF!,0,MATCH(1,((#REF!='ENCAISSEMENT Mapping'!F$3)*(#REF!='ENCAISSEMENT Mapping'!G$10)),0)),MATCH('ENCAISSEMENT Mapping'!$D337,#REF!),0),0),IF($C337=$D$3,+IFERROR(INDEX(INDEX(#REF!,0,MATCH(1,((#REF!='ENCAISSEMENT Mapping'!F$3)*(#REF!='ENCAISSEMENT Mapping'!G$10)),0)),MATCH('ENCAISSEMENT Mapping'!$D337,#REF!),0),0),0)))</f>
        <v>0</v>
      </c>
      <c r="G337" s="23" cm="1">
        <f t="array" ref="G337">IF(IF($D337="",0,IFERROR(INDEX(INDEX('ENCAISSEMENT M'!$B$12:$SM$5256,0,MATCH(1,(('ENCAISSEMENT M'!$B$3:$SM$3='ENCAISSEMENT Mapping'!G$3)*('ENCAISSEMENT M'!$B$11:$SM$11='ENCAISSEMENT Mapping'!G$10)),0)),MATCH('ENCAISSEMENT Mapping'!$D337,'ENCAISSEMENT M'!$A$12:$A$5256),0),0))=0,0,IF($D337="",0,IFERROR(INDEX(INDEX('ENCAISSEMENT M'!$B$12:$SM$5256,0,MATCH(1,(('ENCAISSEMENT M'!$B$3:$SM$3='ENCAISSEMENT Mapping'!G$3)*('ENCAISSEMENT M'!$B$11:$SM$11='ENCAISSEMENT Mapping'!G$10)),0)),MATCH('ENCAISSEMENT Mapping'!$D337,'ENCAISSEMENT M'!$A$12:$A$5256),0),0)))</f>
        <v>0</v>
      </c>
      <c r="H337" s="23">
        <f t="shared" si="13"/>
        <v>0</v>
      </c>
      <c r="I337" s="9">
        <f t="shared" si="14"/>
        <v>0</v>
      </c>
    </row>
    <row r="338" spans="6:9" x14ac:dyDescent="0.25">
      <c r="F338" s="18" cm="1">
        <f t="array" ref="F338">IF($C338=$D$1,+IFERROR(INDEX(INDEX('ENCAISSEMENT M-1 Région 371'!$B$12:$SM$5020,0,MATCH(1,(('ENCAISSEMENT M-1 Région 371'!$B$3:$SM$3='ENCAISSEMENT Mapping'!F$3)*('ENCAISSEMENT M-1 Région 371'!$B$11:$SM$11='ENCAISSEMENT Mapping'!G$10)),0)),MATCH('ENCAISSEMENT Mapping'!$D338,'ENCAISSEMENT M-1 Région 371'!$A$12:$A$5020),0),0),IF($C338=$D$2,+IFERROR(INDEX(INDEX(#REF!,0,MATCH(1,((#REF!='ENCAISSEMENT Mapping'!F$3)*(#REF!='ENCAISSEMENT Mapping'!G$10)),0)),MATCH('ENCAISSEMENT Mapping'!$D338,#REF!),0),0),IF($C338=$D$3,+IFERROR(INDEX(INDEX(#REF!,0,MATCH(1,((#REF!='ENCAISSEMENT Mapping'!F$3)*(#REF!='ENCAISSEMENT Mapping'!G$10)),0)),MATCH('ENCAISSEMENT Mapping'!$D338,#REF!),0),0),0)))</f>
        <v>0</v>
      </c>
      <c r="G338" s="23" cm="1">
        <f t="array" ref="G338">IF(IF($D338="",0,IFERROR(INDEX(INDEX('ENCAISSEMENT M'!$B$12:$SM$5256,0,MATCH(1,(('ENCAISSEMENT M'!$B$3:$SM$3='ENCAISSEMENT Mapping'!G$3)*('ENCAISSEMENT M'!$B$11:$SM$11='ENCAISSEMENT Mapping'!G$10)),0)),MATCH('ENCAISSEMENT Mapping'!$D338,'ENCAISSEMENT M'!$A$12:$A$5256),0),0))=0,0,IF($D338="",0,IFERROR(INDEX(INDEX('ENCAISSEMENT M'!$B$12:$SM$5256,0,MATCH(1,(('ENCAISSEMENT M'!$B$3:$SM$3='ENCAISSEMENT Mapping'!G$3)*('ENCAISSEMENT M'!$B$11:$SM$11='ENCAISSEMENT Mapping'!G$10)),0)),MATCH('ENCAISSEMENT Mapping'!$D338,'ENCAISSEMENT M'!$A$12:$A$5256),0),0)))</f>
        <v>0</v>
      </c>
      <c r="H338" s="23">
        <f t="shared" si="13"/>
        <v>0</v>
      </c>
      <c r="I338" s="9">
        <f t="shared" si="14"/>
        <v>0</v>
      </c>
    </row>
    <row r="339" spans="6:9" x14ac:dyDescent="0.25">
      <c r="F339" s="18" cm="1">
        <f t="array" ref="F339">IF($C339=$D$1,+IFERROR(INDEX(INDEX('ENCAISSEMENT M-1 Région 371'!$B$12:$SM$5020,0,MATCH(1,(('ENCAISSEMENT M-1 Région 371'!$B$3:$SM$3='ENCAISSEMENT Mapping'!F$3)*('ENCAISSEMENT M-1 Région 371'!$B$11:$SM$11='ENCAISSEMENT Mapping'!G$10)),0)),MATCH('ENCAISSEMENT Mapping'!$D339,'ENCAISSEMENT M-1 Région 371'!$A$12:$A$5020),0),0),IF($C339=$D$2,+IFERROR(INDEX(INDEX(#REF!,0,MATCH(1,((#REF!='ENCAISSEMENT Mapping'!F$3)*(#REF!='ENCAISSEMENT Mapping'!G$10)),0)),MATCH('ENCAISSEMENT Mapping'!$D339,#REF!),0),0),IF($C339=$D$3,+IFERROR(INDEX(INDEX(#REF!,0,MATCH(1,((#REF!='ENCAISSEMENT Mapping'!F$3)*(#REF!='ENCAISSEMENT Mapping'!G$10)),0)),MATCH('ENCAISSEMENT Mapping'!$D339,#REF!),0),0),0)))</f>
        <v>0</v>
      </c>
      <c r="G339" s="23" cm="1">
        <f t="array" ref="G339">IF(IF($D339="",0,IFERROR(INDEX(INDEX('ENCAISSEMENT M'!$B$12:$SM$5256,0,MATCH(1,(('ENCAISSEMENT M'!$B$3:$SM$3='ENCAISSEMENT Mapping'!G$3)*('ENCAISSEMENT M'!$B$11:$SM$11='ENCAISSEMENT Mapping'!G$10)),0)),MATCH('ENCAISSEMENT Mapping'!$D339,'ENCAISSEMENT M'!$A$12:$A$5256),0),0))=0,0,IF($D339="",0,IFERROR(INDEX(INDEX('ENCAISSEMENT M'!$B$12:$SM$5256,0,MATCH(1,(('ENCAISSEMENT M'!$B$3:$SM$3='ENCAISSEMENT Mapping'!G$3)*('ENCAISSEMENT M'!$B$11:$SM$11='ENCAISSEMENT Mapping'!G$10)),0)),MATCH('ENCAISSEMENT Mapping'!$D339,'ENCAISSEMENT M'!$A$12:$A$5256),0),0)))</f>
        <v>0</v>
      </c>
      <c r="H339" s="23">
        <f t="shared" si="13"/>
        <v>0</v>
      </c>
      <c r="I339" s="9">
        <f t="shared" si="14"/>
        <v>0</v>
      </c>
    </row>
    <row r="340" spans="6:9" x14ac:dyDescent="0.25">
      <c r="F340" s="18" cm="1">
        <f t="array" ref="F340">IF($C340=$D$1,+IFERROR(INDEX(INDEX('ENCAISSEMENT M-1 Région 371'!$B$12:$SM$5020,0,MATCH(1,(('ENCAISSEMENT M-1 Région 371'!$B$3:$SM$3='ENCAISSEMENT Mapping'!F$3)*('ENCAISSEMENT M-1 Région 371'!$B$11:$SM$11='ENCAISSEMENT Mapping'!G$10)),0)),MATCH('ENCAISSEMENT Mapping'!$D340,'ENCAISSEMENT M-1 Région 371'!$A$12:$A$5020),0),0),IF($C340=$D$2,+IFERROR(INDEX(INDEX(#REF!,0,MATCH(1,((#REF!='ENCAISSEMENT Mapping'!F$3)*(#REF!='ENCAISSEMENT Mapping'!G$10)),0)),MATCH('ENCAISSEMENT Mapping'!$D340,#REF!),0),0),IF($C340=$D$3,+IFERROR(INDEX(INDEX(#REF!,0,MATCH(1,((#REF!='ENCAISSEMENT Mapping'!F$3)*(#REF!='ENCAISSEMENT Mapping'!G$10)),0)),MATCH('ENCAISSEMENT Mapping'!$D340,#REF!),0),0),0)))</f>
        <v>0</v>
      </c>
      <c r="G340" s="23" cm="1">
        <f t="array" ref="G340">IF(IF($D340="",0,IFERROR(INDEX(INDEX('ENCAISSEMENT M'!$B$12:$SM$5256,0,MATCH(1,(('ENCAISSEMENT M'!$B$3:$SM$3='ENCAISSEMENT Mapping'!G$3)*('ENCAISSEMENT M'!$B$11:$SM$11='ENCAISSEMENT Mapping'!G$10)),0)),MATCH('ENCAISSEMENT Mapping'!$D340,'ENCAISSEMENT M'!$A$12:$A$5256),0),0))=0,0,IF($D340="",0,IFERROR(INDEX(INDEX('ENCAISSEMENT M'!$B$12:$SM$5256,0,MATCH(1,(('ENCAISSEMENT M'!$B$3:$SM$3='ENCAISSEMENT Mapping'!G$3)*('ENCAISSEMENT M'!$B$11:$SM$11='ENCAISSEMENT Mapping'!G$10)),0)),MATCH('ENCAISSEMENT Mapping'!$D340,'ENCAISSEMENT M'!$A$12:$A$5256),0),0)))</f>
        <v>0</v>
      </c>
      <c r="H340" s="23">
        <f t="shared" si="13"/>
        <v>0</v>
      </c>
      <c r="I340" s="9">
        <f t="shared" si="14"/>
        <v>0</v>
      </c>
    </row>
    <row r="341" spans="6:9" x14ac:dyDescent="0.25">
      <c r="F341" s="18" cm="1">
        <f t="array" ref="F341">IF($C341=$D$1,+IFERROR(INDEX(INDEX('ENCAISSEMENT M-1 Région 371'!$B$12:$SM$5020,0,MATCH(1,(('ENCAISSEMENT M-1 Région 371'!$B$3:$SM$3='ENCAISSEMENT Mapping'!F$3)*('ENCAISSEMENT M-1 Région 371'!$B$11:$SM$11='ENCAISSEMENT Mapping'!G$10)),0)),MATCH('ENCAISSEMENT Mapping'!$D341,'ENCAISSEMENT M-1 Région 371'!$A$12:$A$5020),0),0),IF($C341=$D$2,+IFERROR(INDEX(INDEX(#REF!,0,MATCH(1,((#REF!='ENCAISSEMENT Mapping'!F$3)*(#REF!='ENCAISSEMENT Mapping'!G$10)),0)),MATCH('ENCAISSEMENT Mapping'!$D341,#REF!),0),0),IF($C341=$D$3,+IFERROR(INDEX(INDEX(#REF!,0,MATCH(1,((#REF!='ENCAISSEMENT Mapping'!F$3)*(#REF!='ENCAISSEMENT Mapping'!G$10)),0)),MATCH('ENCAISSEMENT Mapping'!$D341,#REF!),0),0),0)))</f>
        <v>0</v>
      </c>
      <c r="G341" s="23" cm="1">
        <f t="array" ref="G341">IF(IF($D341="",0,IFERROR(INDEX(INDEX('ENCAISSEMENT M'!$B$12:$SM$5256,0,MATCH(1,(('ENCAISSEMENT M'!$B$3:$SM$3='ENCAISSEMENT Mapping'!G$3)*('ENCAISSEMENT M'!$B$11:$SM$11='ENCAISSEMENT Mapping'!G$10)),0)),MATCH('ENCAISSEMENT Mapping'!$D341,'ENCAISSEMENT M'!$A$12:$A$5256),0),0))=0,0,IF($D341="",0,IFERROR(INDEX(INDEX('ENCAISSEMENT M'!$B$12:$SM$5256,0,MATCH(1,(('ENCAISSEMENT M'!$B$3:$SM$3='ENCAISSEMENT Mapping'!G$3)*('ENCAISSEMENT M'!$B$11:$SM$11='ENCAISSEMENT Mapping'!G$10)),0)),MATCH('ENCAISSEMENT Mapping'!$D341,'ENCAISSEMENT M'!$A$12:$A$5256),0),0)))</f>
        <v>0</v>
      </c>
      <c r="H341" s="23">
        <f t="shared" si="13"/>
        <v>0</v>
      </c>
      <c r="I341" s="9">
        <f t="shared" si="14"/>
        <v>0</v>
      </c>
    </row>
    <row r="342" spans="6:9" x14ac:dyDescent="0.25">
      <c r="F342" s="18" cm="1">
        <f t="array" ref="F342">IF($C342=$D$1,+IFERROR(INDEX(INDEX('ENCAISSEMENT M-1 Région 371'!$B$12:$SM$5020,0,MATCH(1,(('ENCAISSEMENT M-1 Région 371'!$B$3:$SM$3='ENCAISSEMENT Mapping'!F$3)*('ENCAISSEMENT M-1 Région 371'!$B$11:$SM$11='ENCAISSEMENT Mapping'!G$10)),0)),MATCH('ENCAISSEMENT Mapping'!$D342,'ENCAISSEMENT M-1 Région 371'!$A$12:$A$5020),0),0),IF($C342=$D$2,+IFERROR(INDEX(INDEX(#REF!,0,MATCH(1,((#REF!='ENCAISSEMENT Mapping'!F$3)*(#REF!='ENCAISSEMENT Mapping'!G$10)),0)),MATCH('ENCAISSEMENT Mapping'!$D342,#REF!),0),0),IF($C342=$D$3,+IFERROR(INDEX(INDEX(#REF!,0,MATCH(1,((#REF!='ENCAISSEMENT Mapping'!F$3)*(#REF!='ENCAISSEMENT Mapping'!G$10)),0)),MATCH('ENCAISSEMENT Mapping'!$D342,#REF!),0),0),0)))</f>
        <v>0</v>
      </c>
      <c r="G342" s="23" cm="1">
        <f t="array" ref="G342">IF(IF($D342="",0,IFERROR(INDEX(INDEX('ENCAISSEMENT M'!$B$12:$SM$5256,0,MATCH(1,(('ENCAISSEMENT M'!$B$3:$SM$3='ENCAISSEMENT Mapping'!G$3)*('ENCAISSEMENT M'!$B$11:$SM$11='ENCAISSEMENT Mapping'!G$10)),0)),MATCH('ENCAISSEMENT Mapping'!$D342,'ENCAISSEMENT M'!$A$12:$A$5256),0),0))=0,0,IF($D342="",0,IFERROR(INDEX(INDEX('ENCAISSEMENT M'!$B$12:$SM$5256,0,MATCH(1,(('ENCAISSEMENT M'!$B$3:$SM$3='ENCAISSEMENT Mapping'!G$3)*('ENCAISSEMENT M'!$B$11:$SM$11='ENCAISSEMENT Mapping'!G$10)),0)),MATCH('ENCAISSEMENT Mapping'!$D342,'ENCAISSEMENT M'!$A$12:$A$5256),0),0)))</f>
        <v>0</v>
      </c>
      <c r="H342" s="23">
        <f t="shared" ref="H342:H405" si="15">+G342-F342</f>
        <v>0</v>
      </c>
      <c r="I342" s="9">
        <f t="shared" ref="I342:I405" si="16">+H342-(+H342/H$4)</f>
        <v>0</v>
      </c>
    </row>
    <row r="343" spans="6:9" x14ac:dyDescent="0.25">
      <c r="F343" s="18" cm="1">
        <f t="array" ref="F343">IF($C343=$D$1,+IFERROR(INDEX(INDEX('ENCAISSEMENT M-1 Région 371'!$B$12:$SM$5020,0,MATCH(1,(('ENCAISSEMENT M-1 Région 371'!$B$3:$SM$3='ENCAISSEMENT Mapping'!F$3)*('ENCAISSEMENT M-1 Région 371'!$B$11:$SM$11='ENCAISSEMENT Mapping'!G$10)),0)),MATCH('ENCAISSEMENT Mapping'!$D343,'ENCAISSEMENT M-1 Région 371'!$A$12:$A$5020),0),0),IF($C343=$D$2,+IFERROR(INDEX(INDEX(#REF!,0,MATCH(1,((#REF!='ENCAISSEMENT Mapping'!F$3)*(#REF!='ENCAISSEMENT Mapping'!G$10)),0)),MATCH('ENCAISSEMENT Mapping'!$D343,#REF!),0),0),IF($C343=$D$3,+IFERROR(INDEX(INDEX(#REF!,0,MATCH(1,((#REF!='ENCAISSEMENT Mapping'!F$3)*(#REF!='ENCAISSEMENT Mapping'!G$10)),0)),MATCH('ENCAISSEMENT Mapping'!$D343,#REF!),0),0),0)))</f>
        <v>0</v>
      </c>
      <c r="G343" s="23" cm="1">
        <f t="array" ref="G343">IF(IF($D343="",0,IFERROR(INDEX(INDEX('ENCAISSEMENT M'!$B$12:$SM$5256,0,MATCH(1,(('ENCAISSEMENT M'!$B$3:$SM$3='ENCAISSEMENT Mapping'!G$3)*('ENCAISSEMENT M'!$B$11:$SM$11='ENCAISSEMENT Mapping'!G$10)),0)),MATCH('ENCAISSEMENT Mapping'!$D343,'ENCAISSEMENT M'!$A$12:$A$5256),0),0))=0,0,IF($D343="",0,IFERROR(INDEX(INDEX('ENCAISSEMENT M'!$B$12:$SM$5256,0,MATCH(1,(('ENCAISSEMENT M'!$B$3:$SM$3='ENCAISSEMENT Mapping'!G$3)*('ENCAISSEMENT M'!$B$11:$SM$11='ENCAISSEMENT Mapping'!G$10)),0)),MATCH('ENCAISSEMENT Mapping'!$D343,'ENCAISSEMENT M'!$A$12:$A$5256),0),0)))</f>
        <v>0</v>
      </c>
      <c r="H343" s="23">
        <f t="shared" si="15"/>
        <v>0</v>
      </c>
      <c r="I343" s="9">
        <f t="shared" si="16"/>
        <v>0</v>
      </c>
    </row>
    <row r="344" spans="6:9" x14ac:dyDescent="0.25">
      <c r="F344" s="18" cm="1">
        <f t="array" ref="F344">IF($C344=$D$1,+IFERROR(INDEX(INDEX('ENCAISSEMENT M-1 Région 371'!$B$12:$SM$5020,0,MATCH(1,(('ENCAISSEMENT M-1 Région 371'!$B$3:$SM$3='ENCAISSEMENT Mapping'!F$3)*('ENCAISSEMENT M-1 Région 371'!$B$11:$SM$11='ENCAISSEMENT Mapping'!G$10)),0)),MATCH('ENCAISSEMENT Mapping'!$D344,'ENCAISSEMENT M-1 Région 371'!$A$12:$A$5020),0),0),IF($C344=$D$2,+IFERROR(INDEX(INDEX(#REF!,0,MATCH(1,((#REF!='ENCAISSEMENT Mapping'!F$3)*(#REF!='ENCAISSEMENT Mapping'!G$10)),0)),MATCH('ENCAISSEMENT Mapping'!$D344,#REF!),0),0),IF($C344=$D$3,+IFERROR(INDEX(INDEX(#REF!,0,MATCH(1,((#REF!='ENCAISSEMENT Mapping'!F$3)*(#REF!='ENCAISSEMENT Mapping'!G$10)),0)),MATCH('ENCAISSEMENT Mapping'!$D344,#REF!),0),0),0)))</f>
        <v>0</v>
      </c>
      <c r="G344" s="23" cm="1">
        <f t="array" ref="G344">IF(IF($D344="",0,IFERROR(INDEX(INDEX('ENCAISSEMENT M'!$B$12:$SM$5256,0,MATCH(1,(('ENCAISSEMENT M'!$B$3:$SM$3='ENCAISSEMENT Mapping'!G$3)*('ENCAISSEMENT M'!$B$11:$SM$11='ENCAISSEMENT Mapping'!G$10)),0)),MATCH('ENCAISSEMENT Mapping'!$D344,'ENCAISSEMENT M'!$A$12:$A$5256),0),0))=0,0,IF($D344="",0,IFERROR(INDEX(INDEX('ENCAISSEMENT M'!$B$12:$SM$5256,0,MATCH(1,(('ENCAISSEMENT M'!$B$3:$SM$3='ENCAISSEMENT Mapping'!G$3)*('ENCAISSEMENT M'!$B$11:$SM$11='ENCAISSEMENT Mapping'!G$10)),0)),MATCH('ENCAISSEMENT Mapping'!$D344,'ENCAISSEMENT M'!$A$12:$A$5256),0),0)))</f>
        <v>0</v>
      </c>
      <c r="H344" s="23">
        <f t="shared" si="15"/>
        <v>0</v>
      </c>
      <c r="I344" s="9">
        <f t="shared" si="16"/>
        <v>0</v>
      </c>
    </row>
    <row r="345" spans="6:9" x14ac:dyDescent="0.25">
      <c r="F345" s="18" cm="1">
        <f t="array" ref="F345">IF($C345=$D$1,+IFERROR(INDEX(INDEX('ENCAISSEMENT M-1 Région 371'!$B$12:$SM$5020,0,MATCH(1,(('ENCAISSEMENT M-1 Région 371'!$B$3:$SM$3='ENCAISSEMENT Mapping'!F$3)*('ENCAISSEMENT M-1 Région 371'!$B$11:$SM$11='ENCAISSEMENT Mapping'!G$10)),0)),MATCH('ENCAISSEMENT Mapping'!$D345,'ENCAISSEMENT M-1 Région 371'!$A$12:$A$5020),0),0),IF($C345=$D$2,+IFERROR(INDEX(INDEX(#REF!,0,MATCH(1,((#REF!='ENCAISSEMENT Mapping'!F$3)*(#REF!='ENCAISSEMENT Mapping'!G$10)),0)),MATCH('ENCAISSEMENT Mapping'!$D345,#REF!),0),0),IF($C345=$D$3,+IFERROR(INDEX(INDEX(#REF!,0,MATCH(1,((#REF!='ENCAISSEMENT Mapping'!F$3)*(#REF!='ENCAISSEMENT Mapping'!G$10)),0)),MATCH('ENCAISSEMENT Mapping'!$D345,#REF!),0),0),0)))</f>
        <v>0</v>
      </c>
      <c r="G345" s="23" cm="1">
        <f t="array" ref="G345">IF(IF($D345="",0,IFERROR(INDEX(INDEX('ENCAISSEMENT M'!$B$12:$SM$5256,0,MATCH(1,(('ENCAISSEMENT M'!$B$3:$SM$3='ENCAISSEMENT Mapping'!G$3)*('ENCAISSEMENT M'!$B$11:$SM$11='ENCAISSEMENT Mapping'!G$10)),0)),MATCH('ENCAISSEMENT Mapping'!$D345,'ENCAISSEMENT M'!$A$12:$A$5256),0),0))=0,0,IF($D345="",0,IFERROR(INDEX(INDEX('ENCAISSEMENT M'!$B$12:$SM$5256,0,MATCH(1,(('ENCAISSEMENT M'!$B$3:$SM$3='ENCAISSEMENT Mapping'!G$3)*('ENCAISSEMENT M'!$B$11:$SM$11='ENCAISSEMENT Mapping'!G$10)),0)),MATCH('ENCAISSEMENT Mapping'!$D345,'ENCAISSEMENT M'!$A$12:$A$5256),0),0)))</f>
        <v>0</v>
      </c>
      <c r="H345" s="23">
        <f t="shared" si="15"/>
        <v>0</v>
      </c>
      <c r="I345" s="9">
        <f t="shared" si="16"/>
        <v>0</v>
      </c>
    </row>
    <row r="346" spans="6:9" x14ac:dyDescent="0.25">
      <c r="F346" s="18" cm="1">
        <f t="array" ref="F346">IF($C346=$D$1,+IFERROR(INDEX(INDEX('ENCAISSEMENT M-1 Région 371'!$B$12:$SM$5020,0,MATCH(1,(('ENCAISSEMENT M-1 Région 371'!$B$3:$SM$3='ENCAISSEMENT Mapping'!F$3)*('ENCAISSEMENT M-1 Région 371'!$B$11:$SM$11='ENCAISSEMENT Mapping'!G$10)),0)),MATCH('ENCAISSEMENT Mapping'!$D346,'ENCAISSEMENT M-1 Région 371'!$A$12:$A$5020),0),0),IF($C346=$D$2,+IFERROR(INDEX(INDEX(#REF!,0,MATCH(1,((#REF!='ENCAISSEMENT Mapping'!F$3)*(#REF!='ENCAISSEMENT Mapping'!G$10)),0)),MATCH('ENCAISSEMENT Mapping'!$D346,#REF!),0),0),IF($C346=$D$3,+IFERROR(INDEX(INDEX(#REF!,0,MATCH(1,((#REF!='ENCAISSEMENT Mapping'!F$3)*(#REF!='ENCAISSEMENT Mapping'!G$10)),0)),MATCH('ENCAISSEMENT Mapping'!$D346,#REF!),0),0),0)))</f>
        <v>0</v>
      </c>
      <c r="G346" s="23" cm="1">
        <f t="array" ref="G346">IF(IF($D346="",0,IFERROR(INDEX(INDEX('ENCAISSEMENT M'!$B$12:$SM$5256,0,MATCH(1,(('ENCAISSEMENT M'!$B$3:$SM$3='ENCAISSEMENT Mapping'!G$3)*('ENCAISSEMENT M'!$B$11:$SM$11='ENCAISSEMENT Mapping'!G$10)),0)),MATCH('ENCAISSEMENT Mapping'!$D346,'ENCAISSEMENT M'!$A$12:$A$5256),0),0))=0,0,IF($D346="",0,IFERROR(INDEX(INDEX('ENCAISSEMENT M'!$B$12:$SM$5256,0,MATCH(1,(('ENCAISSEMENT M'!$B$3:$SM$3='ENCAISSEMENT Mapping'!G$3)*('ENCAISSEMENT M'!$B$11:$SM$11='ENCAISSEMENT Mapping'!G$10)),0)),MATCH('ENCAISSEMENT Mapping'!$D346,'ENCAISSEMENT M'!$A$12:$A$5256),0),0)))</f>
        <v>0</v>
      </c>
      <c r="H346" s="23">
        <f t="shared" si="15"/>
        <v>0</v>
      </c>
      <c r="I346" s="9">
        <f t="shared" si="16"/>
        <v>0</v>
      </c>
    </row>
    <row r="347" spans="6:9" x14ac:dyDescent="0.25">
      <c r="F347" s="18" cm="1">
        <f t="array" ref="F347">IF($C347=$D$1,+IFERROR(INDEX(INDEX('ENCAISSEMENT M-1 Région 371'!$B$12:$SM$5020,0,MATCH(1,(('ENCAISSEMENT M-1 Région 371'!$B$3:$SM$3='ENCAISSEMENT Mapping'!F$3)*('ENCAISSEMENT M-1 Région 371'!$B$11:$SM$11='ENCAISSEMENT Mapping'!G$10)),0)),MATCH('ENCAISSEMENT Mapping'!$D347,'ENCAISSEMENT M-1 Région 371'!$A$12:$A$5020),0),0),IF($C347=$D$2,+IFERROR(INDEX(INDEX(#REF!,0,MATCH(1,((#REF!='ENCAISSEMENT Mapping'!F$3)*(#REF!='ENCAISSEMENT Mapping'!G$10)),0)),MATCH('ENCAISSEMENT Mapping'!$D347,#REF!),0),0),IF($C347=$D$3,+IFERROR(INDEX(INDEX(#REF!,0,MATCH(1,((#REF!='ENCAISSEMENT Mapping'!F$3)*(#REF!='ENCAISSEMENT Mapping'!G$10)),0)),MATCH('ENCAISSEMENT Mapping'!$D347,#REF!),0),0),0)))</f>
        <v>0</v>
      </c>
      <c r="G347" s="23" cm="1">
        <f t="array" ref="G347">IF(IF($D347="",0,IFERROR(INDEX(INDEX('ENCAISSEMENT M'!$B$12:$SM$5256,0,MATCH(1,(('ENCAISSEMENT M'!$B$3:$SM$3='ENCAISSEMENT Mapping'!G$3)*('ENCAISSEMENT M'!$B$11:$SM$11='ENCAISSEMENT Mapping'!G$10)),0)),MATCH('ENCAISSEMENT Mapping'!$D347,'ENCAISSEMENT M'!$A$12:$A$5256),0),0))=0,0,IF($D347="",0,IFERROR(INDEX(INDEX('ENCAISSEMENT M'!$B$12:$SM$5256,0,MATCH(1,(('ENCAISSEMENT M'!$B$3:$SM$3='ENCAISSEMENT Mapping'!G$3)*('ENCAISSEMENT M'!$B$11:$SM$11='ENCAISSEMENT Mapping'!G$10)),0)),MATCH('ENCAISSEMENT Mapping'!$D347,'ENCAISSEMENT M'!$A$12:$A$5256),0),0)))</f>
        <v>0</v>
      </c>
      <c r="H347" s="23">
        <f t="shared" si="15"/>
        <v>0</v>
      </c>
      <c r="I347" s="9">
        <f t="shared" si="16"/>
        <v>0</v>
      </c>
    </row>
    <row r="348" spans="6:9" x14ac:dyDescent="0.25">
      <c r="F348" s="18" cm="1">
        <f t="array" ref="F348">IF($C348=$D$1,+IFERROR(INDEX(INDEX('ENCAISSEMENT M-1 Région 371'!$B$12:$SM$5020,0,MATCH(1,(('ENCAISSEMENT M-1 Région 371'!$B$3:$SM$3='ENCAISSEMENT Mapping'!F$3)*('ENCAISSEMENT M-1 Région 371'!$B$11:$SM$11='ENCAISSEMENT Mapping'!G$10)),0)),MATCH('ENCAISSEMENT Mapping'!$D348,'ENCAISSEMENT M-1 Région 371'!$A$12:$A$5020),0),0),IF($C348=$D$2,+IFERROR(INDEX(INDEX(#REF!,0,MATCH(1,((#REF!='ENCAISSEMENT Mapping'!F$3)*(#REF!='ENCAISSEMENT Mapping'!G$10)),0)),MATCH('ENCAISSEMENT Mapping'!$D348,#REF!),0),0),IF($C348=$D$3,+IFERROR(INDEX(INDEX(#REF!,0,MATCH(1,((#REF!='ENCAISSEMENT Mapping'!F$3)*(#REF!='ENCAISSEMENT Mapping'!G$10)),0)),MATCH('ENCAISSEMENT Mapping'!$D348,#REF!),0),0),0)))</f>
        <v>0</v>
      </c>
      <c r="G348" s="23" cm="1">
        <f t="array" ref="G348">IF(IF($D348="",0,IFERROR(INDEX(INDEX('ENCAISSEMENT M'!$B$12:$SM$5256,0,MATCH(1,(('ENCAISSEMENT M'!$B$3:$SM$3='ENCAISSEMENT Mapping'!G$3)*('ENCAISSEMENT M'!$B$11:$SM$11='ENCAISSEMENT Mapping'!G$10)),0)),MATCH('ENCAISSEMENT Mapping'!$D348,'ENCAISSEMENT M'!$A$12:$A$5256),0),0))=0,0,IF($D348="",0,IFERROR(INDEX(INDEX('ENCAISSEMENT M'!$B$12:$SM$5256,0,MATCH(1,(('ENCAISSEMENT M'!$B$3:$SM$3='ENCAISSEMENT Mapping'!G$3)*('ENCAISSEMENT M'!$B$11:$SM$11='ENCAISSEMENT Mapping'!G$10)),0)),MATCH('ENCAISSEMENT Mapping'!$D348,'ENCAISSEMENT M'!$A$12:$A$5256),0),0)))</f>
        <v>0</v>
      </c>
      <c r="H348" s="23">
        <f t="shared" si="15"/>
        <v>0</v>
      </c>
      <c r="I348" s="9">
        <f t="shared" si="16"/>
        <v>0</v>
      </c>
    </row>
    <row r="349" spans="6:9" x14ac:dyDescent="0.25">
      <c r="F349" s="18" cm="1">
        <f t="array" ref="F349">IF($C349=$D$1,+IFERROR(INDEX(INDEX('ENCAISSEMENT M-1 Région 371'!$B$12:$SM$5020,0,MATCH(1,(('ENCAISSEMENT M-1 Région 371'!$B$3:$SM$3='ENCAISSEMENT Mapping'!F$3)*('ENCAISSEMENT M-1 Région 371'!$B$11:$SM$11='ENCAISSEMENT Mapping'!G$10)),0)),MATCH('ENCAISSEMENT Mapping'!$D349,'ENCAISSEMENT M-1 Région 371'!$A$12:$A$5020),0),0),IF($C349=$D$2,+IFERROR(INDEX(INDEX(#REF!,0,MATCH(1,((#REF!='ENCAISSEMENT Mapping'!F$3)*(#REF!='ENCAISSEMENT Mapping'!G$10)),0)),MATCH('ENCAISSEMENT Mapping'!$D349,#REF!),0),0),IF($C349=$D$3,+IFERROR(INDEX(INDEX(#REF!,0,MATCH(1,((#REF!='ENCAISSEMENT Mapping'!F$3)*(#REF!='ENCAISSEMENT Mapping'!G$10)),0)),MATCH('ENCAISSEMENT Mapping'!$D349,#REF!),0),0),0)))</f>
        <v>0</v>
      </c>
      <c r="G349" s="23" cm="1">
        <f t="array" ref="G349">IF(IF($D349="",0,IFERROR(INDEX(INDEX('ENCAISSEMENT M'!$B$12:$SM$5256,0,MATCH(1,(('ENCAISSEMENT M'!$B$3:$SM$3='ENCAISSEMENT Mapping'!G$3)*('ENCAISSEMENT M'!$B$11:$SM$11='ENCAISSEMENT Mapping'!G$10)),0)),MATCH('ENCAISSEMENT Mapping'!$D349,'ENCAISSEMENT M'!$A$12:$A$5256),0),0))=0,0,IF($D349="",0,IFERROR(INDEX(INDEX('ENCAISSEMENT M'!$B$12:$SM$5256,0,MATCH(1,(('ENCAISSEMENT M'!$B$3:$SM$3='ENCAISSEMENT Mapping'!G$3)*('ENCAISSEMENT M'!$B$11:$SM$11='ENCAISSEMENT Mapping'!G$10)),0)),MATCH('ENCAISSEMENT Mapping'!$D349,'ENCAISSEMENT M'!$A$12:$A$5256),0),0)))</f>
        <v>0</v>
      </c>
      <c r="H349" s="23">
        <f t="shared" si="15"/>
        <v>0</v>
      </c>
      <c r="I349" s="9">
        <f t="shared" si="16"/>
        <v>0</v>
      </c>
    </row>
    <row r="350" spans="6:9" x14ac:dyDescent="0.25">
      <c r="F350" s="18" cm="1">
        <f t="array" ref="F350">IF($C350=$D$1,+IFERROR(INDEX(INDEX('ENCAISSEMENT M-1 Région 371'!$B$12:$SM$5020,0,MATCH(1,(('ENCAISSEMENT M-1 Région 371'!$B$3:$SM$3='ENCAISSEMENT Mapping'!F$3)*('ENCAISSEMENT M-1 Région 371'!$B$11:$SM$11='ENCAISSEMENT Mapping'!G$10)),0)),MATCH('ENCAISSEMENT Mapping'!$D350,'ENCAISSEMENT M-1 Région 371'!$A$12:$A$5020),0),0),IF($C350=$D$2,+IFERROR(INDEX(INDEX(#REF!,0,MATCH(1,((#REF!='ENCAISSEMENT Mapping'!F$3)*(#REF!='ENCAISSEMENT Mapping'!G$10)),0)),MATCH('ENCAISSEMENT Mapping'!$D350,#REF!),0),0),IF($C350=$D$3,+IFERROR(INDEX(INDEX(#REF!,0,MATCH(1,((#REF!='ENCAISSEMENT Mapping'!F$3)*(#REF!='ENCAISSEMENT Mapping'!G$10)),0)),MATCH('ENCAISSEMENT Mapping'!$D350,#REF!),0),0),0)))</f>
        <v>0</v>
      </c>
      <c r="G350" s="23" cm="1">
        <f t="array" ref="G350">IF(IF($D350="",0,IFERROR(INDEX(INDEX('ENCAISSEMENT M'!$B$12:$SM$5256,0,MATCH(1,(('ENCAISSEMENT M'!$B$3:$SM$3='ENCAISSEMENT Mapping'!G$3)*('ENCAISSEMENT M'!$B$11:$SM$11='ENCAISSEMENT Mapping'!G$10)),0)),MATCH('ENCAISSEMENT Mapping'!$D350,'ENCAISSEMENT M'!$A$12:$A$5256),0),0))=0,0,IF($D350="",0,IFERROR(INDEX(INDEX('ENCAISSEMENT M'!$B$12:$SM$5256,0,MATCH(1,(('ENCAISSEMENT M'!$B$3:$SM$3='ENCAISSEMENT Mapping'!G$3)*('ENCAISSEMENT M'!$B$11:$SM$11='ENCAISSEMENT Mapping'!G$10)),0)),MATCH('ENCAISSEMENT Mapping'!$D350,'ENCAISSEMENT M'!$A$12:$A$5256),0),0)))</f>
        <v>0</v>
      </c>
      <c r="H350" s="23">
        <f t="shared" si="15"/>
        <v>0</v>
      </c>
      <c r="I350" s="9">
        <f t="shared" si="16"/>
        <v>0</v>
      </c>
    </row>
    <row r="351" spans="6:9" x14ac:dyDescent="0.25">
      <c r="F351" s="18" cm="1">
        <f t="array" ref="F351">IF($C351=$D$1,+IFERROR(INDEX(INDEX('ENCAISSEMENT M-1 Région 371'!$B$12:$SM$5020,0,MATCH(1,(('ENCAISSEMENT M-1 Région 371'!$B$3:$SM$3='ENCAISSEMENT Mapping'!F$3)*('ENCAISSEMENT M-1 Région 371'!$B$11:$SM$11='ENCAISSEMENT Mapping'!G$10)),0)),MATCH('ENCAISSEMENT Mapping'!$D351,'ENCAISSEMENT M-1 Région 371'!$A$12:$A$5020),0),0),IF($C351=$D$2,+IFERROR(INDEX(INDEX(#REF!,0,MATCH(1,((#REF!='ENCAISSEMENT Mapping'!F$3)*(#REF!='ENCAISSEMENT Mapping'!G$10)),0)),MATCH('ENCAISSEMENT Mapping'!$D351,#REF!),0),0),IF($C351=$D$3,+IFERROR(INDEX(INDEX(#REF!,0,MATCH(1,((#REF!='ENCAISSEMENT Mapping'!F$3)*(#REF!='ENCAISSEMENT Mapping'!G$10)),0)),MATCH('ENCAISSEMENT Mapping'!$D351,#REF!),0),0),0)))</f>
        <v>0</v>
      </c>
      <c r="G351" s="23" cm="1">
        <f t="array" ref="G351">IF(IF($D351="",0,IFERROR(INDEX(INDEX('ENCAISSEMENT M'!$B$12:$SM$5256,0,MATCH(1,(('ENCAISSEMENT M'!$B$3:$SM$3='ENCAISSEMENT Mapping'!G$3)*('ENCAISSEMENT M'!$B$11:$SM$11='ENCAISSEMENT Mapping'!G$10)),0)),MATCH('ENCAISSEMENT Mapping'!$D351,'ENCAISSEMENT M'!$A$12:$A$5256),0),0))=0,0,IF($D351="",0,IFERROR(INDEX(INDEX('ENCAISSEMENT M'!$B$12:$SM$5256,0,MATCH(1,(('ENCAISSEMENT M'!$B$3:$SM$3='ENCAISSEMENT Mapping'!G$3)*('ENCAISSEMENT M'!$B$11:$SM$11='ENCAISSEMENT Mapping'!G$10)),0)),MATCH('ENCAISSEMENT Mapping'!$D351,'ENCAISSEMENT M'!$A$12:$A$5256),0),0)))</f>
        <v>0</v>
      </c>
      <c r="H351" s="23">
        <f t="shared" si="15"/>
        <v>0</v>
      </c>
      <c r="I351" s="9">
        <f t="shared" si="16"/>
        <v>0</v>
      </c>
    </row>
    <row r="352" spans="6:9" x14ac:dyDescent="0.25">
      <c r="F352" s="18" cm="1">
        <f t="array" ref="F352">IF($C352=$D$1,+IFERROR(INDEX(INDEX('ENCAISSEMENT M-1 Région 371'!$B$12:$SM$5020,0,MATCH(1,(('ENCAISSEMENT M-1 Région 371'!$B$3:$SM$3='ENCAISSEMENT Mapping'!F$3)*('ENCAISSEMENT M-1 Région 371'!$B$11:$SM$11='ENCAISSEMENT Mapping'!G$10)),0)),MATCH('ENCAISSEMENT Mapping'!$D352,'ENCAISSEMENT M-1 Région 371'!$A$12:$A$5020),0),0),IF($C352=$D$2,+IFERROR(INDEX(INDEX(#REF!,0,MATCH(1,((#REF!='ENCAISSEMENT Mapping'!F$3)*(#REF!='ENCAISSEMENT Mapping'!G$10)),0)),MATCH('ENCAISSEMENT Mapping'!$D352,#REF!),0),0),IF($C352=$D$3,+IFERROR(INDEX(INDEX(#REF!,0,MATCH(1,((#REF!='ENCAISSEMENT Mapping'!F$3)*(#REF!='ENCAISSEMENT Mapping'!G$10)),0)),MATCH('ENCAISSEMENT Mapping'!$D352,#REF!),0),0),0)))</f>
        <v>0</v>
      </c>
      <c r="G352" s="23" cm="1">
        <f t="array" ref="G352">IF(IF($D352="",0,IFERROR(INDEX(INDEX('ENCAISSEMENT M'!$B$12:$SM$5256,0,MATCH(1,(('ENCAISSEMENT M'!$B$3:$SM$3='ENCAISSEMENT Mapping'!G$3)*('ENCAISSEMENT M'!$B$11:$SM$11='ENCAISSEMENT Mapping'!G$10)),0)),MATCH('ENCAISSEMENT Mapping'!$D352,'ENCAISSEMENT M'!$A$12:$A$5256),0),0))=0,0,IF($D352="",0,IFERROR(INDEX(INDEX('ENCAISSEMENT M'!$B$12:$SM$5256,0,MATCH(1,(('ENCAISSEMENT M'!$B$3:$SM$3='ENCAISSEMENT Mapping'!G$3)*('ENCAISSEMENT M'!$B$11:$SM$11='ENCAISSEMENT Mapping'!G$10)),0)),MATCH('ENCAISSEMENT Mapping'!$D352,'ENCAISSEMENT M'!$A$12:$A$5256),0),0)))</f>
        <v>0</v>
      </c>
      <c r="H352" s="23">
        <f t="shared" si="15"/>
        <v>0</v>
      </c>
      <c r="I352" s="9">
        <f t="shared" si="16"/>
        <v>0</v>
      </c>
    </row>
    <row r="353" spans="6:9" x14ac:dyDescent="0.25">
      <c r="F353" s="18" cm="1">
        <f t="array" ref="F353">IF($C353=$D$1,+IFERROR(INDEX(INDEX('ENCAISSEMENT M-1 Région 371'!$B$12:$SM$5020,0,MATCH(1,(('ENCAISSEMENT M-1 Région 371'!$B$3:$SM$3='ENCAISSEMENT Mapping'!F$3)*('ENCAISSEMENT M-1 Région 371'!$B$11:$SM$11='ENCAISSEMENT Mapping'!G$10)),0)),MATCH('ENCAISSEMENT Mapping'!$D353,'ENCAISSEMENT M-1 Région 371'!$A$12:$A$5020),0),0),IF($C353=$D$2,+IFERROR(INDEX(INDEX(#REF!,0,MATCH(1,((#REF!='ENCAISSEMENT Mapping'!F$3)*(#REF!='ENCAISSEMENT Mapping'!G$10)),0)),MATCH('ENCAISSEMENT Mapping'!$D353,#REF!),0),0),IF($C353=$D$3,+IFERROR(INDEX(INDEX(#REF!,0,MATCH(1,((#REF!='ENCAISSEMENT Mapping'!F$3)*(#REF!='ENCAISSEMENT Mapping'!G$10)),0)),MATCH('ENCAISSEMENT Mapping'!$D353,#REF!),0),0),0)))</f>
        <v>0</v>
      </c>
      <c r="G353" s="23" cm="1">
        <f t="array" ref="G353">IF(IF($D353="",0,IFERROR(INDEX(INDEX('ENCAISSEMENT M'!$B$12:$SM$5256,0,MATCH(1,(('ENCAISSEMENT M'!$B$3:$SM$3='ENCAISSEMENT Mapping'!G$3)*('ENCAISSEMENT M'!$B$11:$SM$11='ENCAISSEMENT Mapping'!G$10)),0)),MATCH('ENCAISSEMENT Mapping'!$D353,'ENCAISSEMENT M'!$A$12:$A$5256),0),0))=0,0,IF($D353="",0,IFERROR(INDEX(INDEX('ENCAISSEMENT M'!$B$12:$SM$5256,0,MATCH(1,(('ENCAISSEMENT M'!$B$3:$SM$3='ENCAISSEMENT Mapping'!G$3)*('ENCAISSEMENT M'!$B$11:$SM$11='ENCAISSEMENT Mapping'!G$10)),0)),MATCH('ENCAISSEMENT Mapping'!$D353,'ENCAISSEMENT M'!$A$12:$A$5256),0),0)))</f>
        <v>0</v>
      </c>
      <c r="H353" s="23">
        <f t="shared" si="15"/>
        <v>0</v>
      </c>
      <c r="I353" s="9">
        <f t="shared" si="16"/>
        <v>0</v>
      </c>
    </row>
    <row r="354" spans="6:9" x14ac:dyDescent="0.25">
      <c r="F354" s="18" cm="1">
        <f t="array" ref="F354">IF($C354=$D$1,+IFERROR(INDEX(INDEX('ENCAISSEMENT M-1 Région 371'!$B$12:$SM$5020,0,MATCH(1,(('ENCAISSEMENT M-1 Région 371'!$B$3:$SM$3='ENCAISSEMENT Mapping'!F$3)*('ENCAISSEMENT M-1 Région 371'!$B$11:$SM$11='ENCAISSEMENT Mapping'!G$10)),0)),MATCH('ENCAISSEMENT Mapping'!$D354,'ENCAISSEMENT M-1 Région 371'!$A$12:$A$5020),0),0),IF($C354=$D$2,+IFERROR(INDEX(INDEX(#REF!,0,MATCH(1,((#REF!='ENCAISSEMENT Mapping'!F$3)*(#REF!='ENCAISSEMENT Mapping'!G$10)),0)),MATCH('ENCAISSEMENT Mapping'!$D354,#REF!),0),0),IF($C354=$D$3,+IFERROR(INDEX(INDEX(#REF!,0,MATCH(1,((#REF!='ENCAISSEMENT Mapping'!F$3)*(#REF!='ENCAISSEMENT Mapping'!G$10)),0)),MATCH('ENCAISSEMENT Mapping'!$D354,#REF!),0),0),0)))</f>
        <v>0</v>
      </c>
      <c r="G354" s="23" cm="1">
        <f t="array" ref="G354">IF(IF($D354="",0,IFERROR(INDEX(INDEX('ENCAISSEMENT M'!$B$12:$SM$5256,0,MATCH(1,(('ENCAISSEMENT M'!$B$3:$SM$3='ENCAISSEMENT Mapping'!G$3)*('ENCAISSEMENT M'!$B$11:$SM$11='ENCAISSEMENT Mapping'!G$10)),0)),MATCH('ENCAISSEMENT Mapping'!$D354,'ENCAISSEMENT M'!$A$12:$A$5256),0),0))=0,0,IF($D354="",0,IFERROR(INDEX(INDEX('ENCAISSEMENT M'!$B$12:$SM$5256,0,MATCH(1,(('ENCAISSEMENT M'!$B$3:$SM$3='ENCAISSEMENT Mapping'!G$3)*('ENCAISSEMENT M'!$B$11:$SM$11='ENCAISSEMENT Mapping'!G$10)),0)),MATCH('ENCAISSEMENT Mapping'!$D354,'ENCAISSEMENT M'!$A$12:$A$5256),0),0)))</f>
        <v>0</v>
      </c>
      <c r="H354" s="23">
        <f t="shared" si="15"/>
        <v>0</v>
      </c>
      <c r="I354" s="9">
        <f t="shared" si="16"/>
        <v>0</v>
      </c>
    </row>
    <row r="355" spans="6:9" x14ac:dyDescent="0.25">
      <c r="F355" s="18" cm="1">
        <f t="array" ref="F355">IF($C355=$D$1,+IFERROR(INDEX(INDEX('ENCAISSEMENT M-1 Région 371'!$B$12:$SM$5020,0,MATCH(1,(('ENCAISSEMENT M-1 Région 371'!$B$3:$SM$3='ENCAISSEMENT Mapping'!F$3)*('ENCAISSEMENT M-1 Région 371'!$B$11:$SM$11='ENCAISSEMENT Mapping'!G$10)),0)),MATCH('ENCAISSEMENT Mapping'!$D355,'ENCAISSEMENT M-1 Région 371'!$A$12:$A$5020),0),0),IF($C355=$D$2,+IFERROR(INDEX(INDEX(#REF!,0,MATCH(1,((#REF!='ENCAISSEMENT Mapping'!F$3)*(#REF!='ENCAISSEMENT Mapping'!G$10)),0)),MATCH('ENCAISSEMENT Mapping'!$D355,#REF!),0),0),IF($C355=$D$3,+IFERROR(INDEX(INDEX(#REF!,0,MATCH(1,((#REF!='ENCAISSEMENT Mapping'!F$3)*(#REF!='ENCAISSEMENT Mapping'!G$10)),0)),MATCH('ENCAISSEMENT Mapping'!$D355,#REF!),0),0),0)))</f>
        <v>0</v>
      </c>
      <c r="G355" s="23" cm="1">
        <f t="array" ref="G355">IF(IF($D355="",0,IFERROR(INDEX(INDEX('ENCAISSEMENT M'!$B$12:$SM$5256,0,MATCH(1,(('ENCAISSEMENT M'!$B$3:$SM$3='ENCAISSEMENT Mapping'!G$3)*('ENCAISSEMENT M'!$B$11:$SM$11='ENCAISSEMENT Mapping'!G$10)),0)),MATCH('ENCAISSEMENT Mapping'!$D355,'ENCAISSEMENT M'!$A$12:$A$5256),0),0))=0,0,IF($D355="",0,IFERROR(INDEX(INDEX('ENCAISSEMENT M'!$B$12:$SM$5256,0,MATCH(1,(('ENCAISSEMENT M'!$B$3:$SM$3='ENCAISSEMENT Mapping'!G$3)*('ENCAISSEMENT M'!$B$11:$SM$11='ENCAISSEMENT Mapping'!G$10)),0)),MATCH('ENCAISSEMENT Mapping'!$D355,'ENCAISSEMENT M'!$A$12:$A$5256),0),0)))</f>
        <v>0</v>
      </c>
      <c r="H355" s="23">
        <f t="shared" si="15"/>
        <v>0</v>
      </c>
      <c r="I355" s="9">
        <f t="shared" si="16"/>
        <v>0</v>
      </c>
    </row>
    <row r="356" spans="6:9" x14ac:dyDescent="0.25">
      <c r="F356" s="18" cm="1">
        <f t="array" ref="F356">IF($C356=$D$1,+IFERROR(INDEX(INDEX('ENCAISSEMENT M-1 Région 371'!$B$12:$SM$5020,0,MATCH(1,(('ENCAISSEMENT M-1 Région 371'!$B$3:$SM$3='ENCAISSEMENT Mapping'!F$3)*('ENCAISSEMENT M-1 Région 371'!$B$11:$SM$11='ENCAISSEMENT Mapping'!G$10)),0)),MATCH('ENCAISSEMENT Mapping'!$D356,'ENCAISSEMENT M-1 Région 371'!$A$12:$A$5020),0),0),IF($C356=$D$2,+IFERROR(INDEX(INDEX(#REF!,0,MATCH(1,((#REF!='ENCAISSEMENT Mapping'!F$3)*(#REF!='ENCAISSEMENT Mapping'!G$10)),0)),MATCH('ENCAISSEMENT Mapping'!$D356,#REF!),0),0),IF($C356=$D$3,+IFERROR(INDEX(INDEX(#REF!,0,MATCH(1,((#REF!='ENCAISSEMENT Mapping'!F$3)*(#REF!='ENCAISSEMENT Mapping'!G$10)),0)),MATCH('ENCAISSEMENT Mapping'!$D356,#REF!),0),0),0)))</f>
        <v>0</v>
      </c>
      <c r="G356" s="23" cm="1">
        <f t="array" ref="G356">IF(IF($D356="",0,IFERROR(INDEX(INDEX('ENCAISSEMENT M'!$B$12:$SM$5256,0,MATCH(1,(('ENCAISSEMENT M'!$B$3:$SM$3='ENCAISSEMENT Mapping'!G$3)*('ENCAISSEMENT M'!$B$11:$SM$11='ENCAISSEMENT Mapping'!G$10)),0)),MATCH('ENCAISSEMENT Mapping'!$D356,'ENCAISSEMENT M'!$A$12:$A$5256),0),0))=0,0,IF($D356="",0,IFERROR(INDEX(INDEX('ENCAISSEMENT M'!$B$12:$SM$5256,0,MATCH(1,(('ENCAISSEMENT M'!$B$3:$SM$3='ENCAISSEMENT Mapping'!G$3)*('ENCAISSEMENT M'!$B$11:$SM$11='ENCAISSEMENT Mapping'!G$10)),0)),MATCH('ENCAISSEMENT Mapping'!$D356,'ENCAISSEMENT M'!$A$12:$A$5256),0),0)))</f>
        <v>0</v>
      </c>
      <c r="H356" s="23">
        <f t="shared" si="15"/>
        <v>0</v>
      </c>
      <c r="I356" s="9">
        <f t="shared" si="16"/>
        <v>0</v>
      </c>
    </row>
    <row r="357" spans="6:9" x14ac:dyDescent="0.25">
      <c r="F357" s="18" cm="1">
        <f t="array" ref="F357">IF($C357=$D$1,+IFERROR(INDEX(INDEX('ENCAISSEMENT M-1 Région 371'!$B$12:$SM$5020,0,MATCH(1,(('ENCAISSEMENT M-1 Région 371'!$B$3:$SM$3='ENCAISSEMENT Mapping'!F$3)*('ENCAISSEMENT M-1 Région 371'!$B$11:$SM$11='ENCAISSEMENT Mapping'!G$10)),0)),MATCH('ENCAISSEMENT Mapping'!$D357,'ENCAISSEMENT M-1 Région 371'!$A$12:$A$5020),0),0),IF($C357=$D$2,+IFERROR(INDEX(INDEX(#REF!,0,MATCH(1,((#REF!='ENCAISSEMENT Mapping'!F$3)*(#REF!='ENCAISSEMENT Mapping'!G$10)),0)),MATCH('ENCAISSEMENT Mapping'!$D357,#REF!),0),0),IF($C357=$D$3,+IFERROR(INDEX(INDEX(#REF!,0,MATCH(1,((#REF!='ENCAISSEMENT Mapping'!F$3)*(#REF!='ENCAISSEMENT Mapping'!G$10)),0)),MATCH('ENCAISSEMENT Mapping'!$D357,#REF!),0),0),0)))</f>
        <v>0</v>
      </c>
      <c r="G357" s="23" cm="1">
        <f t="array" ref="G357">IF(IF($D357="",0,IFERROR(INDEX(INDEX('ENCAISSEMENT M'!$B$12:$SM$5256,0,MATCH(1,(('ENCAISSEMENT M'!$B$3:$SM$3='ENCAISSEMENT Mapping'!G$3)*('ENCAISSEMENT M'!$B$11:$SM$11='ENCAISSEMENT Mapping'!G$10)),0)),MATCH('ENCAISSEMENT Mapping'!$D357,'ENCAISSEMENT M'!$A$12:$A$5256),0),0))=0,0,IF($D357="",0,IFERROR(INDEX(INDEX('ENCAISSEMENT M'!$B$12:$SM$5256,0,MATCH(1,(('ENCAISSEMENT M'!$B$3:$SM$3='ENCAISSEMENT Mapping'!G$3)*('ENCAISSEMENT M'!$B$11:$SM$11='ENCAISSEMENT Mapping'!G$10)),0)),MATCH('ENCAISSEMENT Mapping'!$D357,'ENCAISSEMENT M'!$A$12:$A$5256),0),0)))</f>
        <v>0</v>
      </c>
      <c r="H357" s="23">
        <f t="shared" si="15"/>
        <v>0</v>
      </c>
      <c r="I357" s="9">
        <f t="shared" si="16"/>
        <v>0</v>
      </c>
    </row>
    <row r="358" spans="6:9" x14ac:dyDescent="0.25">
      <c r="F358" s="18" cm="1">
        <f t="array" ref="F358">IF($C358=$D$1,+IFERROR(INDEX(INDEX('ENCAISSEMENT M-1 Région 371'!$B$12:$SM$5020,0,MATCH(1,(('ENCAISSEMENT M-1 Région 371'!$B$3:$SM$3='ENCAISSEMENT Mapping'!F$3)*('ENCAISSEMENT M-1 Région 371'!$B$11:$SM$11='ENCAISSEMENT Mapping'!G$10)),0)),MATCH('ENCAISSEMENT Mapping'!$D358,'ENCAISSEMENT M-1 Région 371'!$A$12:$A$5020),0),0),IF($C358=$D$2,+IFERROR(INDEX(INDEX(#REF!,0,MATCH(1,((#REF!='ENCAISSEMENT Mapping'!F$3)*(#REF!='ENCAISSEMENT Mapping'!G$10)),0)),MATCH('ENCAISSEMENT Mapping'!$D358,#REF!),0),0),IF($C358=$D$3,+IFERROR(INDEX(INDEX(#REF!,0,MATCH(1,((#REF!='ENCAISSEMENT Mapping'!F$3)*(#REF!='ENCAISSEMENT Mapping'!G$10)),0)),MATCH('ENCAISSEMENT Mapping'!$D358,#REF!),0),0),0)))</f>
        <v>0</v>
      </c>
      <c r="G358" s="23" cm="1">
        <f t="array" ref="G358">IF(IF($D358="",0,IFERROR(INDEX(INDEX('ENCAISSEMENT M'!$B$12:$SM$5256,0,MATCH(1,(('ENCAISSEMENT M'!$B$3:$SM$3='ENCAISSEMENT Mapping'!G$3)*('ENCAISSEMENT M'!$B$11:$SM$11='ENCAISSEMENT Mapping'!G$10)),0)),MATCH('ENCAISSEMENT Mapping'!$D358,'ENCAISSEMENT M'!$A$12:$A$5256),0),0))=0,0,IF($D358="",0,IFERROR(INDEX(INDEX('ENCAISSEMENT M'!$B$12:$SM$5256,0,MATCH(1,(('ENCAISSEMENT M'!$B$3:$SM$3='ENCAISSEMENT Mapping'!G$3)*('ENCAISSEMENT M'!$B$11:$SM$11='ENCAISSEMENT Mapping'!G$10)),0)),MATCH('ENCAISSEMENT Mapping'!$D358,'ENCAISSEMENT M'!$A$12:$A$5256),0),0)))</f>
        <v>0</v>
      </c>
      <c r="H358" s="23">
        <f t="shared" si="15"/>
        <v>0</v>
      </c>
      <c r="I358" s="9">
        <f t="shared" si="16"/>
        <v>0</v>
      </c>
    </row>
    <row r="359" spans="6:9" x14ac:dyDescent="0.25">
      <c r="F359" s="18" cm="1">
        <f t="array" ref="F359">IF($C359=$D$1,+IFERROR(INDEX(INDEX('ENCAISSEMENT M-1 Région 371'!$B$12:$SM$5020,0,MATCH(1,(('ENCAISSEMENT M-1 Région 371'!$B$3:$SM$3='ENCAISSEMENT Mapping'!F$3)*('ENCAISSEMENT M-1 Région 371'!$B$11:$SM$11='ENCAISSEMENT Mapping'!G$10)),0)),MATCH('ENCAISSEMENT Mapping'!$D359,'ENCAISSEMENT M-1 Région 371'!$A$12:$A$5020),0),0),IF($C359=$D$2,+IFERROR(INDEX(INDEX(#REF!,0,MATCH(1,((#REF!='ENCAISSEMENT Mapping'!F$3)*(#REF!='ENCAISSEMENT Mapping'!G$10)),0)),MATCH('ENCAISSEMENT Mapping'!$D359,#REF!),0),0),IF($C359=$D$3,+IFERROR(INDEX(INDEX(#REF!,0,MATCH(1,((#REF!='ENCAISSEMENT Mapping'!F$3)*(#REF!='ENCAISSEMENT Mapping'!G$10)),0)),MATCH('ENCAISSEMENT Mapping'!$D359,#REF!),0),0),0)))</f>
        <v>0</v>
      </c>
      <c r="G359" s="23" cm="1">
        <f t="array" ref="G359">IF(IF($D359="",0,IFERROR(INDEX(INDEX('ENCAISSEMENT M'!$B$12:$SM$5256,0,MATCH(1,(('ENCAISSEMENT M'!$B$3:$SM$3='ENCAISSEMENT Mapping'!G$3)*('ENCAISSEMENT M'!$B$11:$SM$11='ENCAISSEMENT Mapping'!G$10)),0)),MATCH('ENCAISSEMENT Mapping'!$D359,'ENCAISSEMENT M'!$A$12:$A$5256),0),0))=0,0,IF($D359="",0,IFERROR(INDEX(INDEX('ENCAISSEMENT M'!$B$12:$SM$5256,0,MATCH(1,(('ENCAISSEMENT M'!$B$3:$SM$3='ENCAISSEMENT Mapping'!G$3)*('ENCAISSEMENT M'!$B$11:$SM$11='ENCAISSEMENT Mapping'!G$10)),0)),MATCH('ENCAISSEMENT Mapping'!$D359,'ENCAISSEMENT M'!$A$12:$A$5256),0),0)))</f>
        <v>0</v>
      </c>
      <c r="H359" s="23">
        <f t="shared" si="15"/>
        <v>0</v>
      </c>
      <c r="I359" s="9">
        <f t="shared" si="16"/>
        <v>0</v>
      </c>
    </row>
    <row r="360" spans="6:9" x14ac:dyDescent="0.25">
      <c r="F360" s="18" cm="1">
        <f t="array" ref="F360">IF($C360=$D$1,+IFERROR(INDEX(INDEX('ENCAISSEMENT M-1 Région 371'!$B$12:$SM$5020,0,MATCH(1,(('ENCAISSEMENT M-1 Région 371'!$B$3:$SM$3='ENCAISSEMENT Mapping'!F$3)*('ENCAISSEMENT M-1 Région 371'!$B$11:$SM$11='ENCAISSEMENT Mapping'!G$10)),0)),MATCH('ENCAISSEMENT Mapping'!$D360,'ENCAISSEMENT M-1 Région 371'!$A$12:$A$5020),0),0),IF($C360=$D$2,+IFERROR(INDEX(INDEX(#REF!,0,MATCH(1,((#REF!='ENCAISSEMENT Mapping'!F$3)*(#REF!='ENCAISSEMENT Mapping'!G$10)),0)),MATCH('ENCAISSEMENT Mapping'!$D360,#REF!),0),0),IF($C360=$D$3,+IFERROR(INDEX(INDEX(#REF!,0,MATCH(1,((#REF!='ENCAISSEMENT Mapping'!F$3)*(#REF!='ENCAISSEMENT Mapping'!G$10)),0)),MATCH('ENCAISSEMENT Mapping'!$D360,#REF!),0),0),0)))</f>
        <v>0</v>
      </c>
      <c r="G360" s="23" cm="1">
        <f t="array" ref="G360">IF(IF($D360="",0,IFERROR(INDEX(INDEX('ENCAISSEMENT M'!$B$12:$SM$5256,0,MATCH(1,(('ENCAISSEMENT M'!$B$3:$SM$3='ENCAISSEMENT Mapping'!G$3)*('ENCAISSEMENT M'!$B$11:$SM$11='ENCAISSEMENT Mapping'!G$10)),0)),MATCH('ENCAISSEMENT Mapping'!$D360,'ENCAISSEMENT M'!$A$12:$A$5256),0),0))=0,0,IF($D360="",0,IFERROR(INDEX(INDEX('ENCAISSEMENT M'!$B$12:$SM$5256,0,MATCH(1,(('ENCAISSEMENT M'!$B$3:$SM$3='ENCAISSEMENT Mapping'!G$3)*('ENCAISSEMENT M'!$B$11:$SM$11='ENCAISSEMENT Mapping'!G$10)),0)),MATCH('ENCAISSEMENT Mapping'!$D360,'ENCAISSEMENT M'!$A$12:$A$5256),0),0)))</f>
        <v>0</v>
      </c>
      <c r="H360" s="23">
        <f t="shared" si="15"/>
        <v>0</v>
      </c>
      <c r="I360" s="9">
        <f t="shared" si="16"/>
        <v>0</v>
      </c>
    </row>
    <row r="361" spans="6:9" x14ac:dyDescent="0.25">
      <c r="F361" s="18" cm="1">
        <f t="array" ref="F361">IF($C361=$D$1,+IFERROR(INDEX(INDEX('ENCAISSEMENT M-1 Région 371'!$B$12:$SM$5020,0,MATCH(1,(('ENCAISSEMENT M-1 Région 371'!$B$3:$SM$3='ENCAISSEMENT Mapping'!F$3)*('ENCAISSEMENT M-1 Région 371'!$B$11:$SM$11='ENCAISSEMENT Mapping'!G$10)),0)),MATCH('ENCAISSEMENT Mapping'!$D361,'ENCAISSEMENT M-1 Région 371'!$A$12:$A$5020),0),0),IF($C361=$D$2,+IFERROR(INDEX(INDEX(#REF!,0,MATCH(1,((#REF!='ENCAISSEMENT Mapping'!F$3)*(#REF!='ENCAISSEMENT Mapping'!G$10)),0)),MATCH('ENCAISSEMENT Mapping'!$D361,#REF!),0),0),IF($C361=$D$3,+IFERROR(INDEX(INDEX(#REF!,0,MATCH(1,((#REF!='ENCAISSEMENT Mapping'!F$3)*(#REF!='ENCAISSEMENT Mapping'!G$10)),0)),MATCH('ENCAISSEMENT Mapping'!$D361,#REF!),0),0),0)))</f>
        <v>0</v>
      </c>
      <c r="G361" s="23" cm="1">
        <f t="array" ref="G361">IF(IF($D361="",0,IFERROR(INDEX(INDEX('ENCAISSEMENT M'!$B$12:$SM$5256,0,MATCH(1,(('ENCAISSEMENT M'!$B$3:$SM$3='ENCAISSEMENT Mapping'!G$3)*('ENCAISSEMENT M'!$B$11:$SM$11='ENCAISSEMENT Mapping'!G$10)),0)),MATCH('ENCAISSEMENT Mapping'!$D361,'ENCAISSEMENT M'!$A$12:$A$5256),0),0))=0,0,IF($D361="",0,IFERROR(INDEX(INDEX('ENCAISSEMENT M'!$B$12:$SM$5256,0,MATCH(1,(('ENCAISSEMENT M'!$B$3:$SM$3='ENCAISSEMENT Mapping'!G$3)*('ENCAISSEMENT M'!$B$11:$SM$11='ENCAISSEMENT Mapping'!G$10)),0)),MATCH('ENCAISSEMENT Mapping'!$D361,'ENCAISSEMENT M'!$A$12:$A$5256),0),0)))</f>
        <v>0</v>
      </c>
      <c r="H361" s="23">
        <f t="shared" si="15"/>
        <v>0</v>
      </c>
      <c r="I361" s="9">
        <f t="shared" si="16"/>
        <v>0</v>
      </c>
    </row>
    <row r="362" spans="6:9" x14ac:dyDescent="0.25">
      <c r="F362" s="18" cm="1">
        <f t="array" ref="F362">IF($C362=$D$1,+IFERROR(INDEX(INDEX('ENCAISSEMENT M-1 Région 371'!$B$12:$SM$5020,0,MATCH(1,(('ENCAISSEMENT M-1 Région 371'!$B$3:$SM$3='ENCAISSEMENT Mapping'!F$3)*('ENCAISSEMENT M-1 Région 371'!$B$11:$SM$11='ENCAISSEMENT Mapping'!G$10)),0)),MATCH('ENCAISSEMENT Mapping'!$D362,'ENCAISSEMENT M-1 Région 371'!$A$12:$A$5020),0),0),IF($C362=$D$2,+IFERROR(INDEX(INDEX(#REF!,0,MATCH(1,((#REF!='ENCAISSEMENT Mapping'!F$3)*(#REF!='ENCAISSEMENT Mapping'!G$10)),0)),MATCH('ENCAISSEMENT Mapping'!$D362,#REF!),0),0),IF($C362=$D$3,+IFERROR(INDEX(INDEX(#REF!,0,MATCH(1,((#REF!='ENCAISSEMENT Mapping'!F$3)*(#REF!='ENCAISSEMENT Mapping'!G$10)),0)),MATCH('ENCAISSEMENT Mapping'!$D362,#REF!),0),0),0)))</f>
        <v>0</v>
      </c>
      <c r="G362" s="23" cm="1">
        <f t="array" ref="G362">IF(IF($D362="",0,IFERROR(INDEX(INDEX('ENCAISSEMENT M'!$B$12:$SM$5256,0,MATCH(1,(('ENCAISSEMENT M'!$B$3:$SM$3='ENCAISSEMENT Mapping'!G$3)*('ENCAISSEMENT M'!$B$11:$SM$11='ENCAISSEMENT Mapping'!G$10)),0)),MATCH('ENCAISSEMENT Mapping'!$D362,'ENCAISSEMENT M'!$A$12:$A$5256),0),0))=0,0,IF($D362="",0,IFERROR(INDEX(INDEX('ENCAISSEMENT M'!$B$12:$SM$5256,0,MATCH(1,(('ENCAISSEMENT M'!$B$3:$SM$3='ENCAISSEMENT Mapping'!G$3)*('ENCAISSEMENT M'!$B$11:$SM$11='ENCAISSEMENT Mapping'!G$10)),0)),MATCH('ENCAISSEMENT Mapping'!$D362,'ENCAISSEMENT M'!$A$12:$A$5256),0),0)))</f>
        <v>0</v>
      </c>
      <c r="H362" s="23">
        <f t="shared" si="15"/>
        <v>0</v>
      </c>
      <c r="I362" s="9">
        <f t="shared" si="16"/>
        <v>0</v>
      </c>
    </row>
    <row r="363" spans="6:9" x14ac:dyDescent="0.25">
      <c r="F363" s="18" cm="1">
        <f t="array" ref="F363">IF($C363=$D$1,+IFERROR(INDEX(INDEX('ENCAISSEMENT M-1 Région 371'!$B$12:$SM$5020,0,MATCH(1,(('ENCAISSEMENT M-1 Région 371'!$B$3:$SM$3='ENCAISSEMENT Mapping'!F$3)*('ENCAISSEMENT M-1 Région 371'!$B$11:$SM$11='ENCAISSEMENT Mapping'!G$10)),0)),MATCH('ENCAISSEMENT Mapping'!$D363,'ENCAISSEMENT M-1 Région 371'!$A$12:$A$5020),0),0),IF($C363=$D$2,+IFERROR(INDEX(INDEX(#REF!,0,MATCH(1,((#REF!='ENCAISSEMENT Mapping'!F$3)*(#REF!='ENCAISSEMENT Mapping'!G$10)),0)),MATCH('ENCAISSEMENT Mapping'!$D363,#REF!),0),0),IF($C363=$D$3,+IFERROR(INDEX(INDEX(#REF!,0,MATCH(1,((#REF!='ENCAISSEMENT Mapping'!F$3)*(#REF!='ENCAISSEMENT Mapping'!G$10)),0)),MATCH('ENCAISSEMENT Mapping'!$D363,#REF!),0),0),0)))</f>
        <v>0</v>
      </c>
      <c r="G363" s="23" cm="1">
        <f t="array" ref="G363">IF(IF($D363="",0,IFERROR(INDEX(INDEX('ENCAISSEMENT M'!$B$12:$SM$5256,0,MATCH(1,(('ENCAISSEMENT M'!$B$3:$SM$3='ENCAISSEMENT Mapping'!G$3)*('ENCAISSEMENT M'!$B$11:$SM$11='ENCAISSEMENT Mapping'!G$10)),0)),MATCH('ENCAISSEMENT Mapping'!$D363,'ENCAISSEMENT M'!$A$12:$A$5256),0),0))=0,0,IF($D363="",0,IFERROR(INDEX(INDEX('ENCAISSEMENT M'!$B$12:$SM$5256,0,MATCH(1,(('ENCAISSEMENT M'!$B$3:$SM$3='ENCAISSEMENT Mapping'!G$3)*('ENCAISSEMENT M'!$B$11:$SM$11='ENCAISSEMENT Mapping'!G$10)),0)),MATCH('ENCAISSEMENT Mapping'!$D363,'ENCAISSEMENT M'!$A$12:$A$5256),0),0)))</f>
        <v>0</v>
      </c>
      <c r="H363" s="23">
        <f t="shared" si="15"/>
        <v>0</v>
      </c>
      <c r="I363" s="9">
        <f t="shared" si="16"/>
        <v>0</v>
      </c>
    </row>
    <row r="364" spans="6:9" x14ac:dyDescent="0.25">
      <c r="F364" s="18" cm="1">
        <f t="array" ref="F364">IF($C364=$D$1,+IFERROR(INDEX(INDEX('ENCAISSEMENT M-1 Région 371'!$B$12:$SM$5020,0,MATCH(1,(('ENCAISSEMENT M-1 Région 371'!$B$3:$SM$3='ENCAISSEMENT Mapping'!F$3)*('ENCAISSEMENT M-1 Région 371'!$B$11:$SM$11='ENCAISSEMENT Mapping'!G$10)),0)),MATCH('ENCAISSEMENT Mapping'!$D364,'ENCAISSEMENT M-1 Région 371'!$A$12:$A$5020),0),0),IF($C364=$D$2,+IFERROR(INDEX(INDEX(#REF!,0,MATCH(1,((#REF!='ENCAISSEMENT Mapping'!F$3)*(#REF!='ENCAISSEMENT Mapping'!G$10)),0)),MATCH('ENCAISSEMENT Mapping'!$D364,#REF!),0),0),IF($C364=$D$3,+IFERROR(INDEX(INDEX(#REF!,0,MATCH(1,((#REF!='ENCAISSEMENT Mapping'!F$3)*(#REF!='ENCAISSEMENT Mapping'!G$10)),0)),MATCH('ENCAISSEMENT Mapping'!$D364,#REF!),0),0),0)))</f>
        <v>0</v>
      </c>
      <c r="G364" s="23" cm="1">
        <f t="array" ref="G364">IF(IF($D364="",0,IFERROR(INDEX(INDEX('ENCAISSEMENT M'!$B$12:$SM$5256,0,MATCH(1,(('ENCAISSEMENT M'!$B$3:$SM$3='ENCAISSEMENT Mapping'!G$3)*('ENCAISSEMENT M'!$B$11:$SM$11='ENCAISSEMENT Mapping'!G$10)),0)),MATCH('ENCAISSEMENT Mapping'!$D364,'ENCAISSEMENT M'!$A$12:$A$5256),0),0))=0,0,IF($D364="",0,IFERROR(INDEX(INDEX('ENCAISSEMENT M'!$B$12:$SM$5256,0,MATCH(1,(('ENCAISSEMENT M'!$B$3:$SM$3='ENCAISSEMENT Mapping'!G$3)*('ENCAISSEMENT M'!$B$11:$SM$11='ENCAISSEMENT Mapping'!G$10)),0)),MATCH('ENCAISSEMENT Mapping'!$D364,'ENCAISSEMENT M'!$A$12:$A$5256),0),0)))</f>
        <v>0</v>
      </c>
      <c r="H364" s="23">
        <f t="shared" si="15"/>
        <v>0</v>
      </c>
      <c r="I364" s="9">
        <f t="shared" si="16"/>
        <v>0</v>
      </c>
    </row>
    <row r="365" spans="6:9" x14ac:dyDescent="0.25">
      <c r="F365" s="18" cm="1">
        <f t="array" ref="F365">IF($C365=$D$1,+IFERROR(INDEX(INDEX('ENCAISSEMENT M-1 Région 371'!$B$12:$SM$5020,0,MATCH(1,(('ENCAISSEMENT M-1 Région 371'!$B$3:$SM$3='ENCAISSEMENT Mapping'!F$3)*('ENCAISSEMENT M-1 Région 371'!$B$11:$SM$11='ENCAISSEMENT Mapping'!G$10)),0)),MATCH('ENCAISSEMENT Mapping'!$D365,'ENCAISSEMENT M-1 Région 371'!$A$12:$A$5020),0),0),IF($C365=$D$2,+IFERROR(INDEX(INDEX(#REF!,0,MATCH(1,((#REF!='ENCAISSEMENT Mapping'!F$3)*(#REF!='ENCAISSEMENT Mapping'!G$10)),0)),MATCH('ENCAISSEMENT Mapping'!$D365,#REF!),0),0),IF($C365=$D$3,+IFERROR(INDEX(INDEX(#REF!,0,MATCH(1,((#REF!='ENCAISSEMENT Mapping'!F$3)*(#REF!='ENCAISSEMENT Mapping'!G$10)),0)),MATCH('ENCAISSEMENT Mapping'!$D365,#REF!),0),0),0)))</f>
        <v>0</v>
      </c>
      <c r="G365" s="23" cm="1">
        <f t="array" ref="G365">IF(IF($D365="",0,IFERROR(INDEX(INDEX('ENCAISSEMENT M'!$B$12:$SM$5256,0,MATCH(1,(('ENCAISSEMENT M'!$B$3:$SM$3='ENCAISSEMENT Mapping'!G$3)*('ENCAISSEMENT M'!$B$11:$SM$11='ENCAISSEMENT Mapping'!G$10)),0)),MATCH('ENCAISSEMENT Mapping'!$D365,'ENCAISSEMENT M'!$A$12:$A$5256),0),0))=0,0,IF($D365="",0,IFERROR(INDEX(INDEX('ENCAISSEMENT M'!$B$12:$SM$5256,0,MATCH(1,(('ENCAISSEMENT M'!$B$3:$SM$3='ENCAISSEMENT Mapping'!G$3)*('ENCAISSEMENT M'!$B$11:$SM$11='ENCAISSEMENT Mapping'!G$10)),0)),MATCH('ENCAISSEMENT Mapping'!$D365,'ENCAISSEMENT M'!$A$12:$A$5256),0),0)))</f>
        <v>0</v>
      </c>
      <c r="H365" s="23">
        <f t="shared" si="15"/>
        <v>0</v>
      </c>
      <c r="I365" s="9">
        <f t="shared" si="16"/>
        <v>0</v>
      </c>
    </row>
    <row r="366" spans="6:9" x14ac:dyDescent="0.25">
      <c r="F366" s="18" cm="1">
        <f t="array" ref="F366">IF($C366=$D$1,+IFERROR(INDEX(INDEX('ENCAISSEMENT M-1 Région 371'!$B$12:$SM$5020,0,MATCH(1,(('ENCAISSEMENT M-1 Région 371'!$B$3:$SM$3='ENCAISSEMENT Mapping'!F$3)*('ENCAISSEMENT M-1 Région 371'!$B$11:$SM$11='ENCAISSEMENT Mapping'!G$10)),0)),MATCH('ENCAISSEMENT Mapping'!$D366,'ENCAISSEMENT M-1 Région 371'!$A$12:$A$5020),0),0),IF($C366=$D$2,+IFERROR(INDEX(INDEX(#REF!,0,MATCH(1,((#REF!='ENCAISSEMENT Mapping'!F$3)*(#REF!='ENCAISSEMENT Mapping'!G$10)),0)),MATCH('ENCAISSEMENT Mapping'!$D366,#REF!),0),0),IF($C366=$D$3,+IFERROR(INDEX(INDEX(#REF!,0,MATCH(1,((#REF!='ENCAISSEMENT Mapping'!F$3)*(#REF!='ENCAISSEMENT Mapping'!G$10)),0)),MATCH('ENCAISSEMENT Mapping'!$D366,#REF!),0),0),0)))</f>
        <v>0</v>
      </c>
      <c r="G366" s="23" cm="1">
        <f t="array" ref="G366">IF(IF($D366="",0,IFERROR(INDEX(INDEX('ENCAISSEMENT M'!$B$12:$SM$5256,0,MATCH(1,(('ENCAISSEMENT M'!$B$3:$SM$3='ENCAISSEMENT Mapping'!G$3)*('ENCAISSEMENT M'!$B$11:$SM$11='ENCAISSEMENT Mapping'!G$10)),0)),MATCH('ENCAISSEMENT Mapping'!$D366,'ENCAISSEMENT M'!$A$12:$A$5256),0),0))=0,0,IF($D366="",0,IFERROR(INDEX(INDEX('ENCAISSEMENT M'!$B$12:$SM$5256,0,MATCH(1,(('ENCAISSEMENT M'!$B$3:$SM$3='ENCAISSEMENT Mapping'!G$3)*('ENCAISSEMENT M'!$B$11:$SM$11='ENCAISSEMENT Mapping'!G$10)),0)),MATCH('ENCAISSEMENT Mapping'!$D366,'ENCAISSEMENT M'!$A$12:$A$5256),0),0)))</f>
        <v>0</v>
      </c>
      <c r="H366" s="23">
        <f t="shared" si="15"/>
        <v>0</v>
      </c>
      <c r="I366" s="9">
        <f t="shared" si="16"/>
        <v>0</v>
      </c>
    </row>
    <row r="367" spans="6:9" x14ac:dyDescent="0.25">
      <c r="F367" s="18" cm="1">
        <f t="array" ref="F367">IF($C367=$D$1,+IFERROR(INDEX(INDEX('ENCAISSEMENT M-1 Région 371'!$B$12:$SM$5020,0,MATCH(1,(('ENCAISSEMENT M-1 Région 371'!$B$3:$SM$3='ENCAISSEMENT Mapping'!F$3)*('ENCAISSEMENT M-1 Région 371'!$B$11:$SM$11='ENCAISSEMENT Mapping'!G$10)),0)),MATCH('ENCAISSEMENT Mapping'!$D367,'ENCAISSEMENT M-1 Région 371'!$A$12:$A$5020),0),0),IF($C367=$D$2,+IFERROR(INDEX(INDEX(#REF!,0,MATCH(1,((#REF!='ENCAISSEMENT Mapping'!F$3)*(#REF!='ENCAISSEMENT Mapping'!G$10)),0)),MATCH('ENCAISSEMENT Mapping'!$D367,#REF!),0),0),IF($C367=$D$3,+IFERROR(INDEX(INDEX(#REF!,0,MATCH(1,((#REF!='ENCAISSEMENT Mapping'!F$3)*(#REF!='ENCAISSEMENT Mapping'!G$10)),0)),MATCH('ENCAISSEMENT Mapping'!$D367,#REF!),0),0),0)))</f>
        <v>0</v>
      </c>
      <c r="G367" s="23" cm="1">
        <f t="array" ref="G367">IF(IF($D367="",0,IFERROR(INDEX(INDEX('ENCAISSEMENT M'!$B$12:$SM$5256,0,MATCH(1,(('ENCAISSEMENT M'!$B$3:$SM$3='ENCAISSEMENT Mapping'!G$3)*('ENCAISSEMENT M'!$B$11:$SM$11='ENCAISSEMENT Mapping'!G$10)),0)),MATCH('ENCAISSEMENT Mapping'!$D367,'ENCAISSEMENT M'!$A$12:$A$5256),0),0))=0,0,IF($D367="",0,IFERROR(INDEX(INDEX('ENCAISSEMENT M'!$B$12:$SM$5256,0,MATCH(1,(('ENCAISSEMENT M'!$B$3:$SM$3='ENCAISSEMENT Mapping'!G$3)*('ENCAISSEMENT M'!$B$11:$SM$11='ENCAISSEMENT Mapping'!G$10)),0)),MATCH('ENCAISSEMENT Mapping'!$D367,'ENCAISSEMENT M'!$A$12:$A$5256),0),0)))</f>
        <v>0</v>
      </c>
      <c r="H367" s="23">
        <f t="shared" si="15"/>
        <v>0</v>
      </c>
      <c r="I367" s="9">
        <f t="shared" si="16"/>
        <v>0</v>
      </c>
    </row>
    <row r="368" spans="6:9" x14ac:dyDescent="0.25">
      <c r="F368" s="18" cm="1">
        <f t="array" ref="F368">IF($C368=$D$1,+IFERROR(INDEX(INDEX('ENCAISSEMENT M-1 Région 371'!$B$12:$SM$5020,0,MATCH(1,(('ENCAISSEMENT M-1 Région 371'!$B$3:$SM$3='ENCAISSEMENT Mapping'!F$3)*('ENCAISSEMENT M-1 Région 371'!$B$11:$SM$11='ENCAISSEMENT Mapping'!G$10)),0)),MATCH('ENCAISSEMENT Mapping'!$D368,'ENCAISSEMENT M-1 Région 371'!$A$12:$A$5020),0),0),IF($C368=$D$2,+IFERROR(INDEX(INDEX(#REF!,0,MATCH(1,((#REF!='ENCAISSEMENT Mapping'!F$3)*(#REF!='ENCAISSEMENT Mapping'!G$10)),0)),MATCH('ENCAISSEMENT Mapping'!$D368,#REF!),0),0),IF($C368=$D$3,+IFERROR(INDEX(INDEX(#REF!,0,MATCH(1,((#REF!='ENCAISSEMENT Mapping'!F$3)*(#REF!='ENCAISSEMENT Mapping'!G$10)),0)),MATCH('ENCAISSEMENT Mapping'!$D368,#REF!),0),0),0)))</f>
        <v>0</v>
      </c>
      <c r="G368" s="23" cm="1">
        <f t="array" ref="G368">IF(IF($D368="",0,IFERROR(INDEX(INDEX('ENCAISSEMENT M'!$B$12:$SM$5256,0,MATCH(1,(('ENCAISSEMENT M'!$B$3:$SM$3='ENCAISSEMENT Mapping'!G$3)*('ENCAISSEMENT M'!$B$11:$SM$11='ENCAISSEMENT Mapping'!G$10)),0)),MATCH('ENCAISSEMENT Mapping'!$D368,'ENCAISSEMENT M'!$A$12:$A$5256),0),0))=0,0,IF($D368="",0,IFERROR(INDEX(INDEX('ENCAISSEMENT M'!$B$12:$SM$5256,0,MATCH(1,(('ENCAISSEMENT M'!$B$3:$SM$3='ENCAISSEMENT Mapping'!G$3)*('ENCAISSEMENT M'!$B$11:$SM$11='ENCAISSEMENT Mapping'!G$10)),0)),MATCH('ENCAISSEMENT Mapping'!$D368,'ENCAISSEMENT M'!$A$12:$A$5256),0),0)))</f>
        <v>0</v>
      </c>
      <c r="H368" s="23">
        <f t="shared" si="15"/>
        <v>0</v>
      </c>
      <c r="I368" s="9">
        <f t="shared" si="16"/>
        <v>0</v>
      </c>
    </row>
    <row r="369" spans="6:9" x14ac:dyDescent="0.25">
      <c r="F369" s="18" cm="1">
        <f t="array" ref="F369">IF($C369=$D$1,+IFERROR(INDEX(INDEX('ENCAISSEMENT M-1 Région 371'!$B$12:$SM$5020,0,MATCH(1,(('ENCAISSEMENT M-1 Région 371'!$B$3:$SM$3='ENCAISSEMENT Mapping'!F$3)*('ENCAISSEMENT M-1 Région 371'!$B$11:$SM$11='ENCAISSEMENT Mapping'!G$10)),0)),MATCH('ENCAISSEMENT Mapping'!$D369,'ENCAISSEMENT M-1 Région 371'!$A$12:$A$5020),0),0),IF($C369=$D$2,+IFERROR(INDEX(INDEX(#REF!,0,MATCH(1,((#REF!='ENCAISSEMENT Mapping'!F$3)*(#REF!='ENCAISSEMENT Mapping'!G$10)),0)),MATCH('ENCAISSEMENT Mapping'!$D369,#REF!),0),0),IF($C369=$D$3,+IFERROR(INDEX(INDEX(#REF!,0,MATCH(1,((#REF!='ENCAISSEMENT Mapping'!F$3)*(#REF!='ENCAISSEMENT Mapping'!G$10)),0)),MATCH('ENCAISSEMENT Mapping'!$D369,#REF!),0),0),0)))</f>
        <v>0</v>
      </c>
      <c r="G369" s="23" cm="1">
        <f t="array" ref="G369">IF(IF($D369="",0,IFERROR(INDEX(INDEX('ENCAISSEMENT M'!$B$12:$SM$5256,0,MATCH(1,(('ENCAISSEMENT M'!$B$3:$SM$3='ENCAISSEMENT Mapping'!G$3)*('ENCAISSEMENT M'!$B$11:$SM$11='ENCAISSEMENT Mapping'!G$10)),0)),MATCH('ENCAISSEMENT Mapping'!$D369,'ENCAISSEMENT M'!$A$12:$A$5256),0),0))=0,0,IF($D369="",0,IFERROR(INDEX(INDEX('ENCAISSEMENT M'!$B$12:$SM$5256,0,MATCH(1,(('ENCAISSEMENT M'!$B$3:$SM$3='ENCAISSEMENT Mapping'!G$3)*('ENCAISSEMENT M'!$B$11:$SM$11='ENCAISSEMENT Mapping'!G$10)),0)),MATCH('ENCAISSEMENT Mapping'!$D369,'ENCAISSEMENT M'!$A$12:$A$5256),0),0)))</f>
        <v>0</v>
      </c>
      <c r="H369" s="23">
        <f t="shared" si="15"/>
        <v>0</v>
      </c>
      <c r="I369" s="9">
        <f t="shared" si="16"/>
        <v>0</v>
      </c>
    </row>
    <row r="370" spans="6:9" x14ac:dyDescent="0.25">
      <c r="F370" s="18" cm="1">
        <f t="array" ref="F370">IF($C370=$D$1,+IFERROR(INDEX(INDEX('ENCAISSEMENT M-1 Région 371'!$B$12:$SM$5020,0,MATCH(1,(('ENCAISSEMENT M-1 Région 371'!$B$3:$SM$3='ENCAISSEMENT Mapping'!F$3)*('ENCAISSEMENT M-1 Région 371'!$B$11:$SM$11='ENCAISSEMENT Mapping'!G$10)),0)),MATCH('ENCAISSEMENT Mapping'!$D370,'ENCAISSEMENT M-1 Région 371'!$A$12:$A$5020),0),0),IF($C370=$D$2,+IFERROR(INDEX(INDEX(#REF!,0,MATCH(1,((#REF!='ENCAISSEMENT Mapping'!F$3)*(#REF!='ENCAISSEMENT Mapping'!G$10)),0)),MATCH('ENCAISSEMENT Mapping'!$D370,#REF!),0),0),IF($C370=$D$3,+IFERROR(INDEX(INDEX(#REF!,0,MATCH(1,((#REF!='ENCAISSEMENT Mapping'!F$3)*(#REF!='ENCAISSEMENT Mapping'!G$10)),0)),MATCH('ENCAISSEMENT Mapping'!$D370,#REF!),0),0),0)))</f>
        <v>0</v>
      </c>
      <c r="G370" s="23" cm="1">
        <f t="array" ref="G370">IF(IF($D370="",0,IFERROR(INDEX(INDEX('ENCAISSEMENT M'!$B$12:$SM$5256,0,MATCH(1,(('ENCAISSEMENT M'!$B$3:$SM$3='ENCAISSEMENT Mapping'!G$3)*('ENCAISSEMENT M'!$B$11:$SM$11='ENCAISSEMENT Mapping'!G$10)),0)),MATCH('ENCAISSEMENT Mapping'!$D370,'ENCAISSEMENT M'!$A$12:$A$5256),0),0))=0,0,IF($D370="",0,IFERROR(INDEX(INDEX('ENCAISSEMENT M'!$B$12:$SM$5256,0,MATCH(1,(('ENCAISSEMENT M'!$B$3:$SM$3='ENCAISSEMENT Mapping'!G$3)*('ENCAISSEMENT M'!$B$11:$SM$11='ENCAISSEMENT Mapping'!G$10)),0)),MATCH('ENCAISSEMENT Mapping'!$D370,'ENCAISSEMENT M'!$A$12:$A$5256),0),0)))</f>
        <v>0</v>
      </c>
      <c r="H370" s="23">
        <f t="shared" si="15"/>
        <v>0</v>
      </c>
      <c r="I370" s="9">
        <f t="shared" si="16"/>
        <v>0</v>
      </c>
    </row>
    <row r="371" spans="6:9" x14ac:dyDescent="0.25">
      <c r="F371" s="18" cm="1">
        <f t="array" ref="F371">IF($C371=$D$1,+IFERROR(INDEX(INDEX('ENCAISSEMENT M-1 Région 371'!$B$12:$SM$5020,0,MATCH(1,(('ENCAISSEMENT M-1 Région 371'!$B$3:$SM$3='ENCAISSEMENT Mapping'!F$3)*('ENCAISSEMENT M-1 Région 371'!$B$11:$SM$11='ENCAISSEMENT Mapping'!G$10)),0)),MATCH('ENCAISSEMENT Mapping'!$D371,'ENCAISSEMENT M-1 Région 371'!$A$12:$A$5020),0),0),IF($C371=$D$2,+IFERROR(INDEX(INDEX(#REF!,0,MATCH(1,((#REF!='ENCAISSEMENT Mapping'!F$3)*(#REF!='ENCAISSEMENT Mapping'!G$10)),0)),MATCH('ENCAISSEMENT Mapping'!$D371,#REF!),0),0),IF($C371=$D$3,+IFERROR(INDEX(INDEX(#REF!,0,MATCH(1,((#REF!='ENCAISSEMENT Mapping'!F$3)*(#REF!='ENCAISSEMENT Mapping'!G$10)),0)),MATCH('ENCAISSEMENT Mapping'!$D371,#REF!),0),0),0)))</f>
        <v>0</v>
      </c>
      <c r="G371" s="23" cm="1">
        <f t="array" ref="G371">IF(IF($D371="",0,IFERROR(INDEX(INDEX('ENCAISSEMENT M'!$B$12:$SM$5256,0,MATCH(1,(('ENCAISSEMENT M'!$B$3:$SM$3='ENCAISSEMENT Mapping'!G$3)*('ENCAISSEMENT M'!$B$11:$SM$11='ENCAISSEMENT Mapping'!G$10)),0)),MATCH('ENCAISSEMENT Mapping'!$D371,'ENCAISSEMENT M'!$A$12:$A$5256),0),0))=0,0,IF($D371="",0,IFERROR(INDEX(INDEX('ENCAISSEMENT M'!$B$12:$SM$5256,0,MATCH(1,(('ENCAISSEMENT M'!$B$3:$SM$3='ENCAISSEMENT Mapping'!G$3)*('ENCAISSEMENT M'!$B$11:$SM$11='ENCAISSEMENT Mapping'!G$10)),0)),MATCH('ENCAISSEMENT Mapping'!$D371,'ENCAISSEMENT M'!$A$12:$A$5256),0),0)))</f>
        <v>0</v>
      </c>
      <c r="H371" s="23">
        <f t="shared" si="15"/>
        <v>0</v>
      </c>
      <c r="I371" s="9">
        <f t="shared" si="16"/>
        <v>0</v>
      </c>
    </row>
    <row r="372" spans="6:9" x14ac:dyDescent="0.25">
      <c r="F372" s="18" cm="1">
        <f t="array" ref="F372">IF($C372=$D$1,+IFERROR(INDEX(INDEX('ENCAISSEMENT M-1 Région 371'!$B$12:$SM$5020,0,MATCH(1,(('ENCAISSEMENT M-1 Région 371'!$B$3:$SM$3='ENCAISSEMENT Mapping'!F$3)*('ENCAISSEMENT M-1 Région 371'!$B$11:$SM$11='ENCAISSEMENT Mapping'!G$10)),0)),MATCH('ENCAISSEMENT Mapping'!$D372,'ENCAISSEMENT M-1 Région 371'!$A$12:$A$5020),0),0),IF($C372=$D$2,+IFERROR(INDEX(INDEX(#REF!,0,MATCH(1,((#REF!='ENCAISSEMENT Mapping'!F$3)*(#REF!='ENCAISSEMENT Mapping'!G$10)),0)),MATCH('ENCAISSEMENT Mapping'!$D372,#REF!),0),0),IF($C372=$D$3,+IFERROR(INDEX(INDEX(#REF!,0,MATCH(1,((#REF!='ENCAISSEMENT Mapping'!F$3)*(#REF!='ENCAISSEMENT Mapping'!G$10)),0)),MATCH('ENCAISSEMENT Mapping'!$D372,#REF!),0),0),0)))</f>
        <v>0</v>
      </c>
      <c r="G372" s="23" cm="1">
        <f t="array" ref="G372">IF(IF($D372="",0,IFERROR(INDEX(INDEX('ENCAISSEMENT M'!$B$12:$SM$5256,0,MATCH(1,(('ENCAISSEMENT M'!$B$3:$SM$3='ENCAISSEMENT Mapping'!G$3)*('ENCAISSEMENT M'!$B$11:$SM$11='ENCAISSEMENT Mapping'!G$10)),0)),MATCH('ENCAISSEMENT Mapping'!$D372,'ENCAISSEMENT M'!$A$12:$A$5256),0),0))=0,0,IF($D372="",0,IFERROR(INDEX(INDEX('ENCAISSEMENT M'!$B$12:$SM$5256,0,MATCH(1,(('ENCAISSEMENT M'!$B$3:$SM$3='ENCAISSEMENT Mapping'!G$3)*('ENCAISSEMENT M'!$B$11:$SM$11='ENCAISSEMENT Mapping'!G$10)),0)),MATCH('ENCAISSEMENT Mapping'!$D372,'ENCAISSEMENT M'!$A$12:$A$5256),0),0)))</f>
        <v>0</v>
      </c>
      <c r="H372" s="23">
        <f t="shared" si="15"/>
        <v>0</v>
      </c>
      <c r="I372" s="9">
        <f t="shared" si="16"/>
        <v>0</v>
      </c>
    </row>
    <row r="373" spans="6:9" x14ac:dyDescent="0.25">
      <c r="F373" s="18" cm="1">
        <f t="array" ref="F373">IF($C373=$D$1,+IFERROR(INDEX(INDEX('ENCAISSEMENT M-1 Région 371'!$B$12:$SM$5020,0,MATCH(1,(('ENCAISSEMENT M-1 Région 371'!$B$3:$SM$3='ENCAISSEMENT Mapping'!F$3)*('ENCAISSEMENT M-1 Région 371'!$B$11:$SM$11='ENCAISSEMENT Mapping'!G$10)),0)),MATCH('ENCAISSEMENT Mapping'!$D373,'ENCAISSEMENT M-1 Région 371'!$A$12:$A$5020),0),0),IF($C373=$D$2,+IFERROR(INDEX(INDEX(#REF!,0,MATCH(1,((#REF!='ENCAISSEMENT Mapping'!F$3)*(#REF!='ENCAISSEMENT Mapping'!G$10)),0)),MATCH('ENCAISSEMENT Mapping'!$D373,#REF!),0),0),IF($C373=$D$3,+IFERROR(INDEX(INDEX(#REF!,0,MATCH(1,((#REF!='ENCAISSEMENT Mapping'!F$3)*(#REF!='ENCAISSEMENT Mapping'!G$10)),0)),MATCH('ENCAISSEMENT Mapping'!$D373,#REF!),0),0),0)))</f>
        <v>0</v>
      </c>
      <c r="G373" s="23" cm="1">
        <f t="array" ref="G373">IF(IF($D373="",0,IFERROR(INDEX(INDEX('ENCAISSEMENT M'!$B$12:$SM$5256,0,MATCH(1,(('ENCAISSEMENT M'!$B$3:$SM$3='ENCAISSEMENT Mapping'!G$3)*('ENCAISSEMENT M'!$B$11:$SM$11='ENCAISSEMENT Mapping'!G$10)),0)),MATCH('ENCAISSEMENT Mapping'!$D373,'ENCAISSEMENT M'!$A$12:$A$5256),0),0))=0,0,IF($D373="",0,IFERROR(INDEX(INDEX('ENCAISSEMENT M'!$B$12:$SM$5256,0,MATCH(1,(('ENCAISSEMENT M'!$B$3:$SM$3='ENCAISSEMENT Mapping'!G$3)*('ENCAISSEMENT M'!$B$11:$SM$11='ENCAISSEMENT Mapping'!G$10)),0)),MATCH('ENCAISSEMENT Mapping'!$D373,'ENCAISSEMENT M'!$A$12:$A$5256),0),0)))</f>
        <v>0</v>
      </c>
      <c r="H373" s="23">
        <f t="shared" si="15"/>
        <v>0</v>
      </c>
      <c r="I373" s="9">
        <f t="shared" si="16"/>
        <v>0</v>
      </c>
    </row>
    <row r="374" spans="6:9" x14ac:dyDescent="0.25">
      <c r="F374" s="18" cm="1">
        <f t="array" ref="F374">IF($C374=$D$1,+IFERROR(INDEX(INDEX('ENCAISSEMENT M-1 Région 371'!$B$12:$SM$5020,0,MATCH(1,(('ENCAISSEMENT M-1 Région 371'!$B$3:$SM$3='ENCAISSEMENT Mapping'!F$3)*('ENCAISSEMENT M-1 Région 371'!$B$11:$SM$11='ENCAISSEMENT Mapping'!G$10)),0)),MATCH('ENCAISSEMENT Mapping'!$D374,'ENCAISSEMENT M-1 Région 371'!$A$12:$A$5020),0),0),IF($C374=$D$2,+IFERROR(INDEX(INDEX(#REF!,0,MATCH(1,((#REF!='ENCAISSEMENT Mapping'!F$3)*(#REF!='ENCAISSEMENT Mapping'!G$10)),0)),MATCH('ENCAISSEMENT Mapping'!$D374,#REF!),0),0),IF($C374=$D$3,+IFERROR(INDEX(INDEX(#REF!,0,MATCH(1,((#REF!='ENCAISSEMENT Mapping'!F$3)*(#REF!='ENCAISSEMENT Mapping'!G$10)),0)),MATCH('ENCAISSEMENT Mapping'!$D374,#REF!),0),0),0)))</f>
        <v>0</v>
      </c>
      <c r="G374" s="23" cm="1">
        <f t="array" ref="G374">IF(IF($D374="",0,IFERROR(INDEX(INDEX('ENCAISSEMENT M'!$B$12:$SM$5256,0,MATCH(1,(('ENCAISSEMENT M'!$B$3:$SM$3='ENCAISSEMENT Mapping'!G$3)*('ENCAISSEMENT M'!$B$11:$SM$11='ENCAISSEMENT Mapping'!G$10)),0)),MATCH('ENCAISSEMENT Mapping'!$D374,'ENCAISSEMENT M'!$A$12:$A$5256),0),0))=0,0,IF($D374="",0,IFERROR(INDEX(INDEX('ENCAISSEMENT M'!$B$12:$SM$5256,0,MATCH(1,(('ENCAISSEMENT M'!$B$3:$SM$3='ENCAISSEMENT Mapping'!G$3)*('ENCAISSEMENT M'!$B$11:$SM$11='ENCAISSEMENT Mapping'!G$10)),0)),MATCH('ENCAISSEMENT Mapping'!$D374,'ENCAISSEMENT M'!$A$12:$A$5256),0),0)))</f>
        <v>0</v>
      </c>
      <c r="H374" s="23">
        <f t="shared" si="15"/>
        <v>0</v>
      </c>
      <c r="I374" s="9">
        <f t="shared" si="16"/>
        <v>0</v>
      </c>
    </row>
    <row r="375" spans="6:9" x14ac:dyDescent="0.25">
      <c r="F375" s="18" cm="1">
        <f t="array" ref="F375">IF($C375=$D$1,+IFERROR(INDEX(INDEX('ENCAISSEMENT M-1 Région 371'!$B$12:$SM$5020,0,MATCH(1,(('ENCAISSEMENT M-1 Région 371'!$B$3:$SM$3='ENCAISSEMENT Mapping'!F$3)*('ENCAISSEMENT M-1 Région 371'!$B$11:$SM$11='ENCAISSEMENT Mapping'!G$10)),0)),MATCH('ENCAISSEMENT Mapping'!$D375,'ENCAISSEMENT M-1 Région 371'!$A$12:$A$5020),0),0),IF($C375=$D$2,+IFERROR(INDEX(INDEX(#REF!,0,MATCH(1,((#REF!='ENCAISSEMENT Mapping'!F$3)*(#REF!='ENCAISSEMENT Mapping'!G$10)),0)),MATCH('ENCAISSEMENT Mapping'!$D375,#REF!),0),0),IF($C375=$D$3,+IFERROR(INDEX(INDEX(#REF!,0,MATCH(1,((#REF!='ENCAISSEMENT Mapping'!F$3)*(#REF!='ENCAISSEMENT Mapping'!G$10)),0)),MATCH('ENCAISSEMENT Mapping'!$D375,#REF!),0),0),0)))</f>
        <v>0</v>
      </c>
      <c r="G375" s="23" cm="1">
        <f t="array" ref="G375">IF(IF($D375="",0,IFERROR(INDEX(INDEX('ENCAISSEMENT M'!$B$12:$SM$5256,0,MATCH(1,(('ENCAISSEMENT M'!$B$3:$SM$3='ENCAISSEMENT Mapping'!G$3)*('ENCAISSEMENT M'!$B$11:$SM$11='ENCAISSEMENT Mapping'!G$10)),0)),MATCH('ENCAISSEMENT Mapping'!$D375,'ENCAISSEMENT M'!$A$12:$A$5256),0),0))=0,0,IF($D375="",0,IFERROR(INDEX(INDEX('ENCAISSEMENT M'!$B$12:$SM$5256,0,MATCH(1,(('ENCAISSEMENT M'!$B$3:$SM$3='ENCAISSEMENT Mapping'!G$3)*('ENCAISSEMENT M'!$B$11:$SM$11='ENCAISSEMENT Mapping'!G$10)),0)),MATCH('ENCAISSEMENT Mapping'!$D375,'ENCAISSEMENT M'!$A$12:$A$5256),0),0)))</f>
        <v>0</v>
      </c>
      <c r="H375" s="23">
        <f t="shared" si="15"/>
        <v>0</v>
      </c>
      <c r="I375" s="9">
        <f t="shared" si="16"/>
        <v>0</v>
      </c>
    </row>
    <row r="376" spans="6:9" x14ac:dyDescent="0.25">
      <c r="F376" s="18" cm="1">
        <f t="array" ref="F376">IF($C376=$D$1,+IFERROR(INDEX(INDEX('ENCAISSEMENT M-1 Région 371'!$B$12:$SM$5020,0,MATCH(1,(('ENCAISSEMENT M-1 Région 371'!$B$3:$SM$3='ENCAISSEMENT Mapping'!F$3)*('ENCAISSEMENT M-1 Région 371'!$B$11:$SM$11='ENCAISSEMENT Mapping'!G$10)),0)),MATCH('ENCAISSEMENT Mapping'!$D376,'ENCAISSEMENT M-1 Région 371'!$A$12:$A$5020),0),0),IF($C376=$D$2,+IFERROR(INDEX(INDEX(#REF!,0,MATCH(1,((#REF!='ENCAISSEMENT Mapping'!F$3)*(#REF!='ENCAISSEMENT Mapping'!G$10)),0)),MATCH('ENCAISSEMENT Mapping'!$D376,#REF!),0),0),IF($C376=$D$3,+IFERROR(INDEX(INDEX(#REF!,0,MATCH(1,((#REF!='ENCAISSEMENT Mapping'!F$3)*(#REF!='ENCAISSEMENT Mapping'!G$10)),0)),MATCH('ENCAISSEMENT Mapping'!$D376,#REF!),0),0),0)))</f>
        <v>0</v>
      </c>
      <c r="G376" s="23" cm="1">
        <f t="array" ref="G376">IF(IF($D376="",0,IFERROR(INDEX(INDEX('ENCAISSEMENT M'!$B$12:$SM$5256,0,MATCH(1,(('ENCAISSEMENT M'!$B$3:$SM$3='ENCAISSEMENT Mapping'!G$3)*('ENCAISSEMENT M'!$B$11:$SM$11='ENCAISSEMENT Mapping'!G$10)),0)),MATCH('ENCAISSEMENT Mapping'!$D376,'ENCAISSEMENT M'!$A$12:$A$5256),0),0))=0,0,IF($D376="",0,IFERROR(INDEX(INDEX('ENCAISSEMENT M'!$B$12:$SM$5256,0,MATCH(1,(('ENCAISSEMENT M'!$B$3:$SM$3='ENCAISSEMENT Mapping'!G$3)*('ENCAISSEMENT M'!$B$11:$SM$11='ENCAISSEMENT Mapping'!G$10)),0)),MATCH('ENCAISSEMENT Mapping'!$D376,'ENCAISSEMENT M'!$A$12:$A$5256),0),0)))</f>
        <v>0</v>
      </c>
      <c r="H376" s="23">
        <f t="shared" si="15"/>
        <v>0</v>
      </c>
      <c r="I376" s="9">
        <f t="shared" si="16"/>
        <v>0</v>
      </c>
    </row>
    <row r="377" spans="6:9" x14ac:dyDescent="0.25">
      <c r="F377" s="18" cm="1">
        <f t="array" ref="F377">IF($C377=$D$1,+IFERROR(INDEX(INDEX('ENCAISSEMENT M-1 Région 371'!$B$12:$SM$5020,0,MATCH(1,(('ENCAISSEMENT M-1 Région 371'!$B$3:$SM$3='ENCAISSEMENT Mapping'!F$3)*('ENCAISSEMENT M-1 Région 371'!$B$11:$SM$11='ENCAISSEMENT Mapping'!G$10)),0)),MATCH('ENCAISSEMENT Mapping'!$D377,'ENCAISSEMENT M-1 Région 371'!$A$12:$A$5020),0),0),IF($C377=$D$2,+IFERROR(INDEX(INDEX(#REF!,0,MATCH(1,((#REF!='ENCAISSEMENT Mapping'!F$3)*(#REF!='ENCAISSEMENT Mapping'!G$10)),0)),MATCH('ENCAISSEMENT Mapping'!$D377,#REF!),0),0),IF($C377=$D$3,+IFERROR(INDEX(INDEX(#REF!,0,MATCH(1,((#REF!='ENCAISSEMENT Mapping'!F$3)*(#REF!='ENCAISSEMENT Mapping'!G$10)),0)),MATCH('ENCAISSEMENT Mapping'!$D377,#REF!),0),0),0)))</f>
        <v>0</v>
      </c>
      <c r="G377" s="23" cm="1">
        <f t="array" ref="G377">IF(IF($D377="",0,IFERROR(INDEX(INDEX('ENCAISSEMENT M'!$B$12:$SM$5256,0,MATCH(1,(('ENCAISSEMENT M'!$B$3:$SM$3='ENCAISSEMENT Mapping'!G$3)*('ENCAISSEMENT M'!$B$11:$SM$11='ENCAISSEMENT Mapping'!G$10)),0)),MATCH('ENCAISSEMENT Mapping'!$D377,'ENCAISSEMENT M'!$A$12:$A$5256),0),0))=0,0,IF($D377="",0,IFERROR(INDEX(INDEX('ENCAISSEMENT M'!$B$12:$SM$5256,0,MATCH(1,(('ENCAISSEMENT M'!$B$3:$SM$3='ENCAISSEMENT Mapping'!G$3)*('ENCAISSEMENT M'!$B$11:$SM$11='ENCAISSEMENT Mapping'!G$10)),0)),MATCH('ENCAISSEMENT Mapping'!$D377,'ENCAISSEMENT M'!$A$12:$A$5256),0),0)))</f>
        <v>0</v>
      </c>
      <c r="H377" s="23">
        <f t="shared" si="15"/>
        <v>0</v>
      </c>
      <c r="I377" s="9">
        <f t="shared" si="16"/>
        <v>0</v>
      </c>
    </row>
    <row r="378" spans="6:9" x14ac:dyDescent="0.25">
      <c r="F378" s="18" cm="1">
        <f t="array" ref="F378">IF($C378=$D$1,+IFERROR(INDEX(INDEX('ENCAISSEMENT M-1 Région 371'!$B$12:$SM$5020,0,MATCH(1,(('ENCAISSEMENT M-1 Région 371'!$B$3:$SM$3='ENCAISSEMENT Mapping'!F$3)*('ENCAISSEMENT M-1 Région 371'!$B$11:$SM$11='ENCAISSEMENT Mapping'!G$10)),0)),MATCH('ENCAISSEMENT Mapping'!$D378,'ENCAISSEMENT M-1 Région 371'!$A$12:$A$5020),0),0),IF($C378=$D$2,+IFERROR(INDEX(INDEX(#REF!,0,MATCH(1,((#REF!='ENCAISSEMENT Mapping'!F$3)*(#REF!='ENCAISSEMENT Mapping'!G$10)),0)),MATCH('ENCAISSEMENT Mapping'!$D378,#REF!),0),0),IF($C378=$D$3,+IFERROR(INDEX(INDEX(#REF!,0,MATCH(1,((#REF!='ENCAISSEMENT Mapping'!F$3)*(#REF!='ENCAISSEMENT Mapping'!G$10)),0)),MATCH('ENCAISSEMENT Mapping'!$D378,#REF!),0),0),0)))</f>
        <v>0</v>
      </c>
      <c r="G378" s="23" cm="1">
        <f t="array" ref="G378">IF(IF($D378="",0,IFERROR(INDEX(INDEX('ENCAISSEMENT M'!$B$12:$SM$5256,0,MATCH(1,(('ENCAISSEMENT M'!$B$3:$SM$3='ENCAISSEMENT Mapping'!G$3)*('ENCAISSEMENT M'!$B$11:$SM$11='ENCAISSEMENT Mapping'!G$10)),0)),MATCH('ENCAISSEMENT Mapping'!$D378,'ENCAISSEMENT M'!$A$12:$A$5256),0),0))=0,0,IF($D378="",0,IFERROR(INDEX(INDEX('ENCAISSEMENT M'!$B$12:$SM$5256,0,MATCH(1,(('ENCAISSEMENT M'!$B$3:$SM$3='ENCAISSEMENT Mapping'!G$3)*('ENCAISSEMENT M'!$B$11:$SM$11='ENCAISSEMENT Mapping'!G$10)),0)),MATCH('ENCAISSEMENT Mapping'!$D378,'ENCAISSEMENT M'!$A$12:$A$5256),0),0)))</f>
        <v>0</v>
      </c>
      <c r="H378" s="23">
        <f t="shared" si="15"/>
        <v>0</v>
      </c>
      <c r="I378" s="9">
        <f t="shared" si="16"/>
        <v>0</v>
      </c>
    </row>
    <row r="379" spans="6:9" x14ac:dyDescent="0.25">
      <c r="F379" s="18" cm="1">
        <f t="array" ref="F379">IF($C379=$D$1,+IFERROR(INDEX(INDEX('ENCAISSEMENT M-1 Région 371'!$B$12:$SM$5020,0,MATCH(1,(('ENCAISSEMENT M-1 Région 371'!$B$3:$SM$3='ENCAISSEMENT Mapping'!F$3)*('ENCAISSEMENT M-1 Région 371'!$B$11:$SM$11='ENCAISSEMENT Mapping'!G$10)),0)),MATCH('ENCAISSEMENT Mapping'!$D379,'ENCAISSEMENT M-1 Région 371'!$A$12:$A$5020),0),0),IF($C379=$D$2,+IFERROR(INDEX(INDEX(#REF!,0,MATCH(1,((#REF!='ENCAISSEMENT Mapping'!F$3)*(#REF!='ENCAISSEMENT Mapping'!G$10)),0)),MATCH('ENCAISSEMENT Mapping'!$D379,#REF!),0),0),IF($C379=$D$3,+IFERROR(INDEX(INDEX(#REF!,0,MATCH(1,((#REF!='ENCAISSEMENT Mapping'!F$3)*(#REF!='ENCAISSEMENT Mapping'!G$10)),0)),MATCH('ENCAISSEMENT Mapping'!$D379,#REF!),0),0),0)))</f>
        <v>0</v>
      </c>
      <c r="G379" s="23" cm="1">
        <f t="array" ref="G379">IF(IF($D379="",0,IFERROR(INDEX(INDEX('ENCAISSEMENT M'!$B$12:$SM$5256,0,MATCH(1,(('ENCAISSEMENT M'!$B$3:$SM$3='ENCAISSEMENT Mapping'!G$3)*('ENCAISSEMENT M'!$B$11:$SM$11='ENCAISSEMENT Mapping'!G$10)),0)),MATCH('ENCAISSEMENT Mapping'!$D379,'ENCAISSEMENT M'!$A$12:$A$5256),0),0))=0,0,IF($D379="",0,IFERROR(INDEX(INDEX('ENCAISSEMENT M'!$B$12:$SM$5256,0,MATCH(1,(('ENCAISSEMENT M'!$B$3:$SM$3='ENCAISSEMENT Mapping'!G$3)*('ENCAISSEMENT M'!$B$11:$SM$11='ENCAISSEMENT Mapping'!G$10)),0)),MATCH('ENCAISSEMENT Mapping'!$D379,'ENCAISSEMENT M'!$A$12:$A$5256),0),0)))</f>
        <v>0</v>
      </c>
      <c r="H379" s="23">
        <f t="shared" si="15"/>
        <v>0</v>
      </c>
      <c r="I379" s="9">
        <f t="shared" si="16"/>
        <v>0</v>
      </c>
    </row>
    <row r="380" spans="6:9" x14ac:dyDescent="0.25">
      <c r="F380" s="18" cm="1">
        <f t="array" ref="F380">IF($C380=$D$1,+IFERROR(INDEX(INDEX('ENCAISSEMENT M-1 Région 371'!$B$12:$SM$5020,0,MATCH(1,(('ENCAISSEMENT M-1 Région 371'!$B$3:$SM$3='ENCAISSEMENT Mapping'!F$3)*('ENCAISSEMENT M-1 Région 371'!$B$11:$SM$11='ENCAISSEMENT Mapping'!G$10)),0)),MATCH('ENCAISSEMENT Mapping'!$D380,'ENCAISSEMENT M-1 Région 371'!$A$12:$A$5020),0),0),IF($C380=$D$2,+IFERROR(INDEX(INDEX(#REF!,0,MATCH(1,((#REF!='ENCAISSEMENT Mapping'!F$3)*(#REF!='ENCAISSEMENT Mapping'!G$10)),0)),MATCH('ENCAISSEMENT Mapping'!$D380,#REF!),0),0),IF($C380=$D$3,+IFERROR(INDEX(INDEX(#REF!,0,MATCH(1,((#REF!='ENCAISSEMENT Mapping'!F$3)*(#REF!='ENCAISSEMENT Mapping'!G$10)),0)),MATCH('ENCAISSEMENT Mapping'!$D380,#REF!),0),0),0)))</f>
        <v>0</v>
      </c>
      <c r="G380" s="23" cm="1">
        <f t="array" ref="G380">IF(IF($D380="",0,IFERROR(INDEX(INDEX('ENCAISSEMENT M'!$B$12:$SM$5256,0,MATCH(1,(('ENCAISSEMENT M'!$B$3:$SM$3='ENCAISSEMENT Mapping'!G$3)*('ENCAISSEMENT M'!$B$11:$SM$11='ENCAISSEMENT Mapping'!G$10)),0)),MATCH('ENCAISSEMENT Mapping'!$D380,'ENCAISSEMENT M'!$A$12:$A$5256),0),0))=0,0,IF($D380="",0,IFERROR(INDEX(INDEX('ENCAISSEMENT M'!$B$12:$SM$5256,0,MATCH(1,(('ENCAISSEMENT M'!$B$3:$SM$3='ENCAISSEMENT Mapping'!G$3)*('ENCAISSEMENT M'!$B$11:$SM$11='ENCAISSEMENT Mapping'!G$10)),0)),MATCH('ENCAISSEMENT Mapping'!$D380,'ENCAISSEMENT M'!$A$12:$A$5256),0),0)))</f>
        <v>0</v>
      </c>
      <c r="H380" s="23">
        <f t="shared" si="15"/>
        <v>0</v>
      </c>
      <c r="I380" s="9">
        <f t="shared" si="16"/>
        <v>0</v>
      </c>
    </row>
    <row r="381" spans="6:9" x14ac:dyDescent="0.25">
      <c r="F381" s="18" cm="1">
        <f t="array" ref="F381">IF($C381=$D$1,+IFERROR(INDEX(INDEX('ENCAISSEMENT M-1 Région 371'!$B$12:$SM$5020,0,MATCH(1,(('ENCAISSEMENT M-1 Région 371'!$B$3:$SM$3='ENCAISSEMENT Mapping'!F$3)*('ENCAISSEMENT M-1 Région 371'!$B$11:$SM$11='ENCAISSEMENT Mapping'!G$10)),0)),MATCH('ENCAISSEMENT Mapping'!$D381,'ENCAISSEMENT M-1 Région 371'!$A$12:$A$5020),0),0),IF($C381=$D$2,+IFERROR(INDEX(INDEX(#REF!,0,MATCH(1,((#REF!='ENCAISSEMENT Mapping'!F$3)*(#REF!='ENCAISSEMENT Mapping'!G$10)),0)),MATCH('ENCAISSEMENT Mapping'!$D381,#REF!),0),0),IF($C381=$D$3,+IFERROR(INDEX(INDEX(#REF!,0,MATCH(1,((#REF!='ENCAISSEMENT Mapping'!F$3)*(#REF!='ENCAISSEMENT Mapping'!G$10)),0)),MATCH('ENCAISSEMENT Mapping'!$D381,#REF!),0),0),0)))</f>
        <v>0</v>
      </c>
      <c r="G381" s="23" cm="1">
        <f t="array" ref="G381">IF(IF($D381="",0,IFERROR(INDEX(INDEX('ENCAISSEMENT M'!$B$12:$SM$5256,0,MATCH(1,(('ENCAISSEMENT M'!$B$3:$SM$3='ENCAISSEMENT Mapping'!G$3)*('ENCAISSEMENT M'!$B$11:$SM$11='ENCAISSEMENT Mapping'!G$10)),0)),MATCH('ENCAISSEMENT Mapping'!$D381,'ENCAISSEMENT M'!$A$12:$A$5256),0),0))=0,0,IF($D381="",0,IFERROR(INDEX(INDEX('ENCAISSEMENT M'!$B$12:$SM$5256,0,MATCH(1,(('ENCAISSEMENT M'!$B$3:$SM$3='ENCAISSEMENT Mapping'!G$3)*('ENCAISSEMENT M'!$B$11:$SM$11='ENCAISSEMENT Mapping'!G$10)),0)),MATCH('ENCAISSEMENT Mapping'!$D381,'ENCAISSEMENT M'!$A$12:$A$5256),0),0)))</f>
        <v>0</v>
      </c>
      <c r="H381" s="23">
        <f t="shared" si="15"/>
        <v>0</v>
      </c>
      <c r="I381" s="9">
        <f t="shared" si="16"/>
        <v>0</v>
      </c>
    </row>
    <row r="382" spans="6:9" x14ac:dyDescent="0.25">
      <c r="F382" s="18" cm="1">
        <f t="array" ref="F382">IF($C382=$D$1,+IFERROR(INDEX(INDEX('ENCAISSEMENT M-1 Région 371'!$B$12:$SM$5020,0,MATCH(1,(('ENCAISSEMENT M-1 Région 371'!$B$3:$SM$3='ENCAISSEMENT Mapping'!F$3)*('ENCAISSEMENT M-1 Région 371'!$B$11:$SM$11='ENCAISSEMENT Mapping'!G$10)),0)),MATCH('ENCAISSEMENT Mapping'!$D382,'ENCAISSEMENT M-1 Région 371'!$A$12:$A$5020),0),0),IF($C382=$D$2,+IFERROR(INDEX(INDEX(#REF!,0,MATCH(1,((#REF!='ENCAISSEMENT Mapping'!F$3)*(#REF!='ENCAISSEMENT Mapping'!G$10)),0)),MATCH('ENCAISSEMENT Mapping'!$D382,#REF!),0),0),IF($C382=$D$3,+IFERROR(INDEX(INDEX(#REF!,0,MATCH(1,((#REF!='ENCAISSEMENT Mapping'!F$3)*(#REF!='ENCAISSEMENT Mapping'!G$10)),0)),MATCH('ENCAISSEMENT Mapping'!$D382,#REF!),0),0),0)))</f>
        <v>0</v>
      </c>
      <c r="G382" s="23" cm="1">
        <f t="array" ref="G382">IF(IF($D382="",0,IFERROR(INDEX(INDEX('ENCAISSEMENT M'!$B$12:$SM$5256,0,MATCH(1,(('ENCAISSEMENT M'!$B$3:$SM$3='ENCAISSEMENT Mapping'!G$3)*('ENCAISSEMENT M'!$B$11:$SM$11='ENCAISSEMENT Mapping'!G$10)),0)),MATCH('ENCAISSEMENT Mapping'!$D382,'ENCAISSEMENT M'!$A$12:$A$5256),0),0))=0,0,IF($D382="",0,IFERROR(INDEX(INDEX('ENCAISSEMENT M'!$B$12:$SM$5256,0,MATCH(1,(('ENCAISSEMENT M'!$B$3:$SM$3='ENCAISSEMENT Mapping'!G$3)*('ENCAISSEMENT M'!$B$11:$SM$11='ENCAISSEMENT Mapping'!G$10)),0)),MATCH('ENCAISSEMENT Mapping'!$D382,'ENCAISSEMENT M'!$A$12:$A$5256),0),0)))</f>
        <v>0</v>
      </c>
      <c r="H382" s="23">
        <f t="shared" si="15"/>
        <v>0</v>
      </c>
      <c r="I382" s="9">
        <f t="shared" si="16"/>
        <v>0</v>
      </c>
    </row>
    <row r="383" spans="6:9" x14ac:dyDescent="0.25">
      <c r="F383" s="18" cm="1">
        <f t="array" ref="F383">IF($C383=$D$1,+IFERROR(INDEX(INDEX('ENCAISSEMENT M-1 Région 371'!$B$12:$SM$5020,0,MATCH(1,(('ENCAISSEMENT M-1 Région 371'!$B$3:$SM$3='ENCAISSEMENT Mapping'!F$3)*('ENCAISSEMENT M-1 Région 371'!$B$11:$SM$11='ENCAISSEMENT Mapping'!G$10)),0)),MATCH('ENCAISSEMENT Mapping'!$D383,'ENCAISSEMENT M-1 Région 371'!$A$12:$A$5020),0),0),IF($C383=$D$2,+IFERROR(INDEX(INDEX(#REF!,0,MATCH(1,((#REF!='ENCAISSEMENT Mapping'!F$3)*(#REF!='ENCAISSEMENT Mapping'!G$10)),0)),MATCH('ENCAISSEMENT Mapping'!$D383,#REF!),0),0),IF($C383=$D$3,+IFERROR(INDEX(INDEX(#REF!,0,MATCH(1,((#REF!='ENCAISSEMENT Mapping'!F$3)*(#REF!='ENCAISSEMENT Mapping'!G$10)),0)),MATCH('ENCAISSEMENT Mapping'!$D383,#REF!),0),0),0)))</f>
        <v>0</v>
      </c>
      <c r="G383" s="23" cm="1">
        <f t="array" ref="G383">IF(IF($D383="",0,IFERROR(INDEX(INDEX('ENCAISSEMENT M'!$B$12:$SM$5256,0,MATCH(1,(('ENCAISSEMENT M'!$B$3:$SM$3='ENCAISSEMENT Mapping'!G$3)*('ENCAISSEMENT M'!$B$11:$SM$11='ENCAISSEMENT Mapping'!G$10)),0)),MATCH('ENCAISSEMENT Mapping'!$D383,'ENCAISSEMENT M'!$A$12:$A$5256),0),0))=0,0,IF($D383="",0,IFERROR(INDEX(INDEX('ENCAISSEMENT M'!$B$12:$SM$5256,0,MATCH(1,(('ENCAISSEMENT M'!$B$3:$SM$3='ENCAISSEMENT Mapping'!G$3)*('ENCAISSEMENT M'!$B$11:$SM$11='ENCAISSEMENT Mapping'!G$10)),0)),MATCH('ENCAISSEMENT Mapping'!$D383,'ENCAISSEMENT M'!$A$12:$A$5256),0),0)))</f>
        <v>0</v>
      </c>
      <c r="H383" s="23">
        <f t="shared" si="15"/>
        <v>0</v>
      </c>
      <c r="I383" s="9">
        <f t="shared" si="16"/>
        <v>0</v>
      </c>
    </row>
    <row r="384" spans="6:9" x14ac:dyDescent="0.25">
      <c r="F384" s="18" cm="1">
        <f t="array" ref="F384">IF($C384=$D$1,+IFERROR(INDEX(INDEX('ENCAISSEMENT M-1 Région 371'!$B$12:$SM$5020,0,MATCH(1,(('ENCAISSEMENT M-1 Région 371'!$B$3:$SM$3='ENCAISSEMENT Mapping'!F$3)*('ENCAISSEMENT M-1 Région 371'!$B$11:$SM$11='ENCAISSEMENT Mapping'!G$10)),0)),MATCH('ENCAISSEMENT Mapping'!$D384,'ENCAISSEMENT M-1 Région 371'!$A$12:$A$5020),0),0),IF($C384=$D$2,+IFERROR(INDEX(INDEX(#REF!,0,MATCH(1,((#REF!='ENCAISSEMENT Mapping'!F$3)*(#REF!='ENCAISSEMENT Mapping'!G$10)),0)),MATCH('ENCAISSEMENT Mapping'!$D384,#REF!),0),0),IF($C384=$D$3,+IFERROR(INDEX(INDEX(#REF!,0,MATCH(1,((#REF!='ENCAISSEMENT Mapping'!F$3)*(#REF!='ENCAISSEMENT Mapping'!G$10)),0)),MATCH('ENCAISSEMENT Mapping'!$D384,#REF!),0),0),0)))</f>
        <v>0</v>
      </c>
      <c r="G384" s="23" cm="1">
        <f t="array" ref="G384">IF(IF($D384="",0,IFERROR(INDEX(INDEX('ENCAISSEMENT M'!$B$12:$SM$5256,0,MATCH(1,(('ENCAISSEMENT M'!$B$3:$SM$3='ENCAISSEMENT Mapping'!G$3)*('ENCAISSEMENT M'!$B$11:$SM$11='ENCAISSEMENT Mapping'!G$10)),0)),MATCH('ENCAISSEMENT Mapping'!$D384,'ENCAISSEMENT M'!$A$12:$A$5256),0),0))=0,0,IF($D384="",0,IFERROR(INDEX(INDEX('ENCAISSEMENT M'!$B$12:$SM$5256,0,MATCH(1,(('ENCAISSEMENT M'!$B$3:$SM$3='ENCAISSEMENT Mapping'!G$3)*('ENCAISSEMENT M'!$B$11:$SM$11='ENCAISSEMENT Mapping'!G$10)),0)),MATCH('ENCAISSEMENT Mapping'!$D384,'ENCAISSEMENT M'!$A$12:$A$5256),0),0)))</f>
        <v>0</v>
      </c>
      <c r="H384" s="23">
        <f t="shared" si="15"/>
        <v>0</v>
      </c>
      <c r="I384" s="9">
        <f t="shared" si="16"/>
        <v>0</v>
      </c>
    </row>
    <row r="385" spans="6:9" x14ac:dyDescent="0.25">
      <c r="F385" s="18" cm="1">
        <f t="array" ref="F385">IF($C385=$D$1,+IFERROR(INDEX(INDEX('ENCAISSEMENT M-1 Région 371'!$B$12:$SM$5020,0,MATCH(1,(('ENCAISSEMENT M-1 Région 371'!$B$3:$SM$3='ENCAISSEMENT Mapping'!F$3)*('ENCAISSEMENT M-1 Région 371'!$B$11:$SM$11='ENCAISSEMENT Mapping'!G$10)),0)),MATCH('ENCAISSEMENT Mapping'!$D385,'ENCAISSEMENT M-1 Région 371'!$A$12:$A$5020),0),0),IF($C385=$D$2,+IFERROR(INDEX(INDEX(#REF!,0,MATCH(1,((#REF!='ENCAISSEMENT Mapping'!F$3)*(#REF!='ENCAISSEMENT Mapping'!G$10)),0)),MATCH('ENCAISSEMENT Mapping'!$D385,#REF!),0),0),IF($C385=$D$3,+IFERROR(INDEX(INDEX(#REF!,0,MATCH(1,((#REF!='ENCAISSEMENT Mapping'!F$3)*(#REF!='ENCAISSEMENT Mapping'!G$10)),0)),MATCH('ENCAISSEMENT Mapping'!$D385,#REF!),0),0),0)))</f>
        <v>0</v>
      </c>
      <c r="G385" s="23" cm="1">
        <f t="array" ref="G385">IF(IF($D385="",0,IFERROR(INDEX(INDEX('ENCAISSEMENT M'!$B$12:$SM$5256,0,MATCH(1,(('ENCAISSEMENT M'!$B$3:$SM$3='ENCAISSEMENT Mapping'!G$3)*('ENCAISSEMENT M'!$B$11:$SM$11='ENCAISSEMENT Mapping'!G$10)),0)),MATCH('ENCAISSEMENT Mapping'!$D385,'ENCAISSEMENT M'!$A$12:$A$5256),0),0))=0,0,IF($D385="",0,IFERROR(INDEX(INDEX('ENCAISSEMENT M'!$B$12:$SM$5256,0,MATCH(1,(('ENCAISSEMENT M'!$B$3:$SM$3='ENCAISSEMENT Mapping'!G$3)*('ENCAISSEMENT M'!$B$11:$SM$11='ENCAISSEMENT Mapping'!G$10)),0)),MATCH('ENCAISSEMENT Mapping'!$D385,'ENCAISSEMENT M'!$A$12:$A$5256),0),0)))</f>
        <v>0</v>
      </c>
      <c r="H385" s="23">
        <f t="shared" si="15"/>
        <v>0</v>
      </c>
      <c r="I385" s="9">
        <f t="shared" si="16"/>
        <v>0</v>
      </c>
    </row>
    <row r="386" spans="6:9" x14ac:dyDescent="0.25">
      <c r="F386" s="18" cm="1">
        <f t="array" ref="F386">IF($C386=$D$1,+IFERROR(INDEX(INDEX('ENCAISSEMENT M-1 Région 371'!$B$12:$SM$5020,0,MATCH(1,(('ENCAISSEMENT M-1 Région 371'!$B$3:$SM$3='ENCAISSEMENT Mapping'!F$3)*('ENCAISSEMENT M-1 Région 371'!$B$11:$SM$11='ENCAISSEMENT Mapping'!G$10)),0)),MATCH('ENCAISSEMENT Mapping'!$D386,'ENCAISSEMENT M-1 Région 371'!$A$12:$A$5020),0),0),IF($C386=$D$2,+IFERROR(INDEX(INDEX(#REF!,0,MATCH(1,((#REF!='ENCAISSEMENT Mapping'!F$3)*(#REF!='ENCAISSEMENT Mapping'!G$10)),0)),MATCH('ENCAISSEMENT Mapping'!$D386,#REF!),0),0),IF($C386=$D$3,+IFERROR(INDEX(INDEX(#REF!,0,MATCH(1,((#REF!='ENCAISSEMENT Mapping'!F$3)*(#REF!='ENCAISSEMENT Mapping'!G$10)),0)),MATCH('ENCAISSEMENT Mapping'!$D386,#REF!),0),0),0)))</f>
        <v>0</v>
      </c>
      <c r="G386" s="23" cm="1">
        <f t="array" ref="G386">IF(IF($D386="",0,IFERROR(INDEX(INDEX('ENCAISSEMENT M'!$B$12:$SM$5256,0,MATCH(1,(('ENCAISSEMENT M'!$B$3:$SM$3='ENCAISSEMENT Mapping'!G$3)*('ENCAISSEMENT M'!$B$11:$SM$11='ENCAISSEMENT Mapping'!G$10)),0)),MATCH('ENCAISSEMENT Mapping'!$D386,'ENCAISSEMENT M'!$A$12:$A$5256),0),0))=0,0,IF($D386="",0,IFERROR(INDEX(INDEX('ENCAISSEMENT M'!$B$12:$SM$5256,0,MATCH(1,(('ENCAISSEMENT M'!$B$3:$SM$3='ENCAISSEMENT Mapping'!G$3)*('ENCAISSEMENT M'!$B$11:$SM$11='ENCAISSEMENT Mapping'!G$10)),0)),MATCH('ENCAISSEMENT Mapping'!$D386,'ENCAISSEMENT M'!$A$12:$A$5256),0),0)))</f>
        <v>0</v>
      </c>
      <c r="H386" s="23">
        <f t="shared" si="15"/>
        <v>0</v>
      </c>
      <c r="I386" s="9">
        <f t="shared" si="16"/>
        <v>0</v>
      </c>
    </row>
    <row r="387" spans="6:9" x14ac:dyDescent="0.25">
      <c r="F387" s="18" cm="1">
        <f t="array" ref="F387">IF($C387=$D$1,+IFERROR(INDEX(INDEX('ENCAISSEMENT M-1 Région 371'!$B$12:$SM$5020,0,MATCH(1,(('ENCAISSEMENT M-1 Région 371'!$B$3:$SM$3='ENCAISSEMENT Mapping'!F$3)*('ENCAISSEMENT M-1 Région 371'!$B$11:$SM$11='ENCAISSEMENT Mapping'!G$10)),0)),MATCH('ENCAISSEMENT Mapping'!$D387,'ENCAISSEMENT M-1 Région 371'!$A$12:$A$5020),0),0),IF($C387=$D$2,+IFERROR(INDEX(INDEX(#REF!,0,MATCH(1,((#REF!='ENCAISSEMENT Mapping'!F$3)*(#REF!='ENCAISSEMENT Mapping'!G$10)),0)),MATCH('ENCAISSEMENT Mapping'!$D387,#REF!),0),0),IF($C387=$D$3,+IFERROR(INDEX(INDEX(#REF!,0,MATCH(1,((#REF!='ENCAISSEMENT Mapping'!F$3)*(#REF!='ENCAISSEMENT Mapping'!G$10)),0)),MATCH('ENCAISSEMENT Mapping'!$D387,#REF!),0),0),0)))</f>
        <v>0</v>
      </c>
      <c r="G387" s="23" cm="1">
        <f t="array" ref="G387">IF(IF($D387="",0,IFERROR(INDEX(INDEX('ENCAISSEMENT M'!$B$12:$SM$5256,0,MATCH(1,(('ENCAISSEMENT M'!$B$3:$SM$3='ENCAISSEMENT Mapping'!G$3)*('ENCAISSEMENT M'!$B$11:$SM$11='ENCAISSEMENT Mapping'!G$10)),0)),MATCH('ENCAISSEMENT Mapping'!$D387,'ENCAISSEMENT M'!$A$12:$A$5256),0),0))=0,0,IF($D387="",0,IFERROR(INDEX(INDEX('ENCAISSEMENT M'!$B$12:$SM$5256,0,MATCH(1,(('ENCAISSEMENT M'!$B$3:$SM$3='ENCAISSEMENT Mapping'!G$3)*('ENCAISSEMENT M'!$B$11:$SM$11='ENCAISSEMENT Mapping'!G$10)),0)),MATCH('ENCAISSEMENT Mapping'!$D387,'ENCAISSEMENT M'!$A$12:$A$5256),0),0)))</f>
        <v>0</v>
      </c>
      <c r="H387" s="23">
        <f t="shared" si="15"/>
        <v>0</v>
      </c>
      <c r="I387" s="9">
        <f t="shared" si="16"/>
        <v>0</v>
      </c>
    </row>
    <row r="388" spans="6:9" x14ac:dyDescent="0.25">
      <c r="F388" s="18" cm="1">
        <f t="array" ref="F388">IF($C388=$D$1,+IFERROR(INDEX(INDEX('ENCAISSEMENT M-1 Région 371'!$B$12:$SM$5020,0,MATCH(1,(('ENCAISSEMENT M-1 Région 371'!$B$3:$SM$3='ENCAISSEMENT Mapping'!F$3)*('ENCAISSEMENT M-1 Région 371'!$B$11:$SM$11='ENCAISSEMENT Mapping'!G$10)),0)),MATCH('ENCAISSEMENT Mapping'!$D388,'ENCAISSEMENT M-1 Région 371'!$A$12:$A$5020),0),0),IF($C388=$D$2,+IFERROR(INDEX(INDEX(#REF!,0,MATCH(1,((#REF!='ENCAISSEMENT Mapping'!F$3)*(#REF!='ENCAISSEMENT Mapping'!G$10)),0)),MATCH('ENCAISSEMENT Mapping'!$D388,#REF!),0),0),IF($C388=$D$3,+IFERROR(INDEX(INDEX(#REF!,0,MATCH(1,((#REF!='ENCAISSEMENT Mapping'!F$3)*(#REF!='ENCAISSEMENT Mapping'!G$10)),0)),MATCH('ENCAISSEMENT Mapping'!$D388,#REF!),0),0),0)))</f>
        <v>0</v>
      </c>
      <c r="G388" s="23" cm="1">
        <f t="array" ref="G388">IF(IF($D388="",0,IFERROR(INDEX(INDEX('ENCAISSEMENT M'!$B$12:$SM$5256,0,MATCH(1,(('ENCAISSEMENT M'!$B$3:$SM$3='ENCAISSEMENT Mapping'!G$3)*('ENCAISSEMENT M'!$B$11:$SM$11='ENCAISSEMENT Mapping'!G$10)),0)),MATCH('ENCAISSEMENT Mapping'!$D388,'ENCAISSEMENT M'!$A$12:$A$5256),0),0))=0,0,IF($D388="",0,IFERROR(INDEX(INDEX('ENCAISSEMENT M'!$B$12:$SM$5256,0,MATCH(1,(('ENCAISSEMENT M'!$B$3:$SM$3='ENCAISSEMENT Mapping'!G$3)*('ENCAISSEMENT M'!$B$11:$SM$11='ENCAISSEMENT Mapping'!G$10)),0)),MATCH('ENCAISSEMENT Mapping'!$D388,'ENCAISSEMENT M'!$A$12:$A$5256),0),0)))</f>
        <v>0</v>
      </c>
      <c r="H388" s="23">
        <f t="shared" si="15"/>
        <v>0</v>
      </c>
      <c r="I388" s="9">
        <f t="shared" si="16"/>
        <v>0</v>
      </c>
    </row>
    <row r="389" spans="6:9" x14ac:dyDescent="0.25">
      <c r="F389" s="18" cm="1">
        <f t="array" ref="F389">IF($C389=$D$1,+IFERROR(INDEX(INDEX('ENCAISSEMENT M-1 Région 371'!$B$12:$SM$5020,0,MATCH(1,(('ENCAISSEMENT M-1 Région 371'!$B$3:$SM$3='ENCAISSEMENT Mapping'!F$3)*('ENCAISSEMENT M-1 Région 371'!$B$11:$SM$11='ENCAISSEMENT Mapping'!G$10)),0)),MATCH('ENCAISSEMENT Mapping'!$D389,'ENCAISSEMENT M-1 Région 371'!$A$12:$A$5020),0),0),IF($C389=$D$2,+IFERROR(INDEX(INDEX(#REF!,0,MATCH(1,((#REF!='ENCAISSEMENT Mapping'!F$3)*(#REF!='ENCAISSEMENT Mapping'!G$10)),0)),MATCH('ENCAISSEMENT Mapping'!$D389,#REF!),0),0),IF($C389=$D$3,+IFERROR(INDEX(INDEX(#REF!,0,MATCH(1,((#REF!='ENCAISSEMENT Mapping'!F$3)*(#REF!='ENCAISSEMENT Mapping'!G$10)),0)),MATCH('ENCAISSEMENT Mapping'!$D389,#REF!),0),0),0)))</f>
        <v>0</v>
      </c>
      <c r="G389" s="23" cm="1">
        <f t="array" ref="G389">IF(IF($D389="",0,IFERROR(INDEX(INDEX('ENCAISSEMENT M'!$B$12:$SM$5256,0,MATCH(1,(('ENCAISSEMENT M'!$B$3:$SM$3='ENCAISSEMENT Mapping'!G$3)*('ENCAISSEMENT M'!$B$11:$SM$11='ENCAISSEMENT Mapping'!G$10)),0)),MATCH('ENCAISSEMENT Mapping'!$D389,'ENCAISSEMENT M'!$A$12:$A$5256),0),0))=0,0,IF($D389="",0,IFERROR(INDEX(INDEX('ENCAISSEMENT M'!$B$12:$SM$5256,0,MATCH(1,(('ENCAISSEMENT M'!$B$3:$SM$3='ENCAISSEMENT Mapping'!G$3)*('ENCAISSEMENT M'!$B$11:$SM$11='ENCAISSEMENT Mapping'!G$10)),0)),MATCH('ENCAISSEMENT Mapping'!$D389,'ENCAISSEMENT M'!$A$12:$A$5256),0),0)))</f>
        <v>0</v>
      </c>
      <c r="H389" s="23">
        <f t="shared" si="15"/>
        <v>0</v>
      </c>
      <c r="I389" s="9">
        <f t="shared" si="16"/>
        <v>0</v>
      </c>
    </row>
    <row r="390" spans="6:9" x14ac:dyDescent="0.25">
      <c r="F390" s="18" cm="1">
        <f t="array" ref="F390">IF($C390=$D$1,+IFERROR(INDEX(INDEX('ENCAISSEMENT M-1 Région 371'!$B$12:$SM$5020,0,MATCH(1,(('ENCAISSEMENT M-1 Région 371'!$B$3:$SM$3='ENCAISSEMENT Mapping'!F$3)*('ENCAISSEMENT M-1 Région 371'!$B$11:$SM$11='ENCAISSEMENT Mapping'!G$10)),0)),MATCH('ENCAISSEMENT Mapping'!$D390,'ENCAISSEMENT M-1 Région 371'!$A$12:$A$5020),0),0),IF($C390=$D$2,+IFERROR(INDEX(INDEX(#REF!,0,MATCH(1,((#REF!='ENCAISSEMENT Mapping'!F$3)*(#REF!='ENCAISSEMENT Mapping'!G$10)),0)),MATCH('ENCAISSEMENT Mapping'!$D390,#REF!),0),0),IF($C390=$D$3,+IFERROR(INDEX(INDEX(#REF!,0,MATCH(1,((#REF!='ENCAISSEMENT Mapping'!F$3)*(#REF!='ENCAISSEMENT Mapping'!G$10)),0)),MATCH('ENCAISSEMENT Mapping'!$D390,#REF!),0),0),0)))</f>
        <v>0</v>
      </c>
      <c r="G390" s="23" cm="1">
        <f t="array" ref="G390">IF(IF($D390="",0,IFERROR(INDEX(INDEX('ENCAISSEMENT M'!$B$12:$SM$5256,0,MATCH(1,(('ENCAISSEMENT M'!$B$3:$SM$3='ENCAISSEMENT Mapping'!G$3)*('ENCAISSEMENT M'!$B$11:$SM$11='ENCAISSEMENT Mapping'!G$10)),0)),MATCH('ENCAISSEMENT Mapping'!$D390,'ENCAISSEMENT M'!$A$12:$A$5256),0),0))=0,0,IF($D390="",0,IFERROR(INDEX(INDEX('ENCAISSEMENT M'!$B$12:$SM$5256,0,MATCH(1,(('ENCAISSEMENT M'!$B$3:$SM$3='ENCAISSEMENT Mapping'!G$3)*('ENCAISSEMENT M'!$B$11:$SM$11='ENCAISSEMENT Mapping'!G$10)),0)),MATCH('ENCAISSEMENT Mapping'!$D390,'ENCAISSEMENT M'!$A$12:$A$5256),0),0)))</f>
        <v>0</v>
      </c>
      <c r="H390" s="23">
        <f t="shared" si="15"/>
        <v>0</v>
      </c>
      <c r="I390" s="9">
        <f t="shared" si="16"/>
        <v>0</v>
      </c>
    </row>
    <row r="391" spans="6:9" x14ac:dyDescent="0.25">
      <c r="F391" s="18" cm="1">
        <f t="array" ref="F391">IF($C391=$D$1,+IFERROR(INDEX(INDEX('ENCAISSEMENT M-1 Région 371'!$B$12:$SM$5020,0,MATCH(1,(('ENCAISSEMENT M-1 Région 371'!$B$3:$SM$3='ENCAISSEMENT Mapping'!F$3)*('ENCAISSEMENT M-1 Région 371'!$B$11:$SM$11='ENCAISSEMENT Mapping'!G$10)),0)),MATCH('ENCAISSEMENT Mapping'!$D391,'ENCAISSEMENT M-1 Région 371'!$A$12:$A$5020),0),0),IF($C391=$D$2,+IFERROR(INDEX(INDEX(#REF!,0,MATCH(1,((#REF!='ENCAISSEMENT Mapping'!F$3)*(#REF!='ENCAISSEMENT Mapping'!G$10)),0)),MATCH('ENCAISSEMENT Mapping'!$D391,#REF!),0),0),IF($C391=$D$3,+IFERROR(INDEX(INDEX(#REF!,0,MATCH(1,((#REF!='ENCAISSEMENT Mapping'!F$3)*(#REF!='ENCAISSEMENT Mapping'!G$10)),0)),MATCH('ENCAISSEMENT Mapping'!$D391,#REF!),0),0),0)))</f>
        <v>0</v>
      </c>
      <c r="G391" s="23" cm="1">
        <f t="array" ref="G391">IF(IF($D391="",0,IFERROR(INDEX(INDEX('ENCAISSEMENT M'!$B$12:$SM$5256,0,MATCH(1,(('ENCAISSEMENT M'!$B$3:$SM$3='ENCAISSEMENT Mapping'!G$3)*('ENCAISSEMENT M'!$B$11:$SM$11='ENCAISSEMENT Mapping'!G$10)),0)),MATCH('ENCAISSEMENT Mapping'!$D391,'ENCAISSEMENT M'!$A$12:$A$5256),0),0))=0,0,IF($D391="",0,IFERROR(INDEX(INDEX('ENCAISSEMENT M'!$B$12:$SM$5256,0,MATCH(1,(('ENCAISSEMENT M'!$B$3:$SM$3='ENCAISSEMENT Mapping'!G$3)*('ENCAISSEMENT M'!$B$11:$SM$11='ENCAISSEMENT Mapping'!G$10)),0)),MATCH('ENCAISSEMENT Mapping'!$D391,'ENCAISSEMENT M'!$A$12:$A$5256),0),0)))</f>
        <v>0</v>
      </c>
      <c r="H391" s="23">
        <f t="shared" si="15"/>
        <v>0</v>
      </c>
      <c r="I391" s="9">
        <f t="shared" si="16"/>
        <v>0</v>
      </c>
    </row>
    <row r="392" spans="6:9" x14ac:dyDescent="0.25">
      <c r="F392" s="18" cm="1">
        <f t="array" ref="F392">IF($C392=$D$1,+IFERROR(INDEX(INDEX('ENCAISSEMENT M-1 Région 371'!$B$12:$SM$5020,0,MATCH(1,(('ENCAISSEMENT M-1 Région 371'!$B$3:$SM$3='ENCAISSEMENT Mapping'!F$3)*('ENCAISSEMENT M-1 Région 371'!$B$11:$SM$11='ENCAISSEMENT Mapping'!G$10)),0)),MATCH('ENCAISSEMENT Mapping'!$D392,'ENCAISSEMENT M-1 Région 371'!$A$12:$A$5020),0),0),IF($C392=$D$2,+IFERROR(INDEX(INDEX(#REF!,0,MATCH(1,((#REF!='ENCAISSEMENT Mapping'!F$3)*(#REF!='ENCAISSEMENT Mapping'!G$10)),0)),MATCH('ENCAISSEMENT Mapping'!$D392,#REF!),0),0),IF($C392=$D$3,+IFERROR(INDEX(INDEX(#REF!,0,MATCH(1,((#REF!='ENCAISSEMENT Mapping'!F$3)*(#REF!='ENCAISSEMENT Mapping'!G$10)),0)),MATCH('ENCAISSEMENT Mapping'!$D392,#REF!),0),0),0)))</f>
        <v>0</v>
      </c>
      <c r="G392" s="23" cm="1">
        <f t="array" ref="G392">IF(IF($D392="",0,IFERROR(INDEX(INDEX('ENCAISSEMENT M'!$B$12:$SM$5256,0,MATCH(1,(('ENCAISSEMENT M'!$B$3:$SM$3='ENCAISSEMENT Mapping'!G$3)*('ENCAISSEMENT M'!$B$11:$SM$11='ENCAISSEMENT Mapping'!G$10)),0)),MATCH('ENCAISSEMENT Mapping'!$D392,'ENCAISSEMENT M'!$A$12:$A$5256),0),0))=0,0,IF($D392="",0,IFERROR(INDEX(INDEX('ENCAISSEMENT M'!$B$12:$SM$5256,0,MATCH(1,(('ENCAISSEMENT M'!$B$3:$SM$3='ENCAISSEMENT Mapping'!G$3)*('ENCAISSEMENT M'!$B$11:$SM$11='ENCAISSEMENT Mapping'!G$10)),0)),MATCH('ENCAISSEMENT Mapping'!$D392,'ENCAISSEMENT M'!$A$12:$A$5256),0),0)))</f>
        <v>0</v>
      </c>
      <c r="H392" s="23">
        <f t="shared" si="15"/>
        <v>0</v>
      </c>
      <c r="I392" s="9">
        <f t="shared" si="16"/>
        <v>0</v>
      </c>
    </row>
    <row r="393" spans="6:9" x14ac:dyDescent="0.25">
      <c r="F393" s="18" cm="1">
        <f t="array" ref="F393">IF($C393=$D$1,+IFERROR(INDEX(INDEX('ENCAISSEMENT M-1 Région 371'!$B$12:$SM$5020,0,MATCH(1,(('ENCAISSEMENT M-1 Région 371'!$B$3:$SM$3='ENCAISSEMENT Mapping'!F$3)*('ENCAISSEMENT M-1 Région 371'!$B$11:$SM$11='ENCAISSEMENT Mapping'!G$10)),0)),MATCH('ENCAISSEMENT Mapping'!$D393,'ENCAISSEMENT M-1 Région 371'!$A$12:$A$5020),0),0),IF($C393=$D$2,+IFERROR(INDEX(INDEX(#REF!,0,MATCH(1,((#REF!='ENCAISSEMENT Mapping'!F$3)*(#REF!='ENCAISSEMENT Mapping'!G$10)),0)),MATCH('ENCAISSEMENT Mapping'!$D393,#REF!),0),0),IF($C393=$D$3,+IFERROR(INDEX(INDEX(#REF!,0,MATCH(1,((#REF!='ENCAISSEMENT Mapping'!F$3)*(#REF!='ENCAISSEMENT Mapping'!G$10)),0)),MATCH('ENCAISSEMENT Mapping'!$D393,#REF!),0),0),0)))</f>
        <v>0</v>
      </c>
      <c r="G393" s="23" cm="1">
        <f t="array" ref="G393">IF(IF($D393="",0,IFERROR(INDEX(INDEX('ENCAISSEMENT M'!$B$12:$SM$5256,0,MATCH(1,(('ENCAISSEMENT M'!$B$3:$SM$3='ENCAISSEMENT Mapping'!G$3)*('ENCAISSEMENT M'!$B$11:$SM$11='ENCAISSEMENT Mapping'!G$10)),0)),MATCH('ENCAISSEMENT Mapping'!$D393,'ENCAISSEMENT M'!$A$12:$A$5256),0),0))=0,0,IF($D393="",0,IFERROR(INDEX(INDEX('ENCAISSEMENT M'!$B$12:$SM$5256,0,MATCH(1,(('ENCAISSEMENT M'!$B$3:$SM$3='ENCAISSEMENT Mapping'!G$3)*('ENCAISSEMENT M'!$B$11:$SM$11='ENCAISSEMENT Mapping'!G$10)),0)),MATCH('ENCAISSEMENT Mapping'!$D393,'ENCAISSEMENT M'!$A$12:$A$5256),0),0)))</f>
        <v>0</v>
      </c>
      <c r="H393" s="23">
        <f t="shared" si="15"/>
        <v>0</v>
      </c>
      <c r="I393" s="9">
        <f t="shared" si="16"/>
        <v>0</v>
      </c>
    </row>
    <row r="394" spans="6:9" x14ac:dyDescent="0.25">
      <c r="F394" s="18" cm="1">
        <f t="array" ref="F394">IF($C394=$D$1,+IFERROR(INDEX(INDEX('ENCAISSEMENT M-1 Région 371'!$B$12:$SM$5020,0,MATCH(1,(('ENCAISSEMENT M-1 Région 371'!$B$3:$SM$3='ENCAISSEMENT Mapping'!F$3)*('ENCAISSEMENT M-1 Région 371'!$B$11:$SM$11='ENCAISSEMENT Mapping'!G$10)),0)),MATCH('ENCAISSEMENT Mapping'!$D394,'ENCAISSEMENT M-1 Région 371'!$A$12:$A$5020),0),0),IF($C394=$D$2,+IFERROR(INDEX(INDEX(#REF!,0,MATCH(1,((#REF!='ENCAISSEMENT Mapping'!F$3)*(#REF!='ENCAISSEMENT Mapping'!G$10)),0)),MATCH('ENCAISSEMENT Mapping'!$D394,#REF!),0),0),IF($C394=$D$3,+IFERROR(INDEX(INDEX(#REF!,0,MATCH(1,((#REF!='ENCAISSEMENT Mapping'!F$3)*(#REF!='ENCAISSEMENT Mapping'!G$10)),0)),MATCH('ENCAISSEMENT Mapping'!$D394,#REF!),0),0),0)))</f>
        <v>0</v>
      </c>
      <c r="G394" s="23" cm="1">
        <f t="array" ref="G394">IF(IF($D394="",0,IFERROR(INDEX(INDEX('ENCAISSEMENT M'!$B$12:$SM$5256,0,MATCH(1,(('ENCAISSEMENT M'!$B$3:$SM$3='ENCAISSEMENT Mapping'!G$3)*('ENCAISSEMENT M'!$B$11:$SM$11='ENCAISSEMENT Mapping'!G$10)),0)),MATCH('ENCAISSEMENT Mapping'!$D394,'ENCAISSEMENT M'!$A$12:$A$5256),0),0))=0,0,IF($D394="",0,IFERROR(INDEX(INDEX('ENCAISSEMENT M'!$B$12:$SM$5256,0,MATCH(1,(('ENCAISSEMENT M'!$B$3:$SM$3='ENCAISSEMENT Mapping'!G$3)*('ENCAISSEMENT M'!$B$11:$SM$11='ENCAISSEMENT Mapping'!G$10)),0)),MATCH('ENCAISSEMENT Mapping'!$D394,'ENCAISSEMENT M'!$A$12:$A$5256),0),0)))</f>
        <v>0</v>
      </c>
      <c r="H394" s="23">
        <f t="shared" si="15"/>
        <v>0</v>
      </c>
      <c r="I394" s="9">
        <f t="shared" si="16"/>
        <v>0</v>
      </c>
    </row>
    <row r="395" spans="6:9" x14ac:dyDescent="0.25">
      <c r="F395" s="18" cm="1">
        <f t="array" ref="F395">IF($C395=$D$1,+IFERROR(INDEX(INDEX('ENCAISSEMENT M-1 Région 371'!$B$12:$SM$5020,0,MATCH(1,(('ENCAISSEMENT M-1 Région 371'!$B$3:$SM$3='ENCAISSEMENT Mapping'!F$3)*('ENCAISSEMENT M-1 Région 371'!$B$11:$SM$11='ENCAISSEMENT Mapping'!G$10)),0)),MATCH('ENCAISSEMENT Mapping'!$D395,'ENCAISSEMENT M-1 Région 371'!$A$12:$A$5020),0),0),IF($C395=$D$2,+IFERROR(INDEX(INDEX(#REF!,0,MATCH(1,((#REF!='ENCAISSEMENT Mapping'!F$3)*(#REF!='ENCAISSEMENT Mapping'!G$10)),0)),MATCH('ENCAISSEMENT Mapping'!$D395,#REF!),0),0),IF($C395=$D$3,+IFERROR(INDEX(INDEX(#REF!,0,MATCH(1,((#REF!='ENCAISSEMENT Mapping'!F$3)*(#REF!='ENCAISSEMENT Mapping'!G$10)),0)),MATCH('ENCAISSEMENT Mapping'!$D395,#REF!),0),0),0)))</f>
        <v>0</v>
      </c>
      <c r="G395" s="23" cm="1">
        <f t="array" ref="G395">IF(IF($D395="",0,IFERROR(INDEX(INDEX('ENCAISSEMENT M'!$B$12:$SM$5256,0,MATCH(1,(('ENCAISSEMENT M'!$B$3:$SM$3='ENCAISSEMENT Mapping'!G$3)*('ENCAISSEMENT M'!$B$11:$SM$11='ENCAISSEMENT Mapping'!G$10)),0)),MATCH('ENCAISSEMENT Mapping'!$D395,'ENCAISSEMENT M'!$A$12:$A$5256),0),0))=0,0,IF($D395="",0,IFERROR(INDEX(INDEX('ENCAISSEMENT M'!$B$12:$SM$5256,0,MATCH(1,(('ENCAISSEMENT M'!$B$3:$SM$3='ENCAISSEMENT Mapping'!G$3)*('ENCAISSEMENT M'!$B$11:$SM$11='ENCAISSEMENT Mapping'!G$10)),0)),MATCH('ENCAISSEMENT Mapping'!$D395,'ENCAISSEMENT M'!$A$12:$A$5256),0),0)))</f>
        <v>0</v>
      </c>
      <c r="H395" s="23">
        <f t="shared" si="15"/>
        <v>0</v>
      </c>
      <c r="I395" s="9">
        <f t="shared" si="16"/>
        <v>0</v>
      </c>
    </row>
    <row r="396" spans="6:9" x14ac:dyDescent="0.25">
      <c r="F396" s="18" cm="1">
        <f t="array" ref="F396">IF($C396=$D$1,+IFERROR(INDEX(INDEX('ENCAISSEMENT M-1 Région 371'!$B$12:$SM$5020,0,MATCH(1,(('ENCAISSEMENT M-1 Région 371'!$B$3:$SM$3='ENCAISSEMENT Mapping'!F$3)*('ENCAISSEMENT M-1 Région 371'!$B$11:$SM$11='ENCAISSEMENT Mapping'!G$10)),0)),MATCH('ENCAISSEMENT Mapping'!$D396,'ENCAISSEMENT M-1 Région 371'!$A$12:$A$5020),0),0),IF($C396=$D$2,+IFERROR(INDEX(INDEX(#REF!,0,MATCH(1,((#REF!='ENCAISSEMENT Mapping'!F$3)*(#REF!='ENCAISSEMENT Mapping'!G$10)),0)),MATCH('ENCAISSEMENT Mapping'!$D396,#REF!),0),0),IF($C396=$D$3,+IFERROR(INDEX(INDEX(#REF!,0,MATCH(1,((#REF!='ENCAISSEMENT Mapping'!F$3)*(#REF!='ENCAISSEMENT Mapping'!G$10)),0)),MATCH('ENCAISSEMENT Mapping'!$D396,#REF!),0),0),0)))</f>
        <v>0</v>
      </c>
      <c r="G396" s="23" cm="1">
        <f t="array" ref="G396">IF(IF($D396="",0,IFERROR(INDEX(INDEX('ENCAISSEMENT M'!$B$12:$SM$5256,0,MATCH(1,(('ENCAISSEMENT M'!$B$3:$SM$3='ENCAISSEMENT Mapping'!G$3)*('ENCAISSEMENT M'!$B$11:$SM$11='ENCAISSEMENT Mapping'!G$10)),0)),MATCH('ENCAISSEMENT Mapping'!$D396,'ENCAISSEMENT M'!$A$12:$A$5256),0),0))=0,0,IF($D396="",0,IFERROR(INDEX(INDEX('ENCAISSEMENT M'!$B$12:$SM$5256,0,MATCH(1,(('ENCAISSEMENT M'!$B$3:$SM$3='ENCAISSEMENT Mapping'!G$3)*('ENCAISSEMENT M'!$B$11:$SM$11='ENCAISSEMENT Mapping'!G$10)),0)),MATCH('ENCAISSEMENT Mapping'!$D396,'ENCAISSEMENT M'!$A$12:$A$5256),0),0)))</f>
        <v>0</v>
      </c>
      <c r="H396" s="23">
        <f t="shared" si="15"/>
        <v>0</v>
      </c>
      <c r="I396" s="9">
        <f t="shared" si="16"/>
        <v>0</v>
      </c>
    </row>
    <row r="397" spans="6:9" x14ac:dyDescent="0.25">
      <c r="F397" s="18" cm="1">
        <f t="array" ref="F397">IF($C397=$D$1,+IFERROR(INDEX(INDEX('ENCAISSEMENT M-1 Région 371'!$B$12:$SM$5020,0,MATCH(1,(('ENCAISSEMENT M-1 Région 371'!$B$3:$SM$3='ENCAISSEMENT Mapping'!F$3)*('ENCAISSEMENT M-1 Région 371'!$B$11:$SM$11='ENCAISSEMENT Mapping'!G$10)),0)),MATCH('ENCAISSEMENT Mapping'!$D397,'ENCAISSEMENT M-1 Région 371'!$A$12:$A$5020),0),0),IF($C397=$D$2,+IFERROR(INDEX(INDEX(#REF!,0,MATCH(1,((#REF!='ENCAISSEMENT Mapping'!F$3)*(#REF!='ENCAISSEMENT Mapping'!G$10)),0)),MATCH('ENCAISSEMENT Mapping'!$D397,#REF!),0),0),IF($C397=$D$3,+IFERROR(INDEX(INDEX(#REF!,0,MATCH(1,((#REF!='ENCAISSEMENT Mapping'!F$3)*(#REF!='ENCAISSEMENT Mapping'!G$10)),0)),MATCH('ENCAISSEMENT Mapping'!$D397,#REF!),0),0),0)))</f>
        <v>0</v>
      </c>
      <c r="G397" s="23" cm="1">
        <f t="array" ref="G397">IF(IF($D397="",0,IFERROR(INDEX(INDEX('ENCAISSEMENT M'!$B$12:$SM$5256,0,MATCH(1,(('ENCAISSEMENT M'!$B$3:$SM$3='ENCAISSEMENT Mapping'!G$3)*('ENCAISSEMENT M'!$B$11:$SM$11='ENCAISSEMENT Mapping'!G$10)),0)),MATCH('ENCAISSEMENT Mapping'!$D397,'ENCAISSEMENT M'!$A$12:$A$5256),0),0))=0,0,IF($D397="",0,IFERROR(INDEX(INDEX('ENCAISSEMENT M'!$B$12:$SM$5256,0,MATCH(1,(('ENCAISSEMENT M'!$B$3:$SM$3='ENCAISSEMENT Mapping'!G$3)*('ENCAISSEMENT M'!$B$11:$SM$11='ENCAISSEMENT Mapping'!G$10)),0)),MATCH('ENCAISSEMENT Mapping'!$D397,'ENCAISSEMENT M'!$A$12:$A$5256),0),0)))</f>
        <v>0</v>
      </c>
      <c r="H397" s="23">
        <f t="shared" si="15"/>
        <v>0</v>
      </c>
      <c r="I397" s="9">
        <f t="shared" si="16"/>
        <v>0</v>
      </c>
    </row>
    <row r="398" spans="6:9" x14ac:dyDescent="0.25">
      <c r="F398" s="18" cm="1">
        <f t="array" ref="F398">IF($C398=$D$1,+IFERROR(INDEX(INDEX('ENCAISSEMENT M-1 Région 371'!$B$12:$SM$5020,0,MATCH(1,(('ENCAISSEMENT M-1 Région 371'!$B$3:$SM$3='ENCAISSEMENT Mapping'!F$3)*('ENCAISSEMENT M-1 Région 371'!$B$11:$SM$11='ENCAISSEMENT Mapping'!G$10)),0)),MATCH('ENCAISSEMENT Mapping'!$D398,'ENCAISSEMENT M-1 Région 371'!$A$12:$A$5020),0),0),IF($C398=$D$2,+IFERROR(INDEX(INDEX(#REF!,0,MATCH(1,((#REF!='ENCAISSEMENT Mapping'!F$3)*(#REF!='ENCAISSEMENT Mapping'!G$10)),0)),MATCH('ENCAISSEMENT Mapping'!$D398,#REF!),0),0),IF($C398=$D$3,+IFERROR(INDEX(INDEX(#REF!,0,MATCH(1,((#REF!='ENCAISSEMENT Mapping'!F$3)*(#REF!='ENCAISSEMENT Mapping'!G$10)),0)),MATCH('ENCAISSEMENT Mapping'!$D398,#REF!),0),0),0)))</f>
        <v>0</v>
      </c>
      <c r="G398" s="23" cm="1">
        <f t="array" ref="G398">IF(IF($D398="",0,IFERROR(INDEX(INDEX('ENCAISSEMENT M'!$B$12:$SM$5256,0,MATCH(1,(('ENCAISSEMENT M'!$B$3:$SM$3='ENCAISSEMENT Mapping'!G$3)*('ENCAISSEMENT M'!$B$11:$SM$11='ENCAISSEMENT Mapping'!G$10)),0)),MATCH('ENCAISSEMENT Mapping'!$D398,'ENCAISSEMENT M'!$A$12:$A$5256),0),0))=0,0,IF($D398="",0,IFERROR(INDEX(INDEX('ENCAISSEMENT M'!$B$12:$SM$5256,0,MATCH(1,(('ENCAISSEMENT M'!$B$3:$SM$3='ENCAISSEMENT Mapping'!G$3)*('ENCAISSEMENT M'!$B$11:$SM$11='ENCAISSEMENT Mapping'!G$10)),0)),MATCH('ENCAISSEMENT Mapping'!$D398,'ENCAISSEMENT M'!$A$12:$A$5256),0),0)))</f>
        <v>0</v>
      </c>
      <c r="H398" s="23">
        <f t="shared" si="15"/>
        <v>0</v>
      </c>
      <c r="I398" s="9">
        <f t="shared" si="16"/>
        <v>0</v>
      </c>
    </row>
    <row r="399" spans="6:9" x14ac:dyDescent="0.25">
      <c r="F399" s="18" cm="1">
        <f t="array" ref="F399">IF($C399=$D$1,+IFERROR(INDEX(INDEX('ENCAISSEMENT M-1 Région 371'!$B$12:$SM$5020,0,MATCH(1,(('ENCAISSEMENT M-1 Région 371'!$B$3:$SM$3='ENCAISSEMENT Mapping'!F$3)*('ENCAISSEMENT M-1 Région 371'!$B$11:$SM$11='ENCAISSEMENT Mapping'!G$10)),0)),MATCH('ENCAISSEMENT Mapping'!$D399,'ENCAISSEMENT M-1 Région 371'!$A$12:$A$5020),0),0),IF($C399=$D$2,+IFERROR(INDEX(INDEX(#REF!,0,MATCH(1,((#REF!='ENCAISSEMENT Mapping'!F$3)*(#REF!='ENCAISSEMENT Mapping'!G$10)),0)),MATCH('ENCAISSEMENT Mapping'!$D399,#REF!),0),0),IF($C399=$D$3,+IFERROR(INDEX(INDEX(#REF!,0,MATCH(1,((#REF!='ENCAISSEMENT Mapping'!F$3)*(#REF!='ENCAISSEMENT Mapping'!G$10)),0)),MATCH('ENCAISSEMENT Mapping'!$D399,#REF!),0),0),0)))</f>
        <v>0</v>
      </c>
      <c r="G399" s="23" cm="1">
        <f t="array" ref="G399">IF(IF($D399="",0,IFERROR(INDEX(INDEX('ENCAISSEMENT M'!$B$12:$SM$5256,0,MATCH(1,(('ENCAISSEMENT M'!$B$3:$SM$3='ENCAISSEMENT Mapping'!G$3)*('ENCAISSEMENT M'!$B$11:$SM$11='ENCAISSEMENT Mapping'!G$10)),0)),MATCH('ENCAISSEMENT Mapping'!$D399,'ENCAISSEMENT M'!$A$12:$A$5256),0),0))=0,0,IF($D399="",0,IFERROR(INDEX(INDEX('ENCAISSEMENT M'!$B$12:$SM$5256,0,MATCH(1,(('ENCAISSEMENT M'!$B$3:$SM$3='ENCAISSEMENT Mapping'!G$3)*('ENCAISSEMENT M'!$B$11:$SM$11='ENCAISSEMENT Mapping'!G$10)),0)),MATCH('ENCAISSEMENT Mapping'!$D399,'ENCAISSEMENT M'!$A$12:$A$5256),0),0)))</f>
        <v>0</v>
      </c>
      <c r="H399" s="23">
        <f t="shared" si="15"/>
        <v>0</v>
      </c>
      <c r="I399" s="9">
        <f t="shared" si="16"/>
        <v>0</v>
      </c>
    </row>
    <row r="400" spans="6:9" x14ac:dyDescent="0.25">
      <c r="F400" s="18" cm="1">
        <f t="array" ref="F400">IF($C400=$D$1,+IFERROR(INDEX(INDEX('ENCAISSEMENT M-1 Région 371'!$B$12:$SM$5020,0,MATCH(1,(('ENCAISSEMENT M-1 Région 371'!$B$3:$SM$3='ENCAISSEMENT Mapping'!F$3)*('ENCAISSEMENT M-1 Région 371'!$B$11:$SM$11='ENCAISSEMENT Mapping'!G$10)),0)),MATCH('ENCAISSEMENT Mapping'!$D400,'ENCAISSEMENT M-1 Région 371'!$A$12:$A$5020),0),0),IF($C400=$D$2,+IFERROR(INDEX(INDEX(#REF!,0,MATCH(1,((#REF!='ENCAISSEMENT Mapping'!F$3)*(#REF!='ENCAISSEMENT Mapping'!G$10)),0)),MATCH('ENCAISSEMENT Mapping'!$D400,#REF!),0),0),IF($C400=$D$3,+IFERROR(INDEX(INDEX(#REF!,0,MATCH(1,((#REF!='ENCAISSEMENT Mapping'!F$3)*(#REF!='ENCAISSEMENT Mapping'!G$10)),0)),MATCH('ENCAISSEMENT Mapping'!$D400,#REF!),0),0),0)))</f>
        <v>0</v>
      </c>
      <c r="G400" s="23" cm="1">
        <f t="array" ref="G400">IF(IF($D400="",0,IFERROR(INDEX(INDEX('ENCAISSEMENT M'!$B$12:$SM$5256,0,MATCH(1,(('ENCAISSEMENT M'!$B$3:$SM$3='ENCAISSEMENT Mapping'!G$3)*('ENCAISSEMENT M'!$B$11:$SM$11='ENCAISSEMENT Mapping'!G$10)),0)),MATCH('ENCAISSEMENT Mapping'!$D400,'ENCAISSEMENT M'!$A$12:$A$5256),0),0))=0,0,IF($D400="",0,IFERROR(INDEX(INDEX('ENCAISSEMENT M'!$B$12:$SM$5256,0,MATCH(1,(('ENCAISSEMENT M'!$B$3:$SM$3='ENCAISSEMENT Mapping'!G$3)*('ENCAISSEMENT M'!$B$11:$SM$11='ENCAISSEMENT Mapping'!G$10)),0)),MATCH('ENCAISSEMENT Mapping'!$D400,'ENCAISSEMENT M'!$A$12:$A$5256),0),0)))</f>
        <v>0</v>
      </c>
      <c r="H400" s="23">
        <f t="shared" si="15"/>
        <v>0</v>
      </c>
      <c r="I400" s="9">
        <f t="shared" si="16"/>
        <v>0</v>
      </c>
    </row>
    <row r="401" spans="6:9" x14ac:dyDescent="0.25">
      <c r="F401" s="18" cm="1">
        <f t="array" ref="F401">IF($C401=$D$1,+IFERROR(INDEX(INDEX('ENCAISSEMENT M-1 Région 371'!$B$12:$SM$5020,0,MATCH(1,(('ENCAISSEMENT M-1 Région 371'!$B$3:$SM$3='ENCAISSEMENT Mapping'!F$3)*('ENCAISSEMENT M-1 Région 371'!$B$11:$SM$11='ENCAISSEMENT Mapping'!G$10)),0)),MATCH('ENCAISSEMENT Mapping'!$D401,'ENCAISSEMENT M-1 Région 371'!$A$12:$A$5020),0),0),IF($C401=$D$2,+IFERROR(INDEX(INDEX(#REF!,0,MATCH(1,((#REF!='ENCAISSEMENT Mapping'!F$3)*(#REF!='ENCAISSEMENT Mapping'!G$10)),0)),MATCH('ENCAISSEMENT Mapping'!$D401,#REF!),0),0),IF($C401=$D$3,+IFERROR(INDEX(INDEX(#REF!,0,MATCH(1,((#REF!='ENCAISSEMENT Mapping'!F$3)*(#REF!='ENCAISSEMENT Mapping'!G$10)),0)),MATCH('ENCAISSEMENT Mapping'!$D401,#REF!),0),0),0)))</f>
        <v>0</v>
      </c>
      <c r="G401" s="23" cm="1">
        <f t="array" ref="G401">IF(IF($D401="",0,IFERROR(INDEX(INDEX('ENCAISSEMENT M'!$B$12:$SM$5256,0,MATCH(1,(('ENCAISSEMENT M'!$B$3:$SM$3='ENCAISSEMENT Mapping'!G$3)*('ENCAISSEMENT M'!$B$11:$SM$11='ENCAISSEMENT Mapping'!G$10)),0)),MATCH('ENCAISSEMENT Mapping'!$D401,'ENCAISSEMENT M'!$A$12:$A$5256),0),0))=0,0,IF($D401="",0,IFERROR(INDEX(INDEX('ENCAISSEMENT M'!$B$12:$SM$5256,0,MATCH(1,(('ENCAISSEMENT M'!$B$3:$SM$3='ENCAISSEMENT Mapping'!G$3)*('ENCAISSEMENT M'!$B$11:$SM$11='ENCAISSEMENT Mapping'!G$10)),0)),MATCH('ENCAISSEMENT Mapping'!$D401,'ENCAISSEMENT M'!$A$12:$A$5256),0),0)))</f>
        <v>0</v>
      </c>
      <c r="H401" s="23">
        <f t="shared" si="15"/>
        <v>0</v>
      </c>
      <c r="I401" s="9">
        <f t="shared" si="16"/>
        <v>0</v>
      </c>
    </row>
    <row r="402" spans="6:9" x14ac:dyDescent="0.25">
      <c r="F402" s="18" cm="1">
        <f t="array" ref="F402">IF($C402=$D$1,+IFERROR(INDEX(INDEX('ENCAISSEMENT M-1 Région 371'!$B$12:$SM$5020,0,MATCH(1,(('ENCAISSEMENT M-1 Région 371'!$B$3:$SM$3='ENCAISSEMENT Mapping'!F$3)*('ENCAISSEMENT M-1 Région 371'!$B$11:$SM$11='ENCAISSEMENT Mapping'!G$10)),0)),MATCH('ENCAISSEMENT Mapping'!$D402,'ENCAISSEMENT M-1 Région 371'!$A$12:$A$5020),0),0),IF($C402=$D$2,+IFERROR(INDEX(INDEX(#REF!,0,MATCH(1,((#REF!='ENCAISSEMENT Mapping'!F$3)*(#REF!='ENCAISSEMENT Mapping'!G$10)),0)),MATCH('ENCAISSEMENT Mapping'!$D402,#REF!),0),0),IF($C402=$D$3,+IFERROR(INDEX(INDEX(#REF!,0,MATCH(1,((#REF!='ENCAISSEMENT Mapping'!F$3)*(#REF!='ENCAISSEMENT Mapping'!G$10)),0)),MATCH('ENCAISSEMENT Mapping'!$D402,#REF!),0),0),0)))</f>
        <v>0</v>
      </c>
      <c r="G402" s="23" cm="1">
        <f t="array" ref="G402">IF(IF($D402="",0,IFERROR(INDEX(INDEX('ENCAISSEMENT M'!$B$12:$SM$5256,0,MATCH(1,(('ENCAISSEMENT M'!$B$3:$SM$3='ENCAISSEMENT Mapping'!G$3)*('ENCAISSEMENT M'!$B$11:$SM$11='ENCAISSEMENT Mapping'!G$10)),0)),MATCH('ENCAISSEMENT Mapping'!$D402,'ENCAISSEMENT M'!$A$12:$A$5256),0),0))=0,0,IF($D402="",0,IFERROR(INDEX(INDEX('ENCAISSEMENT M'!$B$12:$SM$5256,0,MATCH(1,(('ENCAISSEMENT M'!$B$3:$SM$3='ENCAISSEMENT Mapping'!G$3)*('ENCAISSEMENT M'!$B$11:$SM$11='ENCAISSEMENT Mapping'!G$10)),0)),MATCH('ENCAISSEMENT Mapping'!$D402,'ENCAISSEMENT M'!$A$12:$A$5256),0),0)))</f>
        <v>0</v>
      </c>
      <c r="H402" s="23">
        <f t="shared" si="15"/>
        <v>0</v>
      </c>
      <c r="I402" s="9">
        <f t="shared" si="16"/>
        <v>0</v>
      </c>
    </row>
    <row r="403" spans="6:9" x14ac:dyDescent="0.25">
      <c r="F403" s="18" cm="1">
        <f t="array" ref="F403">IF($C403=$D$1,+IFERROR(INDEX(INDEX('ENCAISSEMENT M-1 Région 371'!$B$12:$SM$5020,0,MATCH(1,(('ENCAISSEMENT M-1 Région 371'!$B$3:$SM$3='ENCAISSEMENT Mapping'!F$3)*('ENCAISSEMENT M-1 Région 371'!$B$11:$SM$11='ENCAISSEMENT Mapping'!G$10)),0)),MATCH('ENCAISSEMENT Mapping'!$D403,'ENCAISSEMENT M-1 Région 371'!$A$12:$A$5020),0),0),IF($C403=$D$2,+IFERROR(INDEX(INDEX(#REF!,0,MATCH(1,((#REF!='ENCAISSEMENT Mapping'!F$3)*(#REF!='ENCAISSEMENT Mapping'!G$10)),0)),MATCH('ENCAISSEMENT Mapping'!$D403,#REF!),0),0),IF($C403=$D$3,+IFERROR(INDEX(INDEX(#REF!,0,MATCH(1,((#REF!='ENCAISSEMENT Mapping'!F$3)*(#REF!='ENCAISSEMENT Mapping'!G$10)),0)),MATCH('ENCAISSEMENT Mapping'!$D403,#REF!),0),0),0)))</f>
        <v>0</v>
      </c>
      <c r="G403" s="23" cm="1">
        <f t="array" ref="G403">IF(IF($D403="",0,IFERROR(INDEX(INDEX('ENCAISSEMENT M'!$B$12:$SM$5256,0,MATCH(1,(('ENCAISSEMENT M'!$B$3:$SM$3='ENCAISSEMENT Mapping'!G$3)*('ENCAISSEMENT M'!$B$11:$SM$11='ENCAISSEMENT Mapping'!G$10)),0)),MATCH('ENCAISSEMENT Mapping'!$D403,'ENCAISSEMENT M'!$A$12:$A$5256),0),0))=0,0,IF($D403="",0,IFERROR(INDEX(INDEX('ENCAISSEMENT M'!$B$12:$SM$5256,0,MATCH(1,(('ENCAISSEMENT M'!$B$3:$SM$3='ENCAISSEMENT Mapping'!G$3)*('ENCAISSEMENT M'!$B$11:$SM$11='ENCAISSEMENT Mapping'!G$10)),0)),MATCH('ENCAISSEMENT Mapping'!$D403,'ENCAISSEMENT M'!$A$12:$A$5256),0),0)))</f>
        <v>0</v>
      </c>
      <c r="H403" s="23">
        <f t="shared" si="15"/>
        <v>0</v>
      </c>
      <c r="I403" s="9">
        <f t="shared" si="16"/>
        <v>0</v>
      </c>
    </row>
    <row r="404" spans="6:9" x14ac:dyDescent="0.25">
      <c r="F404" s="18" cm="1">
        <f t="array" ref="F404">IF($C404=$D$1,+IFERROR(INDEX(INDEX('ENCAISSEMENT M-1 Région 371'!$B$12:$SM$5020,0,MATCH(1,(('ENCAISSEMENT M-1 Région 371'!$B$3:$SM$3='ENCAISSEMENT Mapping'!F$3)*('ENCAISSEMENT M-1 Région 371'!$B$11:$SM$11='ENCAISSEMENT Mapping'!G$10)),0)),MATCH('ENCAISSEMENT Mapping'!$D404,'ENCAISSEMENT M-1 Région 371'!$A$12:$A$5020),0),0),IF($C404=$D$2,+IFERROR(INDEX(INDEX(#REF!,0,MATCH(1,((#REF!='ENCAISSEMENT Mapping'!F$3)*(#REF!='ENCAISSEMENT Mapping'!G$10)),0)),MATCH('ENCAISSEMENT Mapping'!$D404,#REF!),0),0),IF($C404=$D$3,+IFERROR(INDEX(INDEX(#REF!,0,MATCH(1,((#REF!='ENCAISSEMENT Mapping'!F$3)*(#REF!='ENCAISSEMENT Mapping'!G$10)),0)),MATCH('ENCAISSEMENT Mapping'!$D404,#REF!),0),0),0)))</f>
        <v>0</v>
      </c>
      <c r="G404" s="23" cm="1">
        <f t="array" ref="G404">IF(IF($D404="",0,IFERROR(INDEX(INDEX('ENCAISSEMENT M'!$B$12:$SM$5256,0,MATCH(1,(('ENCAISSEMENT M'!$B$3:$SM$3='ENCAISSEMENT Mapping'!G$3)*('ENCAISSEMENT M'!$B$11:$SM$11='ENCAISSEMENT Mapping'!G$10)),0)),MATCH('ENCAISSEMENT Mapping'!$D404,'ENCAISSEMENT M'!$A$12:$A$5256),0),0))=0,0,IF($D404="",0,IFERROR(INDEX(INDEX('ENCAISSEMENT M'!$B$12:$SM$5256,0,MATCH(1,(('ENCAISSEMENT M'!$B$3:$SM$3='ENCAISSEMENT Mapping'!G$3)*('ENCAISSEMENT M'!$B$11:$SM$11='ENCAISSEMENT Mapping'!G$10)),0)),MATCH('ENCAISSEMENT Mapping'!$D404,'ENCAISSEMENT M'!$A$12:$A$5256),0),0)))</f>
        <v>0</v>
      </c>
      <c r="H404" s="23">
        <f t="shared" si="15"/>
        <v>0</v>
      </c>
      <c r="I404" s="9">
        <f t="shared" si="16"/>
        <v>0</v>
      </c>
    </row>
    <row r="405" spans="6:9" x14ac:dyDescent="0.25">
      <c r="F405" s="18" cm="1">
        <f t="array" ref="F405">IF($C405=$D$1,+IFERROR(INDEX(INDEX('ENCAISSEMENT M-1 Région 371'!$B$12:$SM$5020,0,MATCH(1,(('ENCAISSEMENT M-1 Région 371'!$B$3:$SM$3='ENCAISSEMENT Mapping'!F$3)*('ENCAISSEMENT M-1 Région 371'!$B$11:$SM$11='ENCAISSEMENT Mapping'!G$10)),0)),MATCH('ENCAISSEMENT Mapping'!$D405,'ENCAISSEMENT M-1 Région 371'!$A$12:$A$5020),0),0),IF($C405=$D$2,+IFERROR(INDEX(INDEX(#REF!,0,MATCH(1,((#REF!='ENCAISSEMENT Mapping'!F$3)*(#REF!='ENCAISSEMENT Mapping'!G$10)),0)),MATCH('ENCAISSEMENT Mapping'!$D405,#REF!),0),0),IF($C405=$D$3,+IFERROR(INDEX(INDEX(#REF!,0,MATCH(1,((#REF!='ENCAISSEMENT Mapping'!F$3)*(#REF!='ENCAISSEMENT Mapping'!G$10)),0)),MATCH('ENCAISSEMENT Mapping'!$D405,#REF!),0),0),0)))</f>
        <v>0</v>
      </c>
      <c r="G405" s="23" cm="1">
        <f t="array" ref="G405">IF(IF($D405="",0,IFERROR(INDEX(INDEX('ENCAISSEMENT M'!$B$12:$SM$5256,0,MATCH(1,(('ENCAISSEMENT M'!$B$3:$SM$3='ENCAISSEMENT Mapping'!G$3)*('ENCAISSEMENT M'!$B$11:$SM$11='ENCAISSEMENT Mapping'!G$10)),0)),MATCH('ENCAISSEMENT Mapping'!$D405,'ENCAISSEMENT M'!$A$12:$A$5256),0),0))=0,0,IF($D405="",0,IFERROR(INDEX(INDEX('ENCAISSEMENT M'!$B$12:$SM$5256,0,MATCH(1,(('ENCAISSEMENT M'!$B$3:$SM$3='ENCAISSEMENT Mapping'!G$3)*('ENCAISSEMENT M'!$B$11:$SM$11='ENCAISSEMENT Mapping'!G$10)),0)),MATCH('ENCAISSEMENT Mapping'!$D405,'ENCAISSEMENT M'!$A$12:$A$5256),0),0)))</f>
        <v>0</v>
      </c>
      <c r="H405" s="23">
        <f t="shared" si="15"/>
        <v>0</v>
      </c>
      <c r="I405" s="9">
        <f t="shared" si="16"/>
        <v>0</v>
      </c>
    </row>
    <row r="406" spans="6:9" x14ac:dyDescent="0.25">
      <c r="F406" s="18" cm="1">
        <f t="array" ref="F406">IF($C406=$D$1,+IFERROR(INDEX(INDEX('ENCAISSEMENT M-1 Région 371'!$B$12:$SM$5020,0,MATCH(1,(('ENCAISSEMENT M-1 Région 371'!$B$3:$SM$3='ENCAISSEMENT Mapping'!F$3)*('ENCAISSEMENT M-1 Région 371'!$B$11:$SM$11='ENCAISSEMENT Mapping'!G$10)),0)),MATCH('ENCAISSEMENT Mapping'!$D406,'ENCAISSEMENT M-1 Région 371'!$A$12:$A$5020),0),0),IF($C406=$D$2,+IFERROR(INDEX(INDEX(#REF!,0,MATCH(1,((#REF!='ENCAISSEMENT Mapping'!F$3)*(#REF!='ENCAISSEMENT Mapping'!G$10)),0)),MATCH('ENCAISSEMENT Mapping'!$D406,#REF!),0),0),IF($C406=$D$3,+IFERROR(INDEX(INDEX(#REF!,0,MATCH(1,((#REF!='ENCAISSEMENT Mapping'!F$3)*(#REF!='ENCAISSEMENT Mapping'!G$10)),0)),MATCH('ENCAISSEMENT Mapping'!$D406,#REF!),0),0),0)))</f>
        <v>0</v>
      </c>
      <c r="G406" s="23" cm="1">
        <f t="array" ref="G406">IF(IF($D406="",0,IFERROR(INDEX(INDEX('ENCAISSEMENT M'!$B$12:$SM$5256,0,MATCH(1,(('ENCAISSEMENT M'!$B$3:$SM$3='ENCAISSEMENT Mapping'!G$3)*('ENCAISSEMENT M'!$B$11:$SM$11='ENCAISSEMENT Mapping'!G$10)),0)),MATCH('ENCAISSEMENT Mapping'!$D406,'ENCAISSEMENT M'!$A$12:$A$5256),0),0))=0,0,IF($D406="",0,IFERROR(INDEX(INDEX('ENCAISSEMENT M'!$B$12:$SM$5256,0,MATCH(1,(('ENCAISSEMENT M'!$B$3:$SM$3='ENCAISSEMENT Mapping'!G$3)*('ENCAISSEMENT M'!$B$11:$SM$11='ENCAISSEMENT Mapping'!G$10)),0)),MATCH('ENCAISSEMENT Mapping'!$D406,'ENCAISSEMENT M'!$A$12:$A$5256),0),0)))</f>
        <v>0</v>
      </c>
      <c r="H406" s="23">
        <f t="shared" ref="H406:H469" si="17">+G406-F406</f>
        <v>0</v>
      </c>
      <c r="I406" s="9">
        <f t="shared" ref="I406:I469" si="18">+H406-(+H406/H$4)</f>
        <v>0</v>
      </c>
    </row>
    <row r="407" spans="6:9" x14ac:dyDescent="0.25">
      <c r="F407" s="18" cm="1">
        <f t="array" ref="F407">IF($C407=$D$1,+IFERROR(INDEX(INDEX('ENCAISSEMENT M-1 Région 371'!$B$12:$SM$5020,0,MATCH(1,(('ENCAISSEMENT M-1 Région 371'!$B$3:$SM$3='ENCAISSEMENT Mapping'!F$3)*('ENCAISSEMENT M-1 Région 371'!$B$11:$SM$11='ENCAISSEMENT Mapping'!G$10)),0)),MATCH('ENCAISSEMENT Mapping'!$D407,'ENCAISSEMENT M-1 Région 371'!$A$12:$A$5020),0),0),IF($C407=$D$2,+IFERROR(INDEX(INDEX(#REF!,0,MATCH(1,((#REF!='ENCAISSEMENT Mapping'!F$3)*(#REF!='ENCAISSEMENT Mapping'!G$10)),0)),MATCH('ENCAISSEMENT Mapping'!$D407,#REF!),0),0),IF($C407=$D$3,+IFERROR(INDEX(INDEX(#REF!,0,MATCH(1,((#REF!='ENCAISSEMENT Mapping'!F$3)*(#REF!='ENCAISSEMENT Mapping'!G$10)),0)),MATCH('ENCAISSEMENT Mapping'!$D407,#REF!),0),0),0)))</f>
        <v>0</v>
      </c>
      <c r="G407" s="23" cm="1">
        <f t="array" ref="G407">IF(IF($D407="",0,IFERROR(INDEX(INDEX('ENCAISSEMENT M'!$B$12:$SM$5256,0,MATCH(1,(('ENCAISSEMENT M'!$B$3:$SM$3='ENCAISSEMENT Mapping'!G$3)*('ENCAISSEMENT M'!$B$11:$SM$11='ENCAISSEMENT Mapping'!G$10)),0)),MATCH('ENCAISSEMENT Mapping'!$D407,'ENCAISSEMENT M'!$A$12:$A$5256),0),0))=0,0,IF($D407="",0,IFERROR(INDEX(INDEX('ENCAISSEMENT M'!$B$12:$SM$5256,0,MATCH(1,(('ENCAISSEMENT M'!$B$3:$SM$3='ENCAISSEMENT Mapping'!G$3)*('ENCAISSEMENT M'!$B$11:$SM$11='ENCAISSEMENT Mapping'!G$10)),0)),MATCH('ENCAISSEMENT Mapping'!$D407,'ENCAISSEMENT M'!$A$12:$A$5256),0),0)))</f>
        <v>0</v>
      </c>
      <c r="H407" s="23">
        <f t="shared" si="17"/>
        <v>0</v>
      </c>
      <c r="I407" s="9">
        <f t="shared" si="18"/>
        <v>0</v>
      </c>
    </row>
    <row r="408" spans="6:9" x14ac:dyDescent="0.25">
      <c r="F408" s="18" cm="1">
        <f t="array" ref="F408">IF($C408=$D$1,+IFERROR(INDEX(INDEX('ENCAISSEMENT M-1 Région 371'!$B$12:$SM$5020,0,MATCH(1,(('ENCAISSEMENT M-1 Région 371'!$B$3:$SM$3='ENCAISSEMENT Mapping'!F$3)*('ENCAISSEMENT M-1 Région 371'!$B$11:$SM$11='ENCAISSEMENT Mapping'!G$10)),0)),MATCH('ENCAISSEMENT Mapping'!$D408,'ENCAISSEMENT M-1 Région 371'!$A$12:$A$5020),0),0),IF($C408=$D$2,+IFERROR(INDEX(INDEX(#REF!,0,MATCH(1,((#REF!='ENCAISSEMENT Mapping'!F$3)*(#REF!='ENCAISSEMENT Mapping'!G$10)),0)),MATCH('ENCAISSEMENT Mapping'!$D408,#REF!),0),0),IF($C408=$D$3,+IFERROR(INDEX(INDEX(#REF!,0,MATCH(1,((#REF!='ENCAISSEMENT Mapping'!F$3)*(#REF!='ENCAISSEMENT Mapping'!G$10)),0)),MATCH('ENCAISSEMENT Mapping'!$D408,#REF!),0),0),0)))</f>
        <v>0</v>
      </c>
      <c r="G408" s="23" cm="1">
        <f t="array" ref="G408">IF(IF($D408="",0,IFERROR(INDEX(INDEX('ENCAISSEMENT M'!$B$12:$SM$5256,0,MATCH(1,(('ENCAISSEMENT M'!$B$3:$SM$3='ENCAISSEMENT Mapping'!G$3)*('ENCAISSEMENT M'!$B$11:$SM$11='ENCAISSEMENT Mapping'!G$10)),0)),MATCH('ENCAISSEMENT Mapping'!$D408,'ENCAISSEMENT M'!$A$12:$A$5256),0),0))=0,0,IF($D408="",0,IFERROR(INDEX(INDEX('ENCAISSEMENT M'!$B$12:$SM$5256,0,MATCH(1,(('ENCAISSEMENT M'!$B$3:$SM$3='ENCAISSEMENT Mapping'!G$3)*('ENCAISSEMENT M'!$B$11:$SM$11='ENCAISSEMENT Mapping'!G$10)),0)),MATCH('ENCAISSEMENT Mapping'!$D408,'ENCAISSEMENT M'!$A$12:$A$5256),0),0)))</f>
        <v>0</v>
      </c>
      <c r="H408" s="23">
        <f t="shared" si="17"/>
        <v>0</v>
      </c>
      <c r="I408" s="9">
        <f t="shared" si="18"/>
        <v>0</v>
      </c>
    </row>
    <row r="409" spans="6:9" x14ac:dyDescent="0.25">
      <c r="F409" s="18" cm="1">
        <f t="array" ref="F409">IF($C409=$D$1,+IFERROR(INDEX(INDEX('ENCAISSEMENT M-1 Région 371'!$B$12:$SM$5020,0,MATCH(1,(('ENCAISSEMENT M-1 Région 371'!$B$3:$SM$3='ENCAISSEMENT Mapping'!F$3)*('ENCAISSEMENT M-1 Région 371'!$B$11:$SM$11='ENCAISSEMENT Mapping'!G$10)),0)),MATCH('ENCAISSEMENT Mapping'!$D409,'ENCAISSEMENT M-1 Région 371'!$A$12:$A$5020),0),0),IF($C409=$D$2,+IFERROR(INDEX(INDEX(#REF!,0,MATCH(1,((#REF!='ENCAISSEMENT Mapping'!F$3)*(#REF!='ENCAISSEMENT Mapping'!G$10)),0)),MATCH('ENCAISSEMENT Mapping'!$D409,#REF!),0),0),IF($C409=$D$3,+IFERROR(INDEX(INDEX(#REF!,0,MATCH(1,((#REF!='ENCAISSEMENT Mapping'!F$3)*(#REF!='ENCAISSEMENT Mapping'!G$10)),0)),MATCH('ENCAISSEMENT Mapping'!$D409,#REF!),0),0),0)))</f>
        <v>0</v>
      </c>
      <c r="G409" s="23" cm="1">
        <f t="array" ref="G409">IF(IF($D409="",0,IFERROR(INDEX(INDEX('ENCAISSEMENT M'!$B$12:$SM$5256,0,MATCH(1,(('ENCAISSEMENT M'!$B$3:$SM$3='ENCAISSEMENT Mapping'!G$3)*('ENCAISSEMENT M'!$B$11:$SM$11='ENCAISSEMENT Mapping'!G$10)),0)),MATCH('ENCAISSEMENT Mapping'!$D409,'ENCAISSEMENT M'!$A$12:$A$5256),0),0))=0,0,IF($D409="",0,IFERROR(INDEX(INDEX('ENCAISSEMENT M'!$B$12:$SM$5256,0,MATCH(1,(('ENCAISSEMENT M'!$B$3:$SM$3='ENCAISSEMENT Mapping'!G$3)*('ENCAISSEMENT M'!$B$11:$SM$11='ENCAISSEMENT Mapping'!G$10)),0)),MATCH('ENCAISSEMENT Mapping'!$D409,'ENCAISSEMENT M'!$A$12:$A$5256),0),0)))</f>
        <v>0</v>
      </c>
      <c r="H409" s="23">
        <f t="shared" si="17"/>
        <v>0</v>
      </c>
      <c r="I409" s="9">
        <f t="shared" si="18"/>
        <v>0</v>
      </c>
    </row>
    <row r="410" spans="6:9" x14ac:dyDescent="0.25">
      <c r="F410" s="18" cm="1">
        <f t="array" ref="F410">IF($C410=$D$1,+IFERROR(INDEX(INDEX('ENCAISSEMENT M-1 Région 371'!$B$12:$SM$5020,0,MATCH(1,(('ENCAISSEMENT M-1 Région 371'!$B$3:$SM$3='ENCAISSEMENT Mapping'!F$3)*('ENCAISSEMENT M-1 Région 371'!$B$11:$SM$11='ENCAISSEMENT Mapping'!G$10)),0)),MATCH('ENCAISSEMENT Mapping'!$D410,'ENCAISSEMENT M-1 Région 371'!$A$12:$A$5020),0),0),IF($C410=$D$2,+IFERROR(INDEX(INDEX(#REF!,0,MATCH(1,((#REF!='ENCAISSEMENT Mapping'!F$3)*(#REF!='ENCAISSEMENT Mapping'!G$10)),0)),MATCH('ENCAISSEMENT Mapping'!$D410,#REF!),0),0),IF($C410=$D$3,+IFERROR(INDEX(INDEX(#REF!,0,MATCH(1,((#REF!='ENCAISSEMENT Mapping'!F$3)*(#REF!='ENCAISSEMENT Mapping'!G$10)),0)),MATCH('ENCAISSEMENT Mapping'!$D410,#REF!),0),0),0)))</f>
        <v>0</v>
      </c>
      <c r="G410" s="23" cm="1">
        <f t="array" ref="G410">IF(IF($D410="",0,IFERROR(INDEX(INDEX('ENCAISSEMENT M'!$B$12:$SM$5256,0,MATCH(1,(('ENCAISSEMENT M'!$B$3:$SM$3='ENCAISSEMENT Mapping'!G$3)*('ENCAISSEMENT M'!$B$11:$SM$11='ENCAISSEMENT Mapping'!G$10)),0)),MATCH('ENCAISSEMENT Mapping'!$D410,'ENCAISSEMENT M'!$A$12:$A$5256),0),0))=0,0,IF($D410="",0,IFERROR(INDEX(INDEX('ENCAISSEMENT M'!$B$12:$SM$5256,0,MATCH(1,(('ENCAISSEMENT M'!$B$3:$SM$3='ENCAISSEMENT Mapping'!G$3)*('ENCAISSEMENT M'!$B$11:$SM$11='ENCAISSEMENT Mapping'!G$10)),0)),MATCH('ENCAISSEMENT Mapping'!$D410,'ENCAISSEMENT M'!$A$12:$A$5256),0),0)))</f>
        <v>0</v>
      </c>
      <c r="H410" s="23">
        <f t="shared" si="17"/>
        <v>0</v>
      </c>
      <c r="I410" s="9">
        <f t="shared" si="18"/>
        <v>0</v>
      </c>
    </row>
    <row r="411" spans="6:9" x14ac:dyDescent="0.25">
      <c r="F411" s="18" cm="1">
        <f t="array" ref="F411">IF($C411=$D$1,+IFERROR(INDEX(INDEX('ENCAISSEMENT M-1 Région 371'!$B$12:$SM$5020,0,MATCH(1,(('ENCAISSEMENT M-1 Région 371'!$B$3:$SM$3='ENCAISSEMENT Mapping'!F$3)*('ENCAISSEMENT M-1 Région 371'!$B$11:$SM$11='ENCAISSEMENT Mapping'!G$10)),0)),MATCH('ENCAISSEMENT Mapping'!$D411,'ENCAISSEMENT M-1 Région 371'!$A$12:$A$5020),0),0),IF($C411=$D$2,+IFERROR(INDEX(INDEX(#REF!,0,MATCH(1,((#REF!='ENCAISSEMENT Mapping'!F$3)*(#REF!='ENCAISSEMENT Mapping'!G$10)),0)),MATCH('ENCAISSEMENT Mapping'!$D411,#REF!),0),0),IF($C411=$D$3,+IFERROR(INDEX(INDEX(#REF!,0,MATCH(1,((#REF!='ENCAISSEMENT Mapping'!F$3)*(#REF!='ENCAISSEMENT Mapping'!G$10)),0)),MATCH('ENCAISSEMENT Mapping'!$D411,#REF!),0),0),0)))</f>
        <v>0</v>
      </c>
      <c r="G411" s="23" cm="1">
        <f t="array" ref="G411">IF(IF($D411="",0,IFERROR(INDEX(INDEX('ENCAISSEMENT M'!$B$12:$SM$5256,0,MATCH(1,(('ENCAISSEMENT M'!$B$3:$SM$3='ENCAISSEMENT Mapping'!G$3)*('ENCAISSEMENT M'!$B$11:$SM$11='ENCAISSEMENT Mapping'!G$10)),0)),MATCH('ENCAISSEMENT Mapping'!$D411,'ENCAISSEMENT M'!$A$12:$A$5256),0),0))=0,0,IF($D411="",0,IFERROR(INDEX(INDEX('ENCAISSEMENT M'!$B$12:$SM$5256,0,MATCH(1,(('ENCAISSEMENT M'!$B$3:$SM$3='ENCAISSEMENT Mapping'!G$3)*('ENCAISSEMENT M'!$B$11:$SM$11='ENCAISSEMENT Mapping'!G$10)),0)),MATCH('ENCAISSEMENT Mapping'!$D411,'ENCAISSEMENT M'!$A$12:$A$5256),0),0)))</f>
        <v>0</v>
      </c>
      <c r="H411" s="23">
        <f t="shared" si="17"/>
        <v>0</v>
      </c>
      <c r="I411" s="9">
        <f t="shared" si="18"/>
        <v>0</v>
      </c>
    </row>
    <row r="412" spans="6:9" x14ac:dyDescent="0.25">
      <c r="F412" s="18" cm="1">
        <f t="array" ref="F412">IF($C412=$D$1,+IFERROR(INDEX(INDEX('ENCAISSEMENT M-1 Région 371'!$B$12:$SM$5020,0,MATCH(1,(('ENCAISSEMENT M-1 Région 371'!$B$3:$SM$3='ENCAISSEMENT Mapping'!F$3)*('ENCAISSEMENT M-1 Région 371'!$B$11:$SM$11='ENCAISSEMENT Mapping'!G$10)),0)),MATCH('ENCAISSEMENT Mapping'!$D412,'ENCAISSEMENT M-1 Région 371'!$A$12:$A$5020),0),0),IF($C412=$D$2,+IFERROR(INDEX(INDEX(#REF!,0,MATCH(1,((#REF!='ENCAISSEMENT Mapping'!F$3)*(#REF!='ENCAISSEMENT Mapping'!G$10)),0)),MATCH('ENCAISSEMENT Mapping'!$D412,#REF!),0),0),IF($C412=$D$3,+IFERROR(INDEX(INDEX(#REF!,0,MATCH(1,((#REF!='ENCAISSEMENT Mapping'!F$3)*(#REF!='ENCAISSEMENT Mapping'!G$10)),0)),MATCH('ENCAISSEMENT Mapping'!$D412,#REF!),0),0),0)))</f>
        <v>0</v>
      </c>
      <c r="G412" s="23" cm="1">
        <f t="array" ref="G412">IF(IF($D412="",0,IFERROR(INDEX(INDEX('ENCAISSEMENT M'!$B$12:$SM$5256,0,MATCH(1,(('ENCAISSEMENT M'!$B$3:$SM$3='ENCAISSEMENT Mapping'!G$3)*('ENCAISSEMENT M'!$B$11:$SM$11='ENCAISSEMENT Mapping'!G$10)),0)),MATCH('ENCAISSEMENT Mapping'!$D412,'ENCAISSEMENT M'!$A$12:$A$5256),0),0))=0,0,IF($D412="",0,IFERROR(INDEX(INDEX('ENCAISSEMENT M'!$B$12:$SM$5256,0,MATCH(1,(('ENCAISSEMENT M'!$B$3:$SM$3='ENCAISSEMENT Mapping'!G$3)*('ENCAISSEMENT M'!$B$11:$SM$11='ENCAISSEMENT Mapping'!G$10)),0)),MATCH('ENCAISSEMENT Mapping'!$D412,'ENCAISSEMENT M'!$A$12:$A$5256),0),0)))</f>
        <v>0</v>
      </c>
      <c r="H412" s="23">
        <f t="shared" si="17"/>
        <v>0</v>
      </c>
      <c r="I412" s="9">
        <f t="shared" si="18"/>
        <v>0</v>
      </c>
    </row>
    <row r="413" spans="6:9" x14ac:dyDescent="0.25">
      <c r="F413" s="18" cm="1">
        <f t="array" ref="F413">IF($C413=$D$1,+IFERROR(INDEX(INDEX('ENCAISSEMENT M-1 Région 371'!$B$12:$SM$5020,0,MATCH(1,(('ENCAISSEMENT M-1 Région 371'!$B$3:$SM$3='ENCAISSEMENT Mapping'!F$3)*('ENCAISSEMENT M-1 Région 371'!$B$11:$SM$11='ENCAISSEMENT Mapping'!G$10)),0)),MATCH('ENCAISSEMENT Mapping'!$D413,'ENCAISSEMENT M-1 Région 371'!$A$12:$A$5020),0),0),IF($C413=$D$2,+IFERROR(INDEX(INDEX(#REF!,0,MATCH(1,((#REF!='ENCAISSEMENT Mapping'!F$3)*(#REF!='ENCAISSEMENT Mapping'!G$10)),0)),MATCH('ENCAISSEMENT Mapping'!$D413,#REF!),0),0),IF($C413=$D$3,+IFERROR(INDEX(INDEX(#REF!,0,MATCH(1,((#REF!='ENCAISSEMENT Mapping'!F$3)*(#REF!='ENCAISSEMENT Mapping'!G$10)),0)),MATCH('ENCAISSEMENT Mapping'!$D413,#REF!),0),0),0)))</f>
        <v>0</v>
      </c>
      <c r="G413" s="23" cm="1">
        <f t="array" ref="G413">IF(IF($D413="",0,IFERROR(INDEX(INDEX('ENCAISSEMENT M'!$B$12:$SM$5256,0,MATCH(1,(('ENCAISSEMENT M'!$B$3:$SM$3='ENCAISSEMENT Mapping'!G$3)*('ENCAISSEMENT M'!$B$11:$SM$11='ENCAISSEMENT Mapping'!G$10)),0)),MATCH('ENCAISSEMENT Mapping'!$D413,'ENCAISSEMENT M'!$A$12:$A$5256),0),0))=0,0,IF($D413="",0,IFERROR(INDEX(INDEX('ENCAISSEMENT M'!$B$12:$SM$5256,0,MATCH(1,(('ENCAISSEMENT M'!$B$3:$SM$3='ENCAISSEMENT Mapping'!G$3)*('ENCAISSEMENT M'!$B$11:$SM$11='ENCAISSEMENT Mapping'!G$10)),0)),MATCH('ENCAISSEMENT Mapping'!$D413,'ENCAISSEMENT M'!$A$12:$A$5256),0),0)))</f>
        <v>0</v>
      </c>
      <c r="H413" s="23">
        <f t="shared" si="17"/>
        <v>0</v>
      </c>
      <c r="I413" s="9">
        <f t="shared" si="18"/>
        <v>0</v>
      </c>
    </row>
    <row r="414" spans="6:9" x14ac:dyDescent="0.25">
      <c r="F414" s="18" cm="1">
        <f t="array" ref="F414">IF($C414=$D$1,+IFERROR(INDEX(INDEX('ENCAISSEMENT M-1 Région 371'!$B$12:$SM$5020,0,MATCH(1,(('ENCAISSEMENT M-1 Région 371'!$B$3:$SM$3='ENCAISSEMENT Mapping'!F$3)*('ENCAISSEMENT M-1 Région 371'!$B$11:$SM$11='ENCAISSEMENT Mapping'!G$10)),0)),MATCH('ENCAISSEMENT Mapping'!$D414,'ENCAISSEMENT M-1 Région 371'!$A$12:$A$5020),0),0),IF($C414=$D$2,+IFERROR(INDEX(INDEX(#REF!,0,MATCH(1,((#REF!='ENCAISSEMENT Mapping'!F$3)*(#REF!='ENCAISSEMENT Mapping'!G$10)),0)),MATCH('ENCAISSEMENT Mapping'!$D414,#REF!),0),0),IF($C414=$D$3,+IFERROR(INDEX(INDEX(#REF!,0,MATCH(1,((#REF!='ENCAISSEMENT Mapping'!F$3)*(#REF!='ENCAISSEMENT Mapping'!G$10)),0)),MATCH('ENCAISSEMENT Mapping'!$D414,#REF!),0),0),0)))</f>
        <v>0</v>
      </c>
      <c r="G414" s="23" cm="1">
        <f t="array" ref="G414">IF(IF($D414="",0,IFERROR(INDEX(INDEX('ENCAISSEMENT M'!$B$12:$SM$5256,0,MATCH(1,(('ENCAISSEMENT M'!$B$3:$SM$3='ENCAISSEMENT Mapping'!G$3)*('ENCAISSEMENT M'!$B$11:$SM$11='ENCAISSEMENT Mapping'!G$10)),0)),MATCH('ENCAISSEMENT Mapping'!$D414,'ENCAISSEMENT M'!$A$12:$A$5256),0),0))=0,0,IF($D414="",0,IFERROR(INDEX(INDEX('ENCAISSEMENT M'!$B$12:$SM$5256,0,MATCH(1,(('ENCAISSEMENT M'!$B$3:$SM$3='ENCAISSEMENT Mapping'!G$3)*('ENCAISSEMENT M'!$B$11:$SM$11='ENCAISSEMENT Mapping'!G$10)),0)),MATCH('ENCAISSEMENT Mapping'!$D414,'ENCAISSEMENT M'!$A$12:$A$5256),0),0)))</f>
        <v>0</v>
      </c>
      <c r="H414" s="23">
        <f t="shared" si="17"/>
        <v>0</v>
      </c>
      <c r="I414" s="9">
        <f t="shared" si="18"/>
        <v>0</v>
      </c>
    </row>
    <row r="415" spans="6:9" x14ac:dyDescent="0.25">
      <c r="F415" s="18" cm="1">
        <f t="array" ref="F415">IF($C415=$D$1,+IFERROR(INDEX(INDEX('ENCAISSEMENT M-1 Région 371'!$B$12:$SM$5020,0,MATCH(1,(('ENCAISSEMENT M-1 Région 371'!$B$3:$SM$3='ENCAISSEMENT Mapping'!F$3)*('ENCAISSEMENT M-1 Région 371'!$B$11:$SM$11='ENCAISSEMENT Mapping'!G$10)),0)),MATCH('ENCAISSEMENT Mapping'!$D415,'ENCAISSEMENT M-1 Région 371'!$A$12:$A$5020),0),0),IF($C415=$D$2,+IFERROR(INDEX(INDEX(#REF!,0,MATCH(1,((#REF!='ENCAISSEMENT Mapping'!F$3)*(#REF!='ENCAISSEMENT Mapping'!G$10)),0)),MATCH('ENCAISSEMENT Mapping'!$D415,#REF!),0),0),IF($C415=$D$3,+IFERROR(INDEX(INDEX(#REF!,0,MATCH(1,((#REF!='ENCAISSEMENT Mapping'!F$3)*(#REF!='ENCAISSEMENT Mapping'!G$10)),0)),MATCH('ENCAISSEMENT Mapping'!$D415,#REF!),0),0),0)))</f>
        <v>0</v>
      </c>
      <c r="G415" s="23" cm="1">
        <f t="array" ref="G415">IF(IF($D415="",0,IFERROR(INDEX(INDEX('ENCAISSEMENT M'!$B$12:$SM$5256,0,MATCH(1,(('ENCAISSEMENT M'!$B$3:$SM$3='ENCAISSEMENT Mapping'!G$3)*('ENCAISSEMENT M'!$B$11:$SM$11='ENCAISSEMENT Mapping'!G$10)),0)),MATCH('ENCAISSEMENT Mapping'!$D415,'ENCAISSEMENT M'!$A$12:$A$5256),0),0))=0,0,IF($D415="",0,IFERROR(INDEX(INDEX('ENCAISSEMENT M'!$B$12:$SM$5256,0,MATCH(1,(('ENCAISSEMENT M'!$B$3:$SM$3='ENCAISSEMENT Mapping'!G$3)*('ENCAISSEMENT M'!$B$11:$SM$11='ENCAISSEMENT Mapping'!G$10)),0)),MATCH('ENCAISSEMENT Mapping'!$D415,'ENCAISSEMENT M'!$A$12:$A$5256),0),0)))</f>
        <v>0</v>
      </c>
      <c r="H415" s="23">
        <f t="shared" si="17"/>
        <v>0</v>
      </c>
      <c r="I415" s="9">
        <f t="shared" si="18"/>
        <v>0</v>
      </c>
    </row>
    <row r="416" spans="6:9" x14ac:dyDescent="0.25">
      <c r="F416" s="18" cm="1">
        <f t="array" ref="F416">IF($C416=$D$1,+IFERROR(INDEX(INDEX('ENCAISSEMENT M-1 Région 371'!$B$12:$SM$5020,0,MATCH(1,(('ENCAISSEMENT M-1 Région 371'!$B$3:$SM$3='ENCAISSEMENT Mapping'!F$3)*('ENCAISSEMENT M-1 Région 371'!$B$11:$SM$11='ENCAISSEMENT Mapping'!G$10)),0)),MATCH('ENCAISSEMENT Mapping'!$D416,'ENCAISSEMENT M-1 Région 371'!$A$12:$A$5020),0),0),IF($C416=$D$2,+IFERROR(INDEX(INDEX(#REF!,0,MATCH(1,((#REF!='ENCAISSEMENT Mapping'!F$3)*(#REF!='ENCAISSEMENT Mapping'!G$10)),0)),MATCH('ENCAISSEMENT Mapping'!$D416,#REF!),0),0),IF($C416=$D$3,+IFERROR(INDEX(INDEX(#REF!,0,MATCH(1,((#REF!='ENCAISSEMENT Mapping'!F$3)*(#REF!='ENCAISSEMENT Mapping'!G$10)),0)),MATCH('ENCAISSEMENT Mapping'!$D416,#REF!),0),0),0)))</f>
        <v>0</v>
      </c>
      <c r="G416" s="23" cm="1">
        <f t="array" ref="G416">IF(IF($D416="",0,IFERROR(INDEX(INDEX('ENCAISSEMENT M'!$B$12:$SM$5256,0,MATCH(1,(('ENCAISSEMENT M'!$B$3:$SM$3='ENCAISSEMENT Mapping'!G$3)*('ENCAISSEMENT M'!$B$11:$SM$11='ENCAISSEMENT Mapping'!G$10)),0)),MATCH('ENCAISSEMENT Mapping'!$D416,'ENCAISSEMENT M'!$A$12:$A$5256),0),0))=0,0,IF($D416="",0,IFERROR(INDEX(INDEX('ENCAISSEMENT M'!$B$12:$SM$5256,0,MATCH(1,(('ENCAISSEMENT M'!$B$3:$SM$3='ENCAISSEMENT Mapping'!G$3)*('ENCAISSEMENT M'!$B$11:$SM$11='ENCAISSEMENT Mapping'!G$10)),0)),MATCH('ENCAISSEMENT Mapping'!$D416,'ENCAISSEMENT M'!$A$12:$A$5256),0),0)))</f>
        <v>0</v>
      </c>
      <c r="H416" s="23">
        <f t="shared" si="17"/>
        <v>0</v>
      </c>
      <c r="I416" s="9">
        <f t="shared" si="18"/>
        <v>0</v>
      </c>
    </row>
    <row r="417" spans="6:9" x14ac:dyDescent="0.25">
      <c r="F417" s="18" cm="1">
        <f t="array" ref="F417">IF($C417=$D$1,+IFERROR(INDEX(INDEX('ENCAISSEMENT M-1 Région 371'!$B$12:$SM$5020,0,MATCH(1,(('ENCAISSEMENT M-1 Région 371'!$B$3:$SM$3='ENCAISSEMENT Mapping'!F$3)*('ENCAISSEMENT M-1 Région 371'!$B$11:$SM$11='ENCAISSEMENT Mapping'!G$10)),0)),MATCH('ENCAISSEMENT Mapping'!$D417,'ENCAISSEMENT M-1 Région 371'!$A$12:$A$5020),0),0),IF($C417=$D$2,+IFERROR(INDEX(INDEX(#REF!,0,MATCH(1,((#REF!='ENCAISSEMENT Mapping'!F$3)*(#REF!='ENCAISSEMENT Mapping'!G$10)),0)),MATCH('ENCAISSEMENT Mapping'!$D417,#REF!),0),0),IF($C417=$D$3,+IFERROR(INDEX(INDEX(#REF!,0,MATCH(1,((#REF!='ENCAISSEMENT Mapping'!F$3)*(#REF!='ENCAISSEMENT Mapping'!G$10)),0)),MATCH('ENCAISSEMENT Mapping'!$D417,#REF!),0),0),0)))</f>
        <v>0</v>
      </c>
      <c r="G417" s="23" cm="1">
        <f t="array" ref="G417">IF(IF($D417="",0,IFERROR(INDEX(INDEX('ENCAISSEMENT M'!$B$12:$SM$5256,0,MATCH(1,(('ENCAISSEMENT M'!$B$3:$SM$3='ENCAISSEMENT Mapping'!G$3)*('ENCAISSEMENT M'!$B$11:$SM$11='ENCAISSEMENT Mapping'!G$10)),0)),MATCH('ENCAISSEMENT Mapping'!$D417,'ENCAISSEMENT M'!$A$12:$A$5256),0),0))=0,0,IF($D417="",0,IFERROR(INDEX(INDEX('ENCAISSEMENT M'!$B$12:$SM$5256,0,MATCH(1,(('ENCAISSEMENT M'!$B$3:$SM$3='ENCAISSEMENT Mapping'!G$3)*('ENCAISSEMENT M'!$B$11:$SM$11='ENCAISSEMENT Mapping'!G$10)),0)),MATCH('ENCAISSEMENT Mapping'!$D417,'ENCAISSEMENT M'!$A$12:$A$5256),0),0)))</f>
        <v>0</v>
      </c>
      <c r="H417" s="23">
        <f t="shared" si="17"/>
        <v>0</v>
      </c>
      <c r="I417" s="9">
        <f t="shared" si="18"/>
        <v>0</v>
      </c>
    </row>
    <row r="418" spans="6:9" x14ac:dyDescent="0.25">
      <c r="F418" s="18" cm="1">
        <f t="array" ref="F418">IF($C418=$D$1,+IFERROR(INDEX(INDEX('ENCAISSEMENT M-1 Région 371'!$B$12:$SM$5020,0,MATCH(1,(('ENCAISSEMENT M-1 Région 371'!$B$3:$SM$3='ENCAISSEMENT Mapping'!F$3)*('ENCAISSEMENT M-1 Région 371'!$B$11:$SM$11='ENCAISSEMENT Mapping'!G$10)),0)),MATCH('ENCAISSEMENT Mapping'!$D418,'ENCAISSEMENT M-1 Région 371'!$A$12:$A$5020),0),0),IF($C418=$D$2,+IFERROR(INDEX(INDEX(#REF!,0,MATCH(1,((#REF!='ENCAISSEMENT Mapping'!F$3)*(#REF!='ENCAISSEMENT Mapping'!G$10)),0)),MATCH('ENCAISSEMENT Mapping'!$D418,#REF!),0),0),IF($C418=$D$3,+IFERROR(INDEX(INDEX(#REF!,0,MATCH(1,((#REF!='ENCAISSEMENT Mapping'!F$3)*(#REF!='ENCAISSEMENT Mapping'!G$10)),0)),MATCH('ENCAISSEMENT Mapping'!$D418,#REF!),0),0),0)))</f>
        <v>0</v>
      </c>
      <c r="G418" s="23" cm="1">
        <f t="array" ref="G418">IF(IF($D418="",0,IFERROR(INDEX(INDEX('ENCAISSEMENT M'!$B$12:$SM$5256,0,MATCH(1,(('ENCAISSEMENT M'!$B$3:$SM$3='ENCAISSEMENT Mapping'!G$3)*('ENCAISSEMENT M'!$B$11:$SM$11='ENCAISSEMENT Mapping'!G$10)),0)),MATCH('ENCAISSEMENT Mapping'!$D418,'ENCAISSEMENT M'!$A$12:$A$5256),0),0))=0,0,IF($D418="",0,IFERROR(INDEX(INDEX('ENCAISSEMENT M'!$B$12:$SM$5256,0,MATCH(1,(('ENCAISSEMENT M'!$B$3:$SM$3='ENCAISSEMENT Mapping'!G$3)*('ENCAISSEMENT M'!$B$11:$SM$11='ENCAISSEMENT Mapping'!G$10)),0)),MATCH('ENCAISSEMENT Mapping'!$D418,'ENCAISSEMENT M'!$A$12:$A$5256),0),0)))</f>
        <v>0</v>
      </c>
      <c r="H418" s="23">
        <f t="shared" si="17"/>
        <v>0</v>
      </c>
      <c r="I418" s="9">
        <f t="shared" si="18"/>
        <v>0</v>
      </c>
    </row>
    <row r="419" spans="6:9" x14ac:dyDescent="0.25">
      <c r="F419" s="18" cm="1">
        <f t="array" ref="F419">IF($C419=$D$1,+IFERROR(INDEX(INDEX('ENCAISSEMENT M-1 Région 371'!$B$12:$SM$5020,0,MATCH(1,(('ENCAISSEMENT M-1 Région 371'!$B$3:$SM$3='ENCAISSEMENT Mapping'!F$3)*('ENCAISSEMENT M-1 Région 371'!$B$11:$SM$11='ENCAISSEMENT Mapping'!G$10)),0)),MATCH('ENCAISSEMENT Mapping'!$D419,'ENCAISSEMENT M-1 Région 371'!$A$12:$A$5020),0),0),IF($C419=$D$2,+IFERROR(INDEX(INDEX(#REF!,0,MATCH(1,((#REF!='ENCAISSEMENT Mapping'!F$3)*(#REF!='ENCAISSEMENT Mapping'!G$10)),0)),MATCH('ENCAISSEMENT Mapping'!$D419,#REF!),0),0),IF($C419=$D$3,+IFERROR(INDEX(INDEX(#REF!,0,MATCH(1,((#REF!='ENCAISSEMENT Mapping'!F$3)*(#REF!='ENCAISSEMENT Mapping'!G$10)),0)),MATCH('ENCAISSEMENT Mapping'!$D419,#REF!),0),0),0)))</f>
        <v>0</v>
      </c>
      <c r="G419" s="23" cm="1">
        <f t="array" ref="G419">IF(IF($D419="",0,IFERROR(INDEX(INDEX('ENCAISSEMENT M'!$B$12:$SM$5256,0,MATCH(1,(('ENCAISSEMENT M'!$B$3:$SM$3='ENCAISSEMENT Mapping'!G$3)*('ENCAISSEMENT M'!$B$11:$SM$11='ENCAISSEMENT Mapping'!G$10)),0)),MATCH('ENCAISSEMENT Mapping'!$D419,'ENCAISSEMENT M'!$A$12:$A$5256),0),0))=0,0,IF($D419="",0,IFERROR(INDEX(INDEX('ENCAISSEMENT M'!$B$12:$SM$5256,0,MATCH(1,(('ENCAISSEMENT M'!$B$3:$SM$3='ENCAISSEMENT Mapping'!G$3)*('ENCAISSEMENT M'!$B$11:$SM$11='ENCAISSEMENT Mapping'!G$10)),0)),MATCH('ENCAISSEMENT Mapping'!$D419,'ENCAISSEMENT M'!$A$12:$A$5256),0),0)))</f>
        <v>0</v>
      </c>
      <c r="H419" s="23">
        <f t="shared" si="17"/>
        <v>0</v>
      </c>
      <c r="I419" s="9">
        <f t="shared" si="18"/>
        <v>0</v>
      </c>
    </row>
    <row r="420" spans="6:9" x14ac:dyDescent="0.25">
      <c r="F420" s="18" cm="1">
        <f t="array" ref="F420">IF($C420=$D$1,+IFERROR(INDEX(INDEX('ENCAISSEMENT M-1 Région 371'!$B$12:$SM$5020,0,MATCH(1,(('ENCAISSEMENT M-1 Région 371'!$B$3:$SM$3='ENCAISSEMENT Mapping'!F$3)*('ENCAISSEMENT M-1 Région 371'!$B$11:$SM$11='ENCAISSEMENT Mapping'!G$10)),0)),MATCH('ENCAISSEMENT Mapping'!$D420,'ENCAISSEMENT M-1 Région 371'!$A$12:$A$5020),0),0),IF($C420=$D$2,+IFERROR(INDEX(INDEX(#REF!,0,MATCH(1,((#REF!='ENCAISSEMENT Mapping'!F$3)*(#REF!='ENCAISSEMENT Mapping'!G$10)),0)),MATCH('ENCAISSEMENT Mapping'!$D420,#REF!),0),0),IF($C420=$D$3,+IFERROR(INDEX(INDEX(#REF!,0,MATCH(1,((#REF!='ENCAISSEMENT Mapping'!F$3)*(#REF!='ENCAISSEMENT Mapping'!G$10)),0)),MATCH('ENCAISSEMENT Mapping'!$D420,#REF!),0),0),0)))</f>
        <v>0</v>
      </c>
      <c r="G420" s="23" cm="1">
        <f t="array" ref="G420">IF(IF($D420="",0,IFERROR(INDEX(INDEX('ENCAISSEMENT M'!$B$12:$SM$5256,0,MATCH(1,(('ENCAISSEMENT M'!$B$3:$SM$3='ENCAISSEMENT Mapping'!G$3)*('ENCAISSEMENT M'!$B$11:$SM$11='ENCAISSEMENT Mapping'!G$10)),0)),MATCH('ENCAISSEMENT Mapping'!$D420,'ENCAISSEMENT M'!$A$12:$A$5256),0),0))=0,0,IF($D420="",0,IFERROR(INDEX(INDEX('ENCAISSEMENT M'!$B$12:$SM$5256,0,MATCH(1,(('ENCAISSEMENT M'!$B$3:$SM$3='ENCAISSEMENT Mapping'!G$3)*('ENCAISSEMENT M'!$B$11:$SM$11='ENCAISSEMENT Mapping'!G$10)),0)),MATCH('ENCAISSEMENT Mapping'!$D420,'ENCAISSEMENT M'!$A$12:$A$5256),0),0)))</f>
        <v>0</v>
      </c>
      <c r="H420" s="23">
        <f t="shared" si="17"/>
        <v>0</v>
      </c>
      <c r="I420" s="9">
        <f t="shared" si="18"/>
        <v>0</v>
      </c>
    </row>
    <row r="421" spans="6:9" x14ac:dyDescent="0.25">
      <c r="F421" s="18" cm="1">
        <f t="array" ref="F421">IF($C421=$D$1,+IFERROR(INDEX(INDEX('ENCAISSEMENT M-1 Région 371'!$B$12:$SM$5020,0,MATCH(1,(('ENCAISSEMENT M-1 Région 371'!$B$3:$SM$3='ENCAISSEMENT Mapping'!F$3)*('ENCAISSEMENT M-1 Région 371'!$B$11:$SM$11='ENCAISSEMENT Mapping'!G$10)),0)),MATCH('ENCAISSEMENT Mapping'!$D421,'ENCAISSEMENT M-1 Région 371'!$A$12:$A$5020),0),0),IF($C421=$D$2,+IFERROR(INDEX(INDEX(#REF!,0,MATCH(1,((#REF!='ENCAISSEMENT Mapping'!F$3)*(#REF!='ENCAISSEMENT Mapping'!G$10)),0)),MATCH('ENCAISSEMENT Mapping'!$D421,#REF!),0),0),IF($C421=$D$3,+IFERROR(INDEX(INDEX(#REF!,0,MATCH(1,((#REF!='ENCAISSEMENT Mapping'!F$3)*(#REF!='ENCAISSEMENT Mapping'!G$10)),0)),MATCH('ENCAISSEMENT Mapping'!$D421,#REF!),0),0),0)))</f>
        <v>0</v>
      </c>
      <c r="G421" s="23" cm="1">
        <f t="array" ref="G421">IF(IF($D421="",0,IFERROR(INDEX(INDEX('ENCAISSEMENT M'!$B$12:$SM$5256,0,MATCH(1,(('ENCAISSEMENT M'!$B$3:$SM$3='ENCAISSEMENT Mapping'!G$3)*('ENCAISSEMENT M'!$B$11:$SM$11='ENCAISSEMENT Mapping'!G$10)),0)),MATCH('ENCAISSEMENT Mapping'!$D421,'ENCAISSEMENT M'!$A$12:$A$5256),0),0))=0,0,IF($D421="",0,IFERROR(INDEX(INDEX('ENCAISSEMENT M'!$B$12:$SM$5256,0,MATCH(1,(('ENCAISSEMENT M'!$B$3:$SM$3='ENCAISSEMENT Mapping'!G$3)*('ENCAISSEMENT M'!$B$11:$SM$11='ENCAISSEMENT Mapping'!G$10)),0)),MATCH('ENCAISSEMENT Mapping'!$D421,'ENCAISSEMENT M'!$A$12:$A$5256),0),0)))</f>
        <v>0</v>
      </c>
      <c r="H421" s="23">
        <f t="shared" si="17"/>
        <v>0</v>
      </c>
      <c r="I421" s="9">
        <f t="shared" si="18"/>
        <v>0</v>
      </c>
    </row>
    <row r="422" spans="6:9" x14ac:dyDescent="0.25">
      <c r="F422" s="18" cm="1">
        <f t="array" ref="F422">IF($C422=$D$1,+IFERROR(INDEX(INDEX('ENCAISSEMENT M-1 Région 371'!$B$12:$SM$5020,0,MATCH(1,(('ENCAISSEMENT M-1 Région 371'!$B$3:$SM$3='ENCAISSEMENT Mapping'!F$3)*('ENCAISSEMENT M-1 Région 371'!$B$11:$SM$11='ENCAISSEMENT Mapping'!G$10)),0)),MATCH('ENCAISSEMENT Mapping'!$D422,'ENCAISSEMENT M-1 Région 371'!$A$12:$A$5020),0),0),IF($C422=$D$2,+IFERROR(INDEX(INDEX(#REF!,0,MATCH(1,((#REF!='ENCAISSEMENT Mapping'!F$3)*(#REF!='ENCAISSEMENT Mapping'!G$10)),0)),MATCH('ENCAISSEMENT Mapping'!$D422,#REF!),0),0),IF($C422=$D$3,+IFERROR(INDEX(INDEX(#REF!,0,MATCH(1,((#REF!='ENCAISSEMENT Mapping'!F$3)*(#REF!='ENCAISSEMENT Mapping'!G$10)),0)),MATCH('ENCAISSEMENT Mapping'!$D422,#REF!),0),0),0)))</f>
        <v>0</v>
      </c>
      <c r="G422" s="23" cm="1">
        <f t="array" ref="G422">IF(IF($D422="",0,IFERROR(INDEX(INDEX('ENCAISSEMENT M'!$B$12:$SM$5256,0,MATCH(1,(('ENCAISSEMENT M'!$B$3:$SM$3='ENCAISSEMENT Mapping'!G$3)*('ENCAISSEMENT M'!$B$11:$SM$11='ENCAISSEMENT Mapping'!G$10)),0)),MATCH('ENCAISSEMENT Mapping'!$D422,'ENCAISSEMENT M'!$A$12:$A$5256),0),0))=0,0,IF($D422="",0,IFERROR(INDEX(INDEX('ENCAISSEMENT M'!$B$12:$SM$5256,0,MATCH(1,(('ENCAISSEMENT M'!$B$3:$SM$3='ENCAISSEMENT Mapping'!G$3)*('ENCAISSEMENT M'!$B$11:$SM$11='ENCAISSEMENT Mapping'!G$10)),0)),MATCH('ENCAISSEMENT Mapping'!$D422,'ENCAISSEMENT M'!$A$12:$A$5256),0),0)))</f>
        <v>0</v>
      </c>
      <c r="H422" s="23">
        <f t="shared" si="17"/>
        <v>0</v>
      </c>
      <c r="I422" s="9">
        <f t="shared" si="18"/>
        <v>0</v>
      </c>
    </row>
    <row r="423" spans="6:9" x14ac:dyDescent="0.25">
      <c r="F423" s="18" cm="1">
        <f t="array" ref="F423">IF($C423=$D$1,+IFERROR(INDEX(INDEX('ENCAISSEMENT M-1 Région 371'!$B$12:$SM$5020,0,MATCH(1,(('ENCAISSEMENT M-1 Région 371'!$B$3:$SM$3='ENCAISSEMENT Mapping'!F$3)*('ENCAISSEMENT M-1 Région 371'!$B$11:$SM$11='ENCAISSEMENT Mapping'!G$10)),0)),MATCH('ENCAISSEMENT Mapping'!$D423,'ENCAISSEMENT M-1 Région 371'!$A$12:$A$5020),0),0),IF($C423=$D$2,+IFERROR(INDEX(INDEX(#REF!,0,MATCH(1,((#REF!='ENCAISSEMENT Mapping'!F$3)*(#REF!='ENCAISSEMENT Mapping'!G$10)),0)),MATCH('ENCAISSEMENT Mapping'!$D423,#REF!),0),0),IF($C423=$D$3,+IFERROR(INDEX(INDEX(#REF!,0,MATCH(1,((#REF!='ENCAISSEMENT Mapping'!F$3)*(#REF!='ENCAISSEMENT Mapping'!G$10)),0)),MATCH('ENCAISSEMENT Mapping'!$D423,#REF!),0),0),0)))</f>
        <v>0</v>
      </c>
      <c r="G423" s="23" cm="1">
        <f t="array" ref="G423">IF(IF($D423="",0,IFERROR(INDEX(INDEX('ENCAISSEMENT M'!$B$12:$SM$5256,0,MATCH(1,(('ENCAISSEMENT M'!$B$3:$SM$3='ENCAISSEMENT Mapping'!G$3)*('ENCAISSEMENT M'!$B$11:$SM$11='ENCAISSEMENT Mapping'!G$10)),0)),MATCH('ENCAISSEMENT Mapping'!$D423,'ENCAISSEMENT M'!$A$12:$A$5256),0),0))=0,0,IF($D423="",0,IFERROR(INDEX(INDEX('ENCAISSEMENT M'!$B$12:$SM$5256,0,MATCH(1,(('ENCAISSEMENT M'!$B$3:$SM$3='ENCAISSEMENT Mapping'!G$3)*('ENCAISSEMENT M'!$B$11:$SM$11='ENCAISSEMENT Mapping'!G$10)),0)),MATCH('ENCAISSEMENT Mapping'!$D423,'ENCAISSEMENT M'!$A$12:$A$5256),0),0)))</f>
        <v>0</v>
      </c>
      <c r="H423" s="23">
        <f t="shared" si="17"/>
        <v>0</v>
      </c>
      <c r="I423" s="9">
        <f t="shared" si="18"/>
        <v>0</v>
      </c>
    </row>
    <row r="424" spans="6:9" x14ac:dyDescent="0.25">
      <c r="F424" s="18" cm="1">
        <f t="array" ref="F424">IF($C424=$D$1,+IFERROR(INDEX(INDEX('ENCAISSEMENT M-1 Région 371'!$B$12:$SM$5020,0,MATCH(1,(('ENCAISSEMENT M-1 Région 371'!$B$3:$SM$3='ENCAISSEMENT Mapping'!F$3)*('ENCAISSEMENT M-1 Région 371'!$B$11:$SM$11='ENCAISSEMENT Mapping'!G$10)),0)),MATCH('ENCAISSEMENT Mapping'!$D424,'ENCAISSEMENT M-1 Région 371'!$A$12:$A$5020),0),0),IF($C424=$D$2,+IFERROR(INDEX(INDEX(#REF!,0,MATCH(1,((#REF!='ENCAISSEMENT Mapping'!F$3)*(#REF!='ENCAISSEMENT Mapping'!G$10)),0)),MATCH('ENCAISSEMENT Mapping'!$D424,#REF!),0),0),IF($C424=$D$3,+IFERROR(INDEX(INDEX(#REF!,0,MATCH(1,((#REF!='ENCAISSEMENT Mapping'!F$3)*(#REF!='ENCAISSEMENT Mapping'!G$10)),0)),MATCH('ENCAISSEMENT Mapping'!$D424,#REF!),0),0),0)))</f>
        <v>0</v>
      </c>
      <c r="G424" s="23" cm="1">
        <f t="array" ref="G424">IF(IF($D424="",0,IFERROR(INDEX(INDEX('ENCAISSEMENT M'!$B$12:$SM$5256,0,MATCH(1,(('ENCAISSEMENT M'!$B$3:$SM$3='ENCAISSEMENT Mapping'!G$3)*('ENCAISSEMENT M'!$B$11:$SM$11='ENCAISSEMENT Mapping'!G$10)),0)),MATCH('ENCAISSEMENT Mapping'!$D424,'ENCAISSEMENT M'!$A$12:$A$5256),0),0))=0,0,IF($D424="",0,IFERROR(INDEX(INDEX('ENCAISSEMENT M'!$B$12:$SM$5256,0,MATCH(1,(('ENCAISSEMENT M'!$B$3:$SM$3='ENCAISSEMENT Mapping'!G$3)*('ENCAISSEMENT M'!$B$11:$SM$11='ENCAISSEMENT Mapping'!G$10)),0)),MATCH('ENCAISSEMENT Mapping'!$D424,'ENCAISSEMENT M'!$A$12:$A$5256),0),0)))</f>
        <v>0</v>
      </c>
      <c r="H424" s="23">
        <f t="shared" si="17"/>
        <v>0</v>
      </c>
      <c r="I424" s="9">
        <f t="shared" si="18"/>
        <v>0</v>
      </c>
    </row>
    <row r="425" spans="6:9" x14ac:dyDescent="0.25">
      <c r="F425" s="18" cm="1">
        <f t="array" ref="F425">IF($C425=$D$1,+IFERROR(INDEX(INDEX('ENCAISSEMENT M-1 Région 371'!$B$12:$SM$5020,0,MATCH(1,(('ENCAISSEMENT M-1 Région 371'!$B$3:$SM$3='ENCAISSEMENT Mapping'!F$3)*('ENCAISSEMENT M-1 Région 371'!$B$11:$SM$11='ENCAISSEMENT Mapping'!G$10)),0)),MATCH('ENCAISSEMENT Mapping'!$D425,'ENCAISSEMENT M-1 Région 371'!$A$12:$A$5020),0),0),IF($C425=$D$2,+IFERROR(INDEX(INDEX(#REF!,0,MATCH(1,((#REF!='ENCAISSEMENT Mapping'!F$3)*(#REF!='ENCAISSEMENT Mapping'!G$10)),0)),MATCH('ENCAISSEMENT Mapping'!$D425,#REF!),0),0),IF($C425=$D$3,+IFERROR(INDEX(INDEX(#REF!,0,MATCH(1,((#REF!='ENCAISSEMENT Mapping'!F$3)*(#REF!='ENCAISSEMENT Mapping'!G$10)),0)),MATCH('ENCAISSEMENT Mapping'!$D425,#REF!),0),0),0)))</f>
        <v>0</v>
      </c>
      <c r="G425" s="23" cm="1">
        <f t="array" ref="G425">IF(IF($D425="",0,IFERROR(INDEX(INDEX('ENCAISSEMENT M'!$B$12:$SM$5256,0,MATCH(1,(('ENCAISSEMENT M'!$B$3:$SM$3='ENCAISSEMENT Mapping'!G$3)*('ENCAISSEMENT M'!$B$11:$SM$11='ENCAISSEMENT Mapping'!G$10)),0)),MATCH('ENCAISSEMENT Mapping'!$D425,'ENCAISSEMENT M'!$A$12:$A$5256),0),0))=0,0,IF($D425="",0,IFERROR(INDEX(INDEX('ENCAISSEMENT M'!$B$12:$SM$5256,0,MATCH(1,(('ENCAISSEMENT M'!$B$3:$SM$3='ENCAISSEMENT Mapping'!G$3)*('ENCAISSEMENT M'!$B$11:$SM$11='ENCAISSEMENT Mapping'!G$10)),0)),MATCH('ENCAISSEMENT Mapping'!$D425,'ENCAISSEMENT M'!$A$12:$A$5256),0),0)))</f>
        <v>0</v>
      </c>
      <c r="H425" s="23">
        <f t="shared" si="17"/>
        <v>0</v>
      </c>
      <c r="I425" s="9">
        <f t="shared" si="18"/>
        <v>0</v>
      </c>
    </row>
    <row r="426" spans="6:9" x14ac:dyDescent="0.25">
      <c r="F426" s="18" cm="1">
        <f t="array" ref="F426">IF($C426=$D$1,+IFERROR(INDEX(INDEX('ENCAISSEMENT M-1 Région 371'!$B$12:$SM$5020,0,MATCH(1,(('ENCAISSEMENT M-1 Région 371'!$B$3:$SM$3='ENCAISSEMENT Mapping'!F$3)*('ENCAISSEMENT M-1 Région 371'!$B$11:$SM$11='ENCAISSEMENT Mapping'!G$10)),0)),MATCH('ENCAISSEMENT Mapping'!$D426,'ENCAISSEMENT M-1 Région 371'!$A$12:$A$5020),0),0),IF($C426=$D$2,+IFERROR(INDEX(INDEX(#REF!,0,MATCH(1,((#REF!='ENCAISSEMENT Mapping'!F$3)*(#REF!='ENCAISSEMENT Mapping'!G$10)),0)),MATCH('ENCAISSEMENT Mapping'!$D426,#REF!),0),0),IF($C426=$D$3,+IFERROR(INDEX(INDEX(#REF!,0,MATCH(1,((#REF!='ENCAISSEMENT Mapping'!F$3)*(#REF!='ENCAISSEMENT Mapping'!G$10)),0)),MATCH('ENCAISSEMENT Mapping'!$D426,#REF!),0),0),0)))</f>
        <v>0</v>
      </c>
      <c r="G426" s="23" cm="1">
        <f t="array" ref="G426">IF(IF($D426="",0,IFERROR(INDEX(INDEX('ENCAISSEMENT M'!$B$12:$SM$5256,0,MATCH(1,(('ENCAISSEMENT M'!$B$3:$SM$3='ENCAISSEMENT Mapping'!G$3)*('ENCAISSEMENT M'!$B$11:$SM$11='ENCAISSEMENT Mapping'!G$10)),0)),MATCH('ENCAISSEMENT Mapping'!$D426,'ENCAISSEMENT M'!$A$12:$A$5256),0),0))=0,0,IF($D426="",0,IFERROR(INDEX(INDEX('ENCAISSEMENT M'!$B$12:$SM$5256,0,MATCH(1,(('ENCAISSEMENT M'!$B$3:$SM$3='ENCAISSEMENT Mapping'!G$3)*('ENCAISSEMENT M'!$B$11:$SM$11='ENCAISSEMENT Mapping'!G$10)),0)),MATCH('ENCAISSEMENT Mapping'!$D426,'ENCAISSEMENT M'!$A$12:$A$5256),0),0)))</f>
        <v>0</v>
      </c>
      <c r="H426" s="23">
        <f t="shared" si="17"/>
        <v>0</v>
      </c>
      <c r="I426" s="9">
        <f t="shared" si="18"/>
        <v>0</v>
      </c>
    </row>
    <row r="427" spans="6:9" x14ac:dyDescent="0.25">
      <c r="F427" s="18" cm="1">
        <f t="array" ref="F427">IF($C427=$D$1,+IFERROR(INDEX(INDEX('ENCAISSEMENT M-1 Région 371'!$B$12:$SM$5020,0,MATCH(1,(('ENCAISSEMENT M-1 Région 371'!$B$3:$SM$3='ENCAISSEMENT Mapping'!F$3)*('ENCAISSEMENT M-1 Région 371'!$B$11:$SM$11='ENCAISSEMENT Mapping'!G$10)),0)),MATCH('ENCAISSEMENT Mapping'!$D427,'ENCAISSEMENT M-1 Région 371'!$A$12:$A$5020),0),0),IF($C427=$D$2,+IFERROR(INDEX(INDEX(#REF!,0,MATCH(1,((#REF!='ENCAISSEMENT Mapping'!F$3)*(#REF!='ENCAISSEMENT Mapping'!G$10)),0)),MATCH('ENCAISSEMENT Mapping'!$D427,#REF!),0),0),IF($C427=$D$3,+IFERROR(INDEX(INDEX(#REF!,0,MATCH(1,((#REF!='ENCAISSEMENT Mapping'!F$3)*(#REF!='ENCAISSEMENT Mapping'!G$10)),0)),MATCH('ENCAISSEMENT Mapping'!$D427,#REF!),0),0),0)))</f>
        <v>0</v>
      </c>
      <c r="G427" s="23" cm="1">
        <f t="array" ref="G427">IF(IF($D427="",0,IFERROR(INDEX(INDEX('ENCAISSEMENT M'!$B$12:$SM$5256,0,MATCH(1,(('ENCAISSEMENT M'!$B$3:$SM$3='ENCAISSEMENT Mapping'!G$3)*('ENCAISSEMENT M'!$B$11:$SM$11='ENCAISSEMENT Mapping'!G$10)),0)),MATCH('ENCAISSEMENT Mapping'!$D427,'ENCAISSEMENT M'!$A$12:$A$5256),0),0))=0,0,IF($D427="",0,IFERROR(INDEX(INDEX('ENCAISSEMENT M'!$B$12:$SM$5256,0,MATCH(1,(('ENCAISSEMENT M'!$B$3:$SM$3='ENCAISSEMENT Mapping'!G$3)*('ENCAISSEMENT M'!$B$11:$SM$11='ENCAISSEMENT Mapping'!G$10)),0)),MATCH('ENCAISSEMENT Mapping'!$D427,'ENCAISSEMENT M'!$A$12:$A$5256),0),0)))</f>
        <v>0</v>
      </c>
      <c r="H427" s="23">
        <f t="shared" si="17"/>
        <v>0</v>
      </c>
      <c r="I427" s="9">
        <f t="shared" si="18"/>
        <v>0</v>
      </c>
    </row>
    <row r="428" spans="6:9" x14ac:dyDescent="0.25">
      <c r="F428" s="18" cm="1">
        <f t="array" ref="F428">IF($C428=$D$1,+IFERROR(INDEX(INDEX('ENCAISSEMENT M-1 Région 371'!$B$12:$SM$5020,0,MATCH(1,(('ENCAISSEMENT M-1 Région 371'!$B$3:$SM$3='ENCAISSEMENT Mapping'!F$3)*('ENCAISSEMENT M-1 Région 371'!$B$11:$SM$11='ENCAISSEMENT Mapping'!G$10)),0)),MATCH('ENCAISSEMENT Mapping'!$D428,'ENCAISSEMENT M-1 Région 371'!$A$12:$A$5020),0),0),IF($C428=$D$2,+IFERROR(INDEX(INDEX(#REF!,0,MATCH(1,((#REF!='ENCAISSEMENT Mapping'!F$3)*(#REF!='ENCAISSEMENT Mapping'!G$10)),0)),MATCH('ENCAISSEMENT Mapping'!$D428,#REF!),0),0),IF($C428=$D$3,+IFERROR(INDEX(INDEX(#REF!,0,MATCH(1,((#REF!='ENCAISSEMENT Mapping'!F$3)*(#REF!='ENCAISSEMENT Mapping'!G$10)),0)),MATCH('ENCAISSEMENT Mapping'!$D428,#REF!),0),0),0)))</f>
        <v>0</v>
      </c>
      <c r="G428" s="23" cm="1">
        <f t="array" ref="G428">IF(IF($D428="",0,IFERROR(INDEX(INDEX('ENCAISSEMENT M'!$B$12:$SM$5256,0,MATCH(1,(('ENCAISSEMENT M'!$B$3:$SM$3='ENCAISSEMENT Mapping'!G$3)*('ENCAISSEMENT M'!$B$11:$SM$11='ENCAISSEMENT Mapping'!G$10)),0)),MATCH('ENCAISSEMENT Mapping'!$D428,'ENCAISSEMENT M'!$A$12:$A$5256),0),0))=0,0,IF($D428="",0,IFERROR(INDEX(INDEX('ENCAISSEMENT M'!$B$12:$SM$5256,0,MATCH(1,(('ENCAISSEMENT M'!$B$3:$SM$3='ENCAISSEMENT Mapping'!G$3)*('ENCAISSEMENT M'!$B$11:$SM$11='ENCAISSEMENT Mapping'!G$10)),0)),MATCH('ENCAISSEMENT Mapping'!$D428,'ENCAISSEMENT M'!$A$12:$A$5256),0),0)))</f>
        <v>0</v>
      </c>
      <c r="H428" s="23">
        <f t="shared" si="17"/>
        <v>0</v>
      </c>
      <c r="I428" s="9">
        <f t="shared" si="18"/>
        <v>0</v>
      </c>
    </row>
    <row r="429" spans="6:9" x14ac:dyDescent="0.25">
      <c r="F429" s="18" cm="1">
        <f t="array" ref="F429">IF($C429=$D$1,+IFERROR(INDEX(INDEX('ENCAISSEMENT M-1 Région 371'!$B$12:$SM$5020,0,MATCH(1,(('ENCAISSEMENT M-1 Région 371'!$B$3:$SM$3='ENCAISSEMENT Mapping'!F$3)*('ENCAISSEMENT M-1 Région 371'!$B$11:$SM$11='ENCAISSEMENT Mapping'!G$10)),0)),MATCH('ENCAISSEMENT Mapping'!$D429,'ENCAISSEMENT M-1 Région 371'!$A$12:$A$5020),0),0),IF($C429=$D$2,+IFERROR(INDEX(INDEX(#REF!,0,MATCH(1,((#REF!='ENCAISSEMENT Mapping'!F$3)*(#REF!='ENCAISSEMENT Mapping'!G$10)),0)),MATCH('ENCAISSEMENT Mapping'!$D429,#REF!),0),0),IF($C429=$D$3,+IFERROR(INDEX(INDEX(#REF!,0,MATCH(1,((#REF!='ENCAISSEMENT Mapping'!F$3)*(#REF!='ENCAISSEMENT Mapping'!G$10)),0)),MATCH('ENCAISSEMENT Mapping'!$D429,#REF!),0),0),0)))</f>
        <v>0</v>
      </c>
      <c r="G429" s="23" cm="1">
        <f t="array" ref="G429">IF(IF($D429="",0,IFERROR(INDEX(INDEX('ENCAISSEMENT M'!$B$12:$SM$5256,0,MATCH(1,(('ENCAISSEMENT M'!$B$3:$SM$3='ENCAISSEMENT Mapping'!G$3)*('ENCAISSEMENT M'!$B$11:$SM$11='ENCAISSEMENT Mapping'!G$10)),0)),MATCH('ENCAISSEMENT Mapping'!$D429,'ENCAISSEMENT M'!$A$12:$A$5256),0),0))=0,0,IF($D429="",0,IFERROR(INDEX(INDEX('ENCAISSEMENT M'!$B$12:$SM$5256,0,MATCH(1,(('ENCAISSEMENT M'!$B$3:$SM$3='ENCAISSEMENT Mapping'!G$3)*('ENCAISSEMENT M'!$B$11:$SM$11='ENCAISSEMENT Mapping'!G$10)),0)),MATCH('ENCAISSEMENT Mapping'!$D429,'ENCAISSEMENT M'!$A$12:$A$5256),0),0)))</f>
        <v>0</v>
      </c>
      <c r="H429" s="23">
        <f t="shared" si="17"/>
        <v>0</v>
      </c>
      <c r="I429" s="9">
        <f t="shared" si="18"/>
        <v>0</v>
      </c>
    </row>
    <row r="430" spans="6:9" x14ac:dyDescent="0.25">
      <c r="F430" s="18" cm="1">
        <f t="array" ref="F430">IF($C430=$D$1,+IFERROR(INDEX(INDEX('ENCAISSEMENT M-1 Région 371'!$B$12:$SM$5020,0,MATCH(1,(('ENCAISSEMENT M-1 Région 371'!$B$3:$SM$3='ENCAISSEMENT Mapping'!F$3)*('ENCAISSEMENT M-1 Région 371'!$B$11:$SM$11='ENCAISSEMENT Mapping'!G$10)),0)),MATCH('ENCAISSEMENT Mapping'!$D430,'ENCAISSEMENT M-1 Région 371'!$A$12:$A$5020),0),0),IF($C430=$D$2,+IFERROR(INDEX(INDEX(#REF!,0,MATCH(1,((#REF!='ENCAISSEMENT Mapping'!F$3)*(#REF!='ENCAISSEMENT Mapping'!G$10)),0)),MATCH('ENCAISSEMENT Mapping'!$D430,#REF!),0),0),IF($C430=$D$3,+IFERROR(INDEX(INDEX(#REF!,0,MATCH(1,((#REF!='ENCAISSEMENT Mapping'!F$3)*(#REF!='ENCAISSEMENT Mapping'!G$10)),0)),MATCH('ENCAISSEMENT Mapping'!$D430,#REF!),0),0),0)))</f>
        <v>0</v>
      </c>
      <c r="G430" s="23" cm="1">
        <f t="array" ref="G430">IF(IF($D430="",0,IFERROR(INDEX(INDEX('ENCAISSEMENT M'!$B$12:$SM$5256,0,MATCH(1,(('ENCAISSEMENT M'!$B$3:$SM$3='ENCAISSEMENT Mapping'!G$3)*('ENCAISSEMENT M'!$B$11:$SM$11='ENCAISSEMENT Mapping'!G$10)),0)),MATCH('ENCAISSEMENT Mapping'!$D430,'ENCAISSEMENT M'!$A$12:$A$5256),0),0))=0,0,IF($D430="",0,IFERROR(INDEX(INDEX('ENCAISSEMENT M'!$B$12:$SM$5256,0,MATCH(1,(('ENCAISSEMENT M'!$B$3:$SM$3='ENCAISSEMENT Mapping'!G$3)*('ENCAISSEMENT M'!$B$11:$SM$11='ENCAISSEMENT Mapping'!G$10)),0)),MATCH('ENCAISSEMENT Mapping'!$D430,'ENCAISSEMENT M'!$A$12:$A$5256),0),0)))</f>
        <v>0</v>
      </c>
      <c r="H430" s="23">
        <f t="shared" si="17"/>
        <v>0</v>
      </c>
      <c r="I430" s="9">
        <f t="shared" si="18"/>
        <v>0</v>
      </c>
    </row>
    <row r="431" spans="6:9" x14ac:dyDescent="0.25">
      <c r="F431" s="18" cm="1">
        <f t="array" ref="F431">IF($C431=$D$1,+IFERROR(INDEX(INDEX('ENCAISSEMENT M-1 Région 371'!$B$12:$SM$5020,0,MATCH(1,(('ENCAISSEMENT M-1 Région 371'!$B$3:$SM$3='ENCAISSEMENT Mapping'!F$3)*('ENCAISSEMENT M-1 Région 371'!$B$11:$SM$11='ENCAISSEMENT Mapping'!G$10)),0)),MATCH('ENCAISSEMENT Mapping'!$D431,'ENCAISSEMENT M-1 Région 371'!$A$12:$A$5020),0),0),IF($C431=$D$2,+IFERROR(INDEX(INDEX(#REF!,0,MATCH(1,((#REF!='ENCAISSEMENT Mapping'!F$3)*(#REF!='ENCAISSEMENT Mapping'!G$10)),0)),MATCH('ENCAISSEMENT Mapping'!$D431,#REF!),0),0),IF($C431=$D$3,+IFERROR(INDEX(INDEX(#REF!,0,MATCH(1,((#REF!='ENCAISSEMENT Mapping'!F$3)*(#REF!='ENCAISSEMENT Mapping'!G$10)),0)),MATCH('ENCAISSEMENT Mapping'!$D431,#REF!),0),0),0)))</f>
        <v>0</v>
      </c>
      <c r="G431" s="23" cm="1">
        <f t="array" ref="G431">IF(IF($D431="",0,IFERROR(INDEX(INDEX('ENCAISSEMENT M'!$B$12:$SM$5256,0,MATCH(1,(('ENCAISSEMENT M'!$B$3:$SM$3='ENCAISSEMENT Mapping'!G$3)*('ENCAISSEMENT M'!$B$11:$SM$11='ENCAISSEMENT Mapping'!G$10)),0)),MATCH('ENCAISSEMENT Mapping'!$D431,'ENCAISSEMENT M'!$A$12:$A$5256),0),0))=0,0,IF($D431="",0,IFERROR(INDEX(INDEX('ENCAISSEMENT M'!$B$12:$SM$5256,0,MATCH(1,(('ENCAISSEMENT M'!$B$3:$SM$3='ENCAISSEMENT Mapping'!G$3)*('ENCAISSEMENT M'!$B$11:$SM$11='ENCAISSEMENT Mapping'!G$10)),0)),MATCH('ENCAISSEMENT Mapping'!$D431,'ENCAISSEMENT M'!$A$12:$A$5256),0),0)))</f>
        <v>0</v>
      </c>
      <c r="H431" s="23">
        <f t="shared" si="17"/>
        <v>0</v>
      </c>
      <c r="I431" s="9">
        <f t="shared" si="18"/>
        <v>0</v>
      </c>
    </row>
    <row r="432" spans="6:9" x14ac:dyDescent="0.25">
      <c r="F432" s="18" cm="1">
        <f t="array" ref="F432">IF($C432=$D$1,+IFERROR(INDEX(INDEX('ENCAISSEMENT M-1 Région 371'!$B$12:$SM$5020,0,MATCH(1,(('ENCAISSEMENT M-1 Région 371'!$B$3:$SM$3='ENCAISSEMENT Mapping'!F$3)*('ENCAISSEMENT M-1 Région 371'!$B$11:$SM$11='ENCAISSEMENT Mapping'!G$10)),0)),MATCH('ENCAISSEMENT Mapping'!$D432,'ENCAISSEMENT M-1 Région 371'!$A$12:$A$5020),0),0),IF($C432=$D$2,+IFERROR(INDEX(INDEX(#REF!,0,MATCH(1,((#REF!='ENCAISSEMENT Mapping'!F$3)*(#REF!='ENCAISSEMENT Mapping'!G$10)),0)),MATCH('ENCAISSEMENT Mapping'!$D432,#REF!),0),0),IF($C432=$D$3,+IFERROR(INDEX(INDEX(#REF!,0,MATCH(1,((#REF!='ENCAISSEMENT Mapping'!F$3)*(#REF!='ENCAISSEMENT Mapping'!G$10)),0)),MATCH('ENCAISSEMENT Mapping'!$D432,#REF!),0),0),0)))</f>
        <v>0</v>
      </c>
      <c r="G432" s="23" cm="1">
        <f t="array" ref="G432">IF(IF($D432="",0,IFERROR(INDEX(INDEX('ENCAISSEMENT M'!$B$12:$SM$5256,0,MATCH(1,(('ENCAISSEMENT M'!$B$3:$SM$3='ENCAISSEMENT Mapping'!G$3)*('ENCAISSEMENT M'!$B$11:$SM$11='ENCAISSEMENT Mapping'!G$10)),0)),MATCH('ENCAISSEMENT Mapping'!$D432,'ENCAISSEMENT M'!$A$12:$A$5256),0),0))=0,0,IF($D432="",0,IFERROR(INDEX(INDEX('ENCAISSEMENT M'!$B$12:$SM$5256,0,MATCH(1,(('ENCAISSEMENT M'!$B$3:$SM$3='ENCAISSEMENT Mapping'!G$3)*('ENCAISSEMENT M'!$B$11:$SM$11='ENCAISSEMENT Mapping'!G$10)),0)),MATCH('ENCAISSEMENT Mapping'!$D432,'ENCAISSEMENT M'!$A$12:$A$5256),0),0)))</f>
        <v>0</v>
      </c>
      <c r="H432" s="23">
        <f t="shared" si="17"/>
        <v>0</v>
      </c>
      <c r="I432" s="9">
        <f t="shared" si="18"/>
        <v>0</v>
      </c>
    </row>
    <row r="433" spans="6:9" x14ac:dyDescent="0.25">
      <c r="F433" s="18" cm="1">
        <f t="array" ref="F433">IF($C433=$D$1,+IFERROR(INDEX(INDEX('ENCAISSEMENT M-1 Région 371'!$B$12:$SM$5020,0,MATCH(1,(('ENCAISSEMENT M-1 Région 371'!$B$3:$SM$3='ENCAISSEMENT Mapping'!F$3)*('ENCAISSEMENT M-1 Région 371'!$B$11:$SM$11='ENCAISSEMENT Mapping'!G$10)),0)),MATCH('ENCAISSEMENT Mapping'!$D433,'ENCAISSEMENT M-1 Région 371'!$A$12:$A$5020),0),0),IF($C433=$D$2,+IFERROR(INDEX(INDEX(#REF!,0,MATCH(1,((#REF!='ENCAISSEMENT Mapping'!F$3)*(#REF!='ENCAISSEMENT Mapping'!G$10)),0)),MATCH('ENCAISSEMENT Mapping'!$D433,#REF!),0),0),IF($C433=$D$3,+IFERROR(INDEX(INDEX(#REF!,0,MATCH(1,((#REF!='ENCAISSEMENT Mapping'!F$3)*(#REF!='ENCAISSEMENT Mapping'!G$10)),0)),MATCH('ENCAISSEMENT Mapping'!$D433,#REF!),0),0),0)))</f>
        <v>0</v>
      </c>
      <c r="G433" s="23" cm="1">
        <f t="array" ref="G433">IF(IF($D433="",0,IFERROR(INDEX(INDEX('ENCAISSEMENT M'!$B$12:$SM$5256,0,MATCH(1,(('ENCAISSEMENT M'!$B$3:$SM$3='ENCAISSEMENT Mapping'!G$3)*('ENCAISSEMENT M'!$B$11:$SM$11='ENCAISSEMENT Mapping'!G$10)),0)),MATCH('ENCAISSEMENT Mapping'!$D433,'ENCAISSEMENT M'!$A$12:$A$5256),0),0))=0,0,IF($D433="",0,IFERROR(INDEX(INDEX('ENCAISSEMENT M'!$B$12:$SM$5256,0,MATCH(1,(('ENCAISSEMENT M'!$B$3:$SM$3='ENCAISSEMENT Mapping'!G$3)*('ENCAISSEMENT M'!$B$11:$SM$11='ENCAISSEMENT Mapping'!G$10)),0)),MATCH('ENCAISSEMENT Mapping'!$D433,'ENCAISSEMENT M'!$A$12:$A$5256),0),0)))</f>
        <v>0</v>
      </c>
      <c r="H433" s="23">
        <f t="shared" si="17"/>
        <v>0</v>
      </c>
      <c r="I433" s="9">
        <f t="shared" si="18"/>
        <v>0</v>
      </c>
    </row>
    <row r="434" spans="6:9" x14ac:dyDescent="0.25">
      <c r="F434" s="18" cm="1">
        <f t="array" ref="F434">IF($C434=$D$1,+IFERROR(INDEX(INDEX('ENCAISSEMENT M-1 Région 371'!$B$12:$SM$5020,0,MATCH(1,(('ENCAISSEMENT M-1 Région 371'!$B$3:$SM$3='ENCAISSEMENT Mapping'!F$3)*('ENCAISSEMENT M-1 Région 371'!$B$11:$SM$11='ENCAISSEMENT Mapping'!G$10)),0)),MATCH('ENCAISSEMENT Mapping'!$D434,'ENCAISSEMENT M-1 Région 371'!$A$12:$A$5020),0),0),IF($C434=$D$2,+IFERROR(INDEX(INDEX(#REF!,0,MATCH(1,((#REF!='ENCAISSEMENT Mapping'!F$3)*(#REF!='ENCAISSEMENT Mapping'!G$10)),0)),MATCH('ENCAISSEMENT Mapping'!$D434,#REF!),0),0),IF($C434=$D$3,+IFERROR(INDEX(INDEX(#REF!,0,MATCH(1,((#REF!='ENCAISSEMENT Mapping'!F$3)*(#REF!='ENCAISSEMENT Mapping'!G$10)),0)),MATCH('ENCAISSEMENT Mapping'!$D434,#REF!),0),0),0)))</f>
        <v>0</v>
      </c>
      <c r="G434" s="23" cm="1">
        <f t="array" ref="G434">IF(IF($D434="",0,IFERROR(INDEX(INDEX('ENCAISSEMENT M'!$B$12:$SM$5256,0,MATCH(1,(('ENCAISSEMENT M'!$B$3:$SM$3='ENCAISSEMENT Mapping'!G$3)*('ENCAISSEMENT M'!$B$11:$SM$11='ENCAISSEMENT Mapping'!G$10)),0)),MATCH('ENCAISSEMENT Mapping'!$D434,'ENCAISSEMENT M'!$A$12:$A$5256),0),0))=0,0,IF($D434="",0,IFERROR(INDEX(INDEX('ENCAISSEMENT M'!$B$12:$SM$5256,0,MATCH(1,(('ENCAISSEMENT M'!$B$3:$SM$3='ENCAISSEMENT Mapping'!G$3)*('ENCAISSEMENT M'!$B$11:$SM$11='ENCAISSEMENT Mapping'!G$10)),0)),MATCH('ENCAISSEMENT Mapping'!$D434,'ENCAISSEMENT M'!$A$12:$A$5256),0),0)))</f>
        <v>0</v>
      </c>
      <c r="H434" s="23">
        <f t="shared" si="17"/>
        <v>0</v>
      </c>
      <c r="I434" s="9">
        <f t="shared" si="18"/>
        <v>0</v>
      </c>
    </row>
    <row r="435" spans="6:9" x14ac:dyDescent="0.25">
      <c r="F435" s="18" cm="1">
        <f t="array" ref="F435">IF($C435=$D$1,+IFERROR(INDEX(INDEX('ENCAISSEMENT M-1 Région 371'!$B$12:$SM$5020,0,MATCH(1,(('ENCAISSEMENT M-1 Région 371'!$B$3:$SM$3='ENCAISSEMENT Mapping'!F$3)*('ENCAISSEMENT M-1 Région 371'!$B$11:$SM$11='ENCAISSEMENT Mapping'!G$10)),0)),MATCH('ENCAISSEMENT Mapping'!$D435,'ENCAISSEMENT M-1 Région 371'!$A$12:$A$5020),0),0),IF($C435=$D$2,+IFERROR(INDEX(INDEX(#REF!,0,MATCH(1,((#REF!='ENCAISSEMENT Mapping'!F$3)*(#REF!='ENCAISSEMENT Mapping'!G$10)),0)),MATCH('ENCAISSEMENT Mapping'!$D435,#REF!),0),0),IF($C435=$D$3,+IFERROR(INDEX(INDEX(#REF!,0,MATCH(1,((#REF!='ENCAISSEMENT Mapping'!F$3)*(#REF!='ENCAISSEMENT Mapping'!G$10)),0)),MATCH('ENCAISSEMENT Mapping'!$D435,#REF!),0),0),0)))</f>
        <v>0</v>
      </c>
      <c r="G435" s="23" cm="1">
        <f t="array" ref="G435">IF(IF($D435="",0,IFERROR(INDEX(INDEX('ENCAISSEMENT M'!$B$12:$SM$5256,0,MATCH(1,(('ENCAISSEMENT M'!$B$3:$SM$3='ENCAISSEMENT Mapping'!G$3)*('ENCAISSEMENT M'!$B$11:$SM$11='ENCAISSEMENT Mapping'!G$10)),0)),MATCH('ENCAISSEMENT Mapping'!$D435,'ENCAISSEMENT M'!$A$12:$A$5256),0),0))=0,0,IF($D435="",0,IFERROR(INDEX(INDEX('ENCAISSEMENT M'!$B$12:$SM$5256,0,MATCH(1,(('ENCAISSEMENT M'!$B$3:$SM$3='ENCAISSEMENT Mapping'!G$3)*('ENCAISSEMENT M'!$B$11:$SM$11='ENCAISSEMENT Mapping'!G$10)),0)),MATCH('ENCAISSEMENT Mapping'!$D435,'ENCAISSEMENT M'!$A$12:$A$5256),0),0)))</f>
        <v>0</v>
      </c>
      <c r="H435" s="23">
        <f t="shared" si="17"/>
        <v>0</v>
      </c>
      <c r="I435" s="9">
        <f t="shared" si="18"/>
        <v>0</v>
      </c>
    </row>
    <row r="436" spans="6:9" x14ac:dyDescent="0.25">
      <c r="F436" s="18" cm="1">
        <f t="array" ref="F436">IF($C436=$D$1,+IFERROR(INDEX(INDEX('ENCAISSEMENT M-1 Région 371'!$B$12:$SM$5020,0,MATCH(1,(('ENCAISSEMENT M-1 Région 371'!$B$3:$SM$3='ENCAISSEMENT Mapping'!F$3)*('ENCAISSEMENT M-1 Région 371'!$B$11:$SM$11='ENCAISSEMENT Mapping'!G$10)),0)),MATCH('ENCAISSEMENT Mapping'!$D436,'ENCAISSEMENT M-1 Région 371'!$A$12:$A$5020),0),0),IF($C436=$D$2,+IFERROR(INDEX(INDEX(#REF!,0,MATCH(1,((#REF!='ENCAISSEMENT Mapping'!F$3)*(#REF!='ENCAISSEMENT Mapping'!G$10)),0)),MATCH('ENCAISSEMENT Mapping'!$D436,#REF!),0),0),IF($C436=$D$3,+IFERROR(INDEX(INDEX(#REF!,0,MATCH(1,((#REF!='ENCAISSEMENT Mapping'!F$3)*(#REF!='ENCAISSEMENT Mapping'!G$10)),0)),MATCH('ENCAISSEMENT Mapping'!$D436,#REF!),0),0),0)))</f>
        <v>0</v>
      </c>
      <c r="G436" s="23" cm="1">
        <f t="array" ref="G436">IF(IF($D436="",0,IFERROR(INDEX(INDEX('ENCAISSEMENT M'!$B$12:$SM$5256,0,MATCH(1,(('ENCAISSEMENT M'!$B$3:$SM$3='ENCAISSEMENT Mapping'!G$3)*('ENCAISSEMENT M'!$B$11:$SM$11='ENCAISSEMENT Mapping'!G$10)),0)),MATCH('ENCAISSEMENT Mapping'!$D436,'ENCAISSEMENT M'!$A$12:$A$5256),0),0))=0,0,IF($D436="",0,IFERROR(INDEX(INDEX('ENCAISSEMENT M'!$B$12:$SM$5256,0,MATCH(1,(('ENCAISSEMENT M'!$B$3:$SM$3='ENCAISSEMENT Mapping'!G$3)*('ENCAISSEMENT M'!$B$11:$SM$11='ENCAISSEMENT Mapping'!G$10)),0)),MATCH('ENCAISSEMENT Mapping'!$D436,'ENCAISSEMENT M'!$A$12:$A$5256),0),0)))</f>
        <v>0</v>
      </c>
      <c r="H436" s="23">
        <f t="shared" si="17"/>
        <v>0</v>
      </c>
      <c r="I436" s="9">
        <f t="shared" si="18"/>
        <v>0</v>
      </c>
    </row>
    <row r="437" spans="6:9" x14ac:dyDescent="0.25">
      <c r="F437" s="18" cm="1">
        <f t="array" ref="F437">IF($C437=$D$1,+IFERROR(INDEX(INDEX('ENCAISSEMENT M-1 Région 371'!$B$12:$SM$5020,0,MATCH(1,(('ENCAISSEMENT M-1 Région 371'!$B$3:$SM$3='ENCAISSEMENT Mapping'!F$3)*('ENCAISSEMENT M-1 Région 371'!$B$11:$SM$11='ENCAISSEMENT Mapping'!G$10)),0)),MATCH('ENCAISSEMENT Mapping'!$D437,'ENCAISSEMENT M-1 Région 371'!$A$12:$A$5020),0),0),IF($C437=$D$2,+IFERROR(INDEX(INDEX(#REF!,0,MATCH(1,((#REF!='ENCAISSEMENT Mapping'!F$3)*(#REF!='ENCAISSEMENT Mapping'!G$10)),0)),MATCH('ENCAISSEMENT Mapping'!$D437,#REF!),0),0),IF($C437=$D$3,+IFERROR(INDEX(INDEX(#REF!,0,MATCH(1,((#REF!='ENCAISSEMENT Mapping'!F$3)*(#REF!='ENCAISSEMENT Mapping'!G$10)),0)),MATCH('ENCAISSEMENT Mapping'!$D437,#REF!),0),0),0)))</f>
        <v>0</v>
      </c>
      <c r="G437" s="23" cm="1">
        <f t="array" ref="G437">IF(IF($D437="",0,IFERROR(INDEX(INDEX('ENCAISSEMENT M'!$B$12:$SM$5256,0,MATCH(1,(('ENCAISSEMENT M'!$B$3:$SM$3='ENCAISSEMENT Mapping'!G$3)*('ENCAISSEMENT M'!$B$11:$SM$11='ENCAISSEMENT Mapping'!G$10)),0)),MATCH('ENCAISSEMENT Mapping'!$D437,'ENCAISSEMENT M'!$A$12:$A$5256),0),0))=0,0,IF($D437="",0,IFERROR(INDEX(INDEX('ENCAISSEMENT M'!$B$12:$SM$5256,0,MATCH(1,(('ENCAISSEMENT M'!$B$3:$SM$3='ENCAISSEMENT Mapping'!G$3)*('ENCAISSEMENT M'!$B$11:$SM$11='ENCAISSEMENT Mapping'!G$10)),0)),MATCH('ENCAISSEMENT Mapping'!$D437,'ENCAISSEMENT M'!$A$12:$A$5256),0),0)))</f>
        <v>0</v>
      </c>
      <c r="H437" s="23">
        <f t="shared" si="17"/>
        <v>0</v>
      </c>
      <c r="I437" s="9">
        <f t="shared" si="18"/>
        <v>0</v>
      </c>
    </row>
    <row r="438" spans="6:9" x14ac:dyDescent="0.25">
      <c r="F438" s="18" cm="1">
        <f t="array" ref="F438">IF($C438=$D$1,+IFERROR(INDEX(INDEX('ENCAISSEMENT M-1 Région 371'!$B$12:$SM$5020,0,MATCH(1,(('ENCAISSEMENT M-1 Région 371'!$B$3:$SM$3='ENCAISSEMENT Mapping'!F$3)*('ENCAISSEMENT M-1 Région 371'!$B$11:$SM$11='ENCAISSEMENT Mapping'!G$10)),0)),MATCH('ENCAISSEMENT Mapping'!$D438,'ENCAISSEMENT M-1 Région 371'!$A$12:$A$5020),0),0),IF($C438=$D$2,+IFERROR(INDEX(INDEX(#REF!,0,MATCH(1,((#REF!='ENCAISSEMENT Mapping'!F$3)*(#REF!='ENCAISSEMENT Mapping'!G$10)),0)),MATCH('ENCAISSEMENT Mapping'!$D438,#REF!),0),0),IF($C438=$D$3,+IFERROR(INDEX(INDEX(#REF!,0,MATCH(1,((#REF!='ENCAISSEMENT Mapping'!F$3)*(#REF!='ENCAISSEMENT Mapping'!G$10)),0)),MATCH('ENCAISSEMENT Mapping'!$D438,#REF!),0),0),0)))</f>
        <v>0</v>
      </c>
      <c r="G438" s="23" cm="1">
        <f t="array" ref="G438">IF(IF($D438="",0,IFERROR(INDEX(INDEX('ENCAISSEMENT M'!$B$12:$SM$5256,0,MATCH(1,(('ENCAISSEMENT M'!$B$3:$SM$3='ENCAISSEMENT Mapping'!G$3)*('ENCAISSEMENT M'!$B$11:$SM$11='ENCAISSEMENT Mapping'!G$10)),0)),MATCH('ENCAISSEMENT Mapping'!$D438,'ENCAISSEMENT M'!$A$12:$A$5256),0),0))=0,0,IF($D438="",0,IFERROR(INDEX(INDEX('ENCAISSEMENT M'!$B$12:$SM$5256,0,MATCH(1,(('ENCAISSEMENT M'!$B$3:$SM$3='ENCAISSEMENT Mapping'!G$3)*('ENCAISSEMENT M'!$B$11:$SM$11='ENCAISSEMENT Mapping'!G$10)),0)),MATCH('ENCAISSEMENT Mapping'!$D438,'ENCAISSEMENT M'!$A$12:$A$5256),0),0)))</f>
        <v>0</v>
      </c>
      <c r="H438" s="23">
        <f t="shared" si="17"/>
        <v>0</v>
      </c>
      <c r="I438" s="9">
        <f t="shared" si="18"/>
        <v>0</v>
      </c>
    </row>
    <row r="439" spans="6:9" x14ac:dyDescent="0.25">
      <c r="F439" s="18" cm="1">
        <f t="array" ref="F439">IF($C439=$D$1,+IFERROR(INDEX(INDEX('ENCAISSEMENT M-1 Région 371'!$B$12:$SM$5020,0,MATCH(1,(('ENCAISSEMENT M-1 Région 371'!$B$3:$SM$3='ENCAISSEMENT Mapping'!F$3)*('ENCAISSEMENT M-1 Région 371'!$B$11:$SM$11='ENCAISSEMENT Mapping'!G$10)),0)),MATCH('ENCAISSEMENT Mapping'!$D439,'ENCAISSEMENT M-1 Région 371'!$A$12:$A$5020),0),0),IF($C439=$D$2,+IFERROR(INDEX(INDEX(#REF!,0,MATCH(1,((#REF!='ENCAISSEMENT Mapping'!F$3)*(#REF!='ENCAISSEMENT Mapping'!G$10)),0)),MATCH('ENCAISSEMENT Mapping'!$D439,#REF!),0),0),IF($C439=$D$3,+IFERROR(INDEX(INDEX(#REF!,0,MATCH(1,((#REF!='ENCAISSEMENT Mapping'!F$3)*(#REF!='ENCAISSEMENT Mapping'!G$10)),0)),MATCH('ENCAISSEMENT Mapping'!$D439,#REF!),0),0),0)))</f>
        <v>0</v>
      </c>
      <c r="G439" s="23" cm="1">
        <f t="array" ref="G439">IF(IF($D439="",0,IFERROR(INDEX(INDEX('ENCAISSEMENT M'!$B$12:$SM$5256,0,MATCH(1,(('ENCAISSEMENT M'!$B$3:$SM$3='ENCAISSEMENT Mapping'!G$3)*('ENCAISSEMENT M'!$B$11:$SM$11='ENCAISSEMENT Mapping'!G$10)),0)),MATCH('ENCAISSEMENT Mapping'!$D439,'ENCAISSEMENT M'!$A$12:$A$5256),0),0))=0,0,IF($D439="",0,IFERROR(INDEX(INDEX('ENCAISSEMENT M'!$B$12:$SM$5256,0,MATCH(1,(('ENCAISSEMENT M'!$B$3:$SM$3='ENCAISSEMENT Mapping'!G$3)*('ENCAISSEMENT M'!$B$11:$SM$11='ENCAISSEMENT Mapping'!G$10)),0)),MATCH('ENCAISSEMENT Mapping'!$D439,'ENCAISSEMENT M'!$A$12:$A$5256),0),0)))</f>
        <v>0</v>
      </c>
      <c r="H439" s="23">
        <f t="shared" si="17"/>
        <v>0</v>
      </c>
      <c r="I439" s="9">
        <f t="shared" si="18"/>
        <v>0</v>
      </c>
    </row>
    <row r="440" spans="6:9" x14ac:dyDescent="0.25">
      <c r="F440" s="18" cm="1">
        <f t="array" ref="F440">IF($C440=$D$1,+IFERROR(INDEX(INDEX('ENCAISSEMENT M-1 Région 371'!$B$12:$SM$5020,0,MATCH(1,(('ENCAISSEMENT M-1 Région 371'!$B$3:$SM$3='ENCAISSEMENT Mapping'!F$3)*('ENCAISSEMENT M-1 Région 371'!$B$11:$SM$11='ENCAISSEMENT Mapping'!G$10)),0)),MATCH('ENCAISSEMENT Mapping'!$D440,'ENCAISSEMENT M-1 Région 371'!$A$12:$A$5020),0),0),IF($C440=$D$2,+IFERROR(INDEX(INDEX(#REF!,0,MATCH(1,((#REF!='ENCAISSEMENT Mapping'!F$3)*(#REF!='ENCAISSEMENT Mapping'!G$10)),0)),MATCH('ENCAISSEMENT Mapping'!$D440,#REF!),0),0),IF($C440=$D$3,+IFERROR(INDEX(INDEX(#REF!,0,MATCH(1,((#REF!='ENCAISSEMENT Mapping'!F$3)*(#REF!='ENCAISSEMENT Mapping'!G$10)),0)),MATCH('ENCAISSEMENT Mapping'!$D440,#REF!),0),0),0)))</f>
        <v>0</v>
      </c>
      <c r="G440" s="23" cm="1">
        <f t="array" ref="G440">IF(IF($D440="",0,IFERROR(INDEX(INDEX('ENCAISSEMENT M'!$B$12:$SM$5256,0,MATCH(1,(('ENCAISSEMENT M'!$B$3:$SM$3='ENCAISSEMENT Mapping'!G$3)*('ENCAISSEMENT M'!$B$11:$SM$11='ENCAISSEMENT Mapping'!G$10)),0)),MATCH('ENCAISSEMENT Mapping'!$D440,'ENCAISSEMENT M'!$A$12:$A$5256),0),0))=0,0,IF($D440="",0,IFERROR(INDEX(INDEX('ENCAISSEMENT M'!$B$12:$SM$5256,0,MATCH(1,(('ENCAISSEMENT M'!$B$3:$SM$3='ENCAISSEMENT Mapping'!G$3)*('ENCAISSEMENT M'!$B$11:$SM$11='ENCAISSEMENT Mapping'!G$10)),0)),MATCH('ENCAISSEMENT Mapping'!$D440,'ENCAISSEMENT M'!$A$12:$A$5256),0),0)))</f>
        <v>0</v>
      </c>
      <c r="H440" s="23">
        <f t="shared" si="17"/>
        <v>0</v>
      </c>
      <c r="I440" s="9">
        <f t="shared" si="18"/>
        <v>0</v>
      </c>
    </row>
    <row r="441" spans="6:9" x14ac:dyDescent="0.25">
      <c r="F441" s="18" cm="1">
        <f t="array" ref="F441">IF($C441=$D$1,+IFERROR(INDEX(INDEX('ENCAISSEMENT M-1 Région 371'!$B$12:$SM$5020,0,MATCH(1,(('ENCAISSEMENT M-1 Région 371'!$B$3:$SM$3='ENCAISSEMENT Mapping'!F$3)*('ENCAISSEMENT M-1 Région 371'!$B$11:$SM$11='ENCAISSEMENT Mapping'!G$10)),0)),MATCH('ENCAISSEMENT Mapping'!$D441,'ENCAISSEMENT M-1 Région 371'!$A$12:$A$5020),0),0),IF($C441=$D$2,+IFERROR(INDEX(INDEX(#REF!,0,MATCH(1,((#REF!='ENCAISSEMENT Mapping'!F$3)*(#REF!='ENCAISSEMENT Mapping'!G$10)),0)),MATCH('ENCAISSEMENT Mapping'!$D441,#REF!),0),0),IF($C441=$D$3,+IFERROR(INDEX(INDEX(#REF!,0,MATCH(1,((#REF!='ENCAISSEMENT Mapping'!F$3)*(#REF!='ENCAISSEMENT Mapping'!G$10)),0)),MATCH('ENCAISSEMENT Mapping'!$D441,#REF!),0),0),0)))</f>
        <v>0</v>
      </c>
      <c r="G441" s="23" cm="1">
        <f t="array" ref="G441">IF(IF($D441="",0,IFERROR(INDEX(INDEX('ENCAISSEMENT M'!$B$12:$SM$5256,0,MATCH(1,(('ENCAISSEMENT M'!$B$3:$SM$3='ENCAISSEMENT Mapping'!G$3)*('ENCAISSEMENT M'!$B$11:$SM$11='ENCAISSEMENT Mapping'!G$10)),0)),MATCH('ENCAISSEMENT Mapping'!$D441,'ENCAISSEMENT M'!$A$12:$A$5256),0),0))=0,0,IF($D441="",0,IFERROR(INDEX(INDEX('ENCAISSEMENT M'!$B$12:$SM$5256,0,MATCH(1,(('ENCAISSEMENT M'!$B$3:$SM$3='ENCAISSEMENT Mapping'!G$3)*('ENCAISSEMENT M'!$B$11:$SM$11='ENCAISSEMENT Mapping'!G$10)),0)),MATCH('ENCAISSEMENT Mapping'!$D441,'ENCAISSEMENT M'!$A$12:$A$5256),0),0)))</f>
        <v>0</v>
      </c>
      <c r="H441" s="23">
        <f t="shared" si="17"/>
        <v>0</v>
      </c>
      <c r="I441" s="9">
        <f t="shared" si="18"/>
        <v>0</v>
      </c>
    </row>
    <row r="442" spans="6:9" x14ac:dyDescent="0.25">
      <c r="F442" s="18" cm="1">
        <f t="array" ref="F442">IF($C442=$D$1,+IFERROR(INDEX(INDEX('ENCAISSEMENT M-1 Région 371'!$B$12:$SM$5020,0,MATCH(1,(('ENCAISSEMENT M-1 Région 371'!$B$3:$SM$3='ENCAISSEMENT Mapping'!F$3)*('ENCAISSEMENT M-1 Région 371'!$B$11:$SM$11='ENCAISSEMENT Mapping'!G$10)),0)),MATCH('ENCAISSEMENT Mapping'!$D442,'ENCAISSEMENT M-1 Région 371'!$A$12:$A$5020),0),0),IF($C442=$D$2,+IFERROR(INDEX(INDEX(#REF!,0,MATCH(1,((#REF!='ENCAISSEMENT Mapping'!F$3)*(#REF!='ENCAISSEMENT Mapping'!G$10)),0)),MATCH('ENCAISSEMENT Mapping'!$D442,#REF!),0),0),IF($C442=$D$3,+IFERROR(INDEX(INDEX(#REF!,0,MATCH(1,((#REF!='ENCAISSEMENT Mapping'!F$3)*(#REF!='ENCAISSEMENT Mapping'!G$10)),0)),MATCH('ENCAISSEMENT Mapping'!$D442,#REF!),0),0),0)))</f>
        <v>0</v>
      </c>
      <c r="G442" s="23" cm="1">
        <f t="array" ref="G442">IF(IF($D442="",0,IFERROR(INDEX(INDEX('ENCAISSEMENT M'!$B$12:$SM$5256,0,MATCH(1,(('ENCAISSEMENT M'!$B$3:$SM$3='ENCAISSEMENT Mapping'!G$3)*('ENCAISSEMENT M'!$B$11:$SM$11='ENCAISSEMENT Mapping'!G$10)),0)),MATCH('ENCAISSEMENT Mapping'!$D442,'ENCAISSEMENT M'!$A$12:$A$5256),0),0))=0,0,IF($D442="",0,IFERROR(INDEX(INDEX('ENCAISSEMENT M'!$B$12:$SM$5256,0,MATCH(1,(('ENCAISSEMENT M'!$B$3:$SM$3='ENCAISSEMENT Mapping'!G$3)*('ENCAISSEMENT M'!$B$11:$SM$11='ENCAISSEMENT Mapping'!G$10)),0)),MATCH('ENCAISSEMENT Mapping'!$D442,'ENCAISSEMENT M'!$A$12:$A$5256),0),0)))</f>
        <v>0</v>
      </c>
      <c r="H442" s="23">
        <f t="shared" si="17"/>
        <v>0</v>
      </c>
      <c r="I442" s="9">
        <f t="shared" si="18"/>
        <v>0</v>
      </c>
    </row>
    <row r="443" spans="6:9" x14ac:dyDescent="0.25">
      <c r="F443" s="18" cm="1">
        <f t="array" ref="F443">IF($C443=$D$1,+IFERROR(INDEX(INDEX('ENCAISSEMENT M-1 Région 371'!$B$12:$SM$5020,0,MATCH(1,(('ENCAISSEMENT M-1 Région 371'!$B$3:$SM$3='ENCAISSEMENT Mapping'!F$3)*('ENCAISSEMENT M-1 Région 371'!$B$11:$SM$11='ENCAISSEMENT Mapping'!G$10)),0)),MATCH('ENCAISSEMENT Mapping'!$D443,'ENCAISSEMENT M-1 Région 371'!$A$12:$A$5020),0),0),IF($C443=$D$2,+IFERROR(INDEX(INDEX(#REF!,0,MATCH(1,((#REF!='ENCAISSEMENT Mapping'!F$3)*(#REF!='ENCAISSEMENT Mapping'!G$10)),0)),MATCH('ENCAISSEMENT Mapping'!$D443,#REF!),0),0),IF($C443=$D$3,+IFERROR(INDEX(INDEX(#REF!,0,MATCH(1,((#REF!='ENCAISSEMENT Mapping'!F$3)*(#REF!='ENCAISSEMENT Mapping'!G$10)),0)),MATCH('ENCAISSEMENT Mapping'!$D443,#REF!),0),0),0)))</f>
        <v>0</v>
      </c>
      <c r="G443" s="23" cm="1">
        <f t="array" ref="G443">IF(IF($D443="",0,IFERROR(INDEX(INDEX('ENCAISSEMENT M'!$B$12:$SM$5256,0,MATCH(1,(('ENCAISSEMENT M'!$B$3:$SM$3='ENCAISSEMENT Mapping'!G$3)*('ENCAISSEMENT M'!$B$11:$SM$11='ENCAISSEMENT Mapping'!G$10)),0)),MATCH('ENCAISSEMENT Mapping'!$D443,'ENCAISSEMENT M'!$A$12:$A$5256),0),0))=0,0,IF($D443="",0,IFERROR(INDEX(INDEX('ENCAISSEMENT M'!$B$12:$SM$5256,0,MATCH(1,(('ENCAISSEMENT M'!$B$3:$SM$3='ENCAISSEMENT Mapping'!G$3)*('ENCAISSEMENT M'!$B$11:$SM$11='ENCAISSEMENT Mapping'!G$10)),0)),MATCH('ENCAISSEMENT Mapping'!$D443,'ENCAISSEMENT M'!$A$12:$A$5256),0),0)))</f>
        <v>0</v>
      </c>
      <c r="H443" s="23">
        <f t="shared" si="17"/>
        <v>0</v>
      </c>
      <c r="I443" s="9">
        <f t="shared" si="18"/>
        <v>0</v>
      </c>
    </row>
    <row r="444" spans="6:9" x14ac:dyDescent="0.25">
      <c r="F444" s="18" cm="1">
        <f t="array" ref="F444">IF($C444=$D$1,+IFERROR(INDEX(INDEX('ENCAISSEMENT M-1 Région 371'!$B$12:$SM$5020,0,MATCH(1,(('ENCAISSEMENT M-1 Région 371'!$B$3:$SM$3='ENCAISSEMENT Mapping'!F$3)*('ENCAISSEMENT M-1 Région 371'!$B$11:$SM$11='ENCAISSEMENT Mapping'!G$10)),0)),MATCH('ENCAISSEMENT Mapping'!$D444,'ENCAISSEMENT M-1 Région 371'!$A$12:$A$5020),0),0),IF($C444=$D$2,+IFERROR(INDEX(INDEX(#REF!,0,MATCH(1,((#REF!='ENCAISSEMENT Mapping'!F$3)*(#REF!='ENCAISSEMENT Mapping'!G$10)),0)),MATCH('ENCAISSEMENT Mapping'!$D444,#REF!),0),0),IF($C444=$D$3,+IFERROR(INDEX(INDEX(#REF!,0,MATCH(1,((#REF!='ENCAISSEMENT Mapping'!F$3)*(#REF!='ENCAISSEMENT Mapping'!G$10)),0)),MATCH('ENCAISSEMENT Mapping'!$D444,#REF!),0),0),0)))</f>
        <v>0</v>
      </c>
      <c r="G444" s="23" cm="1">
        <f t="array" ref="G444">IF(IF($D444="",0,IFERROR(INDEX(INDEX('ENCAISSEMENT M'!$B$12:$SM$5256,0,MATCH(1,(('ENCAISSEMENT M'!$B$3:$SM$3='ENCAISSEMENT Mapping'!G$3)*('ENCAISSEMENT M'!$B$11:$SM$11='ENCAISSEMENT Mapping'!G$10)),0)),MATCH('ENCAISSEMENT Mapping'!$D444,'ENCAISSEMENT M'!$A$12:$A$5256),0),0))=0,0,IF($D444="",0,IFERROR(INDEX(INDEX('ENCAISSEMENT M'!$B$12:$SM$5256,0,MATCH(1,(('ENCAISSEMENT M'!$B$3:$SM$3='ENCAISSEMENT Mapping'!G$3)*('ENCAISSEMENT M'!$B$11:$SM$11='ENCAISSEMENT Mapping'!G$10)),0)),MATCH('ENCAISSEMENT Mapping'!$D444,'ENCAISSEMENT M'!$A$12:$A$5256),0),0)))</f>
        <v>0</v>
      </c>
      <c r="H444" s="23">
        <f t="shared" si="17"/>
        <v>0</v>
      </c>
      <c r="I444" s="9">
        <f t="shared" si="18"/>
        <v>0</v>
      </c>
    </row>
    <row r="445" spans="6:9" x14ac:dyDescent="0.25">
      <c r="F445" s="18" cm="1">
        <f t="array" ref="F445">IF($C445=$D$1,+IFERROR(INDEX(INDEX('ENCAISSEMENT M-1 Région 371'!$B$12:$SM$5020,0,MATCH(1,(('ENCAISSEMENT M-1 Région 371'!$B$3:$SM$3='ENCAISSEMENT Mapping'!F$3)*('ENCAISSEMENT M-1 Région 371'!$B$11:$SM$11='ENCAISSEMENT Mapping'!G$10)),0)),MATCH('ENCAISSEMENT Mapping'!$D445,'ENCAISSEMENT M-1 Région 371'!$A$12:$A$5020),0),0),IF($C445=$D$2,+IFERROR(INDEX(INDEX(#REF!,0,MATCH(1,((#REF!='ENCAISSEMENT Mapping'!F$3)*(#REF!='ENCAISSEMENT Mapping'!G$10)),0)),MATCH('ENCAISSEMENT Mapping'!$D445,#REF!),0),0),IF($C445=$D$3,+IFERROR(INDEX(INDEX(#REF!,0,MATCH(1,((#REF!='ENCAISSEMENT Mapping'!F$3)*(#REF!='ENCAISSEMENT Mapping'!G$10)),0)),MATCH('ENCAISSEMENT Mapping'!$D445,#REF!),0),0),0)))</f>
        <v>0</v>
      </c>
      <c r="G445" s="23" cm="1">
        <f t="array" ref="G445">IF(IF($D445="",0,IFERROR(INDEX(INDEX('ENCAISSEMENT M'!$B$12:$SM$5256,0,MATCH(1,(('ENCAISSEMENT M'!$B$3:$SM$3='ENCAISSEMENT Mapping'!G$3)*('ENCAISSEMENT M'!$B$11:$SM$11='ENCAISSEMENT Mapping'!G$10)),0)),MATCH('ENCAISSEMENT Mapping'!$D445,'ENCAISSEMENT M'!$A$12:$A$5256),0),0))=0,0,IF($D445="",0,IFERROR(INDEX(INDEX('ENCAISSEMENT M'!$B$12:$SM$5256,0,MATCH(1,(('ENCAISSEMENT M'!$B$3:$SM$3='ENCAISSEMENT Mapping'!G$3)*('ENCAISSEMENT M'!$B$11:$SM$11='ENCAISSEMENT Mapping'!G$10)),0)),MATCH('ENCAISSEMENT Mapping'!$D445,'ENCAISSEMENT M'!$A$12:$A$5256),0),0)))</f>
        <v>0</v>
      </c>
      <c r="H445" s="23">
        <f t="shared" si="17"/>
        <v>0</v>
      </c>
      <c r="I445" s="9">
        <f t="shared" si="18"/>
        <v>0</v>
      </c>
    </row>
    <row r="446" spans="6:9" x14ac:dyDescent="0.25">
      <c r="F446" s="18" cm="1">
        <f t="array" ref="F446">IF($C446=$D$1,+IFERROR(INDEX(INDEX('ENCAISSEMENT M-1 Région 371'!$B$12:$SM$5020,0,MATCH(1,(('ENCAISSEMENT M-1 Région 371'!$B$3:$SM$3='ENCAISSEMENT Mapping'!F$3)*('ENCAISSEMENT M-1 Région 371'!$B$11:$SM$11='ENCAISSEMENT Mapping'!G$10)),0)),MATCH('ENCAISSEMENT Mapping'!$D446,'ENCAISSEMENT M-1 Région 371'!$A$12:$A$5020),0),0),IF($C446=$D$2,+IFERROR(INDEX(INDEX(#REF!,0,MATCH(1,((#REF!='ENCAISSEMENT Mapping'!F$3)*(#REF!='ENCAISSEMENT Mapping'!G$10)),0)),MATCH('ENCAISSEMENT Mapping'!$D446,#REF!),0),0),IF($C446=$D$3,+IFERROR(INDEX(INDEX(#REF!,0,MATCH(1,((#REF!='ENCAISSEMENT Mapping'!F$3)*(#REF!='ENCAISSEMENT Mapping'!G$10)),0)),MATCH('ENCAISSEMENT Mapping'!$D446,#REF!),0),0),0)))</f>
        <v>0</v>
      </c>
      <c r="G446" s="23" cm="1">
        <f t="array" ref="G446">IF(IF($D446="",0,IFERROR(INDEX(INDEX('ENCAISSEMENT M'!$B$12:$SM$5256,0,MATCH(1,(('ENCAISSEMENT M'!$B$3:$SM$3='ENCAISSEMENT Mapping'!G$3)*('ENCAISSEMENT M'!$B$11:$SM$11='ENCAISSEMENT Mapping'!G$10)),0)),MATCH('ENCAISSEMENT Mapping'!$D446,'ENCAISSEMENT M'!$A$12:$A$5256),0),0))=0,0,IF($D446="",0,IFERROR(INDEX(INDEX('ENCAISSEMENT M'!$B$12:$SM$5256,0,MATCH(1,(('ENCAISSEMENT M'!$B$3:$SM$3='ENCAISSEMENT Mapping'!G$3)*('ENCAISSEMENT M'!$B$11:$SM$11='ENCAISSEMENT Mapping'!G$10)),0)),MATCH('ENCAISSEMENT Mapping'!$D446,'ENCAISSEMENT M'!$A$12:$A$5256),0),0)))</f>
        <v>0</v>
      </c>
      <c r="H446" s="23">
        <f t="shared" si="17"/>
        <v>0</v>
      </c>
      <c r="I446" s="9">
        <f t="shared" si="18"/>
        <v>0</v>
      </c>
    </row>
    <row r="447" spans="6:9" x14ac:dyDescent="0.25">
      <c r="F447" s="18" cm="1">
        <f t="array" ref="F447">IF($C447=$D$1,+IFERROR(INDEX(INDEX('ENCAISSEMENT M-1 Région 371'!$B$12:$SM$5020,0,MATCH(1,(('ENCAISSEMENT M-1 Région 371'!$B$3:$SM$3='ENCAISSEMENT Mapping'!F$3)*('ENCAISSEMENT M-1 Région 371'!$B$11:$SM$11='ENCAISSEMENT Mapping'!G$10)),0)),MATCH('ENCAISSEMENT Mapping'!$D447,'ENCAISSEMENT M-1 Région 371'!$A$12:$A$5020),0),0),IF($C447=$D$2,+IFERROR(INDEX(INDEX(#REF!,0,MATCH(1,((#REF!='ENCAISSEMENT Mapping'!F$3)*(#REF!='ENCAISSEMENT Mapping'!G$10)),0)),MATCH('ENCAISSEMENT Mapping'!$D447,#REF!),0),0),IF($C447=$D$3,+IFERROR(INDEX(INDEX(#REF!,0,MATCH(1,((#REF!='ENCAISSEMENT Mapping'!F$3)*(#REF!='ENCAISSEMENT Mapping'!G$10)),0)),MATCH('ENCAISSEMENT Mapping'!$D447,#REF!),0),0),0)))</f>
        <v>0</v>
      </c>
      <c r="G447" s="23" cm="1">
        <f t="array" ref="G447">IF(IF($D447="",0,IFERROR(INDEX(INDEX('ENCAISSEMENT M'!$B$12:$SM$5256,0,MATCH(1,(('ENCAISSEMENT M'!$B$3:$SM$3='ENCAISSEMENT Mapping'!G$3)*('ENCAISSEMENT M'!$B$11:$SM$11='ENCAISSEMENT Mapping'!G$10)),0)),MATCH('ENCAISSEMENT Mapping'!$D447,'ENCAISSEMENT M'!$A$12:$A$5256),0),0))=0,0,IF($D447="",0,IFERROR(INDEX(INDEX('ENCAISSEMENT M'!$B$12:$SM$5256,0,MATCH(1,(('ENCAISSEMENT M'!$B$3:$SM$3='ENCAISSEMENT Mapping'!G$3)*('ENCAISSEMENT M'!$B$11:$SM$11='ENCAISSEMENT Mapping'!G$10)),0)),MATCH('ENCAISSEMENT Mapping'!$D447,'ENCAISSEMENT M'!$A$12:$A$5256),0),0)))</f>
        <v>0</v>
      </c>
      <c r="H447" s="23">
        <f t="shared" si="17"/>
        <v>0</v>
      </c>
      <c r="I447" s="9">
        <f t="shared" si="18"/>
        <v>0</v>
      </c>
    </row>
    <row r="448" spans="6:9" x14ac:dyDescent="0.25">
      <c r="F448" s="18" cm="1">
        <f t="array" ref="F448">IF($C448=$D$1,+IFERROR(INDEX(INDEX('ENCAISSEMENT M-1 Région 371'!$B$12:$SM$5020,0,MATCH(1,(('ENCAISSEMENT M-1 Région 371'!$B$3:$SM$3='ENCAISSEMENT Mapping'!F$3)*('ENCAISSEMENT M-1 Région 371'!$B$11:$SM$11='ENCAISSEMENT Mapping'!G$10)),0)),MATCH('ENCAISSEMENT Mapping'!$D448,'ENCAISSEMENT M-1 Région 371'!$A$12:$A$5020),0),0),IF($C448=$D$2,+IFERROR(INDEX(INDEX(#REF!,0,MATCH(1,((#REF!='ENCAISSEMENT Mapping'!F$3)*(#REF!='ENCAISSEMENT Mapping'!G$10)),0)),MATCH('ENCAISSEMENT Mapping'!$D448,#REF!),0),0),IF($C448=$D$3,+IFERROR(INDEX(INDEX(#REF!,0,MATCH(1,((#REF!='ENCAISSEMENT Mapping'!F$3)*(#REF!='ENCAISSEMENT Mapping'!G$10)),0)),MATCH('ENCAISSEMENT Mapping'!$D448,#REF!),0),0),0)))</f>
        <v>0</v>
      </c>
      <c r="G448" s="23" cm="1">
        <f t="array" ref="G448">IF(IF($D448="",0,IFERROR(INDEX(INDEX('ENCAISSEMENT M'!$B$12:$SM$5256,0,MATCH(1,(('ENCAISSEMENT M'!$B$3:$SM$3='ENCAISSEMENT Mapping'!G$3)*('ENCAISSEMENT M'!$B$11:$SM$11='ENCAISSEMENT Mapping'!G$10)),0)),MATCH('ENCAISSEMENT Mapping'!$D448,'ENCAISSEMENT M'!$A$12:$A$5256),0),0))=0,0,IF($D448="",0,IFERROR(INDEX(INDEX('ENCAISSEMENT M'!$B$12:$SM$5256,0,MATCH(1,(('ENCAISSEMENT M'!$B$3:$SM$3='ENCAISSEMENT Mapping'!G$3)*('ENCAISSEMENT M'!$B$11:$SM$11='ENCAISSEMENT Mapping'!G$10)),0)),MATCH('ENCAISSEMENT Mapping'!$D448,'ENCAISSEMENT M'!$A$12:$A$5256),0),0)))</f>
        <v>0</v>
      </c>
      <c r="H448" s="23">
        <f t="shared" si="17"/>
        <v>0</v>
      </c>
      <c r="I448" s="9">
        <f t="shared" si="18"/>
        <v>0</v>
      </c>
    </row>
    <row r="449" spans="6:9" x14ac:dyDescent="0.25">
      <c r="F449" s="18" cm="1">
        <f t="array" ref="F449">IF($C449=$D$1,+IFERROR(INDEX(INDEX('ENCAISSEMENT M-1 Région 371'!$B$12:$SM$5020,0,MATCH(1,(('ENCAISSEMENT M-1 Région 371'!$B$3:$SM$3='ENCAISSEMENT Mapping'!F$3)*('ENCAISSEMENT M-1 Région 371'!$B$11:$SM$11='ENCAISSEMENT Mapping'!G$10)),0)),MATCH('ENCAISSEMENT Mapping'!$D449,'ENCAISSEMENT M-1 Région 371'!$A$12:$A$5020),0),0),IF($C449=$D$2,+IFERROR(INDEX(INDEX(#REF!,0,MATCH(1,((#REF!='ENCAISSEMENT Mapping'!F$3)*(#REF!='ENCAISSEMENT Mapping'!G$10)),0)),MATCH('ENCAISSEMENT Mapping'!$D449,#REF!),0),0),IF($C449=$D$3,+IFERROR(INDEX(INDEX(#REF!,0,MATCH(1,((#REF!='ENCAISSEMENT Mapping'!F$3)*(#REF!='ENCAISSEMENT Mapping'!G$10)),0)),MATCH('ENCAISSEMENT Mapping'!$D449,#REF!),0),0),0)))</f>
        <v>0</v>
      </c>
      <c r="G449" s="23" cm="1">
        <f t="array" ref="G449">IF(IF($D449="",0,IFERROR(INDEX(INDEX('ENCAISSEMENT M'!$B$12:$SM$5256,0,MATCH(1,(('ENCAISSEMENT M'!$B$3:$SM$3='ENCAISSEMENT Mapping'!G$3)*('ENCAISSEMENT M'!$B$11:$SM$11='ENCAISSEMENT Mapping'!G$10)),0)),MATCH('ENCAISSEMENT Mapping'!$D449,'ENCAISSEMENT M'!$A$12:$A$5256),0),0))=0,0,IF($D449="",0,IFERROR(INDEX(INDEX('ENCAISSEMENT M'!$B$12:$SM$5256,0,MATCH(1,(('ENCAISSEMENT M'!$B$3:$SM$3='ENCAISSEMENT Mapping'!G$3)*('ENCAISSEMENT M'!$B$11:$SM$11='ENCAISSEMENT Mapping'!G$10)),0)),MATCH('ENCAISSEMENT Mapping'!$D449,'ENCAISSEMENT M'!$A$12:$A$5256),0),0)))</f>
        <v>0</v>
      </c>
      <c r="H449" s="23">
        <f t="shared" si="17"/>
        <v>0</v>
      </c>
      <c r="I449" s="9">
        <f t="shared" si="18"/>
        <v>0</v>
      </c>
    </row>
    <row r="450" spans="6:9" x14ac:dyDescent="0.25">
      <c r="F450" s="18" cm="1">
        <f t="array" ref="F450">IF($C450=$D$1,+IFERROR(INDEX(INDEX('ENCAISSEMENT M-1 Région 371'!$B$12:$SM$5020,0,MATCH(1,(('ENCAISSEMENT M-1 Région 371'!$B$3:$SM$3='ENCAISSEMENT Mapping'!F$3)*('ENCAISSEMENT M-1 Région 371'!$B$11:$SM$11='ENCAISSEMENT Mapping'!G$10)),0)),MATCH('ENCAISSEMENT Mapping'!$D450,'ENCAISSEMENT M-1 Région 371'!$A$12:$A$5020),0),0),IF($C450=$D$2,+IFERROR(INDEX(INDEX(#REF!,0,MATCH(1,((#REF!='ENCAISSEMENT Mapping'!F$3)*(#REF!='ENCAISSEMENT Mapping'!G$10)),0)),MATCH('ENCAISSEMENT Mapping'!$D450,#REF!),0),0),IF($C450=$D$3,+IFERROR(INDEX(INDEX(#REF!,0,MATCH(1,((#REF!='ENCAISSEMENT Mapping'!F$3)*(#REF!='ENCAISSEMENT Mapping'!G$10)),0)),MATCH('ENCAISSEMENT Mapping'!$D450,#REF!),0),0),0)))</f>
        <v>0</v>
      </c>
      <c r="G450" s="23" cm="1">
        <f t="array" ref="G450">IF(IF($D450="",0,IFERROR(INDEX(INDEX('ENCAISSEMENT M'!$B$12:$SM$5256,0,MATCH(1,(('ENCAISSEMENT M'!$B$3:$SM$3='ENCAISSEMENT Mapping'!G$3)*('ENCAISSEMENT M'!$B$11:$SM$11='ENCAISSEMENT Mapping'!G$10)),0)),MATCH('ENCAISSEMENT Mapping'!$D450,'ENCAISSEMENT M'!$A$12:$A$5256),0),0))=0,0,IF($D450="",0,IFERROR(INDEX(INDEX('ENCAISSEMENT M'!$B$12:$SM$5256,0,MATCH(1,(('ENCAISSEMENT M'!$B$3:$SM$3='ENCAISSEMENT Mapping'!G$3)*('ENCAISSEMENT M'!$B$11:$SM$11='ENCAISSEMENT Mapping'!G$10)),0)),MATCH('ENCAISSEMENT Mapping'!$D450,'ENCAISSEMENT M'!$A$12:$A$5256),0),0)))</f>
        <v>0</v>
      </c>
      <c r="H450" s="23">
        <f t="shared" si="17"/>
        <v>0</v>
      </c>
      <c r="I450" s="9">
        <f t="shared" si="18"/>
        <v>0</v>
      </c>
    </row>
    <row r="451" spans="6:9" x14ac:dyDescent="0.25">
      <c r="F451" s="18" cm="1">
        <f t="array" ref="F451">IF($C451=$D$1,+IFERROR(INDEX(INDEX('ENCAISSEMENT M-1 Région 371'!$B$12:$SM$5020,0,MATCH(1,(('ENCAISSEMENT M-1 Région 371'!$B$3:$SM$3='ENCAISSEMENT Mapping'!F$3)*('ENCAISSEMENT M-1 Région 371'!$B$11:$SM$11='ENCAISSEMENT Mapping'!G$10)),0)),MATCH('ENCAISSEMENT Mapping'!$D451,'ENCAISSEMENT M-1 Région 371'!$A$12:$A$5020),0),0),IF($C451=$D$2,+IFERROR(INDEX(INDEX(#REF!,0,MATCH(1,((#REF!='ENCAISSEMENT Mapping'!F$3)*(#REF!='ENCAISSEMENT Mapping'!G$10)),0)),MATCH('ENCAISSEMENT Mapping'!$D451,#REF!),0),0),IF($C451=$D$3,+IFERROR(INDEX(INDEX(#REF!,0,MATCH(1,((#REF!='ENCAISSEMENT Mapping'!F$3)*(#REF!='ENCAISSEMENT Mapping'!G$10)),0)),MATCH('ENCAISSEMENT Mapping'!$D451,#REF!),0),0),0)))</f>
        <v>0</v>
      </c>
      <c r="G451" s="23" cm="1">
        <f t="array" ref="G451">IF(IF($D451="",0,IFERROR(INDEX(INDEX('ENCAISSEMENT M'!$B$12:$SM$5256,0,MATCH(1,(('ENCAISSEMENT M'!$B$3:$SM$3='ENCAISSEMENT Mapping'!G$3)*('ENCAISSEMENT M'!$B$11:$SM$11='ENCAISSEMENT Mapping'!G$10)),0)),MATCH('ENCAISSEMENT Mapping'!$D451,'ENCAISSEMENT M'!$A$12:$A$5256),0),0))=0,0,IF($D451="",0,IFERROR(INDEX(INDEX('ENCAISSEMENT M'!$B$12:$SM$5256,0,MATCH(1,(('ENCAISSEMENT M'!$B$3:$SM$3='ENCAISSEMENT Mapping'!G$3)*('ENCAISSEMENT M'!$B$11:$SM$11='ENCAISSEMENT Mapping'!G$10)),0)),MATCH('ENCAISSEMENT Mapping'!$D451,'ENCAISSEMENT M'!$A$12:$A$5256),0),0)))</f>
        <v>0</v>
      </c>
      <c r="H451" s="23">
        <f t="shared" si="17"/>
        <v>0</v>
      </c>
      <c r="I451" s="9">
        <f t="shared" si="18"/>
        <v>0</v>
      </c>
    </row>
    <row r="452" spans="6:9" x14ac:dyDescent="0.25">
      <c r="F452" s="18" cm="1">
        <f t="array" ref="F452">IF($C452=$D$1,+IFERROR(INDEX(INDEX('ENCAISSEMENT M-1 Région 371'!$B$12:$SM$5020,0,MATCH(1,(('ENCAISSEMENT M-1 Région 371'!$B$3:$SM$3='ENCAISSEMENT Mapping'!F$3)*('ENCAISSEMENT M-1 Région 371'!$B$11:$SM$11='ENCAISSEMENT Mapping'!G$10)),0)),MATCH('ENCAISSEMENT Mapping'!$D452,'ENCAISSEMENT M-1 Région 371'!$A$12:$A$5020),0),0),IF($C452=$D$2,+IFERROR(INDEX(INDEX(#REF!,0,MATCH(1,((#REF!='ENCAISSEMENT Mapping'!F$3)*(#REF!='ENCAISSEMENT Mapping'!G$10)),0)),MATCH('ENCAISSEMENT Mapping'!$D452,#REF!),0),0),IF($C452=$D$3,+IFERROR(INDEX(INDEX(#REF!,0,MATCH(1,((#REF!='ENCAISSEMENT Mapping'!F$3)*(#REF!='ENCAISSEMENT Mapping'!G$10)),0)),MATCH('ENCAISSEMENT Mapping'!$D452,#REF!),0),0),0)))</f>
        <v>0</v>
      </c>
      <c r="G452" s="23" cm="1">
        <f t="array" ref="G452">IF(IF($D452="",0,IFERROR(INDEX(INDEX('ENCAISSEMENT M'!$B$12:$SM$5256,0,MATCH(1,(('ENCAISSEMENT M'!$B$3:$SM$3='ENCAISSEMENT Mapping'!G$3)*('ENCAISSEMENT M'!$B$11:$SM$11='ENCAISSEMENT Mapping'!G$10)),0)),MATCH('ENCAISSEMENT Mapping'!$D452,'ENCAISSEMENT M'!$A$12:$A$5256),0),0))=0,0,IF($D452="",0,IFERROR(INDEX(INDEX('ENCAISSEMENT M'!$B$12:$SM$5256,0,MATCH(1,(('ENCAISSEMENT M'!$B$3:$SM$3='ENCAISSEMENT Mapping'!G$3)*('ENCAISSEMENT M'!$B$11:$SM$11='ENCAISSEMENT Mapping'!G$10)),0)),MATCH('ENCAISSEMENT Mapping'!$D452,'ENCAISSEMENT M'!$A$12:$A$5256),0),0)))</f>
        <v>0</v>
      </c>
      <c r="H452" s="23">
        <f t="shared" si="17"/>
        <v>0</v>
      </c>
      <c r="I452" s="9">
        <f t="shared" si="18"/>
        <v>0</v>
      </c>
    </row>
    <row r="453" spans="6:9" x14ac:dyDescent="0.25">
      <c r="F453" s="18" cm="1">
        <f t="array" ref="F453">IF($C453=$D$1,+IFERROR(INDEX(INDEX('ENCAISSEMENT M-1 Région 371'!$B$12:$SM$5020,0,MATCH(1,(('ENCAISSEMENT M-1 Région 371'!$B$3:$SM$3='ENCAISSEMENT Mapping'!F$3)*('ENCAISSEMENT M-1 Région 371'!$B$11:$SM$11='ENCAISSEMENT Mapping'!G$10)),0)),MATCH('ENCAISSEMENT Mapping'!$D453,'ENCAISSEMENT M-1 Région 371'!$A$12:$A$5020),0),0),IF($C453=$D$2,+IFERROR(INDEX(INDEX(#REF!,0,MATCH(1,((#REF!='ENCAISSEMENT Mapping'!F$3)*(#REF!='ENCAISSEMENT Mapping'!G$10)),0)),MATCH('ENCAISSEMENT Mapping'!$D453,#REF!),0),0),IF($C453=$D$3,+IFERROR(INDEX(INDEX(#REF!,0,MATCH(1,((#REF!='ENCAISSEMENT Mapping'!F$3)*(#REF!='ENCAISSEMENT Mapping'!G$10)),0)),MATCH('ENCAISSEMENT Mapping'!$D453,#REF!),0),0),0)))</f>
        <v>0</v>
      </c>
      <c r="G453" s="23" cm="1">
        <f t="array" ref="G453">IF(IF($D453="",0,IFERROR(INDEX(INDEX('ENCAISSEMENT M'!$B$12:$SM$5256,0,MATCH(1,(('ENCAISSEMENT M'!$B$3:$SM$3='ENCAISSEMENT Mapping'!G$3)*('ENCAISSEMENT M'!$B$11:$SM$11='ENCAISSEMENT Mapping'!G$10)),0)),MATCH('ENCAISSEMENT Mapping'!$D453,'ENCAISSEMENT M'!$A$12:$A$5256),0),0))=0,0,IF($D453="",0,IFERROR(INDEX(INDEX('ENCAISSEMENT M'!$B$12:$SM$5256,0,MATCH(1,(('ENCAISSEMENT M'!$B$3:$SM$3='ENCAISSEMENT Mapping'!G$3)*('ENCAISSEMENT M'!$B$11:$SM$11='ENCAISSEMENT Mapping'!G$10)),0)),MATCH('ENCAISSEMENT Mapping'!$D453,'ENCAISSEMENT M'!$A$12:$A$5256),0),0)))</f>
        <v>0</v>
      </c>
      <c r="H453" s="23">
        <f t="shared" si="17"/>
        <v>0</v>
      </c>
      <c r="I453" s="9">
        <f t="shared" si="18"/>
        <v>0</v>
      </c>
    </row>
    <row r="454" spans="6:9" x14ac:dyDescent="0.25">
      <c r="F454" s="18" cm="1">
        <f t="array" ref="F454">IF($C454=$D$1,+IFERROR(INDEX(INDEX('ENCAISSEMENT M-1 Région 371'!$B$12:$SM$5020,0,MATCH(1,(('ENCAISSEMENT M-1 Région 371'!$B$3:$SM$3='ENCAISSEMENT Mapping'!F$3)*('ENCAISSEMENT M-1 Région 371'!$B$11:$SM$11='ENCAISSEMENT Mapping'!G$10)),0)),MATCH('ENCAISSEMENT Mapping'!$D454,'ENCAISSEMENT M-1 Région 371'!$A$12:$A$5020),0),0),IF($C454=$D$2,+IFERROR(INDEX(INDEX(#REF!,0,MATCH(1,((#REF!='ENCAISSEMENT Mapping'!F$3)*(#REF!='ENCAISSEMENT Mapping'!G$10)),0)),MATCH('ENCAISSEMENT Mapping'!$D454,#REF!),0),0),IF($C454=$D$3,+IFERROR(INDEX(INDEX(#REF!,0,MATCH(1,((#REF!='ENCAISSEMENT Mapping'!F$3)*(#REF!='ENCAISSEMENT Mapping'!G$10)),0)),MATCH('ENCAISSEMENT Mapping'!$D454,#REF!),0),0),0)))</f>
        <v>0</v>
      </c>
      <c r="G454" s="23" cm="1">
        <f t="array" ref="G454">IF(IF($D454="",0,IFERROR(INDEX(INDEX('ENCAISSEMENT M'!$B$12:$SM$5256,0,MATCH(1,(('ENCAISSEMENT M'!$B$3:$SM$3='ENCAISSEMENT Mapping'!G$3)*('ENCAISSEMENT M'!$B$11:$SM$11='ENCAISSEMENT Mapping'!G$10)),0)),MATCH('ENCAISSEMENT Mapping'!$D454,'ENCAISSEMENT M'!$A$12:$A$5256),0),0))=0,0,IF($D454="",0,IFERROR(INDEX(INDEX('ENCAISSEMENT M'!$B$12:$SM$5256,0,MATCH(1,(('ENCAISSEMENT M'!$B$3:$SM$3='ENCAISSEMENT Mapping'!G$3)*('ENCAISSEMENT M'!$B$11:$SM$11='ENCAISSEMENT Mapping'!G$10)),0)),MATCH('ENCAISSEMENT Mapping'!$D454,'ENCAISSEMENT M'!$A$12:$A$5256),0),0)))</f>
        <v>0</v>
      </c>
      <c r="H454" s="23">
        <f t="shared" si="17"/>
        <v>0</v>
      </c>
      <c r="I454" s="9">
        <f t="shared" si="18"/>
        <v>0</v>
      </c>
    </row>
    <row r="455" spans="6:9" x14ac:dyDescent="0.25">
      <c r="F455" s="18" cm="1">
        <f t="array" ref="F455">IF($C455=$D$1,+IFERROR(INDEX(INDEX('ENCAISSEMENT M-1 Région 371'!$B$12:$SM$5020,0,MATCH(1,(('ENCAISSEMENT M-1 Région 371'!$B$3:$SM$3='ENCAISSEMENT Mapping'!F$3)*('ENCAISSEMENT M-1 Région 371'!$B$11:$SM$11='ENCAISSEMENT Mapping'!G$10)),0)),MATCH('ENCAISSEMENT Mapping'!$D455,'ENCAISSEMENT M-1 Région 371'!$A$12:$A$5020),0),0),IF($C455=$D$2,+IFERROR(INDEX(INDEX(#REF!,0,MATCH(1,((#REF!='ENCAISSEMENT Mapping'!F$3)*(#REF!='ENCAISSEMENT Mapping'!G$10)),0)),MATCH('ENCAISSEMENT Mapping'!$D455,#REF!),0),0),IF($C455=$D$3,+IFERROR(INDEX(INDEX(#REF!,0,MATCH(1,((#REF!='ENCAISSEMENT Mapping'!F$3)*(#REF!='ENCAISSEMENT Mapping'!G$10)),0)),MATCH('ENCAISSEMENT Mapping'!$D455,#REF!),0),0),0)))</f>
        <v>0</v>
      </c>
      <c r="G455" s="23" cm="1">
        <f t="array" ref="G455">IF(IF($D455="",0,IFERROR(INDEX(INDEX('ENCAISSEMENT M'!$B$12:$SM$5256,0,MATCH(1,(('ENCAISSEMENT M'!$B$3:$SM$3='ENCAISSEMENT Mapping'!G$3)*('ENCAISSEMENT M'!$B$11:$SM$11='ENCAISSEMENT Mapping'!G$10)),0)),MATCH('ENCAISSEMENT Mapping'!$D455,'ENCAISSEMENT M'!$A$12:$A$5256),0),0))=0,0,IF($D455="",0,IFERROR(INDEX(INDEX('ENCAISSEMENT M'!$B$12:$SM$5256,0,MATCH(1,(('ENCAISSEMENT M'!$B$3:$SM$3='ENCAISSEMENT Mapping'!G$3)*('ENCAISSEMENT M'!$B$11:$SM$11='ENCAISSEMENT Mapping'!G$10)),0)),MATCH('ENCAISSEMENT Mapping'!$D455,'ENCAISSEMENT M'!$A$12:$A$5256),0),0)))</f>
        <v>0</v>
      </c>
      <c r="H455" s="23">
        <f t="shared" si="17"/>
        <v>0</v>
      </c>
      <c r="I455" s="9">
        <f t="shared" si="18"/>
        <v>0</v>
      </c>
    </row>
    <row r="456" spans="6:9" x14ac:dyDescent="0.25">
      <c r="F456" s="18" cm="1">
        <f t="array" ref="F456">IF($C456=$D$1,+IFERROR(INDEX(INDEX('ENCAISSEMENT M-1 Région 371'!$B$12:$SM$5020,0,MATCH(1,(('ENCAISSEMENT M-1 Région 371'!$B$3:$SM$3='ENCAISSEMENT Mapping'!F$3)*('ENCAISSEMENT M-1 Région 371'!$B$11:$SM$11='ENCAISSEMENT Mapping'!G$10)),0)),MATCH('ENCAISSEMENT Mapping'!$D456,'ENCAISSEMENT M-1 Région 371'!$A$12:$A$5020),0),0),IF($C456=$D$2,+IFERROR(INDEX(INDEX(#REF!,0,MATCH(1,((#REF!='ENCAISSEMENT Mapping'!F$3)*(#REF!='ENCAISSEMENT Mapping'!G$10)),0)),MATCH('ENCAISSEMENT Mapping'!$D456,#REF!),0),0),IF($C456=$D$3,+IFERROR(INDEX(INDEX(#REF!,0,MATCH(1,((#REF!='ENCAISSEMENT Mapping'!F$3)*(#REF!='ENCAISSEMENT Mapping'!G$10)),0)),MATCH('ENCAISSEMENT Mapping'!$D456,#REF!),0),0),0)))</f>
        <v>0</v>
      </c>
      <c r="G456" s="23" cm="1">
        <f t="array" ref="G456">IF(IF($D456="",0,IFERROR(INDEX(INDEX('ENCAISSEMENT M'!$B$12:$SM$5256,0,MATCH(1,(('ENCAISSEMENT M'!$B$3:$SM$3='ENCAISSEMENT Mapping'!G$3)*('ENCAISSEMENT M'!$B$11:$SM$11='ENCAISSEMENT Mapping'!G$10)),0)),MATCH('ENCAISSEMENT Mapping'!$D456,'ENCAISSEMENT M'!$A$12:$A$5256),0),0))=0,0,IF($D456="",0,IFERROR(INDEX(INDEX('ENCAISSEMENT M'!$B$12:$SM$5256,0,MATCH(1,(('ENCAISSEMENT M'!$B$3:$SM$3='ENCAISSEMENT Mapping'!G$3)*('ENCAISSEMENT M'!$B$11:$SM$11='ENCAISSEMENT Mapping'!G$10)),0)),MATCH('ENCAISSEMENT Mapping'!$D456,'ENCAISSEMENT M'!$A$12:$A$5256),0),0)))</f>
        <v>0</v>
      </c>
      <c r="H456" s="23">
        <f t="shared" si="17"/>
        <v>0</v>
      </c>
      <c r="I456" s="9">
        <f t="shared" si="18"/>
        <v>0</v>
      </c>
    </row>
    <row r="457" spans="6:9" x14ac:dyDescent="0.25">
      <c r="F457" s="18" cm="1">
        <f t="array" ref="F457">IF($C457=$D$1,+IFERROR(INDEX(INDEX('ENCAISSEMENT M-1 Région 371'!$B$12:$SM$5020,0,MATCH(1,(('ENCAISSEMENT M-1 Région 371'!$B$3:$SM$3='ENCAISSEMENT Mapping'!F$3)*('ENCAISSEMENT M-1 Région 371'!$B$11:$SM$11='ENCAISSEMENT Mapping'!G$10)),0)),MATCH('ENCAISSEMENT Mapping'!$D457,'ENCAISSEMENT M-1 Région 371'!$A$12:$A$5020),0),0),IF($C457=$D$2,+IFERROR(INDEX(INDEX(#REF!,0,MATCH(1,((#REF!='ENCAISSEMENT Mapping'!F$3)*(#REF!='ENCAISSEMENT Mapping'!G$10)),0)),MATCH('ENCAISSEMENT Mapping'!$D457,#REF!),0),0),IF($C457=$D$3,+IFERROR(INDEX(INDEX(#REF!,0,MATCH(1,((#REF!='ENCAISSEMENT Mapping'!F$3)*(#REF!='ENCAISSEMENT Mapping'!G$10)),0)),MATCH('ENCAISSEMENT Mapping'!$D457,#REF!),0),0),0)))</f>
        <v>0</v>
      </c>
      <c r="G457" s="23" cm="1">
        <f t="array" ref="G457">IF(IF($D457="",0,IFERROR(INDEX(INDEX('ENCAISSEMENT M'!$B$12:$SM$5256,0,MATCH(1,(('ENCAISSEMENT M'!$B$3:$SM$3='ENCAISSEMENT Mapping'!G$3)*('ENCAISSEMENT M'!$B$11:$SM$11='ENCAISSEMENT Mapping'!G$10)),0)),MATCH('ENCAISSEMENT Mapping'!$D457,'ENCAISSEMENT M'!$A$12:$A$5256),0),0))=0,0,IF($D457="",0,IFERROR(INDEX(INDEX('ENCAISSEMENT M'!$B$12:$SM$5256,0,MATCH(1,(('ENCAISSEMENT M'!$B$3:$SM$3='ENCAISSEMENT Mapping'!G$3)*('ENCAISSEMENT M'!$B$11:$SM$11='ENCAISSEMENT Mapping'!G$10)),0)),MATCH('ENCAISSEMENT Mapping'!$D457,'ENCAISSEMENT M'!$A$12:$A$5256),0),0)))</f>
        <v>0</v>
      </c>
      <c r="H457" s="23">
        <f t="shared" si="17"/>
        <v>0</v>
      </c>
      <c r="I457" s="9">
        <f t="shared" si="18"/>
        <v>0</v>
      </c>
    </row>
    <row r="458" spans="6:9" x14ac:dyDescent="0.25">
      <c r="F458" s="18" cm="1">
        <f t="array" ref="F458">IF($C458=$D$1,+IFERROR(INDEX(INDEX('ENCAISSEMENT M-1 Région 371'!$B$12:$SM$5020,0,MATCH(1,(('ENCAISSEMENT M-1 Région 371'!$B$3:$SM$3='ENCAISSEMENT Mapping'!F$3)*('ENCAISSEMENT M-1 Région 371'!$B$11:$SM$11='ENCAISSEMENT Mapping'!G$10)),0)),MATCH('ENCAISSEMENT Mapping'!$D458,'ENCAISSEMENT M-1 Région 371'!$A$12:$A$5020),0),0),IF($C458=$D$2,+IFERROR(INDEX(INDEX(#REF!,0,MATCH(1,((#REF!='ENCAISSEMENT Mapping'!F$3)*(#REF!='ENCAISSEMENT Mapping'!G$10)),0)),MATCH('ENCAISSEMENT Mapping'!$D458,#REF!),0),0),IF($C458=$D$3,+IFERROR(INDEX(INDEX(#REF!,0,MATCH(1,((#REF!='ENCAISSEMENT Mapping'!F$3)*(#REF!='ENCAISSEMENT Mapping'!G$10)),0)),MATCH('ENCAISSEMENT Mapping'!$D458,#REF!),0),0),0)))</f>
        <v>0</v>
      </c>
      <c r="G458" s="23" cm="1">
        <f t="array" ref="G458">IF(IF($D458="",0,IFERROR(INDEX(INDEX('ENCAISSEMENT M'!$B$12:$SM$5256,0,MATCH(1,(('ENCAISSEMENT M'!$B$3:$SM$3='ENCAISSEMENT Mapping'!G$3)*('ENCAISSEMENT M'!$B$11:$SM$11='ENCAISSEMENT Mapping'!G$10)),0)),MATCH('ENCAISSEMENT Mapping'!$D458,'ENCAISSEMENT M'!$A$12:$A$5256),0),0))=0,0,IF($D458="",0,IFERROR(INDEX(INDEX('ENCAISSEMENT M'!$B$12:$SM$5256,0,MATCH(1,(('ENCAISSEMENT M'!$B$3:$SM$3='ENCAISSEMENT Mapping'!G$3)*('ENCAISSEMENT M'!$B$11:$SM$11='ENCAISSEMENT Mapping'!G$10)),0)),MATCH('ENCAISSEMENT Mapping'!$D458,'ENCAISSEMENT M'!$A$12:$A$5256),0),0)))</f>
        <v>0</v>
      </c>
      <c r="H458" s="23">
        <f t="shared" si="17"/>
        <v>0</v>
      </c>
      <c r="I458" s="9">
        <f t="shared" si="18"/>
        <v>0</v>
      </c>
    </row>
    <row r="459" spans="6:9" x14ac:dyDescent="0.25">
      <c r="F459" s="18" cm="1">
        <f t="array" ref="F459">IF($C459=$D$1,+IFERROR(INDEX(INDEX('ENCAISSEMENT M-1 Région 371'!$B$12:$SM$5020,0,MATCH(1,(('ENCAISSEMENT M-1 Région 371'!$B$3:$SM$3='ENCAISSEMENT Mapping'!F$3)*('ENCAISSEMENT M-1 Région 371'!$B$11:$SM$11='ENCAISSEMENT Mapping'!G$10)),0)),MATCH('ENCAISSEMENT Mapping'!$D459,'ENCAISSEMENT M-1 Région 371'!$A$12:$A$5020),0),0),IF($C459=$D$2,+IFERROR(INDEX(INDEX(#REF!,0,MATCH(1,((#REF!='ENCAISSEMENT Mapping'!F$3)*(#REF!='ENCAISSEMENT Mapping'!G$10)),0)),MATCH('ENCAISSEMENT Mapping'!$D459,#REF!),0),0),IF($C459=$D$3,+IFERROR(INDEX(INDEX(#REF!,0,MATCH(1,((#REF!='ENCAISSEMENT Mapping'!F$3)*(#REF!='ENCAISSEMENT Mapping'!G$10)),0)),MATCH('ENCAISSEMENT Mapping'!$D459,#REF!),0),0),0)))</f>
        <v>0</v>
      </c>
      <c r="G459" s="23" cm="1">
        <f t="array" ref="G459">IF(IF($D459="",0,IFERROR(INDEX(INDEX('ENCAISSEMENT M'!$B$12:$SM$5256,0,MATCH(1,(('ENCAISSEMENT M'!$B$3:$SM$3='ENCAISSEMENT Mapping'!G$3)*('ENCAISSEMENT M'!$B$11:$SM$11='ENCAISSEMENT Mapping'!G$10)),0)),MATCH('ENCAISSEMENT Mapping'!$D459,'ENCAISSEMENT M'!$A$12:$A$5256),0),0))=0,0,IF($D459="",0,IFERROR(INDEX(INDEX('ENCAISSEMENT M'!$B$12:$SM$5256,0,MATCH(1,(('ENCAISSEMENT M'!$B$3:$SM$3='ENCAISSEMENT Mapping'!G$3)*('ENCAISSEMENT M'!$B$11:$SM$11='ENCAISSEMENT Mapping'!G$10)),0)),MATCH('ENCAISSEMENT Mapping'!$D459,'ENCAISSEMENT M'!$A$12:$A$5256),0),0)))</f>
        <v>0</v>
      </c>
      <c r="H459" s="23">
        <f t="shared" si="17"/>
        <v>0</v>
      </c>
      <c r="I459" s="9">
        <f t="shared" si="18"/>
        <v>0</v>
      </c>
    </row>
    <row r="460" spans="6:9" x14ac:dyDescent="0.25">
      <c r="F460" s="18" cm="1">
        <f t="array" ref="F460">IF($C460=$D$1,+IFERROR(INDEX(INDEX('ENCAISSEMENT M-1 Région 371'!$B$12:$SM$5020,0,MATCH(1,(('ENCAISSEMENT M-1 Région 371'!$B$3:$SM$3='ENCAISSEMENT Mapping'!F$3)*('ENCAISSEMENT M-1 Région 371'!$B$11:$SM$11='ENCAISSEMENT Mapping'!G$10)),0)),MATCH('ENCAISSEMENT Mapping'!$D460,'ENCAISSEMENT M-1 Région 371'!$A$12:$A$5020),0),0),IF($C460=$D$2,+IFERROR(INDEX(INDEX(#REF!,0,MATCH(1,((#REF!='ENCAISSEMENT Mapping'!F$3)*(#REF!='ENCAISSEMENT Mapping'!G$10)),0)),MATCH('ENCAISSEMENT Mapping'!$D460,#REF!),0),0),IF($C460=$D$3,+IFERROR(INDEX(INDEX(#REF!,0,MATCH(1,((#REF!='ENCAISSEMENT Mapping'!F$3)*(#REF!='ENCAISSEMENT Mapping'!G$10)),0)),MATCH('ENCAISSEMENT Mapping'!$D460,#REF!),0),0),0)))</f>
        <v>0</v>
      </c>
      <c r="G460" s="23" cm="1">
        <f t="array" ref="G460">IF(IF($D460="",0,IFERROR(INDEX(INDEX('ENCAISSEMENT M'!$B$12:$SM$5256,0,MATCH(1,(('ENCAISSEMENT M'!$B$3:$SM$3='ENCAISSEMENT Mapping'!G$3)*('ENCAISSEMENT M'!$B$11:$SM$11='ENCAISSEMENT Mapping'!G$10)),0)),MATCH('ENCAISSEMENT Mapping'!$D460,'ENCAISSEMENT M'!$A$12:$A$5256),0),0))=0,0,IF($D460="",0,IFERROR(INDEX(INDEX('ENCAISSEMENT M'!$B$12:$SM$5256,0,MATCH(1,(('ENCAISSEMENT M'!$B$3:$SM$3='ENCAISSEMENT Mapping'!G$3)*('ENCAISSEMENT M'!$B$11:$SM$11='ENCAISSEMENT Mapping'!G$10)),0)),MATCH('ENCAISSEMENT Mapping'!$D460,'ENCAISSEMENT M'!$A$12:$A$5256),0),0)))</f>
        <v>0</v>
      </c>
      <c r="H460" s="23">
        <f t="shared" si="17"/>
        <v>0</v>
      </c>
      <c r="I460" s="9">
        <f t="shared" si="18"/>
        <v>0</v>
      </c>
    </row>
    <row r="461" spans="6:9" x14ac:dyDescent="0.25">
      <c r="F461" s="18" cm="1">
        <f t="array" ref="F461">IF($C461=$D$1,+IFERROR(INDEX(INDEX('ENCAISSEMENT M-1 Région 371'!$B$12:$SM$5020,0,MATCH(1,(('ENCAISSEMENT M-1 Région 371'!$B$3:$SM$3='ENCAISSEMENT Mapping'!F$3)*('ENCAISSEMENT M-1 Région 371'!$B$11:$SM$11='ENCAISSEMENT Mapping'!G$10)),0)),MATCH('ENCAISSEMENT Mapping'!$D461,'ENCAISSEMENT M-1 Région 371'!$A$12:$A$5020),0),0),IF($C461=$D$2,+IFERROR(INDEX(INDEX(#REF!,0,MATCH(1,((#REF!='ENCAISSEMENT Mapping'!F$3)*(#REF!='ENCAISSEMENT Mapping'!G$10)),0)),MATCH('ENCAISSEMENT Mapping'!$D461,#REF!),0),0),IF($C461=$D$3,+IFERROR(INDEX(INDEX(#REF!,0,MATCH(1,((#REF!='ENCAISSEMENT Mapping'!F$3)*(#REF!='ENCAISSEMENT Mapping'!G$10)),0)),MATCH('ENCAISSEMENT Mapping'!$D461,#REF!),0),0),0)))</f>
        <v>0</v>
      </c>
      <c r="G461" s="23" cm="1">
        <f t="array" ref="G461">IF(IF($D461="",0,IFERROR(INDEX(INDEX('ENCAISSEMENT M'!$B$12:$SM$5256,0,MATCH(1,(('ENCAISSEMENT M'!$B$3:$SM$3='ENCAISSEMENT Mapping'!G$3)*('ENCAISSEMENT M'!$B$11:$SM$11='ENCAISSEMENT Mapping'!G$10)),0)),MATCH('ENCAISSEMENT Mapping'!$D461,'ENCAISSEMENT M'!$A$12:$A$5256),0),0))=0,0,IF($D461="",0,IFERROR(INDEX(INDEX('ENCAISSEMENT M'!$B$12:$SM$5256,0,MATCH(1,(('ENCAISSEMENT M'!$B$3:$SM$3='ENCAISSEMENT Mapping'!G$3)*('ENCAISSEMENT M'!$B$11:$SM$11='ENCAISSEMENT Mapping'!G$10)),0)),MATCH('ENCAISSEMENT Mapping'!$D461,'ENCAISSEMENT M'!$A$12:$A$5256),0),0)))</f>
        <v>0</v>
      </c>
      <c r="H461" s="23">
        <f t="shared" si="17"/>
        <v>0</v>
      </c>
      <c r="I461" s="9">
        <f t="shared" si="18"/>
        <v>0</v>
      </c>
    </row>
    <row r="462" spans="6:9" x14ac:dyDescent="0.25">
      <c r="F462" s="18" cm="1">
        <f t="array" ref="F462">IF($C462=$D$1,+IFERROR(INDEX(INDEX('ENCAISSEMENT M-1 Région 371'!$B$12:$SM$5020,0,MATCH(1,(('ENCAISSEMENT M-1 Région 371'!$B$3:$SM$3='ENCAISSEMENT Mapping'!F$3)*('ENCAISSEMENT M-1 Région 371'!$B$11:$SM$11='ENCAISSEMENT Mapping'!G$10)),0)),MATCH('ENCAISSEMENT Mapping'!$D462,'ENCAISSEMENT M-1 Région 371'!$A$12:$A$5020),0),0),IF($C462=$D$2,+IFERROR(INDEX(INDEX(#REF!,0,MATCH(1,((#REF!='ENCAISSEMENT Mapping'!F$3)*(#REF!='ENCAISSEMENT Mapping'!G$10)),0)),MATCH('ENCAISSEMENT Mapping'!$D462,#REF!),0),0),IF($C462=$D$3,+IFERROR(INDEX(INDEX(#REF!,0,MATCH(1,((#REF!='ENCAISSEMENT Mapping'!F$3)*(#REF!='ENCAISSEMENT Mapping'!G$10)),0)),MATCH('ENCAISSEMENT Mapping'!$D462,#REF!),0),0),0)))</f>
        <v>0</v>
      </c>
      <c r="G462" s="23" cm="1">
        <f t="array" ref="G462">IF(IF($D462="",0,IFERROR(INDEX(INDEX('ENCAISSEMENT M'!$B$12:$SM$5256,0,MATCH(1,(('ENCAISSEMENT M'!$B$3:$SM$3='ENCAISSEMENT Mapping'!G$3)*('ENCAISSEMENT M'!$B$11:$SM$11='ENCAISSEMENT Mapping'!G$10)),0)),MATCH('ENCAISSEMENT Mapping'!$D462,'ENCAISSEMENT M'!$A$12:$A$5256),0),0))=0,0,IF($D462="",0,IFERROR(INDEX(INDEX('ENCAISSEMENT M'!$B$12:$SM$5256,0,MATCH(1,(('ENCAISSEMENT M'!$B$3:$SM$3='ENCAISSEMENT Mapping'!G$3)*('ENCAISSEMENT M'!$B$11:$SM$11='ENCAISSEMENT Mapping'!G$10)),0)),MATCH('ENCAISSEMENT Mapping'!$D462,'ENCAISSEMENT M'!$A$12:$A$5256),0),0)))</f>
        <v>0</v>
      </c>
      <c r="H462" s="23">
        <f t="shared" si="17"/>
        <v>0</v>
      </c>
      <c r="I462" s="9">
        <f t="shared" si="18"/>
        <v>0</v>
      </c>
    </row>
    <row r="463" spans="6:9" x14ac:dyDescent="0.25">
      <c r="F463" s="18" cm="1">
        <f t="array" ref="F463">IF($C463=$D$1,+IFERROR(INDEX(INDEX('ENCAISSEMENT M-1 Région 371'!$B$12:$SM$5020,0,MATCH(1,(('ENCAISSEMENT M-1 Région 371'!$B$3:$SM$3='ENCAISSEMENT Mapping'!F$3)*('ENCAISSEMENT M-1 Région 371'!$B$11:$SM$11='ENCAISSEMENT Mapping'!G$10)),0)),MATCH('ENCAISSEMENT Mapping'!$D463,'ENCAISSEMENT M-1 Région 371'!$A$12:$A$5020),0),0),IF($C463=$D$2,+IFERROR(INDEX(INDEX(#REF!,0,MATCH(1,((#REF!='ENCAISSEMENT Mapping'!F$3)*(#REF!='ENCAISSEMENT Mapping'!G$10)),0)),MATCH('ENCAISSEMENT Mapping'!$D463,#REF!),0),0),IF($C463=$D$3,+IFERROR(INDEX(INDEX(#REF!,0,MATCH(1,((#REF!='ENCAISSEMENT Mapping'!F$3)*(#REF!='ENCAISSEMENT Mapping'!G$10)),0)),MATCH('ENCAISSEMENT Mapping'!$D463,#REF!),0),0),0)))</f>
        <v>0</v>
      </c>
      <c r="G463" s="23" cm="1">
        <f t="array" ref="G463">IF(IF($D463="",0,IFERROR(INDEX(INDEX('ENCAISSEMENT M'!$B$12:$SM$5256,0,MATCH(1,(('ENCAISSEMENT M'!$B$3:$SM$3='ENCAISSEMENT Mapping'!G$3)*('ENCAISSEMENT M'!$B$11:$SM$11='ENCAISSEMENT Mapping'!G$10)),0)),MATCH('ENCAISSEMENT Mapping'!$D463,'ENCAISSEMENT M'!$A$12:$A$5256),0),0))=0,0,IF($D463="",0,IFERROR(INDEX(INDEX('ENCAISSEMENT M'!$B$12:$SM$5256,0,MATCH(1,(('ENCAISSEMENT M'!$B$3:$SM$3='ENCAISSEMENT Mapping'!G$3)*('ENCAISSEMENT M'!$B$11:$SM$11='ENCAISSEMENT Mapping'!G$10)),0)),MATCH('ENCAISSEMENT Mapping'!$D463,'ENCAISSEMENT M'!$A$12:$A$5256),0),0)))</f>
        <v>0</v>
      </c>
      <c r="H463" s="23">
        <f t="shared" si="17"/>
        <v>0</v>
      </c>
      <c r="I463" s="9">
        <f t="shared" si="18"/>
        <v>0</v>
      </c>
    </row>
    <row r="464" spans="6:9" x14ac:dyDescent="0.25">
      <c r="F464" s="18" cm="1">
        <f t="array" ref="F464">IF($C464=$D$1,+IFERROR(INDEX(INDEX('ENCAISSEMENT M-1 Région 371'!$B$12:$SM$5020,0,MATCH(1,(('ENCAISSEMENT M-1 Région 371'!$B$3:$SM$3='ENCAISSEMENT Mapping'!F$3)*('ENCAISSEMENT M-1 Région 371'!$B$11:$SM$11='ENCAISSEMENT Mapping'!G$10)),0)),MATCH('ENCAISSEMENT Mapping'!$D464,'ENCAISSEMENT M-1 Région 371'!$A$12:$A$5020),0),0),IF($C464=$D$2,+IFERROR(INDEX(INDEX(#REF!,0,MATCH(1,((#REF!='ENCAISSEMENT Mapping'!F$3)*(#REF!='ENCAISSEMENT Mapping'!G$10)),0)),MATCH('ENCAISSEMENT Mapping'!$D464,#REF!),0),0),IF($C464=$D$3,+IFERROR(INDEX(INDEX(#REF!,0,MATCH(1,((#REF!='ENCAISSEMENT Mapping'!F$3)*(#REF!='ENCAISSEMENT Mapping'!G$10)),0)),MATCH('ENCAISSEMENT Mapping'!$D464,#REF!),0),0),0)))</f>
        <v>0</v>
      </c>
      <c r="G464" s="23" cm="1">
        <f t="array" ref="G464">IF(IF($D464="",0,IFERROR(INDEX(INDEX('ENCAISSEMENT M'!$B$12:$SM$5256,0,MATCH(1,(('ENCAISSEMENT M'!$B$3:$SM$3='ENCAISSEMENT Mapping'!G$3)*('ENCAISSEMENT M'!$B$11:$SM$11='ENCAISSEMENT Mapping'!G$10)),0)),MATCH('ENCAISSEMENT Mapping'!$D464,'ENCAISSEMENT M'!$A$12:$A$5256),0),0))=0,0,IF($D464="",0,IFERROR(INDEX(INDEX('ENCAISSEMENT M'!$B$12:$SM$5256,0,MATCH(1,(('ENCAISSEMENT M'!$B$3:$SM$3='ENCAISSEMENT Mapping'!G$3)*('ENCAISSEMENT M'!$B$11:$SM$11='ENCAISSEMENT Mapping'!G$10)),0)),MATCH('ENCAISSEMENT Mapping'!$D464,'ENCAISSEMENT M'!$A$12:$A$5256),0),0)))</f>
        <v>0</v>
      </c>
      <c r="H464" s="23">
        <f t="shared" si="17"/>
        <v>0</v>
      </c>
      <c r="I464" s="9">
        <f t="shared" si="18"/>
        <v>0</v>
      </c>
    </row>
    <row r="465" spans="6:9" x14ac:dyDescent="0.25">
      <c r="F465" s="18" cm="1">
        <f t="array" ref="F465">IF($C465=$D$1,+IFERROR(INDEX(INDEX('ENCAISSEMENT M-1 Région 371'!$B$12:$SM$5020,0,MATCH(1,(('ENCAISSEMENT M-1 Région 371'!$B$3:$SM$3='ENCAISSEMENT Mapping'!F$3)*('ENCAISSEMENT M-1 Région 371'!$B$11:$SM$11='ENCAISSEMENT Mapping'!G$10)),0)),MATCH('ENCAISSEMENT Mapping'!$D465,'ENCAISSEMENT M-1 Région 371'!$A$12:$A$5020),0),0),IF($C465=$D$2,+IFERROR(INDEX(INDEX(#REF!,0,MATCH(1,((#REF!='ENCAISSEMENT Mapping'!F$3)*(#REF!='ENCAISSEMENT Mapping'!G$10)),0)),MATCH('ENCAISSEMENT Mapping'!$D465,#REF!),0),0),IF($C465=$D$3,+IFERROR(INDEX(INDEX(#REF!,0,MATCH(1,((#REF!='ENCAISSEMENT Mapping'!F$3)*(#REF!='ENCAISSEMENT Mapping'!G$10)),0)),MATCH('ENCAISSEMENT Mapping'!$D465,#REF!),0),0),0)))</f>
        <v>0</v>
      </c>
      <c r="G465" s="23" cm="1">
        <f t="array" ref="G465">IF(IF($D465="",0,IFERROR(INDEX(INDEX('ENCAISSEMENT M'!$B$12:$SM$5256,0,MATCH(1,(('ENCAISSEMENT M'!$B$3:$SM$3='ENCAISSEMENT Mapping'!G$3)*('ENCAISSEMENT M'!$B$11:$SM$11='ENCAISSEMENT Mapping'!G$10)),0)),MATCH('ENCAISSEMENT Mapping'!$D465,'ENCAISSEMENT M'!$A$12:$A$5256),0),0))=0,0,IF($D465="",0,IFERROR(INDEX(INDEX('ENCAISSEMENT M'!$B$12:$SM$5256,0,MATCH(1,(('ENCAISSEMENT M'!$B$3:$SM$3='ENCAISSEMENT Mapping'!G$3)*('ENCAISSEMENT M'!$B$11:$SM$11='ENCAISSEMENT Mapping'!G$10)),0)),MATCH('ENCAISSEMENT Mapping'!$D465,'ENCAISSEMENT M'!$A$12:$A$5256),0),0)))</f>
        <v>0</v>
      </c>
      <c r="H465" s="23">
        <f t="shared" si="17"/>
        <v>0</v>
      </c>
      <c r="I465" s="9">
        <f t="shared" si="18"/>
        <v>0</v>
      </c>
    </row>
    <row r="466" spans="6:9" x14ac:dyDescent="0.25">
      <c r="F466" s="18" cm="1">
        <f t="array" ref="F466">IF($C466=$D$1,+IFERROR(INDEX(INDEX('ENCAISSEMENT M-1 Région 371'!$B$12:$SM$5020,0,MATCH(1,(('ENCAISSEMENT M-1 Région 371'!$B$3:$SM$3='ENCAISSEMENT Mapping'!F$3)*('ENCAISSEMENT M-1 Région 371'!$B$11:$SM$11='ENCAISSEMENT Mapping'!G$10)),0)),MATCH('ENCAISSEMENT Mapping'!$D466,'ENCAISSEMENT M-1 Région 371'!$A$12:$A$5020),0),0),IF($C466=$D$2,+IFERROR(INDEX(INDEX(#REF!,0,MATCH(1,((#REF!='ENCAISSEMENT Mapping'!F$3)*(#REF!='ENCAISSEMENT Mapping'!G$10)),0)),MATCH('ENCAISSEMENT Mapping'!$D466,#REF!),0),0),IF($C466=$D$3,+IFERROR(INDEX(INDEX(#REF!,0,MATCH(1,((#REF!='ENCAISSEMENT Mapping'!F$3)*(#REF!='ENCAISSEMENT Mapping'!G$10)),0)),MATCH('ENCAISSEMENT Mapping'!$D466,#REF!),0),0),0)))</f>
        <v>0</v>
      </c>
      <c r="G466" s="23" cm="1">
        <f t="array" ref="G466">IF(IF($D466="",0,IFERROR(INDEX(INDEX('ENCAISSEMENT M'!$B$12:$SM$5256,0,MATCH(1,(('ENCAISSEMENT M'!$B$3:$SM$3='ENCAISSEMENT Mapping'!G$3)*('ENCAISSEMENT M'!$B$11:$SM$11='ENCAISSEMENT Mapping'!G$10)),0)),MATCH('ENCAISSEMENT Mapping'!$D466,'ENCAISSEMENT M'!$A$12:$A$5256),0),0))=0,0,IF($D466="",0,IFERROR(INDEX(INDEX('ENCAISSEMENT M'!$B$12:$SM$5256,0,MATCH(1,(('ENCAISSEMENT M'!$B$3:$SM$3='ENCAISSEMENT Mapping'!G$3)*('ENCAISSEMENT M'!$B$11:$SM$11='ENCAISSEMENT Mapping'!G$10)),0)),MATCH('ENCAISSEMENT Mapping'!$D466,'ENCAISSEMENT M'!$A$12:$A$5256),0),0)))</f>
        <v>0</v>
      </c>
      <c r="H466" s="23">
        <f t="shared" si="17"/>
        <v>0</v>
      </c>
      <c r="I466" s="9">
        <f t="shared" si="18"/>
        <v>0</v>
      </c>
    </row>
    <row r="467" spans="6:9" x14ac:dyDescent="0.25">
      <c r="F467" s="18" cm="1">
        <f t="array" ref="F467">IF($C467=$D$1,+IFERROR(INDEX(INDEX('ENCAISSEMENT M-1 Région 371'!$B$12:$SM$5020,0,MATCH(1,(('ENCAISSEMENT M-1 Région 371'!$B$3:$SM$3='ENCAISSEMENT Mapping'!F$3)*('ENCAISSEMENT M-1 Région 371'!$B$11:$SM$11='ENCAISSEMENT Mapping'!G$10)),0)),MATCH('ENCAISSEMENT Mapping'!$D467,'ENCAISSEMENT M-1 Région 371'!$A$12:$A$5020),0),0),IF($C467=$D$2,+IFERROR(INDEX(INDEX(#REF!,0,MATCH(1,((#REF!='ENCAISSEMENT Mapping'!F$3)*(#REF!='ENCAISSEMENT Mapping'!G$10)),0)),MATCH('ENCAISSEMENT Mapping'!$D467,#REF!),0),0),IF($C467=$D$3,+IFERROR(INDEX(INDEX(#REF!,0,MATCH(1,((#REF!='ENCAISSEMENT Mapping'!F$3)*(#REF!='ENCAISSEMENT Mapping'!G$10)),0)),MATCH('ENCAISSEMENT Mapping'!$D467,#REF!),0),0),0)))</f>
        <v>0</v>
      </c>
      <c r="G467" s="23" cm="1">
        <f t="array" ref="G467">IF(IF($D467="",0,IFERROR(INDEX(INDEX('ENCAISSEMENT M'!$B$12:$SM$5256,0,MATCH(1,(('ENCAISSEMENT M'!$B$3:$SM$3='ENCAISSEMENT Mapping'!G$3)*('ENCAISSEMENT M'!$B$11:$SM$11='ENCAISSEMENT Mapping'!G$10)),0)),MATCH('ENCAISSEMENT Mapping'!$D467,'ENCAISSEMENT M'!$A$12:$A$5256),0),0))=0,0,IF($D467="",0,IFERROR(INDEX(INDEX('ENCAISSEMENT M'!$B$12:$SM$5256,0,MATCH(1,(('ENCAISSEMENT M'!$B$3:$SM$3='ENCAISSEMENT Mapping'!G$3)*('ENCAISSEMENT M'!$B$11:$SM$11='ENCAISSEMENT Mapping'!G$10)),0)),MATCH('ENCAISSEMENT Mapping'!$D467,'ENCAISSEMENT M'!$A$12:$A$5256),0),0)))</f>
        <v>0</v>
      </c>
      <c r="H467" s="23">
        <f t="shared" si="17"/>
        <v>0</v>
      </c>
      <c r="I467" s="9">
        <f t="shared" si="18"/>
        <v>0</v>
      </c>
    </row>
    <row r="468" spans="6:9" x14ac:dyDescent="0.25">
      <c r="F468" s="18" cm="1">
        <f t="array" ref="F468">IF($C468=$D$1,+IFERROR(INDEX(INDEX('ENCAISSEMENT M-1 Région 371'!$B$12:$SM$5020,0,MATCH(1,(('ENCAISSEMENT M-1 Région 371'!$B$3:$SM$3='ENCAISSEMENT Mapping'!F$3)*('ENCAISSEMENT M-1 Région 371'!$B$11:$SM$11='ENCAISSEMENT Mapping'!G$10)),0)),MATCH('ENCAISSEMENT Mapping'!$D468,'ENCAISSEMENT M-1 Région 371'!$A$12:$A$5020),0),0),IF($C468=$D$2,+IFERROR(INDEX(INDEX(#REF!,0,MATCH(1,((#REF!='ENCAISSEMENT Mapping'!F$3)*(#REF!='ENCAISSEMENT Mapping'!G$10)),0)),MATCH('ENCAISSEMENT Mapping'!$D468,#REF!),0),0),IF($C468=$D$3,+IFERROR(INDEX(INDEX(#REF!,0,MATCH(1,((#REF!='ENCAISSEMENT Mapping'!F$3)*(#REF!='ENCAISSEMENT Mapping'!G$10)),0)),MATCH('ENCAISSEMENT Mapping'!$D468,#REF!),0),0),0)))</f>
        <v>0</v>
      </c>
      <c r="G468" s="23" cm="1">
        <f t="array" ref="G468">IF(IF($D468="",0,IFERROR(INDEX(INDEX('ENCAISSEMENT M'!$B$12:$SM$5256,0,MATCH(1,(('ENCAISSEMENT M'!$B$3:$SM$3='ENCAISSEMENT Mapping'!G$3)*('ENCAISSEMENT M'!$B$11:$SM$11='ENCAISSEMENT Mapping'!G$10)),0)),MATCH('ENCAISSEMENT Mapping'!$D468,'ENCAISSEMENT M'!$A$12:$A$5256),0),0))=0,0,IF($D468="",0,IFERROR(INDEX(INDEX('ENCAISSEMENT M'!$B$12:$SM$5256,0,MATCH(1,(('ENCAISSEMENT M'!$B$3:$SM$3='ENCAISSEMENT Mapping'!G$3)*('ENCAISSEMENT M'!$B$11:$SM$11='ENCAISSEMENT Mapping'!G$10)),0)),MATCH('ENCAISSEMENT Mapping'!$D468,'ENCAISSEMENT M'!$A$12:$A$5256),0),0)))</f>
        <v>0</v>
      </c>
      <c r="H468" s="23">
        <f t="shared" si="17"/>
        <v>0</v>
      </c>
      <c r="I468" s="9">
        <f t="shared" si="18"/>
        <v>0</v>
      </c>
    </row>
    <row r="469" spans="6:9" x14ac:dyDescent="0.25">
      <c r="F469" s="18" cm="1">
        <f t="array" ref="F469">IF($C469=$D$1,+IFERROR(INDEX(INDEX('ENCAISSEMENT M-1 Région 371'!$B$12:$SM$5020,0,MATCH(1,(('ENCAISSEMENT M-1 Région 371'!$B$3:$SM$3='ENCAISSEMENT Mapping'!F$3)*('ENCAISSEMENT M-1 Région 371'!$B$11:$SM$11='ENCAISSEMENT Mapping'!G$10)),0)),MATCH('ENCAISSEMENT Mapping'!$D469,'ENCAISSEMENT M-1 Région 371'!$A$12:$A$5020),0),0),IF($C469=$D$2,+IFERROR(INDEX(INDEX(#REF!,0,MATCH(1,((#REF!='ENCAISSEMENT Mapping'!F$3)*(#REF!='ENCAISSEMENT Mapping'!G$10)),0)),MATCH('ENCAISSEMENT Mapping'!$D469,#REF!),0),0),IF($C469=$D$3,+IFERROR(INDEX(INDEX(#REF!,0,MATCH(1,((#REF!='ENCAISSEMENT Mapping'!F$3)*(#REF!='ENCAISSEMENT Mapping'!G$10)),0)),MATCH('ENCAISSEMENT Mapping'!$D469,#REF!),0),0),0)))</f>
        <v>0</v>
      </c>
      <c r="G469" s="23" cm="1">
        <f t="array" ref="G469">IF(IF($D469="",0,IFERROR(INDEX(INDEX('ENCAISSEMENT M'!$B$12:$SM$5256,0,MATCH(1,(('ENCAISSEMENT M'!$B$3:$SM$3='ENCAISSEMENT Mapping'!G$3)*('ENCAISSEMENT M'!$B$11:$SM$11='ENCAISSEMENT Mapping'!G$10)),0)),MATCH('ENCAISSEMENT Mapping'!$D469,'ENCAISSEMENT M'!$A$12:$A$5256),0),0))=0,0,IF($D469="",0,IFERROR(INDEX(INDEX('ENCAISSEMENT M'!$B$12:$SM$5256,0,MATCH(1,(('ENCAISSEMENT M'!$B$3:$SM$3='ENCAISSEMENT Mapping'!G$3)*('ENCAISSEMENT M'!$B$11:$SM$11='ENCAISSEMENT Mapping'!G$10)),0)),MATCH('ENCAISSEMENT Mapping'!$D469,'ENCAISSEMENT M'!$A$12:$A$5256),0),0)))</f>
        <v>0</v>
      </c>
      <c r="H469" s="23">
        <f t="shared" si="17"/>
        <v>0</v>
      </c>
      <c r="I469" s="9">
        <f t="shared" si="18"/>
        <v>0</v>
      </c>
    </row>
    <row r="470" spans="6:9" x14ac:dyDescent="0.25">
      <c r="F470" s="18" cm="1">
        <f t="array" ref="F470">IF($C470=$D$1,+IFERROR(INDEX(INDEX('ENCAISSEMENT M-1 Région 371'!$B$12:$SM$5020,0,MATCH(1,(('ENCAISSEMENT M-1 Région 371'!$B$3:$SM$3='ENCAISSEMENT Mapping'!F$3)*('ENCAISSEMENT M-1 Région 371'!$B$11:$SM$11='ENCAISSEMENT Mapping'!G$10)),0)),MATCH('ENCAISSEMENT Mapping'!$D470,'ENCAISSEMENT M-1 Région 371'!$A$12:$A$5020),0),0),IF($C470=$D$2,+IFERROR(INDEX(INDEX(#REF!,0,MATCH(1,((#REF!='ENCAISSEMENT Mapping'!F$3)*(#REF!='ENCAISSEMENT Mapping'!G$10)),0)),MATCH('ENCAISSEMENT Mapping'!$D470,#REF!),0),0),IF($C470=$D$3,+IFERROR(INDEX(INDEX(#REF!,0,MATCH(1,((#REF!='ENCAISSEMENT Mapping'!F$3)*(#REF!='ENCAISSEMENT Mapping'!G$10)),0)),MATCH('ENCAISSEMENT Mapping'!$D470,#REF!),0),0),0)))</f>
        <v>0</v>
      </c>
      <c r="G470" s="23" cm="1">
        <f t="array" ref="G470">IF(IF($D470="",0,IFERROR(INDEX(INDEX('ENCAISSEMENT M'!$B$12:$SM$5256,0,MATCH(1,(('ENCAISSEMENT M'!$B$3:$SM$3='ENCAISSEMENT Mapping'!G$3)*('ENCAISSEMENT M'!$B$11:$SM$11='ENCAISSEMENT Mapping'!G$10)),0)),MATCH('ENCAISSEMENT Mapping'!$D470,'ENCAISSEMENT M'!$A$12:$A$5256),0),0))=0,0,IF($D470="",0,IFERROR(INDEX(INDEX('ENCAISSEMENT M'!$B$12:$SM$5256,0,MATCH(1,(('ENCAISSEMENT M'!$B$3:$SM$3='ENCAISSEMENT Mapping'!G$3)*('ENCAISSEMENT M'!$B$11:$SM$11='ENCAISSEMENT Mapping'!G$10)),0)),MATCH('ENCAISSEMENT Mapping'!$D470,'ENCAISSEMENT M'!$A$12:$A$5256),0),0)))</f>
        <v>0</v>
      </c>
      <c r="H470" s="23">
        <f t="shared" ref="H470:H533" si="19">+G470-F470</f>
        <v>0</v>
      </c>
      <c r="I470" s="9">
        <f t="shared" ref="I470:I533" si="20">+H470-(+H470/H$4)</f>
        <v>0</v>
      </c>
    </row>
    <row r="471" spans="6:9" x14ac:dyDescent="0.25">
      <c r="F471" s="18" cm="1">
        <f t="array" ref="F471">IF($C471=$D$1,+IFERROR(INDEX(INDEX('ENCAISSEMENT M-1 Région 371'!$B$12:$SM$5020,0,MATCH(1,(('ENCAISSEMENT M-1 Région 371'!$B$3:$SM$3='ENCAISSEMENT Mapping'!F$3)*('ENCAISSEMENT M-1 Région 371'!$B$11:$SM$11='ENCAISSEMENT Mapping'!G$10)),0)),MATCH('ENCAISSEMENT Mapping'!$D471,'ENCAISSEMENT M-1 Région 371'!$A$12:$A$5020),0),0),IF($C471=$D$2,+IFERROR(INDEX(INDEX(#REF!,0,MATCH(1,((#REF!='ENCAISSEMENT Mapping'!F$3)*(#REF!='ENCAISSEMENT Mapping'!G$10)),0)),MATCH('ENCAISSEMENT Mapping'!$D471,#REF!),0),0),IF($C471=$D$3,+IFERROR(INDEX(INDEX(#REF!,0,MATCH(1,((#REF!='ENCAISSEMENT Mapping'!F$3)*(#REF!='ENCAISSEMENT Mapping'!G$10)),0)),MATCH('ENCAISSEMENT Mapping'!$D471,#REF!),0),0),0)))</f>
        <v>0</v>
      </c>
      <c r="G471" s="23" cm="1">
        <f t="array" ref="G471">IF(IF($D471="",0,IFERROR(INDEX(INDEX('ENCAISSEMENT M'!$B$12:$SM$5256,0,MATCH(1,(('ENCAISSEMENT M'!$B$3:$SM$3='ENCAISSEMENT Mapping'!G$3)*('ENCAISSEMENT M'!$B$11:$SM$11='ENCAISSEMENT Mapping'!G$10)),0)),MATCH('ENCAISSEMENT Mapping'!$D471,'ENCAISSEMENT M'!$A$12:$A$5256),0),0))=0,0,IF($D471="",0,IFERROR(INDEX(INDEX('ENCAISSEMENT M'!$B$12:$SM$5256,0,MATCH(1,(('ENCAISSEMENT M'!$B$3:$SM$3='ENCAISSEMENT Mapping'!G$3)*('ENCAISSEMENT M'!$B$11:$SM$11='ENCAISSEMENT Mapping'!G$10)),0)),MATCH('ENCAISSEMENT Mapping'!$D471,'ENCAISSEMENT M'!$A$12:$A$5256),0),0)))</f>
        <v>0</v>
      </c>
      <c r="H471" s="23">
        <f t="shared" si="19"/>
        <v>0</v>
      </c>
      <c r="I471" s="9">
        <f t="shared" si="20"/>
        <v>0</v>
      </c>
    </row>
    <row r="472" spans="6:9" x14ac:dyDescent="0.25">
      <c r="F472" s="18" cm="1">
        <f t="array" ref="F472">IF($C472=$D$1,+IFERROR(INDEX(INDEX('ENCAISSEMENT M-1 Région 371'!$B$12:$SM$5020,0,MATCH(1,(('ENCAISSEMENT M-1 Région 371'!$B$3:$SM$3='ENCAISSEMENT Mapping'!F$3)*('ENCAISSEMENT M-1 Région 371'!$B$11:$SM$11='ENCAISSEMENT Mapping'!G$10)),0)),MATCH('ENCAISSEMENT Mapping'!$D472,'ENCAISSEMENT M-1 Région 371'!$A$12:$A$5020),0),0),IF($C472=$D$2,+IFERROR(INDEX(INDEX(#REF!,0,MATCH(1,((#REF!='ENCAISSEMENT Mapping'!F$3)*(#REF!='ENCAISSEMENT Mapping'!G$10)),0)),MATCH('ENCAISSEMENT Mapping'!$D472,#REF!),0),0),IF($C472=$D$3,+IFERROR(INDEX(INDEX(#REF!,0,MATCH(1,((#REF!='ENCAISSEMENT Mapping'!F$3)*(#REF!='ENCAISSEMENT Mapping'!G$10)),0)),MATCH('ENCAISSEMENT Mapping'!$D472,#REF!),0),0),0)))</f>
        <v>0</v>
      </c>
      <c r="G472" s="23" cm="1">
        <f t="array" ref="G472">IF(IF($D472="",0,IFERROR(INDEX(INDEX('ENCAISSEMENT M'!$B$12:$SM$5256,0,MATCH(1,(('ENCAISSEMENT M'!$B$3:$SM$3='ENCAISSEMENT Mapping'!G$3)*('ENCAISSEMENT M'!$B$11:$SM$11='ENCAISSEMENT Mapping'!G$10)),0)),MATCH('ENCAISSEMENT Mapping'!$D472,'ENCAISSEMENT M'!$A$12:$A$5256),0),0))=0,0,IF($D472="",0,IFERROR(INDEX(INDEX('ENCAISSEMENT M'!$B$12:$SM$5256,0,MATCH(1,(('ENCAISSEMENT M'!$B$3:$SM$3='ENCAISSEMENT Mapping'!G$3)*('ENCAISSEMENT M'!$B$11:$SM$11='ENCAISSEMENT Mapping'!G$10)),0)),MATCH('ENCAISSEMENT Mapping'!$D472,'ENCAISSEMENT M'!$A$12:$A$5256),0),0)))</f>
        <v>0</v>
      </c>
      <c r="H472" s="23">
        <f t="shared" si="19"/>
        <v>0</v>
      </c>
      <c r="I472" s="9">
        <f t="shared" si="20"/>
        <v>0</v>
      </c>
    </row>
    <row r="473" spans="6:9" x14ac:dyDescent="0.25">
      <c r="F473" s="18" cm="1">
        <f t="array" ref="F473">IF($C473=$D$1,+IFERROR(INDEX(INDEX('ENCAISSEMENT M-1 Région 371'!$B$12:$SM$5020,0,MATCH(1,(('ENCAISSEMENT M-1 Région 371'!$B$3:$SM$3='ENCAISSEMENT Mapping'!F$3)*('ENCAISSEMENT M-1 Région 371'!$B$11:$SM$11='ENCAISSEMENT Mapping'!G$10)),0)),MATCH('ENCAISSEMENT Mapping'!$D473,'ENCAISSEMENT M-1 Région 371'!$A$12:$A$5020),0),0),IF($C473=$D$2,+IFERROR(INDEX(INDEX(#REF!,0,MATCH(1,((#REF!='ENCAISSEMENT Mapping'!F$3)*(#REF!='ENCAISSEMENT Mapping'!G$10)),0)),MATCH('ENCAISSEMENT Mapping'!$D473,#REF!),0),0),IF($C473=$D$3,+IFERROR(INDEX(INDEX(#REF!,0,MATCH(1,((#REF!='ENCAISSEMENT Mapping'!F$3)*(#REF!='ENCAISSEMENT Mapping'!G$10)),0)),MATCH('ENCAISSEMENT Mapping'!$D473,#REF!),0),0),0)))</f>
        <v>0</v>
      </c>
      <c r="G473" s="23" cm="1">
        <f t="array" ref="G473">IF(IF($D473="",0,IFERROR(INDEX(INDEX('ENCAISSEMENT M'!$B$12:$SM$5256,0,MATCH(1,(('ENCAISSEMENT M'!$B$3:$SM$3='ENCAISSEMENT Mapping'!G$3)*('ENCAISSEMENT M'!$B$11:$SM$11='ENCAISSEMENT Mapping'!G$10)),0)),MATCH('ENCAISSEMENT Mapping'!$D473,'ENCAISSEMENT M'!$A$12:$A$5256),0),0))=0,0,IF($D473="",0,IFERROR(INDEX(INDEX('ENCAISSEMENT M'!$B$12:$SM$5256,0,MATCH(1,(('ENCAISSEMENT M'!$B$3:$SM$3='ENCAISSEMENT Mapping'!G$3)*('ENCAISSEMENT M'!$B$11:$SM$11='ENCAISSEMENT Mapping'!G$10)),0)),MATCH('ENCAISSEMENT Mapping'!$D473,'ENCAISSEMENT M'!$A$12:$A$5256),0),0)))</f>
        <v>0</v>
      </c>
      <c r="H473" s="23">
        <f t="shared" si="19"/>
        <v>0</v>
      </c>
      <c r="I473" s="9">
        <f t="shared" si="20"/>
        <v>0</v>
      </c>
    </row>
    <row r="474" spans="6:9" x14ac:dyDescent="0.25">
      <c r="F474" s="18" cm="1">
        <f t="array" ref="F474">IF($C474=$D$1,+IFERROR(INDEX(INDEX('ENCAISSEMENT M-1 Région 371'!$B$12:$SM$5020,0,MATCH(1,(('ENCAISSEMENT M-1 Région 371'!$B$3:$SM$3='ENCAISSEMENT Mapping'!F$3)*('ENCAISSEMENT M-1 Région 371'!$B$11:$SM$11='ENCAISSEMENT Mapping'!G$10)),0)),MATCH('ENCAISSEMENT Mapping'!$D474,'ENCAISSEMENT M-1 Région 371'!$A$12:$A$5020),0),0),IF($C474=$D$2,+IFERROR(INDEX(INDEX(#REF!,0,MATCH(1,((#REF!='ENCAISSEMENT Mapping'!F$3)*(#REF!='ENCAISSEMENT Mapping'!G$10)),0)),MATCH('ENCAISSEMENT Mapping'!$D474,#REF!),0),0),IF($C474=$D$3,+IFERROR(INDEX(INDEX(#REF!,0,MATCH(1,((#REF!='ENCAISSEMENT Mapping'!F$3)*(#REF!='ENCAISSEMENT Mapping'!G$10)),0)),MATCH('ENCAISSEMENT Mapping'!$D474,#REF!),0),0),0)))</f>
        <v>0</v>
      </c>
      <c r="G474" s="23" cm="1">
        <f t="array" ref="G474">IF(IF($D474="",0,IFERROR(INDEX(INDEX('ENCAISSEMENT M'!$B$12:$SM$5256,0,MATCH(1,(('ENCAISSEMENT M'!$B$3:$SM$3='ENCAISSEMENT Mapping'!G$3)*('ENCAISSEMENT M'!$B$11:$SM$11='ENCAISSEMENT Mapping'!G$10)),0)),MATCH('ENCAISSEMENT Mapping'!$D474,'ENCAISSEMENT M'!$A$12:$A$5256),0),0))=0,0,IF($D474="",0,IFERROR(INDEX(INDEX('ENCAISSEMENT M'!$B$12:$SM$5256,0,MATCH(1,(('ENCAISSEMENT M'!$B$3:$SM$3='ENCAISSEMENT Mapping'!G$3)*('ENCAISSEMENT M'!$B$11:$SM$11='ENCAISSEMENT Mapping'!G$10)),0)),MATCH('ENCAISSEMENT Mapping'!$D474,'ENCAISSEMENT M'!$A$12:$A$5256),0),0)))</f>
        <v>0</v>
      </c>
      <c r="H474" s="23">
        <f t="shared" si="19"/>
        <v>0</v>
      </c>
      <c r="I474" s="9">
        <f t="shared" si="20"/>
        <v>0</v>
      </c>
    </row>
    <row r="475" spans="6:9" x14ac:dyDescent="0.25">
      <c r="F475" s="18" cm="1">
        <f t="array" ref="F475">IF($C475=$D$1,+IFERROR(INDEX(INDEX('ENCAISSEMENT M-1 Région 371'!$B$12:$SM$5020,0,MATCH(1,(('ENCAISSEMENT M-1 Région 371'!$B$3:$SM$3='ENCAISSEMENT Mapping'!F$3)*('ENCAISSEMENT M-1 Région 371'!$B$11:$SM$11='ENCAISSEMENT Mapping'!G$10)),0)),MATCH('ENCAISSEMENT Mapping'!$D475,'ENCAISSEMENT M-1 Région 371'!$A$12:$A$5020),0),0),IF($C475=$D$2,+IFERROR(INDEX(INDEX(#REF!,0,MATCH(1,((#REF!='ENCAISSEMENT Mapping'!F$3)*(#REF!='ENCAISSEMENT Mapping'!G$10)),0)),MATCH('ENCAISSEMENT Mapping'!$D475,#REF!),0),0),IF($C475=$D$3,+IFERROR(INDEX(INDEX(#REF!,0,MATCH(1,((#REF!='ENCAISSEMENT Mapping'!F$3)*(#REF!='ENCAISSEMENT Mapping'!G$10)),0)),MATCH('ENCAISSEMENT Mapping'!$D475,#REF!),0),0),0)))</f>
        <v>0</v>
      </c>
      <c r="G475" s="23" cm="1">
        <f t="array" ref="G475">IF(IF($D475="",0,IFERROR(INDEX(INDEX('ENCAISSEMENT M'!$B$12:$SM$5256,0,MATCH(1,(('ENCAISSEMENT M'!$B$3:$SM$3='ENCAISSEMENT Mapping'!G$3)*('ENCAISSEMENT M'!$B$11:$SM$11='ENCAISSEMENT Mapping'!G$10)),0)),MATCH('ENCAISSEMENT Mapping'!$D475,'ENCAISSEMENT M'!$A$12:$A$5256),0),0))=0,0,IF($D475="",0,IFERROR(INDEX(INDEX('ENCAISSEMENT M'!$B$12:$SM$5256,0,MATCH(1,(('ENCAISSEMENT M'!$B$3:$SM$3='ENCAISSEMENT Mapping'!G$3)*('ENCAISSEMENT M'!$B$11:$SM$11='ENCAISSEMENT Mapping'!G$10)),0)),MATCH('ENCAISSEMENT Mapping'!$D475,'ENCAISSEMENT M'!$A$12:$A$5256),0),0)))</f>
        <v>0</v>
      </c>
      <c r="H475" s="23">
        <f t="shared" si="19"/>
        <v>0</v>
      </c>
      <c r="I475" s="9">
        <f t="shared" si="20"/>
        <v>0</v>
      </c>
    </row>
    <row r="476" spans="6:9" x14ac:dyDescent="0.25">
      <c r="F476" s="18" cm="1">
        <f t="array" ref="F476">IF($C476=$D$1,+IFERROR(INDEX(INDEX('ENCAISSEMENT M-1 Région 371'!$B$12:$SM$5020,0,MATCH(1,(('ENCAISSEMENT M-1 Région 371'!$B$3:$SM$3='ENCAISSEMENT Mapping'!F$3)*('ENCAISSEMENT M-1 Région 371'!$B$11:$SM$11='ENCAISSEMENT Mapping'!G$10)),0)),MATCH('ENCAISSEMENT Mapping'!$D476,'ENCAISSEMENT M-1 Région 371'!$A$12:$A$5020),0),0),IF($C476=$D$2,+IFERROR(INDEX(INDEX(#REF!,0,MATCH(1,((#REF!='ENCAISSEMENT Mapping'!F$3)*(#REF!='ENCAISSEMENT Mapping'!G$10)),0)),MATCH('ENCAISSEMENT Mapping'!$D476,#REF!),0),0),IF($C476=$D$3,+IFERROR(INDEX(INDEX(#REF!,0,MATCH(1,((#REF!='ENCAISSEMENT Mapping'!F$3)*(#REF!='ENCAISSEMENT Mapping'!G$10)),0)),MATCH('ENCAISSEMENT Mapping'!$D476,#REF!),0),0),0)))</f>
        <v>0</v>
      </c>
      <c r="G476" s="23" cm="1">
        <f t="array" ref="G476">IF(IF($D476="",0,IFERROR(INDEX(INDEX('ENCAISSEMENT M'!$B$12:$SM$5256,0,MATCH(1,(('ENCAISSEMENT M'!$B$3:$SM$3='ENCAISSEMENT Mapping'!G$3)*('ENCAISSEMENT M'!$B$11:$SM$11='ENCAISSEMENT Mapping'!G$10)),0)),MATCH('ENCAISSEMENT Mapping'!$D476,'ENCAISSEMENT M'!$A$12:$A$5256),0),0))=0,0,IF($D476="",0,IFERROR(INDEX(INDEX('ENCAISSEMENT M'!$B$12:$SM$5256,0,MATCH(1,(('ENCAISSEMENT M'!$B$3:$SM$3='ENCAISSEMENT Mapping'!G$3)*('ENCAISSEMENT M'!$B$11:$SM$11='ENCAISSEMENT Mapping'!G$10)),0)),MATCH('ENCAISSEMENT Mapping'!$D476,'ENCAISSEMENT M'!$A$12:$A$5256),0),0)))</f>
        <v>0</v>
      </c>
      <c r="H476" s="23">
        <f t="shared" si="19"/>
        <v>0</v>
      </c>
      <c r="I476" s="9">
        <f t="shared" si="20"/>
        <v>0</v>
      </c>
    </row>
    <row r="477" spans="6:9" x14ac:dyDescent="0.25">
      <c r="F477" s="18" cm="1">
        <f t="array" ref="F477">IF($C477=$D$1,+IFERROR(INDEX(INDEX('ENCAISSEMENT M-1 Région 371'!$B$12:$SM$5020,0,MATCH(1,(('ENCAISSEMENT M-1 Région 371'!$B$3:$SM$3='ENCAISSEMENT Mapping'!F$3)*('ENCAISSEMENT M-1 Région 371'!$B$11:$SM$11='ENCAISSEMENT Mapping'!G$10)),0)),MATCH('ENCAISSEMENT Mapping'!$D477,'ENCAISSEMENT M-1 Région 371'!$A$12:$A$5020),0),0),IF($C477=$D$2,+IFERROR(INDEX(INDEX(#REF!,0,MATCH(1,((#REF!='ENCAISSEMENT Mapping'!F$3)*(#REF!='ENCAISSEMENT Mapping'!G$10)),0)),MATCH('ENCAISSEMENT Mapping'!$D477,#REF!),0),0),IF($C477=$D$3,+IFERROR(INDEX(INDEX(#REF!,0,MATCH(1,((#REF!='ENCAISSEMENT Mapping'!F$3)*(#REF!='ENCAISSEMENT Mapping'!G$10)),0)),MATCH('ENCAISSEMENT Mapping'!$D477,#REF!),0),0),0)))</f>
        <v>0</v>
      </c>
      <c r="G477" s="23" cm="1">
        <f t="array" ref="G477">IF(IF($D477="",0,IFERROR(INDEX(INDEX('ENCAISSEMENT M'!$B$12:$SM$5256,0,MATCH(1,(('ENCAISSEMENT M'!$B$3:$SM$3='ENCAISSEMENT Mapping'!G$3)*('ENCAISSEMENT M'!$B$11:$SM$11='ENCAISSEMENT Mapping'!G$10)),0)),MATCH('ENCAISSEMENT Mapping'!$D477,'ENCAISSEMENT M'!$A$12:$A$5256),0),0))=0,0,IF($D477="",0,IFERROR(INDEX(INDEX('ENCAISSEMENT M'!$B$12:$SM$5256,0,MATCH(1,(('ENCAISSEMENT M'!$B$3:$SM$3='ENCAISSEMENT Mapping'!G$3)*('ENCAISSEMENT M'!$B$11:$SM$11='ENCAISSEMENT Mapping'!G$10)),0)),MATCH('ENCAISSEMENT Mapping'!$D477,'ENCAISSEMENT M'!$A$12:$A$5256),0),0)))</f>
        <v>0</v>
      </c>
      <c r="H477" s="23">
        <f t="shared" si="19"/>
        <v>0</v>
      </c>
      <c r="I477" s="9">
        <f t="shared" si="20"/>
        <v>0</v>
      </c>
    </row>
    <row r="478" spans="6:9" x14ac:dyDescent="0.25">
      <c r="F478" s="18" cm="1">
        <f t="array" ref="F478">IF($C478=$D$1,+IFERROR(INDEX(INDEX('ENCAISSEMENT M-1 Région 371'!$B$12:$SM$5020,0,MATCH(1,(('ENCAISSEMENT M-1 Région 371'!$B$3:$SM$3='ENCAISSEMENT Mapping'!F$3)*('ENCAISSEMENT M-1 Région 371'!$B$11:$SM$11='ENCAISSEMENT Mapping'!G$10)),0)),MATCH('ENCAISSEMENT Mapping'!$D478,'ENCAISSEMENT M-1 Région 371'!$A$12:$A$5020),0),0),IF($C478=$D$2,+IFERROR(INDEX(INDEX(#REF!,0,MATCH(1,((#REF!='ENCAISSEMENT Mapping'!F$3)*(#REF!='ENCAISSEMENT Mapping'!G$10)),0)),MATCH('ENCAISSEMENT Mapping'!$D478,#REF!),0),0),IF($C478=$D$3,+IFERROR(INDEX(INDEX(#REF!,0,MATCH(1,((#REF!='ENCAISSEMENT Mapping'!F$3)*(#REF!='ENCAISSEMENT Mapping'!G$10)),0)),MATCH('ENCAISSEMENT Mapping'!$D478,#REF!),0),0),0)))</f>
        <v>0</v>
      </c>
      <c r="G478" s="23" cm="1">
        <f t="array" ref="G478">IF(IF($D478="",0,IFERROR(INDEX(INDEX('ENCAISSEMENT M'!$B$12:$SM$5256,0,MATCH(1,(('ENCAISSEMENT M'!$B$3:$SM$3='ENCAISSEMENT Mapping'!G$3)*('ENCAISSEMENT M'!$B$11:$SM$11='ENCAISSEMENT Mapping'!G$10)),0)),MATCH('ENCAISSEMENT Mapping'!$D478,'ENCAISSEMENT M'!$A$12:$A$5256),0),0))=0,0,IF($D478="",0,IFERROR(INDEX(INDEX('ENCAISSEMENT M'!$B$12:$SM$5256,0,MATCH(1,(('ENCAISSEMENT M'!$B$3:$SM$3='ENCAISSEMENT Mapping'!G$3)*('ENCAISSEMENT M'!$B$11:$SM$11='ENCAISSEMENT Mapping'!G$10)),0)),MATCH('ENCAISSEMENT Mapping'!$D478,'ENCAISSEMENT M'!$A$12:$A$5256),0),0)))</f>
        <v>0</v>
      </c>
      <c r="H478" s="23">
        <f t="shared" si="19"/>
        <v>0</v>
      </c>
      <c r="I478" s="9">
        <f t="shared" si="20"/>
        <v>0</v>
      </c>
    </row>
    <row r="479" spans="6:9" x14ac:dyDescent="0.25">
      <c r="F479" s="18" cm="1">
        <f t="array" ref="F479">IF($C479=$D$1,+IFERROR(INDEX(INDEX('ENCAISSEMENT M-1 Région 371'!$B$12:$SM$5020,0,MATCH(1,(('ENCAISSEMENT M-1 Région 371'!$B$3:$SM$3='ENCAISSEMENT Mapping'!F$3)*('ENCAISSEMENT M-1 Région 371'!$B$11:$SM$11='ENCAISSEMENT Mapping'!G$10)),0)),MATCH('ENCAISSEMENT Mapping'!$D479,'ENCAISSEMENT M-1 Région 371'!$A$12:$A$5020),0),0),IF($C479=$D$2,+IFERROR(INDEX(INDEX(#REF!,0,MATCH(1,((#REF!='ENCAISSEMENT Mapping'!F$3)*(#REF!='ENCAISSEMENT Mapping'!G$10)),0)),MATCH('ENCAISSEMENT Mapping'!$D479,#REF!),0),0),IF($C479=$D$3,+IFERROR(INDEX(INDEX(#REF!,0,MATCH(1,((#REF!='ENCAISSEMENT Mapping'!F$3)*(#REF!='ENCAISSEMENT Mapping'!G$10)),0)),MATCH('ENCAISSEMENT Mapping'!$D479,#REF!),0),0),0)))</f>
        <v>0</v>
      </c>
      <c r="G479" s="23" cm="1">
        <f t="array" ref="G479">IF(IF($D479="",0,IFERROR(INDEX(INDEX('ENCAISSEMENT M'!$B$12:$SM$5256,0,MATCH(1,(('ENCAISSEMENT M'!$B$3:$SM$3='ENCAISSEMENT Mapping'!G$3)*('ENCAISSEMENT M'!$B$11:$SM$11='ENCAISSEMENT Mapping'!G$10)),0)),MATCH('ENCAISSEMENT Mapping'!$D479,'ENCAISSEMENT M'!$A$12:$A$5256),0),0))=0,0,IF($D479="",0,IFERROR(INDEX(INDEX('ENCAISSEMENT M'!$B$12:$SM$5256,0,MATCH(1,(('ENCAISSEMENT M'!$B$3:$SM$3='ENCAISSEMENT Mapping'!G$3)*('ENCAISSEMENT M'!$B$11:$SM$11='ENCAISSEMENT Mapping'!G$10)),0)),MATCH('ENCAISSEMENT Mapping'!$D479,'ENCAISSEMENT M'!$A$12:$A$5256),0),0)))</f>
        <v>0</v>
      </c>
      <c r="H479" s="23">
        <f t="shared" si="19"/>
        <v>0</v>
      </c>
      <c r="I479" s="9">
        <f t="shared" si="20"/>
        <v>0</v>
      </c>
    </row>
    <row r="480" spans="6:9" x14ac:dyDescent="0.25">
      <c r="F480" s="18" cm="1">
        <f t="array" ref="F480">IF($C480=$D$1,+IFERROR(INDEX(INDEX('ENCAISSEMENT M-1 Région 371'!$B$12:$SM$5020,0,MATCH(1,(('ENCAISSEMENT M-1 Région 371'!$B$3:$SM$3='ENCAISSEMENT Mapping'!F$3)*('ENCAISSEMENT M-1 Région 371'!$B$11:$SM$11='ENCAISSEMENT Mapping'!G$10)),0)),MATCH('ENCAISSEMENT Mapping'!$D480,'ENCAISSEMENT M-1 Région 371'!$A$12:$A$5020),0),0),IF($C480=$D$2,+IFERROR(INDEX(INDEX(#REF!,0,MATCH(1,((#REF!='ENCAISSEMENT Mapping'!F$3)*(#REF!='ENCAISSEMENT Mapping'!G$10)),0)),MATCH('ENCAISSEMENT Mapping'!$D480,#REF!),0),0),IF($C480=$D$3,+IFERROR(INDEX(INDEX(#REF!,0,MATCH(1,((#REF!='ENCAISSEMENT Mapping'!F$3)*(#REF!='ENCAISSEMENT Mapping'!G$10)),0)),MATCH('ENCAISSEMENT Mapping'!$D480,#REF!),0),0),0)))</f>
        <v>0</v>
      </c>
      <c r="G480" s="23" cm="1">
        <f t="array" ref="G480">IF(IF($D480="",0,IFERROR(INDEX(INDEX('ENCAISSEMENT M'!$B$12:$SM$5256,0,MATCH(1,(('ENCAISSEMENT M'!$B$3:$SM$3='ENCAISSEMENT Mapping'!G$3)*('ENCAISSEMENT M'!$B$11:$SM$11='ENCAISSEMENT Mapping'!G$10)),0)),MATCH('ENCAISSEMENT Mapping'!$D480,'ENCAISSEMENT M'!$A$12:$A$5256),0),0))=0,0,IF($D480="",0,IFERROR(INDEX(INDEX('ENCAISSEMENT M'!$B$12:$SM$5256,0,MATCH(1,(('ENCAISSEMENT M'!$B$3:$SM$3='ENCAISSEMENT Mapping'!G$3)*('ENCAISSEMENT M'!$B$11:$SM$11='ENCAISSEMENT Mapping'!G$10)),0)),MATCH('ENCAISSEMENT Mapping'!$D480,'ENCAISSEMENT M'!$A$12:$A$5256),0),0)))</f>
        <v>0</v>
      </c>
      <c r="H480" s="23">
        <f t="shared" si="19"/>
        <v>0</v>
      </c>
      <c r="I480" s="9">
        <f t="shared" si="20"/>
        <v>0</v>
      </c>
    </row>
    <row r="481" spans="6:9" x14ac:dyDescent="0.25">
      <c r="F481" s="18" cm="1">
        <f t="array" ref="F481">IF($C481=$D$1,+IFERROR(INDEX(INDEX('ENCAISSEMENT M-1 Région 371'!$B$12:$SM$5020,0,MATCH(1,(('ENCAISSEMENT M-1 Région 371'!$B$3:$SM$3='ENCAISSEMENT Mapping'!F$3)*('ENCAISSEMENT M-1 Région 371'!$B$11:$SM$11='ENCAISSEMENT Mapping'!G$10)),0)),MATCH('ENCAISSEMENT Mapping'!$D481,'ENCAISSEMENT M-1 Région 371'!$A$12:$A$5020),0),0),IF($C481=$D$2,+IFERROR(INDEX(INDEX(#REF!,0,MATCH(1,((#REF!='ENCAISSEMENT Mapping'!F$3)*(#REF!='ENCAISSEMENT Mapping'!G$10)),0)),MATCH('ENCAISSEMENT Mapping'!$D481,#REF!),0),0),IF($C481=$D$3,+IFERROR(INDEX(INDEX(#REF!,0,MATCH(1,((#REF!='ENCAISSEMENT Mapping'!F$3)*(#REF!='ENCAISSEMENT Mapping'!G$10)),0)),MATCH('ENCAISSEMENT Mapping'!$D481,#REF!),0),0),0)))</f>
        <v>0</v>
      </c>
      <c r="G481" s="23" cm="1">
        <f t="array" ref="G481">IF(IF($D481="",0,IFERROR(INDEX(INDEX('ENCAISSEMENT M'!$B$12:$SM$5256,0,MATCH(1,(('ENCAISSEMENT M'!$B$3:$SM$3='ENCAISSEMENT Mapping'!G$3)*('ENCAISSEMENT M'!$B$11:$SM$11='ENCAISSEMENT Mapping'!G$10)),0)),MATCH('ENCAISSEMENT Mapping'!$D481,'ENCAISSEMENT M'!$A$12:$A$5256),0),0))=0,0,IF($D481="",0,IFERROR(INDEX(INDEX('ENCAISSEMENT M'!$B$12:$SM$5256,0,MATCH(1,(('ENCAISSEMENT M'!$B$3:$SM$3='ENCAISSEMENT Mapping'!G$3)*('ENCAISSEMENT M'!$B$11:$SM$11='ENCAISSEMENT Mapping'!G$10)),0)),MATCH('ENCAISSEMENT Mapping'!$D481,'ENCAISSEMENT M'!$A$12:$A$5256),0),0)))</f>
        <v>0</v>
      </c>
      <c r="H481" s="23">
        <f t="shared" si="19"/>
        <v>0</v>
      </c>
      <c r="I481" s="9">
        <f t="shared" si="20"/>
        <v>0</v>
      </c>
    </row>
    <row r="482" spans="6:9" x14ac:dyDescent="0.25">
      <c r="F482" s="18" cm="1">
        <f t="array" ref="F482">IF($C482=$D$1,+IFERROR(INDEX(INDEX('ENCAISSEMENT M-1 Région 371'!$B$12:$SM$5020,0,MATCH(1,(('ENCAISSEMENT M-1 Région 371'!$B$3:$SM$3='ENCAISSEMENT Mapping'!F$3)*('ENCAISSEMENT M-1 Région 371'!$B$11:$SM$11='ENCAISSEMENT Mapping'!G$10)),0)),MATCH('ENCAISSEMENT Mapping'!$D482,'ENCAISSEMENT M-1 Région 371'!$A$12:$A$5020),0),0),IF($C482=$D$2,+IFERROR(INDEX(INDEX(#REF!,0,MATCH(1,((#REF!='ENCAISSEMENT Mapping'!F$3)*(#REF!='ENCAISSEMENT Mapping'!G$10)),0)),MATCH('ENCAISSEMENT Mapping'!$D482,#REF!),0),0),IF($C482=$D$3,+IFERROR(INDEX(INDEX(#REF!,0,MATCH(1,((#REF!='ENCAISSEMENT Mapping'!F$3)*(#REF!='ENCAISSEMENT Mapping'!G$10)),0)),MATCH('ENCAISSEMENT Mapping'!$D482,#REF!),0),0),0)))</f>
        <v>0</v>
      </c>
      <c r="G482" s="23" cm="1">
        <f t="array" ref="G482">IF(IF($D482="",0,IFERROR(INDEX(INDEX('ENCAISSEMENT M'!$B$12:$SM$5256,0,MATCH(1,(('ENCAISSEMENT M'!$B$3:$SM$3='ENCAISSEMENT Mapping'!G$3)*('ENCAISSEMENT M'!$B$11:$SM$11='ENCAISSEMENT Mapping'!G$10)),0)),MATCH('ENCAISSEMENT Mapping'!$D482,'ENCAISSEMENT M'!$A$12:$A$5256),0),0))=0,0,IF($D482="",0,IFERROR(INDEX(INDEX('ENCAISSEMENT M'!$B$12:$SM$5256,0,MATCH(1,(('ENCAISSEMENT M'!$B$3:$SM$3='ENCAISSEMENT Mapping'!G$3)*('ENCAISSEMENT M'!$B$11:$SM$11='ENCAISSEMENT Mapping'!G$10)),0)),MATCH('ENCAISSEMENT Mapping'!$D482,'ENCAISSEMENT M'!$A$12:$A$5256),0),0)))</f>
        <v>0</v>
      </c>
      <c r="H482" s="23">
        <f t="shared" si="19"/>
        <v>0</v>
      </c>
      <c r="I482" s="9">
        <f t="shared" si="20"/>
        <v>0</v>
      </c>
    </row>
    <row r="483" spans="6:9" x14ac:dyDescent="0.25">
      <c r="F483" s="18" cm="1">
        <f t="array" ref="F483">IF($C483=$D$1,+IFERROR(INDEX(INDEX('ENCAISSEMENT M-1 Région 371'!$B$12:$SM$5020,0,MATCH(1,(('ENCAISSEMENT M-1 Région 371'!$B$3:$SM$3='ENCAISSEMENT Mapping'!F$3)*('ENCAISSEMENT M-1 Région 371'!$B$11:$SM$11='ENCAISSEMENT Mapping'!G$10)),0)),MATCH('ENCAISSEMENT Mapping'!$D483,'ENCAISSEMENT M-1 Région 371'!$A$12:$A$5020),0),0),IF($C483=$D$2,+IFERROR(INDEX(INDEX(#REF!,0,MATCH(1,((#REF!='ENCAISSEMENT Mapping'!F$3)*(#REF!='ENCAISSEMENT Mapping'!G$10)),0)),MATCH('ENCAISSEMENT Mapping'!$D483,#REF!),0),0),IF($C483=$D$3,+IFERROR(INDEX(INDEX(#REF!,0,MATCH(1,((#REF!='ENCAISSEMENT Mapping'!F$3)*(#REF!='ENCAISSEMENT Mapping'!G$10)),0)),MATCH('ENCAISSEMENT Mapping'!$D483,#REF!),0),0),0)))</f>
        <v>0</v>
      </c>
      <c r="G483" s="23" cm="1">
        <f t="array" ref="G483">IF(IF($D483="",0,IFERROR(INDEX(INDEX('ENCAISSEMENT M'!$B$12:$SM$5256,0,MATCH(1,(('ENCAISSEMENT M'!$B$3:$SM$3='ENCAISSEMENT Mapping'!G$3)*('ENCAISSEMENT M'!$B$11:$SM$11='ENCAISSEMENT Mapping'!G$10)),0)),MATCH('ENCAISSEMENT Mapping'!$D483,'ENCAISSEMENT M'!$A$12:$A$5256),0),0))=0,0,IF($D483="",0,IFERROR(INDEX(INDEX('ENCAISSEMENT M'!$B$12:$SM$5256,0,MATCH(1,(('ENCAISSEMENT M'!$B$3:$SM$3='ENCAISSEMENT Mapping'!G$3)*('ENCAISSEMENT M'!$B$11:$SM$11='ENCAISSEMENT Mapping'!G$10)),0)),MATCH('ENCAISSEMENT Mapping'!$D483,'ENCAISSEMENT M'!$A$12:$A$5256),0),0)))</f>
        <v>0</v>
      </c>
      <c r="H483" s="23">
        <f t="shared" si="19"/>
        <v>0</v>
      </c>
      <c r="I483" s="9">
        <f t="shared" si="20"/>
        <v>0</v>
      </c>
    </row>
    <row r="484" spans="6:9" x14ac:dyDescent="0.25">
      <c r="F484" s="18" cm="1">
        <f t="array" ref="F484">IF($C484=$D$1,+IFERROR(INDEX(INDEX('ENCAISSEMENT M-1 Région 371'!$B$12:$SM$5020,0,MATCH(1,(('ENCAISSEMENT M-1 Région 371'!$B$3:$SM$3='ENCAISSEMENT Mapping'!F$3)*('ENCAISSEMENT M-1 Région 371'!$B$11:$SM$11='ENCAISSEMENT Mapping'!G$10)),0)),MATCH('ENCAISSEMENT Mapping'!$D484,'ENCAISSEMENT M-1 Région 371'!$A$12:$A$5020),0),0),IF($C484=$D$2,+IFERROR(INDEX(INDEX(#REF!,0,MATCH(1,((#REF!='ENCAISSEMENT Mapping'!F$3)*(#REF!='ENCAISSEMENT Mapping'!G$10)),0)),MATCH('ENCAISSEMENT Mapping'!$D484,#REF!),0),0),IF($C484=$D$3,+IFERROR(INDEX(INDEX(#REF!,0,MATCH(1,((#REF!='ENCAISSEMENT Mapping'!F$3)*(#REF!='ENCAISSEMENT Mapping'!G$10)),0)),MATCH('ENCAISSEMENT Mapping'!$D484,#REF!),0),0),0)))</f>
        <v>0</v>
      </c>
      <c r="G484" s="23" cm="1">
        <f t="array" ref="G484">IF(IF($D484="",0,IFERROR(INDEX(INDEX('ENCAISSEMENT M'!$B$12:$SM$5256,0,MATCH(1,(('ENCAISSEMENT M'!$B$3:$SM$3='ENCAISSEMENT Mapping'!G$3)*('ENCAISSEMENT M'!$B$11:$SM$11='ENCAISSEMENT Mapping'!G$10)),0)),MATCH('ENCAISSEMENT Mapping'!$D484,'ENCAISSEMENT M'!$A$12:$A$5256),0),0))=0,0,IF($D484="",0,IFERROR(INDEX(INDEX('ENCAISSEMENT M'!$B$12:$SM$5256,0,MATCH(1,(('ENCAISSEMENT M'!$B$3:$SM$3='ENCAISSEMENT Mapping'!G$3)*('ENCAISSEMENT M'!$B$11:$SM$11='ENCAISSEMENT Mapping'!G$10)),0)),MATCH('ENCAISSEMENT Mapping'!$D484,'ENCAISSEMENT M'!$A$12:$A$5256),0),0)))</f>
        <v>0</v>
      </c>
      <c r="H484" s="23">
        <f t="shared" si="19"/>
        <v>0</v>
      </c>
      <c r="I484" s="9">
        <f t="shared" si="20"/>
        <v>0</v>
      </c>
    </row>
    <row r="485" spans="6:9" x14ac:dyDescent="0.25">
      <c r="F485" s="18" cm="1">
        <f t="array" ref="F485">IF($C485=$D$1,+IFERROR(INDEX(INDEX('ENCAISSEMENT M-1 Région 371'!$B$12:$SM$5020,0,MATCH(1,(('ENCAISSEMENT M-1 Région 371'!$B$3:$SM$3='ENCAISSEMENT Mapping'!F$3)*('ENCAISSEMENT M-1 Région 371'!$B$11:$SM$11='ENCAISSEMENT Mapping'!G$10)),0)),MATCH('ENCAISSEMENT Mapping'!$D485,'ENCAISSEMENT M-1 Région 371'!$A$12:$A$5020),0),0),IF($C485=$D$2,+IFERROR(INDEX(INDEX(#REF!,0,MATCH(1,((#REF!='ENCAISSEMENT Mapping'!F$3)*(#REF!='ENCAISSEMENT Mapping'!G$10)),0)),MATCH('ENCAISSEMENT Mapping'!$D485,#REF!),0),0),IF($C485=$D$3,+IFERROR(INDEX(INDEX(#REF!,0,MATCH(1,((#REF!='ENCAISSEMENT Mapping'!F$3)*(#REF!='ENCAISSEMENT Mapping'!G$10)),0)),MATCH('ENCAISSEMENT Mapping'!$D485,#REF!),0),0),0)))</f>
        <v>0</v>
      </c>
      <c r="G485" s="23" cm="1">
        <f t="array" ref="G485">IF(IF($D485="",0,IFERROR(INDEX(INDEX('ENCAISSEMENT M'!$B$12:$SM$5256,0,MATCH(1,(('ENCAISSEMENT M'!$B$3:$SM$3='ENCAISSEMENT Mapping'!G$3)*('ENCAISSEMENT M'!$B$11:$SM$11='ENCAISSEMENT Mapping'!G$10)),0)),MATCH('ENCAISSEMENT Mapping'!$D485,'ENCAISSEMENT M'!$A$12:$A$5256),0),0))=0,0,IF($D485="",0,IFERROR(INDEX(INDEX('ENCAISSEMENT M'!$B$12:$SM$5256,0,MATCH(1,(('ENCAISSEMENT M'!$B$3:$SM$3='ENCAISSEMENT Mapping'!G$3)*('ENCAISSEMENT M'!$B$11:$SM$11='ENCAISSEMENT Mapping'!G$10)),0)),MATCH('ENCAISSEMENT Mapping'!$D485,'ENCAISSEMENT M'!$A$12:$A$5256),0),0)))</f>
        <v>0</v>
      </c>
      <c r="H485" s="23">
        <f t="shared" si="19"/>
        <v>0</v>
      </c>
      <c r="I485" s="9">
        <f t="shared" si="20"/>
        <v>0</v>
      </c>
    </row>
    <row r="486" spans="6:9" x14ac:dyDescent="0.25">
      <c r="F486" s="18" cm="1">
        <f t="array" ref="F486">IF($C486=$D$1,+IFERROR(INDEX(INDEX('ENCAISSEMENT M-1 Région 371'!$B$12:$SM$5020,0,MATCH(1,(('ENCAISSEMENT M-1 Région 371'!$B$3:$SM$3='ENCAISSEMENT Mapping'!F$3)*('ENCAISSEMENT M-1 Région 371'!$B$11:$SM$11='ENCAISSEMENT Mapping'!G$10)),0)),MATCH('ENCAISSEMENT Mapping'!$D486,'ENCAISSEMENT M-1 Région 371'!$A$12:$A$5020),0),0),IF($C486=$D$2,+IFERROR(INDEX(INDEX(#REF!,0,MATCH(1,((#REF!='ENCAISSEMENT Mapping'!F$3)*(#REF!='ENCAISSEMENT Mapping'!G$10)),0)),MATCH('ENCAISSEMENT Mapping'!$D486,#REF!),0),0),IF($C486=$D$3,+IFERROR(INDEX(INDEX(#REF!,0,MATCH(1,((#REF!='ENCAISSEMENT Mapping'!F$3)*(#REF!='ENCAISSEMENT Mapping'!G$10)),0)),MATCH('ENCAISSEMENT Mapping'!$D486,#REF!),0),0),0)))</f>
        <v>0</v>
      </c>
      <c r="G486" s="23" cm="1">
        <f t="array" ref="G486">IF(IF($D486="",0,IFERROR(INDEX(INDEX('ENCAISSEMENT M'!$B$12:$SM$5256,0,MATCH(1,(('ENCAISSEMENT M'!$B$3:$SM$3='ENCAISSEMENT Mapping'!G$3)*('ENCAISSEMENT M'!$B$11:$SM$11='ENCAISSEMENT Mapping'!G$10)),0)),MATCH('ENCAISSEMENT Mapping'!$D486,'ENCAISSEMENT M'!$A$12:$A$5256),0),0))=0,0,IF($D486="",0,IFERROR(INDEX(INDEX('ENCAISSEMENT M'!$B$12:$SM$5256,0,MATCH(1,(('ENCAISSEMENT M'!$B$3:$SM$3='ENCAISSEMENT Mapping'!G$3)*('ENCAISSEMENT M'!$B$11:$SM$11='ENCAISSEMENT Mapping'!G$10)),0)),MATCH('ENCAISSEMENT Mapping'!$D486,'ENCAISSEMENT M'!$A$12:$A$5256),0),0)))</f>
        <v>0</v>
      </c>
      <c r="H486" s="23">
        <f t="shared" si="19"/>
        <v>0</v>
      </c>
      <c r="I486" s="9">
        <f t="shared" si="20"/>
        <v>0</v>
      </c>
    </row>
    <row r="487" spans="6:9" x14ac:dyDescent="0.25">
      <c r="F487" s="18" cm="1">
        <f t="array" ref="F487">IF($C487=$D$1,+IFERROR(INDEX(INDEX('ENCAISSEMENT M-1 Région 371'!$B$12:$SM$5020,0,MATCH(1,(('ENCAISSEMENT M-1 Région 371'!$B$3:$SM$3='ENCAISSEMENT Mapping'!F$3)*('ENCAISSEMENT M-1 Région 371'!$B$11:$SM$11='ENCAISSEMENT Mapping'!G$10)),0)),MATCH('ENCAISSEMENT Mapping'!$D487,'ENCAISSEMENT M-1 Région 371'!$A$12:$A$5020),0),0),IF($C487=$D$2,+IFERROR(INDEX(INDEX(#REF!,0,MATCH(1,((#REF!='ENCAISSEMENT Mapping'!F$3)*(#REF!='ENCAISSEMENT Mapping'!G$10)),0)),MATCH('ENCAISSEMENT Mapping'!$D487,#REF!),0),0),IF($C487=$D$3,+IFERROR(INDEX(INDEX(#REF!,0,MATCH(1,((#REF!='ENCAISSEMENT Mapping'!F$3)*(#REF!='ENCAISSEMENT Mapping'!G$10)),0)),MATCH('ENCAISSEMENT Mapping'!$D487,#REF!),0),0),0)))</f>
        <v>0</v>
      </c>
      <c r="G487" s="23" cm="1">
        <f t="array" ref="G487">IF(IF($D487="",0,IFERROR(INDEX(INDEX('ENCAISSEMENT M'!$B$12:$SM$5256,0,MATCH(1,(('ENCAISSEMENT M'!$B$3:$SM$3='ENCAISSEMENT Mapping'!G$3)*('ENCAISSEMENT M'!$B$11:$SM$11='ENCAISSEMENT Mapping'!G$10)),0)),MATCH('ENCAISSEMENT Mapping'!$D487,'ENCAISSEMENT M'!$A$12:$A$5256),0),0))=0,0,IF($D487="",0,IFERROR(INDEX(INDEX('ENCAISSEMENT M'!$B$12:$SM$5256,0,MATCH(1,(('ENCAISSEMENT M'!$B$3:$SM$3='ENCAISSEMENT Mapping'!G$3)*('ENCAISSEMENT M'!$B$11:$SM$11='ENCAISSEMENT Mapping'!G$10)),0)),MATCH('ENCAISSEMENT Mapping'!$D487,'ENCAISSEMENT M'!$A$12:$A$5256),0),0)))</f>
        <v>0</v>
      </c>
      <c r="H487" s="23">
        <f t="shared" si="19"/>
        <v>0</v>
      </c>
      <c r="I487" s="9">
        <f t="shared" si="20"/>
        <v>0</v>
      </c>
    </row>
    <row r="488" spans="6:9" x14ac:dyDescent="0.25">
      <c r="F488" s="18" cm="1">
        <f t="array" ref="F488">IF($C488=$D$1,+IFERROR(INDEX(INDEX('ENCAISSEMENT M-1 Région 371'!$B$12:$SM$5020,0,MATCH(1,(('ENCAISSEMENT M-1 Région 371'!$B$3:$SM$3='ENCAISSEMENT Mapping'!F$3)*('ENCAISSEMENT M-1 Région 371'!$B$11:$SM$11='ENCAISSEMENT Mapping'!G$10)),0)),MATCH('ENCAISSEMENT Mapping'!$D488,'ENCAISSEMENT M-1 Région 371'!$A$12:$A$5020),0),0),IF($C488=$D$2,+IFERROR(INDEX(INDEX(#REF!,0,MATCH(1,((#REF!='ENCAISSEMENT Mapping'!F$3)*(#REF!='ENCAISSEMENT Mapping'!G$10)),0)),MATCH('ENCAISSEMENT Mapping'!$D488,#REF!),0),0),IF($C488=$D$3,+IFERROR(INDEX(INDEX(#REF!,0,MATCH(1,((#REF!='ENCAISSEMENT Mapping'!F$3)*(#REF!='ENCAISSEMENT Mapping'!G$10)),0)),MATCH('ENCAISSEMENT Mapping'!$D488,#REF!),0),0),0)))</f>
        <v>0</v>
      </c>
      <c r="G488" s="23" cm="1">
        <f t="array" ref="G488">IF(IF($D488="",0,IFERROR(INDEX(INDEX('ENCAISSEMENT M'!$B$12:$SM$5256,0,MATCH(1,(('ENCAISSEMENT M'!$B$3:$SM$3='ENCAISSEMENT Mapping'!G$3)*('ENCAISSEMENT M'!$B$11:$SM$11='ENCAISSEMENT Mapping'!G$10)),0)),MATCH('ENCAISSEMENT Mapping'!$D488,'ENCAISSEMENT M'!$A$12:$A$5256),0),0))=0,0,IF($D488="",0,IFERROR(INDEX(INDEX('ENCAISSEMENT M'!$B$12:$SM$5256,0,MATCH(1,(('ENCAISSEMENT M'!$B$3:$SM$3='ENCAISSEMENT Mapping'!G$3)*('ENCAISSEMENT M'!$B$11:$SM$11='ENCAISSEMENT Mapping'!G$10)),0)),MATCH('ENCAISSEMENT Mapping'!$D488,'ENCAISSEMENT M'!$A$12:$A$5256),0),0)))</f>
        <v>0</v>
      </c>
      <c r="H488" s="23">
        <f t="shared" si="19"/>
        <v>0</v>
      </c>
      <c r="I488" s="9">
        <f t="shared" si="20"/>
        <v>0</v>
      </c>
    </row>
    <row r="489" spans="6:9" x14ac:dyDescent="0.25">
      <c r="F489" s="18" cm="1">
        <f t="array" ref="F489">IF($C489=$D$1,+IFERROR(INDEX(INDEX('ENCAISSEMENT M-1 Région 371'!$B$12:$SM$5020,0,MATCH(1,(('ENCAISSEMENT M-1 Région 371'!$B$3:$SM$3='ENCAISSEMENT Mapping'!F$3)*('ENCAISSEMENT M-1 Région 371'!$B$11:$SM$11='ENCAISSEMENT Mapping'!G$10)),0)),MATCH('ENCAISSEMENT Mapping'!$D489,'ENCAISSEMENT M-1 Région 371'!$A$12:$A$5020),0),0),IF($C489=$D$2,+IFERROR(INDEX(INDEX(#REF!,0,MATCH(1,((#REF!='ENCAISSEMENT Mapping'!F$3)*(#REF!='ENCAISSEMENT Mapping'!G$10)),0)),MATCH('ENCAISSEMENT Mapping'!$D489,#REF!),0),0),IF($C489=$D$3,+IFERROR(INDEX(INDEX(#REF!,0,MATCH(1,((#REF!='ENCAISSEMENT Mapping'!F$3)*(#REF!='ENCAISSEMENT Mapping'!G$10)),0)),MATCH('ENCAISSEMENT Mapping'!$D489,#REF!),0),0),0)))</f>
        <v>0</v>
      </c>
      <c r="G489" s="23" cm="1">
        <f t="array" ref="G489">IF(IF($D489="",0,IFERROR(INDEX(INDEX('ENCAISSEMENT M'!$B$12:$SM$5256,0,MATCH(1,(('ENCAISSEMENT M'!$B$3:$SM$3='ENCAISSEMENT Mapping'!G$3)*('ENCAISSEMENT M'!$B$11:$SM$11='ENCAISSEMENT Mapping'!G$10)),0)),MATCH('ENCAISSEMENT Mapping'!$D489,'ENCAISSEMENT M'!$A$12:$A$5256),0),0))=0,0,IF($D489="",0,IFERROR(INDEX(INDEX('ENCAISSEMENT M'!$B$12:$SM$5256,0,MATCH(1,(('ENCAISSEMENT M'!$B$3:$SM$3='ENCAISSEMENT Mapping'!G$3)*('ENCAISSEMENT M'!$B$11:$SM$11='ENCAISSEMENT Mapping'!G$10)),0)),MATCH('ENCAISSEMENT Mapping'!$D489,'ENCAISSEMENT M'!$A$12:$A$5256),0),0)))</f>
        <v>0</v>
      </c>
      <c r="H489" s="23">
        <f t="shared" si="19"/>
        <v>0</v>
      </c>
      <c r="I489" s="9">
        <f t="shared" si="20"/>
        <v>0</v>
      </c>
    </row>
    <row r="490" spans="6:9" x14ac:dyDescent="0.25">
      <c r="F490" s="18" cm="1">
        <f t="array" ref="F490">IF($C490=$D$1,+IFERROR(INDEX(INDEX('ENCAISSEMENT M-1 Région 371'!$B$12:$SM$5020,0,MATCH(1,(('ENCAISSEMENT M-1 Région 371'!$B$3:$SM$3='ENCAISSEMENT Mapping'!F$3)*('ENCAISSEMENT M-1 Région 371'!$B$11:$SM$11='ENCAISSEMENT Mapping'!G$10)),0)),MATCH('ENCAISSEMENT Mapping'!$D490,'ENCAISSEMENT M-1 Région 371'!$A$12:$A$5020),0),0),IF($C490=$D$2,+IFERROR(INDEX(INDEX(#REF!,0,MATCH(1,((#REF!='ENCAISSEMENT Mapping'!F$3)*(#REF!='ENCAISSEMENT Mapping'!G$10)),0)),MATCH('ENCAISSEMENT Mapping'!$D490,#REF!),0),0),IF($C490=$D$3,+IFERROR(INDEX(INDEX(#REF!,0,MATCH(1,((#REF!='ENCAISSEMENT Mapping'!F$3)*(#REF!='ENCAISSEMENT Mapping'!G$10)),0)),MATCH('ENCAISSEMENT Mapping'!$D490,#REF!),0),0),0)))</f>
        <v>0</v>
      </c>
      <c r="G490" s="23" cm="1">
        <f t="array" ref="G490">IF(IF($D490="",0,IFERROR(INDEX(INDEX('ENCAISSEMENT M'!$B$12:$SM$5256,0,MATCH(1,(('ENCAISSEMENT M'!$B$3:$SM$3='ENCAISSEMENT Mapping'!G$3)*('ENCAISSEMENT M'!$B$11:$SM$11='ENCAISSEMENT Mapping'!G$10)),0)),MATCH('ENCAISSEMENT Mapping'!$D490,'ENCAISSEMENT M'!$A$12:$A$5256),0),0))=0,0,IF($D490="",0,IFERROR(INDEX(INDEX('ENCAISSEMENT M'!$B$12:$SM$5256,0,MATCH(1,(('ENCAISSEMENT M'!$B$3:$SM$3='ENCAISSEMENT Mapping'!G$3)*('ENCAISSEMENT M'!$B$11:$SM$11='ENCAISSEMENT Mapping'!G$10)),0)),MATCH('ENCAISSEMENT Mapping'!$D490,'ENCAISSEMENT M'!$A$12:$A$5256),0),0)))</f>
        <v>0</v>
      </c>
      <c r="H490" s="23">
        <f t="shared" si="19"/>
        <v>0</v>
      </c>
      <c r="I490" s="9">
        <f t="shared" si="20"/>
        <v>0</v>
      </c>
    </row>
    <row r="491" spans="6:9" x14ac:dyDescent="0.25">
      <c r="F491" s="18" cm="1">
        <f t="array" ref="F491">IF($C491=$D$1,+IFERROR(INDEX(INDEX('ENCAISSEMENT M-1 Région 371'!$B$12:$SM$5020,0,MATCH(1,(('ENCAISSEMENT M-1 Région 371'!$B$3:$SM$3='ENCAISSEMENT Mapping'!F$3)*('ENCAISSEMENT M-1 Région 371'!$B$11:$SM$11='ENCAISSEMENT Mapping'!G$10)),0)),MATCH('ENCAISSEMENT Mapping'!$D491,'ENCAISSEMENT M-1 Région 371'!$A$12:$A$5020),0),0),IF($C491=$D$2,+IFERROR(INDEX(INDEX(#REF!,0,MATCH(1,((#REF!='ENCAISSEMENT Mapping'!F$3)*(#REF!='ENCAISSEMENT Mapping'!G$10)),0)),MATCH('ENCAISSEMENT Mapping'!$D491,#REF!),0),0),IF($C491=$D$3,+IFERROR(INDEX(INDEX(#REF!,0,MATCH(1,((#REF!='ENCAISSEMENT Mapping'!F$3)*(#REF!='ENCAISSEMENT Mapping'!G$10)),0)),MATCH('ENCAISSEMENT Mapping'!$D491,#REF!),0),0),0)))</f>
        <v>0</v>
      </c>
      <c r="G491" s="23" cm="1">
        <f t="array" ref="G491">IF(IF($D491="",0,IFERROR(INDEX(INDEX('ENCAISSEMENT M'!$B$12:$SM$5256,0,MATCH(1,(('ENCAISSEMENT M'!$B$3:$SM$3='ENCAISSEMENT Mapping'!G$3)*('ENCAISSEMENT M'!$B$11:$SM$11='ENCAISSEMENT Mapping'!G$10)),0)),MATCH('ENCAISSEMENT Mapping'!$D491,'ENCAISSEMENT M'!$A$12:$A$5256),0),0))=0,0,IF($D491="",0,IFERROR(INDEX(INDEX('ENCAISSEMENT M'!$B$12:$SM$5256,0,MATCH(1,(('ENCAISSEMENT M'!$B$3:$SM$3='ENCAISSEMENT Mapping'!G$3)*('ENCAISSEMENT M'!$B$11:$SM$11='ENCAISSEMENT Mapping'!G$10)),0)),MATCH('ENCAISSEMENT Mapping'!$D491,'ENCAISSEMENT M'!$A$12:$A$5256),0),0)))</f>
        <v>0</v>
      </c>
      <c r="H491" s="23">
        <f t="shared" si="19"/>
        <v>0</v>
      </c>
      <c r="I491" s="9">
        <f t="shared" si="20"/>
        <v>0</v>
      </c>
    </row>
    <row r="492" spans="6:9" x14ac:dyDescent="0.25">
      <c r="F492" s="18" cm="1">
        <f t="array" ref="F492">IF($C492=$D$1,+IFERROR(INDEX(INDEX('ENCAISSEMENT M-1 Région 371'!$B$12:$SM$5020,0,MATCH(1,(('ENCAISSEMENT M-1 Région 371'!$B$3:$SM$3='ENCAISSEMENT Mapping'!F$3)*('ENCAISSEMENT M-1 Région 371'!$B$11:$SM$11='ENCAISSEMENT Mapping'!G$10)),0)),MATCH('ENCAISSEMENT Mapping'!$D492,'ENCAISSEMENT M-1 Région 371'!$A$12:$A$5020),0),0),IF($C492=$D$2,+IFERROR(INDEX(INDEX(#REF!,0,MATCH(1,((#REF!='ENCAISSEMENT Mapping'!F$3)*(#REF!='ENCAISSEMENT Mapping'!G$10)),0)),MATCH('ENCAISSEMENT Mapping'!$D492,#REF!),0),0),IF($C492=$D$3,+IFERROR(INDEX(INDEX(#REF!,0,MATCH(1,((#REF!='ENCAISSEMENT Mapping'!F$3)*(#REF!='ENCAISSEMENT Mapping'!G$10)),0)),MATCH('ENCAISSEMENT Mapping'!$D492,#REF!),0),0),0)))</f>
        <v>0</v>
      </c>
      <c r="G492" s="23" cm="1">
        <f t="array" ref="G492">IF(IF($D492="",0,IFERROR(INDEX(INDEX('ENCAISSEMENT M'!$B$12:$SM$5256,0,MATCH(1,(('ENCAISSEMENT M'!$B$3:$SM$3='ENCAISSEMENT Mapping'!G$3)*('ENCAISSEMENT M'!$B$11:$SM$11='ENCAISSEMENT Mapping'!G$10)),0)),MATCH('ENCAISSEMENT Mapping'!$D492,'ENCAISSEMENT M'!$A$12:$A$5256),0),0))=0,0,IF($D492="",0,IFERROR(INDEX(INDEX('ENCAISSEMENT M'!$B$12:$SM$5256,0,MATCH(1,(('ENCAISSEMENT M'!$B$3:$SM$3='ENCAISSEMENT Mapping'!G$3)*('ENCAISSEMENT M'!$B$11:$SM$11='ENCAISSEMENT Mapping'!G$10)),0)),MATCH('ENCAISSEMENT Mapping'!$D492,'ENCAISSEMENT M'!$A$12:$A$5256),0),0)))</f>
        <v>0</v>
      </c>
      <c r="H492" s="23">
        <f t="shared" si="19"/>
        <v>0</v>
      </c>
      <c r="I492" s="9">
        <f t="shared" si="20"/>
        <v>0</v>
      </c>
    </row>
    <row r="493" spans="6:9" x14ac:dyDescent="0.25">
      <c r="F493" s="18" cm="1">
        <f t="array" ref="F493">IF($C493=$D$1,+IFERROR(INDEX(INDEX('ENCAISSEMENT M-1 Région 371'!$B$12:$SM$5020,0,MATCH(1,(('ENCAISSEMENT M-1 Région 371'!$B$3:$SM$3='ENCAISSEMENT Mapping'!F$3)*('ENCAISSEMENT M-1 Région 371'!$B$11:$SM$11='ENCAISSEMENT Mapping'!G$10)),0)),MATCH('ENCAISSEMENT Mapping'!$D493,'ENCAISSEMENT M-1 Région 371'!$A$12:$A$5020),0),0),IF($C493=$D$2,+IFERROR(INDEX(INDEX(#REF!,0,MATCH(1,((#REF!='ENCAISSEMENT Mapping'!F$3)*(#REF!='ENCAISSEMENT Mapping'!G$10)),0)),MATCH('ENCAISSEMENT Mapping'!$D493,#REF!),0),0),IF($C493=$D$3,+IFERROR(INDEX(INDEX(#REF!,0,MATCH(1,((#REF!='ENCAISSEMENT Mapping'!F$3)*(#REF!='ENCAISSEMENT Mapping'!G$10)),0)),MATCH('ENCAISSEMENT Mapping'!$D493,#REF!),0),0),0)))</f>
        <v>0</v>
      </c>
      <c r="G493" s="23" cm="1">
        <f t="array" ref="G493">IF(IF($D493="",0,IFERROR(INDEX(INDEX('ENCAISSEMENT M'!$B$12:$SM$5256,0,MATCH(1,(('ENCAISSEMENT M'!$B$3:$SM$3='ENCAISSEMENT Mapping'!G$3)*('ENCAISSEMENT M'!$B$11:$SM$11='ENCAISSEMENT Mapping'!G$10)),0)),MATCH('ENCAISSEMENT Mapping'!$D493,'ENCAISSEMENT M'!$A$12:$A$5256),0),0))=0,0,IF($D493="",0,IFERROR(INDEX(INDEX('ENCAISSEMENT M'!$B$12:$SM$5256,0,MATCH(1,(('ENCAISSEMENT M'!$B$3:$SM$3='ENCAISSEMENT Mapping'!G$3)*('ENCAISSEMENT M'!$B$11:$SM$11='ENCAISSEMENT Mapping'!G$10)),0)),MATCH('ENCAISSEMENT Mapping'!$D493,'ENCAISSEMENT M'!$A$12:$A$5256),0),0)))</f>
        <v>0</v>
      </c>
      <c r="H493" s="23">
        <f t="shared" si="19"/>
        <v>0</v>
      </c>
      <c r="I493" s="9">
        <f t="shared" si="20"/>
        <v>0</v>
      </c>
    </row>
    <row r="494" spans="6:9" x14ac:dyDescent="0.25">
      <c r="F494" s="18" cm="1">
        <f t="array" ref="F494">IF($C494=$D$1,+IFERROR(INDEX(INDEX('ENCAISSEMENT M-1 Région 371'!$B$12:$SM$5020,0,MATCH(1,(('ENCAISSEMENT M-1 Région 371'!$B$3:$SM$3='ENCAISSEMENT Mapping'!F$3)*('ENCAISSEMENT M-1 Région 371'!$B$11:$SM$11='ENCAISSEMENT Mapping'!G$10)),0)),MATCH('ENCAISSEMENT Mapping'!$D494,'ENCAISSEMENT M-1 Région 371'!$A$12:$A$5020),0),0),IF($C494=$D$2,+IFERROR(INDEX(INDEX(#REF!,0,MATCH(1,((#REF!='ENCAISSEMENT Mapping'!F$3)*(#REF!='ENCAISSEMENT Mapping'!G$10)),0)),MATCH('ENCAISSEMENT Mapping'!$D494,#REF!),0),0),IF($C494=$D$3,+IFERROR(INDEX(INDEX(#REF!,0,MATCH(1,((#REF!='ENCAISSEMENT Mapping'!F$3)*(#REF!='ENCAISSEMENT Mapping'!G$10)),0)),MATCH('ENCAISSEMENT Mapping'!$D494,#REF!),0),0),0)))</f>
        <v>0</v>
      </c>
      <c r="G494" s="23" cm="1">
        <f t="array" ref="G494">IF(IF($D494="",0,IFERROR(INDEX(INDEX('ENCAISSEMENT M'!$B$12:$SM$5256,0,MATCH(1,(('ENCAISSEMENT M'!$B$3:$SM$3='ENCAISSEMENT Mapping'!G$3)*('ENCAISSEMENT M'!$B$11:$SM$11='ENCAISSEMENT Mapping'!G$10)),0)),MATCH('ENCAISSEMENT Mapping'!$D494,'ENCAISSEMENT M'!$A$12:$A$5256),0),0))=0,0,IF($D494="",0,IFERROR(INDEX(INDEX('ENCAISSEMENT M'!$B$12:$SM$5256,0,MATCH(1,(('ENCAISSEMENT M'!$B$3:$SM$3='ENCAISSEMENT Mapping'!G$3)*('ENCAISSEMENT M'!$B$11:$SM$11='ENCAISSEMENT Mapping'!G$10)),0)),MATCH('ENCAISSEMENT Mapping'!$D494,'ENCAISSEMENT M'!$A$12:$A$5256),0),0)))</f>
        <v>0</v>
      </c>
      <c r="H494" s="23">
        <f t="shared" si="19"/>
        <v>0</v>
      </c>
      <c r="I494" s="9">
        <f t="shared" si="20"/>
        <v>0</v>
      </c>
    </row>
    <row r="495" spans="6:9" x14ac:dyDescent="0.25">
      <c r="F495" s="18" cm="1">
        <f t="array" ref="F495">IF($C495=$D$1,+IFERROR(INDEX(INDEX('ENCAISSEMENT M-1 Région 371'!$B$12:$SM$5020,0,MATCH(1,(('ENCAISSEMENT M-1 Région 371'!$B$3:$SM$3='ENCAISSEMENT Mapping'!F$3)*('ENCAISSEMENT M-1 Région 371'!$B$11:$SM$11='ENCAISSEMENT Mapping'!G$10)),0)),MATCH('ENCAISSEMENT Mapping'!$D495,'ENCAISSEMENT M-1 Région 371'!$A$12:$A$5020),0),0),IF($C495=$D$2,+IFERROR(INDEX(INDEX(#REF!,0,MATCH(1,((#REF!='ENCAISSEMENT Mapping'!F$3)*(#REF!='ENCAISSEMENT Mapping'!G$10)),0)),MATCH('ENCAISSEMENT Mapping'!$D495,#REF!),0),0),IF($C495=$D$3,+IFERROR(INDEX(INDEX(#REF!,0,MATCH(1,((#REF!='ENCAISSEMENT Mapping'!F$3)*(#REF!='ENCAISSEMENT Mapping'!G$10)),0)),MATCH('ENCAISSEMENT Mapping'!$D495,#REF!),0),0),0)))</f>
        <v>0</v>
      </c>
      <c r="G495" s="23" cm="1">
        <f t="array" ref="G495">IF(IF($D495="",0,IFERROR(INDEX(INDEX('ENCAISSEMENT M'!$B$12:$SM$5256,0,MATCH(1,(('ENCAISSEMENT M'!$B$3:$SM$3='ENCAISSEMENT Mapping'!G$3)*('ENCAISSEMENT M'!$B$11:$SM$11='ENCAISSEMENT Mapping'!G$10)),0)),MATCH('ENCAISSEMENT Mapping'!$D495,'ENCAISSEMENT M'!$A$12:$A$5256),0),0))=0,0,IF($D495="",0,IFERROR(INDEX(INDEX('ENCAISSEMENT M'!$B$12:$SM$5256,0,MATCH(1,(('ENCAISSEMENT M'!$B$3:$SM$3='ENCAISSEMENT Mapping'!G$3)*('ENCAISSEMENT M'!$B$11:$SM$11='ENCAISSEMENT Mapping'!G$10)),0)),MATCH('ENCAISSEMENT Mapping'!$D495,'ENCAISSEMENT M'!$A$12:$A$5256),0),0)))</f>
        <v>0</v>
      </c>
      <c r="H495" s="23">
        <f t="shared" si="19"/>
        <v>0</v>
      </c>
      <c r="I495" s="9">
        <f t="shared" si="20"/>
        <v>0</v>
      </c>
    </row>
    <row r="496" spans="6:9" x14ac:dyDescent="0.25">
      <c r="F496" s="18" cm="1">
        <f t="array" ref="F496">IF($C496=$D$1,+IFERROR(INDEX(INDEX('ENCAISSEMENT M-1 Région 371'!$B$12:$SM$5020,0,MATCH(1,(('ENCAISSEMENT M-1 Région 371'!$B$3:$SM$3='ENCAISSEMENT Mapping'!F$3)*('ENCAISSEMENT M-1 Région 371'!$B$11:$SM$11='ENCAISSEMENT Mapping'!G$10)),0)),MATCH('ENCAISSEMENT Mapping'!$D496,'ENCAISSEMENT M-1 Région 371'!$A$12:$A$5020),0),0),IF($C496=$D$2,+IFERROR(INDEX(INDEX(#REF!,0,MATCH(1,((#REF!='ENCAISSEMENT Mapping'!F$3)*(#REF!='ENCAISSEMENT Mapping'!G$10)),0)),MATCH('ENCAISSEMENT Mapping'!$D496,#REF!),0),0),IF($C496=$D$3,+IFERROR(INDEX(INDEX(#REF!,0,MATCH(1,((#REF!='ENCAISSEMENT Mapping'!F$3)*(#REF!='ENCAISSEMENT Mapping'!G$10)),0)),MATCH('ENCAISSEMENT Mapping'!$D496,#REF!),0),0),0)))</f>
        <v>0</v>
      </c>
      <c r="G496" s="23" cm="1">
        <f t="array" ref="G496">IF(IF($D496="",0,IFERROR(INDEX(INDEX('ENCAISSEMENT M'!$B$12:$SM$5256,0,MATCH(1,(('ENCAISSEMENT M'!$B$3:$SM$3='ENCAISSEMENT Mapping'!G$3)*('ENCAISSEMENT M'!$B$11:$SM$11='ENCAISSEMENT Mapping'!G$10)),0)),MATCH('ENCAISSEMENT Mapping'!$D496,'ENCAISSEMENT M'!$A$12:$A$5256),0),0))=0,0,IF($D496="",0,IFERROR(INDEX(INDEX('ENCAISSEMENT M'!$B$12:$SM$5256,0,MATCH(1,(('ENCAISSEMENT M'!$B$3:$SM$3='ENCAISSEMENT Mapping'!G$3)*('ENCAISSEMENT M'!$B$11:$SM$11='ENCAISSEMENT Mapping'!G$10)),0)),MATCH('ENCAISSEMENT Mapping'!$D496,'ENCAISSEMENT M'!$A$12:$A$5256),0),0)))</f>
        <v>0</v>
      </c>
      <c r="H496" s="23">
        <f t="shared" si="19"/>
        <v>0</v>
      </c>
      <c r="I496" s="9">
        <f t="shared" si="20"/>
        <v>0</v>
      </c>
    </row>
    <row r="497" spans="6:9" x14ac:dyDescent="0.25">
      <c r="F497" s="18" cm="1">
        <f t="array" ref="F497">IF($C497=$D$1,+IFERROR(INDEX(INDEX('ENCAISSEMENT M-1 Région 371'!$B$12:$SM$5020,0,MATCH(1,(('ENCAISSEMENT M-1 Région 371'!$B$3:$SM$3='ENCAISSEMENT Mapping'!F$3)*('ENCAISSEMENT M-1 Région 371'!$B$11:$SM$11='ENCAISSEMENT Mapping'!G$10)),0)),MATCH('ENCAISSEMENT Mapping'!$D497,'ENCAISSEMENT M-1 Région 371'!$A$12:$A$5020),0),0),IF($C497=$D$2,+IFERROR(INDEX(INDEX(#REF!,0,MATCH(1,((#REF!='ENCAISSEMENT Mapping'!F$3)*(#REF!='ENCAISSEMENT Mapping'!G$10)),0)),MATCH('ENCAISSEMENT Mapping'!$D497,#REF!),0),0),IF($C497=$D$3,+IFERROR(INDEX(INDEX(#REF!,0,MATCH(1,((#REF!='ENCAISSEMENT Mapping'!F$3)*(#REF!='ENCAISSEMENT Mapping'!G$10)),0)),MATCH('ENCAISSEMENT Mapping'!$D497,#REF!),0),0),0)))</f>
        <v>0</v>
      </c>
      <c r="G497" s="23" cm="1">
        <f t="array" ref="G497">IF(IF($D497="",0,IFERROR(INDEX(INDEX('ENCAISSEMENT M'!$B$12:$SM$5256,0,MATCH(1,(('ENCAISSEMENT M'!$B$3:$SM$3='ENCAISSEMENT Mapping'!G$3)*('ENCAISSEMENT M'!$B$11:$SM$11='ENCAISSEMENT Mapping'!G$10)),0)),MATCH('ENCAISSEMENT Mapping'!$D497,'ENCAISSEMENT M'!$A$12:$A$5256),0),0))=0,0,IF($D497="",0,IFERROR(INDEX(INDEX('ENCAISSEMENT M'!$B$12:$SM$5256,0,MATCH(1,(('ENCAISSEMENT M'!$B$3:$SM$3='ENCAISSEMENT Mapping'!G$3)*('ENCAISSEMENT M'!$B$11:$SM$11='ENCAISSEMENT Mapping'!G$10)),0)),MATCH('ENCAISSEMENT Mapping'!$D497,'ENCAISSEMENT M'!$A$12:$A$5256),0),0)))</f>
        <v>0</v>
      </c>
      <c r="H497" s="23">
        <f t="shared" si="19"/>
        <v>0</v>
      </c>
      <c r="I497" s="9">
        <f t="shared" si="20"/>
        <v>0</v>
      </c>
    </row>
    <row r="498" spans="6:9" x14ac:dyDescent="0.25">
      <c r="F498" s="18" cm="1">
        <f t="array" ref="F498">IF($C498=$D$1,+IFERROR(INDEX(INDEX('ENCAISSEMENT M-1 Région 371'!$B$12:$SM$5020,0,MATCH(1,(('ENCAISSEMENT M-1 Région 371'!$B$3:$SM$3='ENCAISSEMENT Mapping'!F$3)*('ENCAISSEMENT M-1 Région 371'!$B$11:$SM$11='ENCAISSEMENT Mapping'!G$10)),0)),MATCH('ENCAISSEMENT Mapping'!$D498,'ENCAISSEMENT M-1 Région 371'!$A$12:$A$5020),0),0),IF($C498=$D$2,+IFERROR(INDEX(INDEX(#REF!,0,MATCH(1,((#REF!='ENCAISSEMENT Mapping'!F$3)*(#REF!='ENCAISSEMENT Mapping'!G$10)),0)),MATCH('ENCAISSEMENT Mapping'!$D498,#REF!),0),0),IF($C498=$D$3,+IFERROR(INDEX(INDEX(#REF!,0,MATCH(1,((#REF!='ENCAISSEMENT Mapping'!F$3)*(#REF!='ENCAISSEMENT Mapping'!G$10)),0)),MATCH('ENCAISSEMENT Mapping'!$D498,#REF!),0),0),0)))</f>
        <v>0</v>
      </c>
      <c r="G498" s="23" cm="1">
        <f t="array" ref="G498">IF(IF($D498="",0,IFERROR(INDEX(INDEX('ENCAISSEMENT M'!$B$12:$SM$5256,0,MATCH(1,(('ENCAISSEMENT M'!$B$3:$SM$3='ENCAISSEMENT Mapping'!G$3)*('ENCAISSEMENT M'!$B$11:$SM$11='ENCAISSEMENT Mapping'!G$10)),0)),MATCH('ENCAISSEMENT Mapping'!$D498,'ENCAISSEMENT M'!$A$12:$A$5256),0),0))=0,0,IF($D498="",0,IFERROR(INDEX(INDEX('ENCAISSEMENT M'!$B$12:$SM$5256,0,MATCH(1,(('ENCAISSEMENT M'!$B$3:$SM$3='ENCAISSEMENT Mapping'!G$3)*('ENCAISSEMENT M'!$B$11:$SM$11='ENCAISSEMENT Mapping'!G$10)),0)),MATCH('ENCAISSEMENT Mapping'!$D498,'ENCAISSEMENT M'!$A$12:$A$5256),0),0)))</f>
        <v>0</v>
      </c>
      <c r="H498" s="23">
        <f t="shared" si="19"/>
        <v>0</v>
      </c>
      <c r="I498" s="9">
        <f t="shared" si="20"/>
        <v>0</v>
      </c>
    </row>
    <row r="499" spans="6:9" x14ac:dyDescent="0.25">
      <c r="F499" s="18" cm="1">
        <f t="array" ref="F499">IF($C499=$D$1,+IFERROR(INDEX(INDEX('ENCAISSEMENT M-1 Région 371'!$B$12:$SM$5020,0,MATCH(1,(('ENCAISSEMENT M-1 Région 371'!$B$3:$SM$3='ENCAISSEMENT Mapping'!F$3)*('ENCAISSEMENT M-1 Région 371'!$B$11:$SM$11='ENCAISSEMENT Mapping'!G$10)),0)),MATCH('ENCAISSEMENT Mapping'!$D499,'ENCAISSEMENT M-1 Région 371'!$A$12:$A$5020),0),0),IF($C499=$D$2,+IFERROR(INDEX(INDEX(#REF!,0,MATCH(1,((#REF!='ENCAISSEMENT Mapping'!F$3)*(#REF!='ENCAISSEMENT Mapping'!G$10)),0)),MATCH('ENCAISSEMENT Mapping'!$D499,#REF!),0),0),IF($C499=$D$3,+IFERROR(INDEX(INDEX(#REF!,0,MATCH(1,((#REF!='ENCAISSEMENT Mapping'!F$3)*(#REF!='ENCAISSEMENT Mapping'!G$10)),0)),MATCH('ENCAISSEMENT Mapping'!$D499,#REF!),0),0),0)))</f>
        <v>0</v>
      </c>
      <c r="G499" s="23" cm="1">
        <f t="array" ref="G499">IF(IF($D499="",0,IFERROR(INDEX(INDEX('ENCAISSEMENT M'!$B$12:$SM$5256,0,MATCH(1,(('ENCAISSEMENT M'!$B$3:$SM$3='ENCAISSEMENT Mapping'!G$3)*('ENCAISSEMENT M'!$B$11:$SM$11='ENCAISSEMENT Mapping'!G$10)),0)),MATCH('ENCAISSEMENT Mapping'!$D499,'ENCAISSEMENT M'!$A$12:$A$5256),0),0))=0,0,IF($D499="",0,IFERROR(INDEX(INDEX('ENCAISSEMENT M'!$B$12:$SM$5256,0,MATCH(1,(('ENCAISSEMENT M'!$B$3:$SM$3='ENCAISSEMENT Mapping'!G$3)*('ENCAISSEMENT M'!$B$11:$SM$11='ENCAISSEMENT Mapping'!G$10)),0)),MATCH('ENCAISSEMENT Mapping'!$D499,'ENCAISSEMENT M'!$A$12:$A$5256),0),0)))</f>
        <v>0</v>
      </c>
      <c r="H499" s="23">
        <f t="shared" si="19"/>
        <v>0</v>
      </c>
      <c r="I499" s="9">
        <f t="shared" si="20"/>
        <v>0</v>
      </c>
    </row>
    <row r="500" spans="6:9" x14ac:dyDescent="0.25">
      <c r="F500" s="18" cm="1">
        <f t="array" ref="F500">IF($C500=$D$1,+IFERROR(INDEX(INDEX('ENCAISSEMENT M-1 Région 371'!$B$12:$SM$5020,0,MATCH(1,(('ENCAISSEMENT M-1 Région 371'!$B$3:$SM$3='ENCAISSEMENT Mapping'!F$3)*('ENCAISSEMENT M-1 Région 371'!$B$11:$SM$11='ENCAISSEMENT Mapping'!G$10)),0)),MATCH('ENCAISSEMENT Mapping'!$D500,'ENCAISSEMENT M-1 Région 371'!$A$12:$A$5020),0),0),IF($C500=$D$2,+IFERROR(INDEX(INDEX(#REF!,0,MATCH(1,((#REF!='ENCAISSEMENT Mapping'!F$3)*(#REF!='ENCAISSEMENT Mapping'!G$10)),0)),MATCH('ENCAISSEMENT Mapping'!$D500,#REF!),0),0),IF($C500=$D$3,+IFERROR(INDEX(INDEX(#REF!,0,MATCH(1,((#REF!='ENCAISSEMENT Mapping'!F$3)*(#REF!='ENCAISSEMENT Mapping'!G$10)),0)),MATCH('ENCAISSEMENT Mapping'!$D500,#REF!),0),0),0)))</f>
        <v>0</v>
      </c>
      <c r="G500" s="23" cm="1">
        <f t="array" ref="G500">IF(IF($D500="",0,IFERROR(INDEX(INDEX('ENCAISSEMENT M'!$B$12:$SM$5256,0,MATCH(1,(('ENCAISSEMENT M'!$B$3:$SM$3='ENCAISSEMENT Mapping'!G$3)*('ENCAISSEMENT M'!$B$11:$SM$11='ENCAISSEMENT Mapping'!G$10)),0)),MATCH('ENCAISSEMENT Mapping'!$D500,'ENCAISSEMENT M'!$A$12:$A$5256),0),0))=0,0,IF($D500="",0,IFERROR(INDEX(INDEX('ENCAISSEMENT M'!$B$12:$SM$5256,0,MATCH(1,(('ENCAISSEMENT M'!$B$3:$SM$3='ENCAISSEMENT Mapping'!G$3)*('ENCAISSEMENT M'!$B$11:$SM$11='ENCAISSEMENT Mapping'!G$10)),0)),MATCH('ENCAISSEMENT Mapping'!$D500,'ENCAISSEMENT M'!$A$12:$A$5256),0),0)))</f>
        <v>0</v>
      </c>
      <c r="H500" s="23">
        <f t="shared" si="19"/>
        <v>0</v>
      </c>
      <c r="I500" s="9">
        <f t="shared" si="20"/>
        <v>0</v>
      </c>
    </row>
    <row r="501" spans="6:9" x14ac:dyDescent="0.25">
      <c r="F501" s="18" cm="1">
        <f t="array" ref="F501">IF($C501=$D$1,+IFERROR(INDEX(INDEX('ENCAISSEMENT M-1 Région 371'!$B$12:$SM$5020,0,MATCH(1,(('ENCAISSEMENT M-1 Région 371'!$B$3:$SM$3='ENCAISSEMENT Mapping'!F$3)*('ENCAISSEMENT M-1 Région 371'!$B$11:$SM$11='ENCAISSEMENT Mapping'!G$10)),0)),MATCH('ENCAISSEMENT Mapping'!$D501,'ENCAISSEMENT M-1 Région 371'!$A$12:$A$5020),0),0),IF($C501=$D$2,+IFERROR(INDEX(INDEX(#REF!,0,MATCH(1,((#REF!='ENCAISSEMENT Mapping'!F$3)*(#REF!='ENCAISSEMENT Mapping'!G$10)),0)),MATCH('ENCAISSEMENT Mapping'!$D501,#REF!),0),0),IF($C501=$D$3,+IFERROR(INDEX(INDEX(#REF!,0,MATCH(1,((#REF!='ENCAISSEMENT Mapping'!F$3)*(#REF!='ENCAISSEMENT Mapping'!G$10)),0)),MATCH('ENCAISSEMENT Mapping'!$D501,#REF!),0),0),0)))</f>
        <v>0</v>
      </c>
      <c r="G501" s="23" cm="1">
        <f t="array" ref="G501">IF(IF($D501="",0,IFERROR(INDEX(INDEX('ENCAISSEMENT M'!$B$12:$SM$5256,0,MATCH(1,(('ENCAISSEMENT M'!$B$3:$SM$3='ENCAISSEMENT Mapping'!G$3)*('ENCAISSEMENT M'!$B$11:$SM$11='ENCAISSEMENT Mapping'!G$10)),0)),MATCH('ENCAISSEMENT Mapping'!$D501,'ENCAISSEMENT M'!$A$12:$A$5256),0),0))=0,0,IF($D501="",0,IFERROR(INDEX(INDEX('ENCAISSEMENT M'!$B$12:$SM$5256,0,MATCH(1,(('ENCAISSEMENT M'!$B$3:$SM$3='ENCAISSEMENT Mapping'!G$3)*('ENCAISSEMENT M'!$B$11:$SM$11='ENCAISSEMENT Mapping'!G$10)),0)),MATCH('ENCAISSEMENT Mapping'!$D501,'ENCAISSEMENT M'!$A$12:$A$5256),0),0)))</f>
        <v>0</v>
      </c>
      <c r="H501" s="23">
        <f t="shared" si="19"/>
        <v>0</v>
      </c>
      <c r="I501" s="9">
        <f t="shared" si="20"/>
        <v>0</v>
      </c>
    </row>
    <row r="502" spans="6:9" x14ac:dyDescent="0.25">
      <c r="F502" s="18" cm="1">
        <f t="array" ref="F502">IF($C502=$D$1,+IFERROR(INDEX(INDEX('ENCAISSEMENT M-1 Région 371'!$B$12:$SM$5020,0,MATCH(1,(('ENCAISSEMENT M-1 Région 371'!$B$3:$SM$3='ENCAISSEMENT Mapping'!F$3)*('ENCAISSEMENT M-1 Région 371'!$B$11:$SM$11='ENCAISSEMENT Mapping'!G$10)),0)),MATCH('ENCAISSEMENT Mapping'!$D502,'ENCAISSEMENT M-1 Région 371'!$A$12:$A$5020),0),0),IF($C502=$D$2,+IFERROR(INDEX(INDEX(#REF!,0,MATCH(1,((#REF!='ENCAISSEMENT Mapping'!F$3)*(#REF!='ENCAISSEMENT Mapping'!G$10)),0)),MATCH('ENCAISSEMENT Mapping'!$D502,#REF!),0),0),IF($C502=$D$3,+IFERROR(INDEX(INDEX(#REF!,0,MATCH(1,((#REF!='ENCAISSEMENT Mapping'!F$3)*(#REF!='ENCAISSEMENT Mapping'!G$10)),0)),MATCH('ENCAISSEMENT Mapping'!$D502,#REF!),0),0),0)))</f>
        <v>0</v>
      </c>
      <c r="G502" s="23" cm="1">
        <f t="array" ref="G502">IF(IF($D502="",0,IFERROR(INDEX(INDEX('ENCAISSEMENT M'!$B$12:$SM$5256,0,MATCH(1,(('ENCAISSEMENT M'!$B$3:$SM$3='ENCAISSEMENT Mapping'!G$3)*('ENCAISSEMENT M'!$B$11:$SM$11='ENCAISSEMENT Mapping'!G$10)),0)),MATCH('ENCAISSEMENT Mapping'!$D502,'ENCAISSEMENT M'!$A$12:$A$5256),0),0))=0,0,IF($D502="",0,IFERROR(INDEX(INDEX('ENCAISSEMENT M'!$B$12:$SM$5256,0,MATCH(1,(('ENCAISSEMENT M'!$B$3:$SM$3='ENCAISSEMENT Mapping'!G$3)*('ENCAISSEMENT M'!$B$11:$SM$11='ENCAISSEMENT Mapping'!G$10)),0)),MATCH('ENCAISSEMENT Mapping'!$D502,'ENCAISSEMENT M'!$A$12:$A$5256),0),0)))</f>
        <v>0</v>
      </c>
      <c r="H502" s="23">
        <f t="shared" si="19"/>
        <v>0</v>
      </c>
      <c r="I502" s="9">
        <f t="shared" si="20"/>
        <v>0</v>
      </c>
    </row>
    <row r="503" spans="6:9" x14ac:dyDescent="0.25">
      <c r="F503" s="18" cm="1">
        <f t="array" ref="F503">IF($C503=$D$1,+IFERROR(INDEX(INDEX('ENCAISSEMENT M-1 Région 371'!$B$12:$SM$5020,0,MATCH(1,(('ENCAISSEMENT M-1 Région 371'!$B$3:$SM$3='ENCAISSEMENT Mapping'!F$3)*('ENCAISSEMENT M-1 Région 371'!$B$11:$SM$11='ENCAISSEMENT Mapping'!G$10)),0)),MATCH('ENCAISSEMENT Mapping'!$D503,'ENCAISSEMENT M-1 Région 371'!$A$12:$A$5020),0),0),IF($C503=$D$2,+IFERROR(INDEX(INDEX(#REF!,0,MATCH(1,((#REF!='ENCAISSEMENT Mapping'!F$3)*(#REF!='ENCAISSEMENT Mapping'!G$10)),0)),MATCH('ENCAISSEMENT Mapping'!$D503,#REF!),0),0),IF($C503=$D$3,+IFERROR(INDEX(INDEX(#REF!,0,MATCH(1,((#REF!='ENCAISSEMENT Mapping'!F$3)*(#REF!='ENCAISSEMENT Mapping'!G$10)),0)),MATCH('ENCAISSEMENT Mapping'!$D503,#REF!),0),0),0)))</f>
        <v>0</v>
      </c>
      <c r="G503" s="23" cm="1">
        <f t="array" ref="G503">IF(IF($D503="",0,IFERROR(INDEX(INDEX('ENCAISSEMENT M'!$B$12:$SM$5256,0,MATCH(1,(('ENCAISSEMENT M'!$B$3:$SM$3='ENCAISSEMENT Mapping'!G$3)*('ENCAISSEMENT M'!$B$11:$SM$11='ENCAISSEMENT Mapping'!G$10)),0)),MATCH('ENCAISSEMENT Mapping'!$D503,'ENCAISSEMENT M'!$A$12:$A$5256),0),0))=0,0,IF($D503="",0,IFERROR(INDEX(INDEX('ENCAISSEMENT M'!$B$12:$SM$5256,0,MATCH(1,(('ENCAISSEMENT M'!$B$3:$SM$3='ENCAISSEMENT Mapping'!G$3)*('ENCAISSEMENT M'!$B$11:$SM$11='ENCAISSEMENT Mapping'!G$10)),0)),MATCH('ENCAISSEMENT Mapping'!$D503,'ENCAISSEMENT M'!$A$12:$A$5256),0),0)))</f>
        <v>0</v>
      </c>
      <c r="H503" s="23">
        <f t="shared" si="19"/>
        <v>0</v>
      </c>
      <c r="I503" s="9">
        <f t="shared" si="20"/>
        <v>0</v>
      </c>
    </row>
    <row r="504" spans="6:9" x14ac:dyDescent="0.25">
      <c r="F504" s="18" cm="1">
        <f t="array" ref="F504">IF($C504=$D$1,+IFERROR(INDEX(INDEX('ENCAISSEMENT M-1 Région 371'!$B$12:$SM$5020,0,MATCH(1,(('ENCAISSEMENT M-1 Région 371'!$B$3:$SM$3='ENCAISSEMENT Mapping'!F$3)*('ENCAISSEMENT M-1 Région 371'!$B$11:$SM$11='ENCAISSEMENT Mapping'!G$10)),0)),MATCH('ENCAISSEMENT Mapping'!$D504,'ENCAISSEMENT M-1 Région 371'!$A$12:$A$5020),0),0),IF($C504=$D$2,+IFERROR(INDEX(INDEX(#REF!,0,MATCH(1,((#REF!='ENCAISSEMENT Mapping'!F$3)*(#REF!='ENCAISSEMENT Mapping'!G$10)),0)),MATCH('ENCAISSEMENT Mapping'!$D504,#REF!),0),0),IF($C504=$D$3,+IFERROR(INDEX(INDEX(#REF!,0,MATCH(1,((#REF!='ENCAISSEMENT Mapping'!F$3)*(#REF!='ENCAISSEMENT Mapping'!G$10)),0)),MATCH('ENCAISSEMENT Mapping'!$D504,#REF!),0),0),0)))</f>
        <v>0</v>
      </c>
      <c r="G504" s="23" cm="1">
        <f t="array" ref="G504">IF(IF($D504="",0,IFERROR(INDEX(INDEX('ENCAISSEMENT M'!$B$12:$SM$5256,0,MATCH(1,(('ENCAISSEMENT M'!$B$3:$SM$3='ENCAISSEMENT Mapping'!G$3)*('ENCAISSEMENT M'!$B$11:$SM$11='ENCAISSEMENT Mapping'!G$10)),0)),MATCH('ENCAISSEMENT Mapping'!$D504,'ENCAISSEMENT M'!$A$12:$A$5256),0),0))=0,0,IF($D504="",0,IFERROR(INDEX(INDEX('ENCAISSEMENT M'!$B$12:$SM$5256,0,MATCH(1,(('ENCAISSEMENT M'!$B$3:$SM$3='ENCAISSEMENT Mapping'!G$3)*('ENCAISSEMENT M'!$B$11:$SM$11='ENCAISSEMENT Mapping'!G$10)),0)),MATCH('ENCAISSEMENT Mapping'!$D504,'ENCAISSEMENT M'!$A$12:$A$5256),0),0)))</f>
        <v>0</v>
      </c>
      <c r="H504" s="23">
        <f t="shared" si="19"/>
        <v>0</v>
      </c>
      <c r="I504" s="9">
        <f t="shared" si="20"/>
        <v>0</v>
      </c>
    </row>
    <row r="505" spans="6:9" x14ac:dyDescent="0.25">
      <c r="F505" s="18" cm="1">
        <f t="array" ref="F505">IF($C505=$D$1,+IFERROR(INDEX(INDEX('ENCAISSEMENT M-1 Région 371'!$B$12:$SM$5020,0,MATCH(1,(('ENCAISSEMENT M-1 Région 371'!$B$3:$SM$3='ENCAISSEMENT Mapping'!F$3)*('ENCAISSEMENT M-1 Région 371'!$B$11:$SM$11='ENCAISSEMENT Mapping'!G$10)),0)),MATCH('ENCAISSEMENT Mapping'!$D505,'ENCAISSEMENT M-1 Région 371'!$A$12:$A$5020),0),0),IF($C505=$D$2,+IFERROR(INDEX(INDEX(#REF!,0,MATCH(1,((#REF!='ENCAISSEMENT Mapping'!F$3)*(#REF!='ENCAISSEMENT Mapping'!G$10)),0)),MATCH('ENCAISSEMENT Mapping'!$D505,#REF!),0),0),IF($C505=$D$3,+IFERROR(INDEX(INDEX(#REF!,0,MATCH(1,((#REF!='ENCAISSEMENT Mapping'!F$3)*(#REF!='ENCAISSEMENT Mapping'!G$10)),0)),MATCH('ENCAISSEMENT Mapping'!$D505,#REF!),0),0),0)))</f>
        <v>0</v>
      </c>
      <c r="G505" s="23" cm="1">
        <f t="array" ref="G505">IF(IF($D505="",0,IFERROR(INDEX(INDEX('ENCAISSEMENT M'!$B$12:$SM$5256,0,MATCH(1,(('ENCAISSEMENT M'!$B$3:$SM$3='ENCAISSEMENT Mapping'!G$3)*('ENCAISSEMENT M'!$B$11:$SM$11='ENCAISSEMENT Mapping'!G$10)),0)),MATCH('ENCAISSEMENT Mapping'!$D505,'ENCAISSEMENT M'!$A$12:$A$5256),0),0))=0,0,IF($D505="",0,IFERROR(INDEX(INDEX('ENCAISSEMENT M'!$B$12:$SM$5256,0,MATCH(1,(('ENCAISSEMENT M'!$B$3:$SM$3='ENCAISSEMENT Mapping'!G$3)*('ENCAISSEMENT M'!$B$11:$SM$11='ENCAISSEMENT Mapping'!G$10)),0)),MATCH('ENCAISSEMENT Mapping'!$D505,'ENCAISSEMENT M'!$A$12:$A$5256),0),0)))</f>
        <v>0</v>
      </c>
      <c r="H505" s="23">
        <f t="shared" si="19"/>
        <v>0</v>
      </c>
      <c r="I505" s="9">
        <f t="shared" si="20"/>
        <v>0</v>
      </c>
    </row>
    <row r="506" spans="6:9" x14ac:dyDescent="0.25">
      <c r="F506" s="18" cm="1">
        <f t="array" ref="F506">IF($C506=$D$1,+IFERROR(INDEX(INDEX('ENCAISSEMENT M-1 Région 371'!$B$12:$SM$5020,0,MATCH(1,(('ENCAISSEMENT M-1 Région 371'!$B$3:$SM$3='ENCAISSEMENT Mapping'!F$3)*('ENCAISSEMENT M-1 Région 371'!$B$11:$SM$11='ENCAISSEMENT Mapping'!G$10)),0)),MATCH('ENCAISSEMENT Mapping'!$D506,'ENCAISSEMENT M-1 Région 371'!$A$12:$A$5020),0),0),IF($C506=$D$2,+IFERROR(INDEX(INDEX(#REF!,0,MATCH(1,((#REF!='ENCAISSEMENT Mapping'!F$3)*(#REF!='ENCAISSEMENT Mapping'!G$10)),0)),MATCH('ENCAISSEMENT Mapping'!$D506,#REF!),0),0),IF($C506=$D$3,+IFERROR(INDEX(INDEX(#REF!,0,MATCH(1,((#REF!='ENCAISSEMENT Mapping'!F$3)*(#REF!='ENCAISSEMENT Mapping'!G$10)),0)),MATCH('ENCAISSEMENT Mapping'!$D506,#REF!),0),0),0)))</f>
        <v>0</v>
      </c>
      <c r="G506" s="23" cm="1">
        <f t="array" ref="G506">IF(IF($D506="",0,IFERROR(INDEX(INDEX('ENCAISSEMENT M'!$B$12:$SM$5256,0,MATCH(1,(('ENCAISSEMENT M'!$B$3:$SM$3='ENCAISSEMENT Mapping'!G$3)*('ENCAISSEMENT M'!$B$11:$SM$11='ENCAISSEMENT Mapping'!G$10)),0)),MATCH('ENCAISSEMENT Mapping'!$D506,'ENCAISSEMENT M'!$A$12:$A$5256),0),0))=0,0,IF($D506="",0,IFERROR(INDEX(INDEX('ENCAISSEMENT M'!$B$12:$SM$5256,0,MATCH(1,(('ENCAISSEMENT M'!$B$3:$SM$3='ENCAISSEMENT Mapping'!G$3)*('ENCAISSEMENT M'!$B$11:$SM$11='ENCAISSEMENT Mapping'!G$10)),0)),MATCH('ENCAISSEMENT Mapping'!$D506,'ENCAISSEMENT M'!$A$12:$A$5256),0),0)))</f>
        <v>0</v>
      </c>
      <c r="H506" s="23">
        <f t="shared" si="19"/>
        <v>0</v>
      </c>
      <c r="I506" s="9">
        <f t="shared" si="20"/>
        <v>0</v>
      </c>
    </row>
    <row r="507" spans="6:9" x14ac:dyDescent="0.25">
      <c r="F507" s="18" cm="1">
        <f t="array" ref="F507">IF($C507=$D$1,+IFERROR(INDEX(INDEX('ENCAISSEMENT M-1 Région 371'!$B$12:$SM$5020,0,MATCH(1,(('ENCAISSEMENT M-1 Région 371'!$B$3:$SM$3='ENCAISSEMENT Mapping'!F$3)*('ENCAISSEMENT M-1 Région 371'!$B$11:$SM$11='ENCAISSEMENT Mapping'!G$10)),0)),MATCH('ENCAISSEMENT Mapping'!$D507,'ENCAISSEMENT M-1 Région 371'!$A$12:$A$5020),0),0),IF($C507=$D$2,+IFERROR(INDEX(INDEX(#REF!,0,MATCH(1,((#REF!='ENCAISSEMENT Mapping'!F$3)*(#REF!='ENCAISSEMENT Mapping'!G$10)),0)),MATCH('ENCAISSEMENT Mapping'!$D507,#REF!),0),0),IF($C507=$D$3,+IFERROR(INDEX(INDEX(#REF!,0,MATCH(1,((#REF!='ENCAISSEMENT Mapping'!F$3)*(#REF!='ENCAISSEMENT Mapping'!G$10)),0)),MATCH('ENCAISSEMENT Mapping'!$D507,#REF!),0),0),0)))</f>
        <v>0</v>
      </c>
      <c r="G507" s="23" cm="1">
        <f t="array" ref="G507">IF(IF($D507="",0,IFERROR(INDEX(INDEX('ENCAISSEMENT M'!$B$12:$SM$5256,0,MATCH(1,(('ENCAISSEMENT M'!$B$3:$SM$3='ENCAISSEMENT Mapping'!G$3)*('ENCAISSEMENT M'!$B$11:$SM$11='ENCAISSEMENT Mapping'!G$10)),0)),MATCH('ENCAISSEMENT Mapping'!$D507,'ENCAISSEMENT M'!$A$12:$A$5256),0),0))=0,0,IF($D507="",0,IFERROR(INDEX(INDEX('ENCAISSEMENT M'!$B$12:$SM$5256,0,MATCH(1,(('ENCAISSEMENT M'!$B$3:$SM$3='ENCAISSEMENT Mapping'!G$3)*('ENCAISSEMENT M'!$B$11:$SM$11='ENCAISSEMENT Mapping'!G$10)),0)),MATCH('ENCAISSEMENT Mapping'!$D507,'ENCAISSEMENT M'!$A$12:$A$5256),0),0)))</f>
        <v>0</v>
      </c>
      <c r="H507" s="23">
        <f t="shared" si="19"/>
        <v>0</v>
      </c>
      <c r="I507" s="9">
        <f t="shared" si="20"/>
        <v>0</v>
      </c>
    </row>
    <row r="508" spans="6:9" x14ac:dyDescent="0.25">
      <c r="F508" s="18" cm="1">
        <f t="array" ref="F508">IF($C508=$D$1,+IFERROR(INDEX(INDEX('ENCAISSEMENT M-1 Région 371'!$B$12:$SM$5020,0,MATCH(1,(('ENCAISSEMENT M-1 Région 371'!$B$3:$SM$3='ENCAISSEMENT Mapping'!F$3)*('ENCAISSEMENT M-1 Région 371'!$B$11:$SM$11='ENCAISSEMENT Mapping'!G$10)),0)),MATCH('ENCAISSEMENT Mapping'!$D508,'ENCAISSEMENT M-1 Région 371'!$A$12:$A$5020),0),0),IF($C508=$D$2,+IFERROR(INDEX(INDEX(#REF!,0,MATCH(1,((#REF!='ENCAISSEMENT Mapping'!F$3)*(#REF!='ENCAISSEMENT Mapping'!G$10)),0)),MATCH('ENCAISSEMENT Mapping'!$D508,#REF!),0),0),IF($C508=$D$3,+IFERROR(INDEX(INDEX(#REF!,0,MATCH(1,((#REF!='ENCAISSEMENT Mapping'!F$3)*(#REF!='ENCAISSEMENT Mapping'!G$10)),0)),MATCH('ENCAISSEMENT Mapping'!$D508,#REF!),0),0),0)))</f>
        <v>0</v>
      </c>
      <c r="G508" s="23" cm="1">
        <f t="array" ref="G508">IF(IF($D508="",0,IFERROR(INDEX(INDEX('ENCAISSEMENT M'!$B$12:$SM$5256,0,MATCH(1,(('ENCAISSEMENT M'!$B$3:$SM$3='ENCAISSEMENT Mapping'!G$3)*('ENCAISSEMENT M'!$B$11:$SM$11='ENCAISSEMENT Mapping'!G$10)),0)),MATCH('ENCAISSEMENT Mapping'!$D508,'ENCAISSEMENT M'!$A$12:$A$5256),0),0))=0,0,IF($D508="",0,IFERROR(INDEX(INDEX('ENCAISSEMENT M'!$B$12:$SM$5256,0,MATCH(1,(('ENCAISSEMENT M'!$B$3:$SM$3='ENCAISSEMENT Mapping'!G$3)*('ENCAISSEMENT M'!$B$11:$SM$11='ENCAISSEMENT Mapping'!G$10)),0)),MATCH('ENCAISSEMENT Mapping'!$D508,'ENCAISSEMENT M'!$A$12:$A$5256),0),0)))</f>
        <v>0</v>
      </c>
      <c r="H508" s="23">
        <f t="shared" si="19"/>
        <v>0</v>
      </c>
      <c r="I508" s="9">
        <f t="shared" si="20"/>
        <v>0</v>
      </c>
    </row>
    <row r="509" spans="6:9" x14ac:dyDescent="0.25">
      <c r="F509" s="18" cm="1">
        <f t="array" ref="F509">IF($C509=$D$1,+IFERROR(INDEX(INDEX('ENCAISSEMENT M-1 Région 371'!$B$12:$SM$5020,0,MATCH(1,(('ENCAISSEMENT M-1 Région 371'!$B$3:$SM$3='ENCAISSEMENT Mapping'!F$3)*('ENCAISSEMENT M-1 Région 371'!$B$11:$SM$11='ENCAISSEMENT Mapping'!G$10)),0)),MATCH('ENCAISSEMENT Mapping'!$D509,'ENCAISSEMENT M-1 Région 371'!$A$12:$A$5020),0),0),IF($C509=$D$2,+IFERROR(INDEX(INDEX(#REF!,0,MATCH(1,((#REF!='ENCAISSEMENT Mapping'!F$3)*(#REF!='ENCAISSEMENT Mapping'!G$10)),0)),MATCH('ENCAISSEMENT Mapping'!$D509,#REF!),0),0),IF($C509=$D$3,+IFERROR(INDEX(INDEX(#REF!,0,MATCH(1,((#REF!='ENCAISSEMENT Mapping'!F$3)*(#REF!='ENCAISSEMENT Mapping'!G$10)),0)),MATCH('ENCAISSEMENT Mapping'!$D509,#REF!),0),0),0)))</f>
        <v>0</v>
      </c>
      <c r="G509" s="23" cm="1">
        <f t="array" ref="G509">IF(IF($D509="",0,IFERROR(INDEX(INDEX('ENCAISSEMENT M'!$B$12:$SM$5256,0,MATCH(1,(('ENCAISSEMENT M'!$B$3:$SM$3='ENCAISSEMENT Mapping'!G$3)*('ENCAISSEMENT M'!$B$11:$SM$11='ENCAISSEMENT Mapping'!G$10)),0)),MATCH('ENCAISSEMENT Mapping'!$D509,'ENCAISSEMENT M'!$A$12:$A$5256),0),0))=0,0,IF($D509="",0,IFERROR(INDEX(INDEX('ENCAISSEMENT M'!$B$12:$SM$5256,0,MATCH(1,(('ENCAISSEMENT M'!$B$3:$SM$3='ENCAISSEMENT Mapping'!G$3)*('ENCAISSEMENT M'!$B$11:$SM$11='ENCAISSEMENT Mapping'!G$10)),0)),MATCH('ENCAISSEMENT Mapping'!$D509,'ENCAISSEMENT M'!$A$12:$A$5256),0),0)))</f>
        <v>0</v>
      </c>
      <c r="H509" s="23">
        <f t="shared" si="19"/>
        <v>0</v>
      </c>
      <c r="I509" s="9">
        <f t="shared" si="20"/>
        <v>0</v>
      </c>
    </row>
    <row r="510" spans="6:9" x14ac:dyDescent="0.25">
      <c r="F510" s="18" cm="1">
        <f t="array" ref="F510">IF($C510=$D$1,+IFERROR(INDEX(INDEX('ENCAISSEMENT M-1 Région 371'!$B$12:$SM$5020,0,MATCH(1,(('ENCAISSEMENT M-1 Région 371'!$B$3:$SM$3='ENCAISSEMENT Mapping'!F$3)*('ENCAISSEMENT M-1 Région 371'!$B$11:$SM$11='ENCAISSEMENT Mapping'!G$10)),0)),MATCH('ENCAISSEMENT Mapping'!$D510,'ENCAISSEMENT M-1 Région 371'!$A$12:$A$5020),0),0),IF($C510=$D$2,+IFERROR(INDEX(INDEX(#REF!,0,MATCH(1,((#REF!='ENCAISSEMENT Mapping'!F$3)*(#REF!='ENCAISSEMENT Mapping'!G$10)),0)),MATCH('ENCAISSEMENT Mapping'!$D510,#REF!),0),0),IF($C510=$D$3,+IFERROR(INDEX(INDEX(#REF!,0,MATCH(1,((#REF!='ENCAISSEMENT Mapping'!F$3)*(#REF!='ENCAISSEMENT Mapping'!G$10)),0)),MATCH('ENCAISSEMENT Mapping'!$D510,#REF!),0),0),0)))</f>
        <v>0</v>
      </c>
      <c r="G510" s="23" cm="1">
        <f t="array" ref="G510">IF(IF($D510="",0,IFERROR(INDEX(INDEX('ENCAISSEMENT M'!$B$12:$SM$5256,0,MATCH(1,(('ENCAISSEMENT M'!$B$3:$SM$3='ENCAISSEMENT Mapping'!G$3)*('ENCAISSEMENT M'!$B$11:$SM$11='ENCAISSEMENT Mapping'!G$10)),0)),MATCH('ENCAISSEMENT Mapping'!$D510,'ENCAISSEMENT M'!$A$12:$A$5256),0),0))=0,0,IF($D510="",0,IFERROR(INDEX(INDEX('ENCAISSEMENT M'!$B$12:$SM$5256,0,MATCH(1,(('ENCAISSEMENT M'!$B$3:$SM$3='ENCAISSEMENT Mapping'!G$3)*('ENCAISSEMENT M'!$B$11:$SM$11='ENCAISSEMENT Mapping'!G$10)),0)),MATCH('ENCAISSEMENT Mapping'!$D510,'ENCAISSEMENT M'!$A$12:$A$5256),0),0)))</f>
        <v>0</v>
      </c>
      <c r="H510" s="23">
        <f t="shared" si="19"/>
        <v>0</v>
      </c>
      <c r="I510" s="9">
        <f t="shared" si="20"/>
        <v>0</v>
      </c>
    </row>
    <row r="511" spans="6:9" x14ac:dyDescent="0.25">
      <c r="F511" s="18" cm="1">
        <f t="array" ref="F511">IF($C511=$D$1,+IFERROR(INDEX(INDEX('ENCAISSEMENT M-1 Région 371'!$B$12:$SM$5020,0,MATCH(1,(('ENCAISSEMENT M-1 Région 371'!$B$3:$SM$3='ENCAISSEMENT Mapping'!F$3)*('ENCAISSEMENT M-1 Région 371'!$B$11:$SM$11='ENCAISSEMENT Mapping'!G$10)),0)),MATCH('ENCAISSEMENT Mapping'!$D511,'ENCAISSEMENT M-1 Région 371'!$A$12:$A$5020),0),0),IF($C511=$D$2,+IFERROR(INDEX(INDEX(#REF!,0,MATCH(1,((#REF!='ENCAISSEMENT Mapping'!F$3)*(#REF!='ENCAISSEMENT Mapping'!G$10)),0)),MATCH('ENCAISSEMENT Mapping'!$D511,#REF!),0),0),IF($C511=$D$3,+IFERROR(INDEX(INDEX(#REF!,0,MATCH(1,((#REF!='ENCAISSEMENT Mapping'!F$3)*(#REF!='ENCAISSEMENT Mapping'!G$10)),0)),MATCH('ENCAISSEMENT Mapping'!$D511,#REF!),0),0),0)))</f>
        <v>0</v>
      </c>
      <c r="G511" s="23" cm="1">
        <f t="array" ref="G511">IF(IF($D511="",0,IFERROR(INDEX(INDEX('ENCAISSEMENT M'!$B$12:$SM$5256,0,MATCH(1,(('ENCAISSEMENT M'!$B$3:$SM$3='ENCAISSEMENT Mapping'!G$3)*('ENCAISSEMENT M'!$B$11:$SM$11='ENCAISSEMENT Mapping'!G$10)),0)),MATCH('ENCAISSEMENT Mapping'!$D511,'ENCAISSEMENT M'!$A$12:$A$5256),0),0))=0,0,IF($D511="",0,IFERROR(INDEX(INDEX('ENCAISSEMENT M'!$B$12:$SM$5256,0,MATCH(1,(('ENCAISSEMENT M'!$B$3:$SM$3='ENCAISSEMENT Mapping'!G$3)*('ENCAISSEMENT M'!$B$11:$SM$11='ENCAISSEMENT Mapping'!G$10)),0)),MATCH('ENCAISSEMENT Mapping'!$D511,'ENCAISSEMENT M'!$A$12:$A$5256),0),0)))</f>
        <v>0</v>
      </c>
      <c r="H511" s="23">
        <f t="shared" si="19"/>
        <v>0</v>
      </c>
      <c r="I511" s="9">
        <f t="shared" si="20"/>
        <v>0</v>
      </c>
    </row>
    <row r="512" spans="6:9" x14ac:dyDescent="0.25">
      <c r="F512" s="18" cm="1">
        <f t="array" ref="F512">IF($C512=$D$1,+IFERROR(INDEX(INDEX('ENCAISSEMENT M-1 Région 371'!$B$12:$SM$5020,0,MATCH(1,(('ENCAISSEMENT M-1 Région 371'!$B$3:$SM$3='ENCAISSEMENT Mapping'!F$3)*('ENCAISSEMENT M-1 Région 371'!$B$11:$SM$11='ENCAISSEMENT Mapping'!G$10)),0)),MATCH('ENCAISSEMENT Mapping'!$D512,'ENCAISSEMENT M-1 Région 371'!$A$12:$A$5020),0),0),IF($C512=$D$2,+IFERROR(INDEX(INDEX(#REF!,0,MATCH(1,((#REF!='ENCAISSEMENT Mapping'!F$3)*(#REF!='ENCAISSEMENT Mapping'!G$10)),0)),MATCH('ENCAISSEMENT Mapping'!$D512,#REF!),0),0),IF($C512=$D$3,+IFERROR(INDEX(INDEX(#REF!,0,MATCH(1,((#REF!='ENCAISSEMENT Mapping'!F$3)*(#REF!='ENCAISSEMENT Mapping'!G$10)),0)),MATCH('ENCAISSEMENT Mapping'!$D512,#REF!),0),0),0)))</f>
        <v>0</v>
      </c>
      <c r="G512" s="23" cm="1">
        <f t="array" ref="G512">IF(IF($D512="",0,IFERROR(INDEX(INDEX('ENCAISSEMENT M'!$B$12:$SM$5256,0,MATCH(1,(('ENCAISSEMENT M'!$B$3:$SM$3='ENCAISSEMENT Mapping'!G$3)*('ENCAISSEMENT M'!$B$11:$SM$11='ENCAISSEMENT Mapping'!G$10)),0)),MATCH('ENCAISSEMENT Mapping'!$D512,'ENCAISSEMENT M'!$A$12:$A$5256),0),0))=0,0,IF($D512="",0,IFERROR(INDEX(INDEX('ENCAISSEMENT M'!$B$12:$SM$5256,0,MATCH(1,(('ENCAISSEMENT M'!$B$3:$SM$3='ENCAISSEMENT Mapping'!G$3)*('ENCAISSEMENT M'!$B$11:$SM$11='ENCAISSEMENT Mapping'!G$10)),0)),MATCH('ENCAISSEMENT Mapping'!$D512,'ENCAISSEMENT M'!$A$12:$A$5256),0),0)))</f>
        <v>0</v>
      </c>
      <c r="H512" s="23">
        <f t="shared" si="19"/>
        <v>0</v>
      </c>
      <c r="I512" s="9">
        <f t="shared" si="20"/>
        <v>0</v>
      </c>
    </row>
    <row r="513" spans="6:9" x14ac:dyDescent="0.25">
      <c r="F513" s="18" cm="1">
        <f t="array" ref="F513">IF($C513=$D$1,+IFERROR(INDEX(INDEX('ENCAISSEMENT M-1 Région 371'!$B$12:$SM$5020,0,MATCH(1,(('ENCAISSEMENT M-1 Région 371'!$B$3:$SM$3='ENCAISSEMENT Mapping'!F$3)*('ENCAISSEMENT M-1 Région 371'!$B$11:$SM$11='ENCAISSEMENT Mapping'!G$10)),0)),MATCH('ENCAISSEMENT Mapping'!$D513,'ENCAISSEMENT M-1 Région 371'!$A$12:$A$5020),0),0),IF($C513=$D$2,+IFERROR(INDEX(INDEX(#REF!,0,MATCH(1,((#REF!='ENCAISSEMENT Mapping'!F$3)*(#REF!='ENCAISSEMENT Mapping'!G$10)),0)),MATCH('ENCAISSEMENT Mapping'!$D513,#REF!),0),0),IF($C513=$D$3,+IFERROR(INDEX(INDEX(#REF!,0,MATCH(1,((#REF!='ENCAISSEMENT Mapping'!F$3)*(#REF!='ENCAISSEMENT Mapping'!G$10)),0)),MATCH('ENCAISSEMENT Mapping'!$D513,#REF!),0),0),0)))</f>
        <v>0</v>
      </c>
      <c r="G513" s="23" cm="1">
        <f t="array" ref="G513">IF(IF($D513="",0,IFERROR(INDEX(INDEX('ENCAISSEMENT M'!$B$12:$SM$5256,0,MATCH(1,(('ENCAISSEMENT M'!$B$3:$SM$3='ENCAISSEMENT Mapping'!G$3)*('ENCAISSEMENT M'!$B$11:$SM$11='ENCAISSEMENT Mapping'!G$10)),0)),MATCH('ENCAISSEMENT Mapping'!$D513,'ENCAISSEMENT M'!$A$12:$A$5256),0),0))=0,0,IF($D513="",0,IFERROR(INDEX(INDEX('ENCAISSEMENT M'!$B$12:$SM$5256,0,MATCH(1,(('ENCAISSEMENT M'!$B$3:$SM$3='ENCAISSEMENT Mapping'!G$3)*('ENCAISSEMENT M'!$B$11:$SM$11='ENCAISSEMENT Mapping'!G$10)),0)),MATCH('ENCAISSEMENT Mapping'!$D513,'ENCAISSEMENT M'!$A$12:$A$5256),0),0)))</f>
        <v>0</v>
      </c>
      <c r="H513" s="23">
        <f t="shared" si="19"/>
        <v>0</v>
      </c>
      <c r="I513" s="9">
        <f t="shared" si="20"/>
        <v>0</v>
      </c>
    </row>
    <row r="514" spans="6:9" x14ac:dyDescent="0.25">
      <c r="F514" s="18" cm="1">
        <f t="array" ref="F514">IF($C514=$D$1,+IFERROR(INDEX(INDEX('ENCAISSEMENT M-1 Région 371'!$B$12:$SM$5020,0,MATCH(1,(('ENCAISSEMENT M-1 Région 371'!$B$3:$SM$3='ENCAISSEMENT Mapping'!F$3)*('ENCAISSEMENT M-1 Région 371'!$B$11:$SM$11='ENCAISSEMENT Mapping'!G$10)),0)),MATCH('ENCAISSEMENT Mapping'!$D514,'ENCAISSEMENT M-1 Région 371'!$A$12:$A$5020),0),0),IF($C514=$D$2,+IFERROR(INDEX(INDEX(#REF!,0,MATCH(1,((#REF!='ENCAISSEMENT Mapping'!F$3)*(#REF!='ENCAISSEMENT Mapping'!G$10)),0)),MATCH('ENCAISSEMENT Mapping'!$D514,#REF!),0),0),IF($C514=$D$3,+IFERROR(INDEX(INDEX(#REF!,0,MATCH(1,((#REF!='ENCAISSEMENT Mapping'!F$3)*(#REF!='ENCAISSEMENT Mapping'!G$10)),0)),MATCH('ENCAISSEMENT Mapping'!$D514,#REF!),0),0),0)))</f>
        <v>0</v>
      </c>
      <c r="G514" s="23" cm="1">
        <f t="array" ref="G514">IF(IF($D514="",0,IFERROR(INDEX(INDEX('ENCAISSEMENT M'!$B$12:$SM$5256,0,MATCH(1,(('ENCAISSEMENT M'!$B$3:$SM$3='ENCAISSEMENT Mapping'!G$3)*('ENCAISSEMENT M'!$B$11:$SM$11='ENCAISSEMENT Mapping'!G$10)),0)),MATCH('ENCAISSEMENT Mapping'!$D514,'ENCAISSEMENT M'!$A$12:$A$5256),0),0))=0,0,IF($D514="",0,IFERROR(INDEX(INDEX('ENCAISSEMENT M'!$B$12:$SM$5256,0,MATCH(1,(('ENCAISSEMENT M'!$B$3:$SM$3='ENCAISSEMENT Mapping'!G$3)*('ENCAISSEMENT M'!$B$11:$SM$11='ENCAISSEMENT Mapping'!G$10)),0)),MATCH('ENCAISSEMENT Mapping'!$D514,'ENCAISSEMENT M'!$A$12:$A$5256),0),0)))</f>
        <v>0</v>
      </c>
      <c r="H514" s="23">
        <f t="shared" si="19"/>
        <v>0</v>
      </c>
      <c r="I514" s="9">
        <f t="shared" si="20"/>
        <v>0</v>
      </c>
    </row>
    <row r="515" spans="6:9" x14ac:dyDescent="0.25">
      <c r="F515" s="18" cm="1">
        <f t="array" ref="F515">IF($C515=$D$1,+IFERROR(INDEX(INDEX('ENCAISSEMENT M-1 Région 371'!$B$12:$SM$5020,0,MATCH(1,(('ENCAISSEMENT M-1 Région 371'!$B$3:$SM$3='ENCAISSEMENT Mapping'!F$3)*('ENCAISSEMENT M-1 Région 371'!$B$11:$SM$11='ENCAISSEMENT Mapping'!G$10)),0)),MATCH('ENCAISSEMENT Mapping'!$D515,'ENCAISSEMENT M-1 Région 371'!$A$12:$A$5020),0),0),IF($C515=$D$2,+IFERROR(INDEX(INDEX(#REF!,0,MATCH(1,((#REF!='ENCAISSEMENT Mapping'!F$3)*(#REF!='ENCAISSEMENT Mapping'!G$10)),0)),MATCH('ENCAISSEMENT Mapping'!$D515,#REF!),0),0),IF($C515=$D$3,+IFERROR(INDEX(INDEX(#REF!,0,MATCH(1,((#REF!='ENCAISSEMENT Mapping'!F$3)*(#REF!='ENCAISSEMENT Mapping'!G$10)),0)),MATCH('ENCAISSEMENT Mapping'!$D515,#REF!),0),0),0)))</f>
        <v>0</v>
      </c>
      <c r="G515" s="23" cm="1">
        <f t="array" ref="G515">IF(IF($D515="",0,IFERROR(INDEX(INDEX('ENCAISSEMENT M'!$B$12:$SM$5256,0,MATCH(1,(('ENCAISSEMENT M'!$B$3:$SM$3='ENCAISSEMENT Mapping'!G$3)*('ENCAISSEMENT M'!$B$11:$SM$11='ENCAISSEMENT Mapping'!G$10)),0)),MATCH('ENCAISSEMENT Mapping'!$D515,'ENCAISSEMENT M'!$A$12:$A$5256),0),0))=0,0,IF($D515="",0,IFERROR(INDEX(INDEX('ENCAISSEMENT M'!$B$12:$SM$5256,0,MATCH(1,(('ENCAISSEMENT M'!$B$3:$SM$3='ENCAISSEMENT Mapping'!G$3)*('ENCAISSEMENT M'!$B$11:$SM$11='ENCAISSEMENT Mapping'!G$10)),0)),MATCH('ENCAISSEMENT Mapping'!$D515,'ENCAISSEMENT M'!$A$12:$A$5256),0),0)))</f>
        <v>0</v>
      </c>
      <c r="H515" s="23">
        <f t="shared" si="19"/>
        <v>0</v>
      </c>
      <c r="I515" s="9">
        <f t="shared" si="20"/>
        <v>0</v>
      </c>
    </row>
    <row r="516" spans="6:9" x14ac:dyDescent="0.25">
      <c r="F516" s="18" cm="1">
        <f t="array" ref="F516">IF($C516=$D$1,+IFERROR(INDEX(INDEX('ENCAISSEMENT M-1 Région 371'!$B$12:$SM$5020,0,MATCH(1,(('ENCAISSEMENT M-1 Région 371'!$B$3:$SM$3='ENCAISSEMENT Mapping'!F$3)*('ENCAISSEMENT M-1 Région 371'!$B$11:$SM$11='ENCAISSEMENT Mapping'!G$10)),0)),MATCH('ENCAISSEMENT Mapping'!$D516,'ENCAISSEMENT M-1 Région 371'!$A$12:$A$5020),0),0),IF($C516=$D$2,+IFERROR(INDEX(INDEX(#REF!,0,MATCH(1,((#REF!='ENCAISSEMENT Mapping'!F$3)*(#REF!='ENCAISSEMENT Mapping'!G$10)),0)),MATCH('ENCAISSEMENT Mapping'!$D516,#REF!),0),0),IF($C516=$D$3,+IFERROR(INDEX(INDEX(#REF!,0,MATCH(1,((#REF!='ENCAISSEMENT Mapping'!F$3)*(#REF!='ENCAISSEMENT Mapping'!G$10)),0)),MATCH('ENCAISSEMENT Mapping'!$D516,#REF!),0),0),0)))</f>
        <v>0</v>
      </c>
      <c r="G516" s="23" cm="1">
        <f t="array" ref="G516">IF(IF($D516="",0,IFERROR(INDEX(INDEX('ENCAISSEMENT M'!$B$12:$SM$5256,0,MATCH(1,(('ENCAISSEMENT M'!$B$3:$SM$3='ENCAISSEMENT Mapping'!G$3)*('ENCAISSEMENT M'!$B$11:$SM$11='ENCAISSEMENT Mapping'!G$10)),0)),MATCH('ENCAISSEMENT Mapping'!$D516,'ENCAISSEMENT M'!$A$12:$A$5256),0),0))=0,0,IF($D516="",0,IFERROR(INDEX(INDEX('ENCAISSEMENT M'!$B$12:$SM$5256,0,MATCH(1,(('ENCAISSEMENT M'!$B$3:$SM$3='ENCAISSEMENT Mapping'!G$3)*('ENCAISSEMENT M'!$B$11:$SM$11='ENCAISSEMENT Mapping'!G$10)),0)),MATCH('ENCAISSEMENT Mapping'!$D516,'ENCAISSEMENT M'!$A$12:$A$5256),0),0)))</f>
        <v>0</v>
      </c>
      <c r="H516" s="23">
        <f t="shared" si="19"/>
        <v>0</v>
      </c>
      <c r="I516" s="9">
        <f t="shared" si="20"/>
        <v>0</v>
      </c>
    </row>
    <row r="517" spans="6:9" x14ac:dyDescent="0.25">
      <c r="F517" s="18" cm="1">
        <f t="array" ref="F517">IF($C517=$D$1,+IFERROR(INDEX(INDEX('ENCAISSEMENT M-1 Région 371'!$B$12:$SM$5020,0,MATCH(1,(('ENCAISSEMENT M-1 Région 371'!$B$3:$SM$3='ENCAISSEMENT Mapping'!F$3)*('ENCAISSEMENT M-1 Région 371'!$B$11:$SM$11='ENCAISSEMENT Mapping'!G$10)),0)),MATCH('ENCAISSEMENT Mapping'!$D517,'ENCAISSEMENT M-1 Région 371'!$A$12:$A$5020),0),0),IF($C517=$D$2,+IFERROR(INDEX(INDEX(#REF!,0,MATCH(1,((#REF!='ENCAISSEMENT Mapping'!F$3)*(#REF!='ENCAISSEMENT Mapping'!G$10)),0)),MATCH('ENCAISSEMENT Mapping'!$D517,#REF!),0),0),IF($C517=$D$3,+IFERROR(INDEX(INDEX(#REF!,0,MATCH(1,((#REF!='ENCAISSEMENT Mapping'!F$3)*(#REF!='ENCAISSEMENT Mapping'!G$10)),0)),MATCH('ENCAISSEMENT Mapping'!$D517,#REF!),0),0),0)))</f>
        <v>0</v>
      </c>
      <c r="G517" s="23" cm="1">
        <f t="array" ref="G517">IF(IF($D517="",0,IFERROR(INDEX(INDEX('ENCAISSEMENT M'!$B$12:$SM$5256,0,MATCH(1,(('ENCAISSEMENT M'!$B$3:$SM$3='ENCAISSEMENT Mapping'!G$3)*('ENCAISSEMENT M'!$B$11:$SM$11='ENCAISSEMENT Mapping'!G$10)),0)),MATCH('ENCAISSEMENT Mapping'!$D517,'ENCAISSEMENT M'!$A$12:$A$5256),0),0))=0,0,IF($D517="",0,IFERROR(INDEX(INDEX('ENCAISSEMENT M'!$B$12:$SM$5256,0,MATCH(1,(('ENCAISSEMENT M'!$B$3:$SM$3='ENCAISSEMENT Mapping'!G$3)*('ENCAISSEMENT M'!$B$11:$SM$11='ENCAISSEMENT Mapping'!G$10)),0)),MATCH('ENCAISSEMENT Mapping'!$D517,'ENCAISSEMENT M'!$A$12:$A$5256),0),0)))</f>
        <v>0</v>
      </c>
      <c r="H517" s="23">
        <f t="shared" si="19"/>
        <v>0</v>
      </c>
      <c r="I517" s="9">
        <f t="shared" si="20"/>
        <v>0</v>
      </c>
    </row>
    <row r="518" spans="6:9" x14ac:dyDescent="0.25">
      <c r="F518" s="18" cm="1">
        <f t="array" ref="F518">IF($C518=$D$1,+IFERROR(INDEX(INDEX('ENCAISSEMENT M-1 Région 371'!$B$12:$SM$5020,0,MATCH(1,(('ENCAISSEMENT M-1 Région 371'!$B$3:$SM$3='ENCAISSEMENT Mapping'!F$3)*('ENCAISSEMENT M-1 Région 371'!$B$11:$SM$11='ENCAISSEMENT Mapping'!G$10)),0)),MATCH('ENCAISSEMENT Mapping'!$D518,'ENCAISSEMENT M-1 Région 371'!$A$12:$A$5020),0),0),IF($C518=$D$2,+IFERROR(INDEX(INDEX(#REF!,0,MATCH(1,((#REF!='ENCAISSEMENT Mapping'!F$3)*(#REF!='ENCAISSEMENT Mapping'!G$10)),0)),MATCH('ENCAISSEMENT Mapping'!$D518,#REF!),0),0),IF($C518=$D$3,+IFERROR(INDEX(INDEX(#REF!,0,MATCH(1,((#REF!='ENCAISSEMENT Mapping'!F$3)*(#REF!='ENCAISSEMENT Mapping'!G$10)),0)),MATCH('ENCAISSEMENT Mapping'!$D518,#REF!),0),0),0)))</f>
        <v>0</v>
      </c>
      <c r="G518" s="23" cm="1">
        <f t="array" ref="G518">IF(IF($D518="",0,IFERROR(INDEX(INDEX('ENCAISSEMENT M'!$B$12:$SM$5256,0,MATCH(1,(('ENCAISSEMENT M'!$B$3:$SM$3='ENCAISSEMENT Mapping'!G$3)*('ENCAISSEMENT M'!$B$11:$SM$11='ENCAISSEMENT Mapping'!G$10)),0)),MATCH('ENCAISSEMENT Mapping'!$D518,'ENCAISSEMENT M'!$A$12:$A$5256),0),0))=0,0,IF($D518="",0,IFERROR(INDEX(INDEX('ENCAISSEMENT M'!$B$12:$SM$5256,0,MATCH(1,(('ENCAISSEMENT M'!$B$3:$SM$3='ENCAISSEMENT Mapping'!G$3)*('ENCAISSEMENT M'!$B$11:$SM$11='ENCAISSEMENT Mapping'!G$10)),0)),MATCH('ENCAISSEMENT Mapping'!$D518,'ENCAISSEMENT M'!$A$12:$A$5256),0),0)))</f>
        <v>0</v>
      </c>
      <c r="H518" s="23">
        <f t="shared" si="19"/>
        <v>0</v>
      </c>
      <c r="I518" s="9">
        <f t="shared" si="20"/>
        <v>0</v>
      </c>
    </row>
    <row r="519" spans="6:9" x14ac:dyDescent="0.25">
      <c r="F519" s="18" cm="1">
        <f t="array" ref="F519">IF($C519=$D$1,+IFERROR(INDEX(INDEX('ENCAISSEMENT M-1 Région 371'!$B$12:$SM$5020,0,MATCH(1,(('ENCAISSEMENT M-1 Région 371'!$B$3:$SM$3='ENCAISSEMENT Mapping'!F$3)*('ENCAISSEMENT M-1 Région 371'!$B$11:$SM$11='ENCAISSEMENT Mapping'!G$10)),0)),MATCH('ENCAISSEMENT Mapping'!$D519,'ENCAISSEMENT M-1 Région 371'!$A$12:$A$5020),0),0),IF($C519=$D$2,+IFERROR(INDEX(INDEX(#REF!,0,MATCH(1,((#REF!='ENCAISSEMENT Mapping'!F$3)*(#REF!='ENCAISSEMENT Mapping'!G$10)),0)),MATCH('ENCAISSEMENT Mapping'!$D519,#REF!),0),0),IF($C519=$D$3,+IFERROR(INDEX(INDEX(#REF!,0,MATCH(1,((#REF!='ENCAISSEMENT Mapping'!F$3)*(#REF!='ENCAISSEMENT Mapping'!G$10)),0)),MATCH('ENCAISSEMENT Mapping'!$D519,#REF!),0),0),0)))</f>
        <v>0</v>
      </c>
      <c r="G519" s="23" cm="1">
        <f t="array" ref="G519">IF(IF($D519="",0,IFERROR(INDEX(INDEX('ENCAISSEMENT M'!$B$12:$SM$5256,0,MATCH(1,(('ENCAISSEMENT M'!$B$3:$SM$3='ENCAISSEMENT Mapping'!G$3)*('ENCAISSEMENT M'!$B$11:$SM$11='ENCAISSEMENT Mapping'!G$10)),0)),MATCH('ENCAISSEMENT Mapping'!$D519,'ENCAISSEMENT M'!$A$12:$A$5256),0),0))=0,0,IF($D519="",0,IFERROR(INDEX(INDEX('ENCAISSEMENT M'!$B$12:$SM$5256,0,MATCH(1,(('ENCAISSEMENT M'!$B$3:$SM$3='ENCAISSEMENT Mapping'!G$3)*('ENCAISSEMENT M'!$B$11:$SM$11='ENCAISSEMENT Mapping'!G$10)),0)),MATCH('ENCAISSEMENT Mapping'!$D519,'ENCAISSEMENT M'!$A$12:$A$5256),0),0)))</f>
        <v>0</v>
      </c>
      <c r="H519" s="23">
        <f t="shared" si="19"/>
        <v>0</v>
      </c>
      <c r="I519" s="9">
        <f t="shared" si="20"/>
        <v>0</v>
      </c>
    </row>
    <row r="520" spans="6:9" x14ac:dyDescent="0.25">
      <c r="F520" s="18" cm="1">
        <f t="array" ref="F520">IF($C520=$D$1,+IFERROR(INDEX(INDEX('ENCAISSEMENT M-1 Région 371'!$B$12:$SM$5020,0,MATCH(1,(('ENCAISSEMENT M-1 Région 371'!$B$3:$SM$3='ENCAISSEMENT Mapping'!F$3)*('ENCAISSEMENT M-1 Région 371'!$B$11:$SM$11='ENCAISSEMENT Mapping'!G$10)),0)),MATCH('ENCAISSEMENT Mapping'!$D520,'ENCAISSEMENT M-1 Région 371'!$A$12:$A$5020),0),0),IF($C520=$D$2,+IFERROR(INDEX(INDEX(#REF!,0,MATCH(1,((#REF!='ENCAISSEMENT Mapping'!F$3)*(#REF!='ENCAISSEMENT Mapping'!G$10)),0)),MATCH('ENCAISSEMENT Mapping'!$D520,#REF!),0),0),IF($C520=$D$3,+IFERROR(INDEX(INDEX(#REF!,0,MATCH(1,((#REF!='ENCAISSEMENT Mapping'!F$3)*(#REF!='ENCAISSEMENT Mapping'!G$10)),0)),MATCH('ENCAISSEMENT Mapping'!$D520,#REF!),0),0),0)))</f>
        <v>0</v>
      </c>
      <c r="G520" s="23" cm="1">
        <f t="array" ref="G520">IF(IF($D520="",0,IFERROR(INDEX(INDEX('ENCAISSEMENT M'!$B$12:$SM$5256,0,MATCH(1,(('ENCAISSEMENT M'!$B$3:$SM$3='ENCAISSEMENT Mapping'!G$3)*('ENCAISSEMENT M'!$B$11:$SM$11='ENCAISSEMENT Mapping'!G$10)),0)),MATCH('ENCAISSEMENT Mapping'!$D520,'ENCAISSEMENT M'!$A$12:$A$5256),0),0))=0,0,IF($D520="",0,IFERROR(INDEX(INDEX('ENCAISSEMENT M'!$B$12:$SM$5256,0,MATCH(1,(('ENCAISSEMENT M'!$B$3:$SM$3='ENCAISSEMENT Mapping'!G$3)*('ENCAISSEMENT M'!$B$11:$SM$11='ENCAISSEMENT Mapping'!G$10)),0)),MATCH('ENCAISSEMENT Mapping'!$D520,'ENCAISSEMENT M'!$A$12:$A$5256),0),0)))</f>
        <v>0</v>
      </c>
      <c r="H520" s="23">
        <f t="shared" si="19"/>
        <v>0</v>
      </c>
      <c r="I520" s="9">
        <f t="shared" si="20"/>
        <v>0</v>
      </c>
    </row>
    <row r="521" spans="6:9" x14ac:dyDescent="0.25">
      <c r="F521" s="18" cm="1">
        <f t="array" ref="F521">IF($C521=$D$1,+IFERROR(INDEX(INDEX('ENCAISSEMENT M-1 Région 371'!$B$12:$SM$5020,0,MATCH(1,(('ENCAISSEMENT M-1 Région 371'!$B$3:$SM$3='ENCAISSEMENT Mapping'!F$3)*('ENCAISSEMENT M-1 Région 371'!$B$11:$SM$11='ENCAISSEMENT Mapping'!G$10)),0)),MATCH('ENCAISSEMENT Mapping'!$D521,'ENCAISSEMENT M-1 Région 371'!$A$12:$A$5020),0),0),IF($C521=$D$2,+IFERROR(INDEX(INDEX(#REF!,0,MATCH(1,((#REF!='ENCAISSEMENT Mapping'!F$3)*(#REF!='ENCAISSEMENT Mapping'!G$10)),0)),MATCH('ENCAISSEMENT Mapping'!$D521,#REF!),0),0),IF($C521=$D$3,+IFERROR(INDEX(INDEX(#REF!,0,MATCH(1,((#REF!='ENCAISSEMENT Mapping'!F$3)*(#REF!='ENCAISSEMENT Mapping'!G$10)),0)),MATCH('ENCAISSEMENT Mapping'!$D521,#REF!),0),0),0)))</f>
        <v>0</v>
      </c>
      <c r="G521" s="23" cm="1">
        <f t="array" ref="G521">IF(IF($D521="",0,IFERROR(INDEX(INDEX('ENCAISSEMENT M'!$B$12:$SM$5256,0,MATCH(1,(('ENCAISSEMENT M'!$B$3:$SM$3='ENCAISSEMENT Mapping'!G$3)*('ENCAISSEMENT M'!$B$11:$SM$11='ENCAISSEMENT Mapping'!G$10)),0)),MATCH('ENCAISSEMENT Mapping'!$D521,'ENCAISSEMENT M'!$A$12:$A$5256),0),0))=0,0,IF($D521="",0,IFERROR(INDEX(INDEX('ENCAISSEMENT M'!$B$12:$SM$5256,0,MATCH(1,(('ENCAISSEMENT M'!$B$3:$SM$3='ENCAISSEMENT Mapping'!G$3)*('ENCAISSEMENT M'!$B$11:$SM$11='ENCAISSEMENT Mapping'!G$10)),0)),MATCH('ENCAISSEMENT Mapping'!$D521,'ENCAISSEMENT M'!$A$12:$A$5256),0),0)))</f>
        <v>0</v>
      </c>
      <c r="H521" s="23">
        <f t="shared" si="19"/>
        <v>0</v>
      </c>
      <c r="I521" s="9">
        <f t="shared" si="20"/>
        <v>0</v>
      </c>
    </row>
    <row r="522" spans="6:9" x14ac:dyDescent="0.25">
      <c r="F522" s="18" cm="1">
        <f t="array" ref="F522">IF($C522=$D$1,+IFERROR(INDEX(INDEX('ENCAISSEMENT M-1 Région 371'!$B$12:$SM$5020,0,MATCH(1,(('ENCAISSEMENT M-1 Région 371'!$B$3:$SM$3='ENCAISSEMENT Mapping'!F$3)*('ENCAISSEMENT M-1 Région 371'!$B$11:$SM$11='ENCAISSEMENT Mapping'!G$10)),0)),MATCH('ENCAISSEMENT Mapping'!$D522,'ENCAISSEMENT M-1 Région 371'!$A$12:$A$5020),0),0),IF($C522=$D$2,+IFERROR(INDEX(INDEX(#REF!,0,MATCH(1,((#REF!='ENCAISSEMENT Mapping'!F$3)*(#REF!='ENCAISSEMENT Mapping'!G$10)),0)),MATCH('ENCAISSEMENT Mapping'!$D522,#REF!),0),0),IF($C522=$D$3,+IFERROR(INDEX(INDEX(#REF!,0,MATCH(1,((#REF!='ENCAISSEMENT Mapping'!F$3)*(#REF!='ENCAISSEMENT Mapping'!G$10)),0)),MATCH('ENCAISSEMENT Mapping'!$D522,#REF!),0),0),0)))</f>
        <v>0</v>
      </c>
      <c r="G522" s="23" cm="1">
        <f t="array" ref="G522">IF(IF($D522="",0,IFERROR(INDEX(INDEX('ENCAISSEMENT M'!$B$12:$SM$5256,0,MATCH(1,(('ENCAISSEMENT M'!$B$3:$SM$3='ENCAISSEMENT Mapping'!G$3)*('ENCAISSEMENT M'!$B$11:$SM$11='ENCAISSEMENT Mapping'!G$10)),0)),MATCH('ENCAISSEMENT Mapping'!$D522,'ENCAISSEMENT M'!$A$12:$A$5256),0),0))=0,0,IF($D522="",0,IFERROR(INDEX(INDEX('ENCAISSEMENT M'!$B$12:$SM$5256,0,MATCH(1,(('ENCAISSEMENT M'!$B$3:$SM$3='ENCAISSEMENT Mapping'!G$3)*('ENCAISSEMENT M'!$B$11:$SM$11='ENCAISSEMENT Mapping'!G$10)),0)),MATCH('ENCAISSEMENT Mapping'!$D522,'ENCAISSEMENT M'!$A$12:$A$5256),0),0)))</f>
        <v>0</v>
      </c>
      <c r="H522" s="23">
        <f t="shared" si="19"/>
        <v>0</v>
      </c>
      <c r="I522" s="9">
        <f t="shared" si="20"/>
        <v>0</v>
      </c>
    </row>
    <row r="523" spans="6:9" x14ac:dyDescent="0.25">
      <c r="F523" s="18" cm="1">
        <f t="array" ref="F523">IF($C523=$D$1,+IFERROR(INDEX(INDEX('ENCAISSEMENT M-1 Région 371'!$B$12:$SM$5020,0,MATCH(1,(('ENCAISSEMENT M-1 Région 371'!$B$3:$SM$3='ENCAISSEMENT Mapping'!F$3)*('ENCAISSEMENT M-1 Région 371'!$B$11:$SM$11='ENCAISSEMENT Mapping'!G$10)),0)),MATCH('ENCAISSEMENT Mapping'!$D523,'ENCAISSEMENT M-1 Région 371'!$A$12:$A$5020),0),0),IF($C523=$D$2,+IFERROR(INDEX(INDEX(#REF!,0,MATCH(1,((#REF!='ENCAISSEMENT Mapping'!F$3)*(#REF!='ENCAISSEMENT Mapping'!G$10)),0)),MATCH('ENCAISSEMENT Mapping'!$D523,#REF!),0),0),IF($C523=$D$3,+IFERROR(INDEX(INDEX(#REF!,0,MATCH(1,((#REF!='ENCAISSEMENT Mapping'!F$3)*(#REF!='ENCAISSEMENT Mapping'!G$10)),0)),MATCH('ENCAISSEMENT Mapping'!$D523,#REF!),0),0),0)))</f>
        <v>0</v>
      </c>
      <c r="G523" s="23" cm="1">
        <f t="array" ref="G523">IF(IF($D523="",0,IFERROR(INDEX(INDEX('ENCAISSEMENT M'!$B$12:$SM$5256,0,MATCH(1,(('ENCAISSEMENT M'!$B$3:$SM$3='ENCAISSEMENT Mapping'!G$3)*('ENCAISSEMENT M'!$B$11:$SM$11='ENCAISSEMENT Mapping'!G$10)),0)),MATCH('ENCAISSEMENT Mapping'!$D523,'ENCAISSEMENT M'!$A$12:$A$5256),0),0))=0,0,IF($D523="",0,IFERROR(INDEX(INDEX('ENCAISSEMENT M'!$B$12:$SM$5256,0,MATCH(1,(('ENCAISSEMENT M'!$B$3:$SM$3='ENCAISSEMENT Mapping'!G$3)*('ENCAISSEMENT M'!$B$11:$SM$11='ENCAISSEMENT Mapping'!G$10)),0)),MATCH('ENCAISSEMENT Mapping'!$D523,'ENCAISSEMENT M'!$A$12:$A$5256),0),0)))</f>
        <v>0</v>
      </c>
      <c r="H523" s="23">
        <f t="shared" si="19"/>
        <v>0</v>
      </c>
      <c r="I523" s="9">
        <f t="shared" si="20"/>
        <v>0</v>
      </c>
    </row>
    <row r="524" spans="6:9" x14ac:dyDescent="0.25">
      <c r="F524" s="18" cm="1">
        <f t="array" ref="F524">IF($C524=$D$1,+IFERROR(INDEX(INDEX('ENCAISSEMENT M-1 Région 371'!$B$12:$SM$5020,0,MATCH(1,(('ENCAISSEMENT M-1 Région 371'!$B$3:$SM$3='ENCAISSEMENT Mapping'!F$3)*('ENCAISSEMENT M-1 Région 371'!$B$11:$SM$11='ENCAISSEMENT Mapping'!G$10)),0)),MATCH('ENCAISSEMENT Mapping'!$D524,'ENCAISSEMENT M-1 Région 371'!$A$12:$A$5020),0),0),IF($C524=$D$2,+IFERROR(INDEX(INDEX(#REF!,0,MATCH(1,((#REF!='ENCAISSEMENT Mapping'!F$3)*(#REF!='ENCAISSEMENT Mapping'!G$10)),0)),MATCH('ENCAISSEMENT Mapping'!$D524,#REF!),0),0),IF($C524=$D$3,+IFERROR(INDEX(INDEX(#REF!,0,MATCH(1,((#REF!='ENCAISSEMENT Mapping'!F$3)*(#REF!='ENCAISSEMENT Mapping'!G$10)),0)),MATCH('ENCAISSEMENT Mapping'!$D524,#REF!),0),0),0)))</f>
        <v>0</v>
      </c>
      <c r="G524" s="23" cm="1">
        <f t="array" ref="G524">IF(IF($D524="",0,IFERROR(INDEX(INDEX('ENCAISSEMENT M'!$B$12:$SM$5256,0,MATCH(1,(('ENCAISSEMENT M'!$B$3:$SM$3='ENCAISSEMENT Mapping'!G$3)*('ENCAISSEMENT M'!$B$11:$SM$11='ENCAISSEMENT Mapping'!G$10)),0)),MATCH('ENCAISSEMENT Mapping'!$D524,'ENCAISSEMENT M'!$A$12:$A$5256),0),0))=0,0,IF($D524="",0,IFERROR(INDEX(INDEX('ENCAISSEMENT M'!$B$12:$SM$5256,0,MATCH(1,(('ENCAISSEMENT M'!$B$3:$SM$3='ENCAISSEMENT Mapping'!G$3)*('ENCAISSEMENT M'!$B$11:$SM$11='ENCAISSEMENT Mapping'!G$10)),0)),MATCH('ENCAISSEMENT Mapping'!$D524,'ENCAISSEMENT M'!$A$12:$A$5256),0),0)))</f>
        <v>0</v>
      </c>
      <c r="H524" s="23">
        <f t="shared" si="19"/>
        <v>0</v>
      </c>
      <c r="I524" s="9">
        <f t="shared" si="20"/>
        <v>0</v>
      </c>
    </row>
    <row r="525" spans="6:9" x14ac:dyDescent="0.25">
      <c r="F525" s="18" cm="1">
        <f t="array" ref="F525">IF($C525=$D$1,+IFERROR(INDEX(INDEX('ENCAISSEMENT M-1 Région 371'!$B$12:$SM$5020,0,MATCH(1,(('ENCAISSEMENT M-1 Région 371'!$B$3:$SM$3='ENCAISSEMENT Mapping'!F$3)*('ENCAISSEMENT M-1 Région 371'!$B$11:$SM$11='ENCAISSEMENT Mapping'!G$10)),0)),MATCH('ENCAISSEMENT Mapping'!$D525,'ENCAISSEMENT M-1 Région 371'!$A$12:$A$5020),0),0),IF($C525=$D$2,+IFERROR(INDEX(INDEX(#REF!,0,MATCH(1,((#REF!='ENCAISSEMENT Mapping'!F$3)*(#REF!='ENCAISSEMENT Mapping'!G$10)),0)),MATCH('ENCAISSEMENT Mapping'!$D525,#REF!),0),0),IF($C525=$D$3,+IFERROR(INDEX(INDEX(#REF!,0,MATCH(1,((#REF!='ENCAISSEMENT Mapping'!F$3)*(#REF!='ENCAISSEMENT Mapping'!G$10)),0)),MATCH('ENCAISSEMENT Mapping'!$D525,#REF!),0),0),0)))</f>
        <v>0</v>
      </c>
      <c r="G525" s="23" cm="1">
        <f t="array" ref="G525">IF(IF($D525="",0,IFERROR(INDEX(INDEX('ENCAISSEMENT M'!$B$12:$SM$5256,0,MATCH(1,(('ENCAISSEMENT M'!$B$3:$SM$3='ENCAISSEMENT Mapping'!G$3)*('ENCAISSEMENT M'!$B$11:$SM$11='ENCAISSEMENT Mapping'!G$10)),0)),MATCH('ENCAISSEMENT Mapping'!$D525,'ENCAISSEMENT M'!$A$12:$A$5256),0),0))=0,0,IF($D525="",0,IFERROR(INDEX(INDEX('ENCAISSEMENT M'!$B$12:$SM$5256,0,MATCH(1,(('ENCAISSEMENT M'!$B$3:$SM$3='ENCAISSEMENT Mapping'!G$3)*('ENCAISSEMENT M'!$B$11:$SM$11='ENCAISSEMENT Mapping'!G$10)),0)),MATCH('ENCAISSEMENT Mapping'!$D525,'ENCAISSEMENT M'!$A$12:$A$5256),0),0)))</f>
        <v>0</v>
      </c>
      <c r="H525" s="23">
        <f t="shared" si="19"/>
        <v>0</v>
      </c>
      <c r="I525" s="9">
        <f t="shared" si="20"/>
        <v>0</v>
      </c>
    </row>
    <row r="526" spans="6:9" x14ac:dyDescent="0.25">
      <c r="F526" s="18" cm="1">
        <f t="array" ref="F526">IF($C526=$D$1,+IFERROR(INDEX(INDEX('ENCAISSEMENT M-1 Région 371'!$B$12:$SM$5020,0,MATCH(1,(('ENCAISSEMENT M-1 Région 371'!$B$3:$SM$3='ENCAISSEMENT Mapping'!F$3)*('ENCAISSEMENT M-1 Région 371'!$B$11:$SM$11='ENCAISSEMENT Mapping'!G$10)),0)),MATCH('ENCAISSEMENT Mapping'!$D526,'ENCAISSEMENT M-1 Région 371'!$A$12:$A$5020),0),0),IF($C526=$D$2,+IFERROR(INDEX(INDEX(#REF!,0,MATCH(1,((#REF!='ENCAISSEMENT Mapping'!F$3)*(#REF!='ENCAISSEMENT Mapping'!G$10)),0)),MATCH('ENCAISSEMENT Mapping'!$D526,#REF!),0),0),IF($C526=$D$3,+IFERROR(INDEX(INDEX(#REF!,0,MATCH(1,((#REF!='ENCAISSEMENT Mapping'!F$3)*(#REF!='ENCAISSEMENT Mapping'!G$10)),0)),MATCH('ENCAISSEMENT Mapping'!$D526,#REF!),0),0),0)))</f>
        <v>0</v>
      </c>
      <c r="G526" s="23" cm="1">
        <f t="array" ref="G526">IF(IF($D526="",0,IFERROR(INDEX(INDEX('ENCAISSEMENT M'!$B$12:$SM$5256,0,MATCH(1,(('ENCAISSEMENT M'!$B$3:$SM$3='ENCAISSEMENT Mapping'!G$3)*('ENCAISSEMENT M'!$B$11:$SM$11='ENCAISSEMENT Mapping'!G$10)),0)),MATCH('ENCAISSEMENT Mapping'!$D526,'ENCAISSEMENT M'!$A$12:$A$5256),0),0))=0,0,IF($D526="",0,IFERROR(INDEX(INDEX('ENCAISSEMENT M'!$B$12:$SM$5256,0,MATCH(1,(('ENCAISSEMENT M'!$B$3:$SM$3='ENCAISSEMENT Mapping'!G$3)*('ENCAISSEMENT M'!$B$11:$SM$11='ENCAISSEMENT Mapping'!G$10)),0)),MATCH('ENCAISSEMENT Mapping'!$D526,'ENCAISSEMENT M'!$A$12:$A$5256),0),0)))</f>
        <v>0</v>
      </c>
      <c r="H526" s="23">
        <f t="shared" si="19"/>
        <v>0</v>
      </c>
      <c r="I526" s="9">
        <f t="shared" si="20"/>
        <v>0</v>
      </c>
    </row>
    <row r="527" spans="6:9" x14ac:dyDescent="0.25">
      <c r="F527" s="18" cm="1">
        <f t="array" ref="F527">IF($C527=$D$1,+IFERROR(INDEX(INDEX('ENCAISSEMENT M-1 Région 371'!$B$12:$SM$5020,0,MATCH(1,(('ENCAISSEMENT M-1 Région 371'!$B$3:$SM$3='ENCAISSEMENT Mapping'!F$3)*('ENCAISSEMENT M-1 Région 371'!$B$11:$SM$11='ENCAISSEMENT Mapping'!G$10)),0)),MATCH('ENCAISSEMENT Mapping'!$D527,'ENCAISSEMENT M-1 Région 371'!$A$12:$A$5020),0),0),IF($C527=$D$2,+IFERROR(INDEX(INDEX(#REF!,0,MATCH(1,((#REF!='ENCAISSEMENT Mapping'!F$3)*(#REF!='ENCAISSEMENT Mapping'!G$10)),0)),MATCH('ENCAISSEMENT Mapping'!$D527,#REF!),0),0),IF($C527=$D$3,+IFERROR(INDEX(INDEX(#REF!,0,MATCH(1,((#REF!='ENCAISSEMENT Mapping'!F$3)*(#REF!='ENCAISSEMENT Mapping'!G$10)),0)),MATCH('ENCAISSEMENT Mapping'!$D527,#REF!),0),0),0)))</f>
        <v>0</v>
      </c>
      <c r="G527" s="23" cm="1">
        <f t="array" ref="G527">IF(IF($D527="",0,IFERROR(INDEX(INDEX('ENCAISSEMENT M'!$B$12:$SM$5256,0,MATCH(1,(('ENCAISSEMENT M'!$B$3:$SM$3='ENCAISSEMENT Mapping'!G$3)*('ENCAISSEMENT M'!$B$11:$SM$11='ENCAISSEMENT Mapping'!G$10)),0)),MATCH('ENCAISSEMENT Mapping'!$D527,'ENCAISSEMENT M'!$A$12:$A$5256),0),0))=0,0,IF($D527="",0,IFERROR(INDEX(INDEX('ENCAISSEMENT M'!$B$12:$SM$5256,0,MATCH(1,(('ENCAISSEMENT M'!$B$3:$SM$3='ENCAISSEMENT Mapping'!G$3)*('ENCAISSEMENT M'!$B$11:$SM$11='ENCAISSEMENT Mapping'!G$10)),0)),MATCH('ENCAISSEMENT Mapping'!$D527,'ENCAISSEMENT M'!$A$12:$A$5256),0),0)))</f>
        <v>0</v>
      </c>
      <c r="H527" s="23">
        <f t="shared" si="19"/>
        <v>0</v>
      </c>
      <c r="I527" s="9">
        <f t="shared" si="20"/>
        <v>0</v>
      </c>
    </row>
    <row r="528" spans="6:9" x14ac:dyDescent="0.25">
      <c r="F528" s="18" cm="1">
        <f t="array" ref="F528">IF($C528=$D$1,+IFERROR(INDEX(INDEX('ENCAISSEMENT M-1 Région 371'!$B$12:$SM$5020,0,MATCH(1,(('ENCAISSEMENT M-1 Région 371'!$B$3:$SM$3='ENCAISSEMENT Mapping'!F$3)*('ENCAISSEMENT M-1 Région 371'!$B$11:$SM$11='ENCAISSEMENT Mapping'!G$10)),0)),MATCH('ENCAISSEMENT Mapping'!$D528,'ENCAISSEMENT M-1 Région 371'!$A$12:$A$5020),0),0),IF($C528=$D$2,+IFERROR(INDEX(INDEX(#REF!,0,MATCH(1,((#REF!='ENCAISSEMENT Mapping'!F$3)*(#REF!='ENCAISSEMENT Mapping'!G$10)),0)),MATCH('ENCAISSEMENT Mapping'!$D528,#REF!),0),0),IF($C528=$D$3,+IFERROR(INDEX(INDEX(#REF!,0,MATCH(1,((#REF!='ENCAISSEMENT Mapping'!F$3)*(#REF!='ENCAISSEMENT Mapping'!G$10)),0)),MATCH('ENCAISSEMENT Mapping'!$D528,#REF!),0),0),0)))</f>
        <v>0</v>
      </c>
      <c r="G528" s="23" cm="1">
        <f t="array" ref="G528">IF(IF($D528="",0,IFERROR(INDEX(INDEX('ENCAISSEMENT M'!$B$12:$SM$5256,0,MATCH(1,(('ENCAISSEMENT M'!$B$3:$SM$3='ENCAISSEMENT Mapping'!G$3)*('ENCAISSEMENT M'!$B$11:$SM$11='ENCAISSEMENT Mapping'!G$10)),0)),MATCH('ENCAISSEMENT Mapping'!$D528,'ENCAISSEMENT M'!$A$12:$A$5256),0),0))=0,0,IF($D528="",0,IFERROR(INDEX(INDEX('ENCAISSEMENT M'!$B$12:$SM$5256,0,MATCH(1,(('ENCAISSEMENT M'!$B$3:$SM$3='ENCAISSEMENT Mapping'!G$3)*('ENCAISSEMENT M'!$B$11:$SM$11='ENCAISSEMENT Mapping'!G$10)),0)),MATCH('ENCAISSEMENT Mapping'!$D528,'ENCAISSEMENT M'!$A$12:$A$5256),0),0)))</f>
        <v>0</v>
      </c>
      <c r="H528" s="23">
        <f t="shared" si="19"/>
        <v>0</v>
      </c>
      <c r="I528" s="9">
        <f t="shared" si="20"/>
        <v>0</v>
      </c>
    </row>
    <row r="529" spans="6:9" x14ac:dyDescent="0.25">
      <c r="F529" s="18" cm="1">
        <f t="array" ref="F529">IF($C529=$D$1,+IFERROR(INDEX(INDEX('ENCAISSEMENT M-1 Région 371'!$B$12:$SM$5020,0,MATCH(1,(('ENCAISSEMENT M-1 Région 371'!$B$3:$SM$3='ENCAISSEMENT Mapping'!F$3)*('ENCAISSEMENT M-1 Région 371'!$B$11:$SM$11='ENCAISSEMENT Mapping'!G$10)),0)),MATCH('ENCAISSEMENT Mapping'!$D529,'ENCAISSEMENT M-1 Région 371'!$A$12:$A$5020),0),0),IF($C529=$D$2,+IFERROR(INDEX(INDEX(#REF!,0,MATCH(1,((#REF!='ENCAISSEMENT Mapping'!F$3)*(#REF!='ENCAISSEMENT Mapping'!G$10)),0)),MATCH('ENCAISSEMENT Mapping'!$D529,#REF!),0),0),IF($C529=$D$3,+IFERROR(INDEX(INDEX(#REF!,0,MATCH(1,((#REF!='ENCAISSEMENT Mapping'!F$3)*(#REF!='ENCAISSEMENT Mapping'!G$10)),0)),MATCH('ENCAISSEMENT Mapping'!$D529,#REF!),0),0),0)))</f>
        <v>0</v>
      </c>
      <c r="G529" s="23" cm="1">
        <f t="array" ref="G529">IF(IF($D529="",0,IFERROR(INDEX(INDEX('ENCAISSEMENT M'!$B$12:$SM$5256,0,MATCH(1,(('ENCAISSEMENT M'!$B$3:$SM$3='ENCAISSEMENT Mapping'!G$3)*('ENCAISSEMENT M'!$B$11:$SM$11='ENCAISSEMENT Mapping'!G$10)),0)),MATCH('ENCAISSEMENT Mapping'!$D529,'ENCAISSEMENT M'!$A$12:$A$5256),0),0))=0,0,IF($D529="",0,IFERROR(INDEX(INDEX('ENCAISSEMENT M'!$B$12:$SM$5256,0,MATCH(1,(('ENCAISSEMENT M'!$B$3:$SM$3='ENCAISSEMENT Mapping'!G$3)*('ENCAISSEMENT M'!$B$11:$SM$11='ENCAISSEMENT Mapping'!G$10)),0)),MATCH('ENCAISSEMENT Mapping'!$D529,'ENCAISSEMENT M'!$A$12:$A$5256),0),0)))</f>
        <v>0</v>
      </c>
      <c r="H529" s="23">
        <f t="shared" si="19"/>
        <v>0</v>
      </c>
      <c r="I529" s="9">
        <f t="shared" si="20"/>
        <v>0</v>
      </c>
    </row>
    <row r="530" spans="6:9" x14ac:dyDescent="0.25">
      <c r="F530" s="18" cm="1">
        <f t="array" ref="F530">IF($C530=$D$1,+IFERROR(INDEX(INDEX('ENCAISSEMENT M-1 Région 371'!$B$12:$SM$5020,0,MATCH(1,(('ENCAISSEMENT M-1 Région 371'!$B$3:$SM$3='ENCAISSEMENT Mapping'!F$3)*('ENCAISSEMENT M-1 Région 371'!$B$11:$SM$11='ENCAISSEMENT Mapping'!G$10)),0)),MATCH('ENCAISSEMENT Mapping'!$D530,'ENCAISSEMENT M-1 Région 371'!$A$12:$A$5020),0),0),IF($C530=$D$2,+IFERROR(INDEX(INDEX(#REF!,0,MATCH(1,((#REF!='ENCAISSEMENT Mapping'!F$3)*(#REF!='ENCAISSEMENT Mapping'!G$10)),0)),MATCH('ENCAISSEMENT Mapping'!$D530,#REF!),0),0),IF($C530=$D$3,+IFERROR(INDEX(INDEX(#REF!,0,MATCH(1,((#REF!='ENCAISSEMENT Mapping'!F$3)*(#REF!='ENCAISSEMENT Mapping'!G$10)),0)),MATCH('ENCAISSEMENT Mapping'!$D530,#REF!),0),0),0)))</f>
        <v>0</v>
      </c>
      <c r="G530" s="23" cm="1">
        <f t="array" ref="G530">IF(IF($D530="",0,IFERROR(INDEX(INDEX('ENCAISSEMENT M'!$B$12:$SM$5256,0,MATCH(1,(('ENCAISSEMENT M'!$B$3:$SM$3='ENCAISSEMENT Mapping'!G$3)*('ENCAISSEMENT M'!$B$11:$SM$11='ENCAISSEMENT Mapping'!G$10)),0)),MATCH('ENCAISSEMENT Mapping'!$D530,'ENCAISSEMENT M'!$A$12:$A$5256),0),0))=0,0,IF($D530="",0,IFERROR(INDEX(INDEX('ENCAISSEMENT M'!$B$12:$SM$5256,0,MATCH(1,(('ENCAISSEMENT M'!$B$3:$SM$3='ENCAISSEMENT Mapping'!G$3)*('ENCAISSEMENT M'!$B$11:$SM$11='ENCAISSEMENT Mapping'!G$10)),0)),MATCH('ENCAISSEMENT Mapping'!$D530,'ENCAISSEMENT M'!$A$12:$A$5256),0),0)))</f>
        <v>0</v>
      </c>
      <c r="H530" s="23">
        <f t="shared" si="19"/>
        <v>0</v>
      </c>
      <c r="I530" s="9">
        <f t="shared" si="20"/>
        <v>0</v>
      </c>
    </row>
    <row r="531" spans="6:9" x14ac:dyDescent="0.25">
      <c r="F531" s="18" cm="1">
        <f t="array" ref="F531">IF($C531=$D$1,+IFERROR(INDEX(INDEX('ENCAISSEMENT M-1 Région 371'!$B$12:$SM$5020,0,MATCH(1,(('ENCAISSEMENT M-1 Région 371'!$B$3:$SM$3='ENCAISSEMENT Mapping'!F$3)*('ENCAISSEMENT M-1 Région 371'!$B$11:$SM$11='ENCAISSEMENT Mapping'!G$10)),0)),MATCH('ENCAISSEMENT Mapping'!$D531,'ENCAISSEMENT M-1 Région 371'!$A$12:$A$5020),0),0),IF($C531=$D$2,+IFERROR(INDEX(INDEX(#REF!,0,MATCH(1,((#REF!='ENCAISSEMENT Mapping'!F$3)*(#REF!='ENCAISSEMENT Mapping'!G$10)),0)),MATCH('ENCAISSEMENT Mapping'!$D531,#REF!),0),0),IF($C531=$D$3,+IFERROR(INDEX(INDEX(#REF!,0,MATCH(1,((#REF!='ENCAISSEMENT Mapping'!F$3)*(#REF!='ENCAISSEMENT Mapping'!G$10)),0)),MATCH('ENCAISSEMENT Mapping'!$D531,#REF!),0),0),0)))</f>
        <v>0</v>
      </c>
      <c r="G531" s="23" cm="1">
        <f t="array" ref="G531">IF(IF($D531="",0,IFERROR(INDEX(INDEX('ENCAISSEMENT M'!$B$12:$SM$5256,0,MATCH(1,(('ENCAISSEMENT M'!$B$3:$SM$3='ENCAISSEMENT Mapping'!G$3)*('ENCAISSEMENT M'!$B$11:$SM$11='ENCAISSEMENT Mapping'!G$10)),0)),MATCH('ENCAISSEMENT Mapping'!$D531,'ENCAISSEMENT M'!$A$12:$A$5256),0),0))=0,0,IF($D531="",0,IFERROR(INDEX(INDEX('ENCAISSEMENT M'!$B$12:$SM$5256,0,MATCH(1,(('ENCAISSEMENT M'!$B$3:$SM$3='ENCAISSEMENT Mapping'!G$3)*('ENCAISSEMENT M'!$B$11:$SM$11='ENCAISSEMENT Mapping'!G$10)),0)),MATCH('ENCAISSEMENT Mapping'!$D531,'ENCAISSEMENT M'!$A$12:$A$5256),0),0)))</f>
        <v>0</v>
      </c>
      <c r="H531" s="23">
        <f t="shared" si="19"/>
        <v>0</v>
      </c>
      <c r="I531" s="9">
        <f t="shared" si="20"/>
        <v>0</v>
      </c>
    </row>
    <row r="532" spans="6:9" x14ac:dyDescent="0.25">
      <c r="F532" s="18" cm="1">
        <f t="array" ref="F532">IF($C532=$D$1,+IFERROR(INDEX(INDEX('ENCAISSEMENT M-1 Région 371'!$B$12:$SM$5020,0,MATCH(1,(('ENCAISSEMENT M-1 Région 371'!$B$3:$SM$3='ENCAISSEMENT Mapping'!F$3)*('ENCAISSEMENT M-1 Région 371'!$B$11:$SM$11='ENCAISSEMENT Mapping'!G$10)),0)),MATCH('ENCAISSEMENT Mapping'!$D532,'ENCAISSEMENT M-1 Région 371'!$A$12:$A$5020),0),0),IF($C532=$D$2,+IFERROR(INDEX(INDEX(#REF!,0,MATCH(1,((#REF!='ENCAISSEMENT Mapping'!F$3)*(#REF!='ENCAISSEMENT Mapping'!G$10)),0)),MATCH('ENCAISSEMENT Mapping'!$D532,#REF!),0),0),IF($C532=$D$3,+IFERROR(INDEX(INDEX(#REF!,0,MATCH(1,((#REF!='ENCAISSEMENT Mapping'!F$3)*(#REF!='ENCAISSEMENT Mapping'!G$10)),0)),MATCH('ENCAISSEMENT Mapping'!$D532,#REF!),0),0),0)))</f>
        <v>0</v>
      </c>
      <c r="G532" s="23" cm="1">
        <f t="array" ref="G532">IF(IF($D532="",0,IFERROR(INDEX(INDEX('ENCAISSEMENT M'!$B$12:$SM$5256,0,MATCH(1,(('ENCAISSEMENT M'!$B$3:$SM$3='ENCAISSEMENT Mapping'!G$3)*('ENCAISSEMENT M'!$B$11:$SM$11='ENCAISSEMENT Mapping'!G$10)),0)),MATCH('ENCAISSEMENT Mapping'!$D532,'ENCAISSEMENT M'!$A$12:$A$5256),0),0))=0,0,IF($D532="",0,IFERROR(INDEX(INDEX('ENCAISSEMENT M'!$B$12:$SM$5256,0,MATCH(1,(('ENCAISSEMENT M'!$B$3:$SM$3='ENCAISSEMENT Mapping'!G$3)*('ENCAISSEMENT M'!$B$11:$SM$11='ENCAISSEMENT Mapping'!G$10)),0)),MATCH('ENCAISSEMENT Mapping'!$D532,'ENCAISSEMENT M'!$A$12:$A$5256),0),0)))</f>
        <v>0</v>
      </c>
      <c r="H532" s="23">
        <f t="shared" si="19"/>
        <v>0</v>
      </c>
      <c r="I532" s="9">
        <f t="shared" si="20"/>
        <v>0</v>
      </c>
    </row>
    <row r="533" spans="6:9" x14ac:dyDescent="0.25">
      <c r="F533" s="18" cm="1">
        <f t="array" ref="F533">IF($C533=$D$1,+IFERROR(INDEX(INDEX('ENCAISSEMENT M-1 Région 371'!$B$12:$SM$5020,0,MATCH(1,(('ENCAISSEMENT M-1 Région 371'!$B$3:$SM$3='ENCAISSEMENT Mapping'!F$3)*('ENCAISSEMENT M-1 Région 371'!$B$11:$SM$11='ENCAISSEMENT Mapping'!G$10)),0)),MATCH('ENCAISSEMENT Mapping'!$D533,'ENCAISSEMENT M-1 Région 371'!$A$12:$A$5020),0),0),IF($C533=$D$2,+IFERROR(INDEX(INDEX(#REF!,0,MATCH(1,((#REF!='ENCAISSEMENT Mapping'!F$3)*(#REF!='ENCAISSEMENT Mapping'!G$10)),0)),MATCH('ENCAISSEMENT Mapping'!$D533,#REF!),0),0),IF($C533=$D$3,+IFERROR(INDEX(INDEX(#REF!,0,MATCH(1,((#REF!='ENCAISSEMENT Mapping'!F$3)*(#REF!='ENCAISSEMENT Mapping'!G$10)),0)),MATCH('ENCAISSEMENT Mapping'!$D533,#REF!),0),0),0)))</f>
        <v>0</v>
      </c>
      <c r="G533" s="23" cm="1">
        <f t="array" ref="G533">IF(IF($D533="",0,IFERROR(INDEX(INDEX('ENCAISSEMENT M'!$B$12:$SM$5256,0,MATCH(1,(('ENCAISSEMENT M'!$B$3:$SM$3='ENCAISSEMENT Mapping'!G$3)*('ENCAISSEMENT M'!$B$11:$SM$11='ENCAISSEMENT Mapping'!G$10)),0)),MATCH('ENCAISSEMENT Mapping'!$D533,'ENCAISSEMENT M'!$A$12:$A$5256),0),0))=0,0,IF($D533="",0,IFERROR(INDEX(INDEX('ENCAISSEMENT M'!$B$12:$SM$5256,0,MATCH(1,(('ENCAISSEMENT M'!$B$3:$SM$3='ENCAISSEMENT Mapping'!G$3)*('ENCAISSEMENT M'!$B$11:$SM$11='ENCAISSEMENT Mapping'!G$10)),0)),MATCH('ENCAISSEMENT Mapping'!$D533,'ENCAISSEMENT M'!$A$12:$A$5256),0),0)))</f>
        <v>0</v>
      </c>
      <c r="H533" s="23">
        <f t="shared" si="19"/>
        <v>0</v>
      </c>
      <c r="I533" s="9">
        <f t="shared" si="20"/>
        <v>0</v>
      </c>
    </row>
    <row r="534" spans="6:9" x14ac:dyDescent="0.25">
      <c r="F534" s="18" cm="1">
        <f t="array" ref="F534">IF($C534=$D$1,+IFERROR(INDEX(INDEX('ENCAISSEMENT M-1 Région 371'!$B$12:$SM$5020,0,MATCH(1,(('ENCAISSEMENT M-1 Région 371'!$B$3:$SM$3='ENCAISSEMENT Mapping'!F$3)*('ENCAISSEMENT M-1 Région 371'!$B$11:$SM$11='ENCAISSEMENT Mapping'!G$10)),0)),MATCH('ENCAISSEMENT Mapping'!$D534,'ENCAISSEMENT M-1 Région 371'!$A$12:$A$5020),0),0),IF($C534=$D$2,+IFERROR(INDEX(INDEX(#REF!,0,MATCH(1,((#REF!='ENCAISSEMENT Mapping'!F$3)*(#REF!='ENCAISSEMENT Mapping'!G$10)),0)),MATCH('ENCAISSEMENT Mapping'!$D534,#REF!),0),0),IF($C534=$D$3,+IFERROR(INDEX(INDEX(#REF!,0,MATCH(1,((#REF!='ENCAISSEMENT Mapping'!F$3)*(#REF!='ENCAISSEMENT Mapping'!G$10)),0)),MATCH('ENCAISSEMENT Mapping'!$D534,#REF!),0),0),0)))</f>
        <v>0</v>
      </c>
      <c r="G534" s="23" cm="1">
        <f t="array" ref="G534">IF(IF($D534="",0,IFERROR(INDEX(INDEX('ENCAISSEMENT M'!$B$12:$SM$5256,0,MATCH(1,(('ENCAISSEMENT M'!$B$3:$SM$3='ENCAISSEMENT Mapping'!G$3)*('ENCAISSEMENT M'!$B$11:$SM$11='ENCAISSEMENT Mapping'!G$10)),0)),MATCH('ENCAISSEMENT Mapping'!$D534,'ENCAISSEMENT M'!$A$12:$A$5256),0),0))=0,0,IF($D534="",0,IFERROR(INDEX(INDEX('ENCAISSEMENT M'!$B$12:$SM$5256,0,MATCH(1,(('ENCAISSEMENT M'!$B$3:$SM$3='ENCAISSEMENT Mapping'!G$3)*('ENCAISSEMENT M'!$B$11:$SM$11='ENCAISSEMENT Mapping'!G$10)),0)),MATCH('ENCAISSEMENT Mapping'!$D534,'ENCAISSEMENT M'!$A$12:$A$5256),0),0)))</f>
        <v>0</v>
      </c>
      <c r="H534" s="23">
        <f t="shared" ref="H534:H597" si="21">+G534-F534</f>
        <v>0</v>
      </c>
      <c r="I534" s="9">
        <f t="shared" ref="I534:I597" si="22">+H534-(+H534/H$4)</f>
        <v>0</v>
      </c>
    </row>
    <row r="535" spans="6:9" x14ac:dyDescent="0.25">
      <c r="F535" s="18" cm="1">
        <f t="array" ref="F535">IF($C535=$D$1,+IFERROR(INDEX(INDEX('ENCAISSEMENT M-1 Région 371'!$B$12:$SM$5020,0,MATCH(1,(('ENCAISSEMENT M-1 Région 371'!$B$3:$SM$3='ENCAISSEMENT Mapping'!F$3)*('ENCAISSEMENT M-1 Région 371'!$B$11:$SM$11='ENCAISSEMENT Mapping'!G$10)),0)),MATCH('ENCAISSEMENT Mapping'!$D535,'ENCAISSEMENT M-1 Région 371'!$A$12:$A$5020),0),0),IF($C535=$D$2,+IFERROR(INDEX(INDEX(#REF!,0,MATCH(1,((#REF!='ENCAISSEMENT Mapping'!F$3)*(#REF!='ENCAISSEMENT Mapping'!G$10)),0)),MATCH('ENCAISSEMENT Mapping'!$D535,#REF!),0),0),IF($C535=$D$3,+IFERROR(INDEX(INDEX(#REF!,0,MATCH(1,((#REF!='ENCAISSEMENT Mapping'!F$3)*(#REF!='ENCAISSEMENT Mapping'!G$10)),0)),MATCH('ENCAISSEMENT Mapping'!$D535,#REF!),0),0),0)))</f>
        <v>0</v>
      </c>
      <c r="G535" s="23" cm="1">
        <f t="array" ref="G535">IF(IF($D535="",0,IFERROR(INDEX(INDEX('ENCAISSEMENT M'!$B$12:$SM$5256,0,MATCH(1,(('ENCAISSEMENT M'!$B$3:$SM$3='ENCAISSEMENT Mapping'!G$3)*('ENCAISSEMENT M'!$B$11:$SM$11='ENCAISSEMENT Mapping'!G$10)),0)),MATCH('ENCAISSEMENT Mapping'!$D535,'ENCAISSEMENT M'!$A$12:$A$5256),0),0))=0,0,IF($D535="",0,IFERROR(INDEX(INDEX('ENCAISSEMENT M'!$B$12:$SM$5256,0,MATCH(1,(('ENCAISSEMENT M'!$B$3:$SM$3='ENCAISSEMENT Mapping'!G$3)*('ENCAISSEMENT M'!$B$11:$SM$11='ENCAISSEMENT Mapping'!G$10)),0)),MATCH('ENCAISSEMENT Mapping'!$D535,'ENCAISSEMENT M'!$A$12:$A$5256),0),0)))</f>
        <v>0</v>
      </c>
      <c r="H535" s="23">
        <f t="shared" si="21"/>
        <v>0</v>
      </c>
      <c r="I535" s="9">
        <f t="shared" si="22"/>
        <v>0</v>
      </c>
    </row>
    <row r="536" spans="6:9" x14ac:dyDescent="0.25">
      <c r="F536" s="18" cm="1">
        <f t="array" ref="F536">IF($C536=$D$1,+IFERROR(INDEX(INDEX('ENCAISSEMENT M-1 Région 371'!$B$12:$SM$5020,0,MATCH(1,(('ENCAISSEMENT M-1 Région 371'!$B$3:$SM$3='ENCAISSEMENT Mapping'!F$3)*('ENCAISSEMENT M-1 Région 371'!$B$11:$SM$11='ENCAISSEMENT Mapping'!G$10)),0)),MATCH('ENCAISSEMENT Mapping'!$D536,'ENCAISSEMENT M-1 Région 371'!$A$12:$A$5020),0),0),IF($C536=$D$2,+IFERROR(INDEX(INDEX(#REF!,0,MATCH(1,((#REF!='ENCAISSEMENT Mapping'!F$3)*(#REF!='ENCAISSEMENT Mapping'!G$10)),0)),MATCH('ENCAISSEMENT Mapping'!$D536,#REF!),0),0),IF($C536=$D$3,+IFERROR(INDEX(INDEX(#REF!,0,MATCH(1,((#REF!='ENCAISSEMENT Mapping'!F$3)*(#REF!='ENCAISSEMENT Mapping'!G$10)),0)),MATCH('ENCAISSEMENT Mapping'!$D536,#REF!),0),0),0)))</f>
        <v>0</v>
      </c>
      <c r="G536" s="23" cm="1">
        <f t="array" ref="G536">IF(IF($D536="",0,IFERROR(INDEX(INDEX('ENCAISSEMENT M'!$B$12:$SM$5256,0,MATCH(1,(('ENCAISSEMENT M'!$B$3:$SM$3='ENCAISSEMENT Mapping'!G$3)*('ENCAISSEMENT M'!$B$11:$SM$11='ENCAISSEMENT Mapping'!G$10)),0)),MATCH('ENCAISSEMENT Mapping'!$D536,'ENCAISSEMENT M'!$A$12:$A$5256),0),0))=0,0,IF($D536="",0,IFERROR(INDEX(INDEX('ENCAISSEMENT M'!$B$12:$SM$5256,0,MATCH(1,(('ENCAISSEMENT M'!$B$3:$SM$3='ENCAISSEMENT Mapping'!G$3)*('ENCAISSEMENT M'!$B$11:$SM$11='ENCAISSEMENT Mapping'!G$10)),0)),MATCH('ENCAISSEMENT Mapping'!$D536,'ENCAISSEMENT M'!$A$12:$A$5256),0),0)))</f>
        <v>0</v>
      </c>
      <c r="H536" s="23">
        <f t="shared" si="21"/>
        <v>0</v>
      </c>
      <c r="I536" s="9">
        <f t="shared" si="22"/>
        <v>0</v>
      </c>
    </row>
    <row r="537" spans="6:9" x14ac:dyDescent="0.25">
      <c r="F537" s="18" cm="1">
        <f t="array" ref="F537">IF($C537=$D$1,+IFERROR(INDEX(INDEX('ENCAISSEMENT M-1 Région 371'!$B$12:$SM$5020,0,MATCH(1,(('ENCAISSEMENT M-1 Région 371'!$B$3:$SM$3='ENCAISSEMENT Mapping'!F$3)*('ENCAISSEMENT M-1 Région 371'!$B$11:$SM$11='ENCAISSEMENT Mapping'!G$10)),0)),MATCH('ENCAISSEMENT Mapping'!$D537,'ENCAISSEMENT M-1 Région 371'!$A$12:$A$5020),0),0),IF($C537=$D$2,+IFERROR(INDEX(INDEX(#REF!,0,MATCH(1,((#REF!='ENCAISSEMENT Mapping'!F$3)*(#REF!='ENCAISSEMENT Mapping'!G$10)),0)),MATCH('ENCAISSEMENT Mapping'!$D537,#REF!),0),0),IF($C537=$D$3,+IFERROR(INDEX(INDEX(#REF!,0,MATCH(1,((#REF!='ENCAISSEMENT Mapping'!F$3)*(#REF!='ENCAISSEMENT Mapping'!G$10)),0)),MATCH('ENCAISSEMENT Mapping'!$D537,#REF!),0),0),0)))</f>
        <v>0</v>
      </c>
      <c r="G537" s="23" cm="1">
        <f t="array" ref="G537">IF(IF($D537="",0,IFERROR(INDEX(INDEX('ENCAISSEMENT M'!$B$12:$SM$5256,0,MATCH(1,(('ENCAISSEMENT M'!$B$3:$SM$3='ENCAISSEMENT Mapping'!G$3)*('ENCAISSEMENT M'!$B$11:$SM$11='ENCAISSEMENT Mapping'!G$10)),0)),MATCH('ENCAISSEMENT Mapping'!$D537,'ENCAISSEMENT M'!$A$12:$A$5256),0),0))=0,0,IF($D537="",0,IFERROR(INDEX(INDEX('ENCAISSEMENT M'!$B$12:$SM$5256,0,MATCH(1,(('ENCAISSEMENT M'!$B$3:$SM$3='ENCAISSEMENT Mapping'!G$3)*('ENCAISSEMENT M'!$B$11:$SM$11='ENCAISSEMENT Mapping'!G$10)),0)),MATCH('ENCAISSEMENT Mapping'!$D537,'ENCAISSEMENT M'!$A$12:$A$5256),0),0)))</f>
        <v>0</v>
      </c>
      <c r="H537" s="23">
        <f t="shared" si="21"/>
        <v>0</v>
      </c>
      <c r="I537" s="9">
        <f t="shared" si="22"/>
        <v>0</v>
      </c>
    </row>
    <row r="538" spans="6:9" x14ac:dyDescent="0.25">
      <c r="F538" s="18" cm="1">
        <f t="array" ref="F538">IF($C538=$D$1,+IFERROR(INDEX(INDEX('ENCAISSEMENT M-1 Région 371'!$B$12:$SM$5020,0,MATCH(1,(('ENCAISSEMENT M-1 Région 371'!$B$3:$SM$3='ENCAISSEMENT Mapping'!F$3)*('ENCAISSEMENT M-1 Région 371'!$B$11:$SM$11='ENCAISSEMENT Mapping'!G$10)),0)),MATCH('ENCAISSEMENT Mapping'!$D538,'ENCAISSEMENT M-1 Région 371'!$A$12:$A$5020),0),0),IF($C538=$D$2,+IFERROR(INDEX(INDEX(#REF!,0,MATCH(1,((#REF!='ENCAISSEMENT Mapping'!F$3)*(#REF!='ENCAISSEMENT Mapping'!G$10)),0)),MATCH('ENCAISSEMENT Mapping'!$D538,#REF!),0),0),IF($C538=$D$3,+IFERROR(INDEX(INDEX(#REF!,0,MATCH(1,((#REF!='ENCAISSEMENT Mapping'!F$3)*(#REF!='ENCAISSEMENT Mapping'!G$10)),0)),MATCH('ENCAISSEMENT Mapping'!$D538,#REF!),0),0),0)))</f>
        <v>0</v>
      </c>
      <c r="G538" s="23" cm="1">
        <f t="array" ref="G538">IF(IF($D538="",0,IFERROR(INDEX(INDEX('ENCAISSEMENT M'!$B$12:$SM$5256,0,MATCH(1,(('ENCAISSEMENT M'!$B$3:$SM$3='ENCAISSEMENT Mapping'!G$3)*('ENCAISSEMENT M'!$B$11:$SM$11='ENCAISSEMENT Mapping'!G$10)),0)),MATCH('ENCAISSEMENT Mapping'!$D538,'ENCAISSEMENT M'!$A$12:$A$5256),0),0))=0,0,IF($D538="",0,IFERROR(INDEX(INDEX('ENCAISSEMENT M'!$B$12:$SM$5256,0,MATCH(1,(('ENCAISSEMENT M'!$B$3:$SM$3='ENCAISSEMENT Mapping'!G$3)*('ENCAISSEMENT M'!$B$11:$SM$11='ENCAISSEMENT Mapping'!G$10)),0)),MATCH('ENCAISSEMENT Mapping'!$D538,'ENCAISSEMENT M'!$A$12:$A$5256),0),0)))</f>
        <v>0</v>
      </c>
      <c r="H538" s="23">
        <f t="shared" si="21"/>
        <v>0</v>
      </c>
      <c r="I538" s="9">
        <f t="shared" si="22"/>
        <v>0</v>
      </c>
    </row>
    <row r="539" spans="6:9" x14ac:dyDescent="0.25">
      <c r="F539" s="18" cm="1">
        <f t="array" ref="F539">IF($C539=$D$1,+IFERROR(INDEX(INDEX('ENCAISSEMENT M-1 Région 371'!$B$12:$SM$5020,0,MATCH(1,(('ENCAISSEMENT M-1 Région 371'!$B$3:$SM$3='ENCAISSEMENT Mapping'!F$3)*('ENCAISSEMENT M-1 Région 371'!$B$11:$SM$11='ENCAISSEMENT Mapping'!G$10)),0)),MATCH('ENCAISSEMENT Mapping'!$D539,'ENCAISSEMENT M-1 Région 371'!$A$12:$A$5020),0),0),IF($C539=$D$2,+IFERROR(INDEX(INDEX(#REF!,0,MATCH(1,((#REF!='ENCAISSEMENT Mapping'!F$3)*(#REF!='ENCAISSEMENT Mapping'!G$10)),0)),MATCH('ENCAISSEMENT Mapping'!$D539,#REF!),0),0),IF($C539=$D$3,+IFERROR(INDEX(INDEX(#REF!,0,MATCH(1,((#REF!='ENCAISSEMENT Mapping'!F$3)*(#REF!='ENCAISSEMENT Mapping'!G$10)),0)),MATCH('ENCAISSEMENT Mapping'!$D539,#REF!),0),0),0)))</f>
        <v>0</v>
      </c>
      <c r="G539" s="23" cm="1">
        <f t="array" ref="G539">IF(IF($D539="",0,IFERROR(INDEX(INDEX('ENCAISSEMENT M'!$B$12:$SM$5256,0,MATCH(1,(('ENCAISSEMENT M'!$B$3:$SM$3='ENCAISSEMENT Mapping'!G$3)*('ENCAISSEMENT M'!$B$11:$SM$11='ENCAISSEMENT Mapping'!G$10)),0)),MATCH('ENCAISSEMENT Mapping'!$D539,'ENCAISSEMENT M'!$A$12:$A$5256),0),0))=0,0,IF($D539="",0,IFERROR(INDEX(INDEX('ENCAISSEMENT M'!$B$12:$SM$5256,0,MATCH(1,(('ENCAISSEMENT M'!$B$3:$SM$3='ENCAISSEMENT Mapping'!G$3)*('ENCAISSEMENT M'!$B$11:$SM$11='ENCAISSEMENT Mapping'!G$10)),0)),MATCH('ENCAISSEMENT Mapping'!$D539,'ENCAISSEMENT M'!$A$12:$A$5256),0),0)))</f>
        <v>0</v>
      </c>
      <c r="H539" s="23">
        <f t="shared" si="21"/>
        <v>0</v>
      </c>
      <c r="I539" s="9">
        <f t="shared" si="22"/>
        <v>0</v>
      </c>
    </row>
    <row r="540" spans="6:9" x14ac:dyDescent="0.25">
      <c r="F540" s="18" cm="1">
        <f t="array" ref="F540">IF($C540=$D$1,+IFERROR(INDEX(INDEX('ENCAISSEMENT M-1 Région 371'!$B$12:$SM$5020,0,MATCH(1,(('ENCAISSEMENT M-1 Région 371'!$B$3:$SM$3='ENCAISSEMENT Mapping'!F$3)*('ENCAISSEMENT M-1 Région 371'!$B$11:$SM$11='ENCAISSEMENT Mapping'!G$10)),0)),MATCH('ENCAISSEMENT Mapping'!$D540,'ENCAISSEMENT M-1 Région 371'!$A$12:$A$5020),0),0),IF($C540=$D$2,+IFERROR(INDEX(INDEX(#REF!,0,MATCH(1,((#REF!='ENCAISSEMENT Mapping'!F$3)*(#REF!='ENCAISSEMENT Mapping'!G$10)),0)),MATCH('ENCAISSEMENT Mapping'!$D540,#REF!),0),0),IF($C540=$D$3,+IFERROR(INDEX(INDEX(#REF!,0,MATCH(1,((#REF!='ENCAISSEMENT Mapping'!F$3)*(#REF!='ENCAISSEMENT Mapping'!G$10)),0)),MATCH('ENCAISSEMENT Mapping'!$D540,#REF!),0),0),0)))</f>
        <v>0</v>
      </c>
      <c r="G540" s="23" cm="1">
        <f t="array" ref="G540">IF(IF($D540="",0,IFERROR(INDEX(INDEX('ENCAISSEMENT M'!$B$12:$SM$5256,0,MATCH(1,(('ENCAISSEMENT M'!$B$3:$SM$3='ENCAISSEMENT Mapping'!G$3)*('ENCAISSEMENT M'!$B$11:$SM$11='ENCAISSEMENT Mapping'!G$10)),0)),MATCH('ENCAISSEMENT Mapping'!$D540,'ENCAISSEMENT M'!$A$12:$A$5256),0),0))=0,0,IF($D540="",0,IFERROR(INDEX(INDEX('ENCAISSEMENT M'!$B$12:$SM$5256,0,MATCH(1,(('ENCAISSEMENT M'!$B$3:$SM$3='ENCAISSEMENT Mapping'!G$3)*('ENCAISSEMENT M'!$B$11:$SM$11='ENCAISSEMENT Mapping'!G$10)),0)),MATCH('ENCAISSEMENT Mapping'!$D540,'ENCAISSEMENT M'!$A$12:$A$5256),0),0)))</f>
        <v>0</v>
      </c>
      <c r="H540" s="23">
        <f t="shared" si="21"/>
        <v>0</v>
      </c>
      <c r="I540" s="9">
        <f t="shared" si="22"/>
        <v>0</v>
      </c>
    </row>
    <row r="541" spans="6:9" x14ac:dyDescent="0.25">
      <c r="F541" s="18" cm="1">
        <f t="array" ref="F541">IF($C541=$D$1,+IFERROR(INDEX(INDEX('ENCAISSEMENT M-1 Région 371'!$B$12:$SM$5020,0,MATCH(1,(('ENCAISSEMENT M-1 Région 371'!$B$3:$SM$3='ENCAISSEMENT Mapping'!F$3)*('ENCAISSEMENT M-1 Région 371'!$B$11:$SM$11='ENCAISSEMENT Mapping'!G$10)),0)),MATCH('ENCAISSEMENT Mapping'!$D541,'ENCAISSEMENT M-1 Région 371'!$A$12:$A$5020),0),0),IF($C541=$D$2,+IFERROR(INDEX(INDEX(#REF!,0,MATCH(1,((#REF!='ENCAISSEMENT Mapping'!F$3)*(#REF!='ENCAISSEMENT Mapping'!G$10)),0)),MATCH('ENCAISSEMENT Mapping'!$D541,#REF!),0),0),IF($C541=$D$3,+IFERROR(INDEX(INDEX(#REF!,0,MATCH(1,((#REF!='ENCAISSEMENT Mapping'!F$3)*(#REF!='ENCAISSEMENT Mapping'!G$10)),0)),MATCH('ENCAISSEMENT Mapping'!$D541,#REF!),0),0),0)))</f>
        <v>0</v>
      </c>
      <c r="G541" s="23" cm="1">
        <f t="array" ref="G541">IF(IF($D541="",0,IFERROR(INDEX(INDEX('ENCAISSEMENT M'!$B$12:$SM$5256,0,MATCH(1,(('ENCAISSEMENT M'!$B$3:$SM$3='ENCAISSEMENT Mapping'!G$3)*('ENCAISSEMENT M'!$B$11:$SM$11='ENCAISSEMENT Mapping'!G$10)),0)),MATCH('ENCAISSEMENT Mapping'!$D541,'ENCAISSEMENT M'!$A$12:$A$5256),0),0))=0,0,IF($D541="",0,IFERROR(INDEX(INDEX('ENCAISSEMENT M'!$B$12:$SM$5256,0,MATCH(1,(('ENCAISSEMENT M'!$B$3:$SM$3='ENCAISSEMENT Mapping'!G$3)*('ENCAISSEMENT M'!$B$11:$SM$11='ENCAISSEMENT Mapping'!G$10)),0)),MATCH('ENCAISSEMENT Mapping'!$D541,'ENCAISSEMENT M'!$A$12:$A$5256),0),0)))</f>
        <v>0</v>
      </c>
      <c r="H541" s="23">
        <f t="shared" si="21"/>
        <v>0</v>
      </c>
      <c r="I541" s="9">
        <f t="shared" si="22"/>
        <v>0</v>
      </c>
    </row>
    <row r="542" spans="6:9" x14ac:dyDescent="0.25">
      <c r="F542" s="18" cm="1">
        <f t="array" ref="F542">IF($C542=$D$1,+IFERROR(INDEX(INDEX('ENCAISSEMENT M-1 Région 371'!$B$12:$SM$5020,0,MATCH(1,(('ENCAISSEMENT M-1 Région 371'!$B$3:$SM$3='ENCAISSEMENT Mapping'!F$3)*('ENCAISSEMENT M-1 Région 371'!$B$11:$SM$11='ENCAISSEMENT Mapping'!G$10)),0)),MATCH('ENCAISSEMENT Mapping'!$D542,'ENCAISSEMENT M-1 Région 371'!$A$12:$A$5020),0),0),IF($C542=$D$2,+IFERROR(INDEX(INDEX(#REF!,0,MATCH(1,((#REF!='ENCAISSEMENT Mapping'!F$3)*(#REF!='ENCAISSEMENT Mapping'!G$10)),0)),MATCH('ENCAISSEMENT Mapping'!$D542,#REF!),0),0),IF($C542=$D$3,+IFERROR(INDEX(INDEX(#REF!,0,MATCH(1,((#REF!='ENCAISSEMENT Mapping'!F$3)*(#REF!='ENCAISSEMENT Mapping'!G$10)),0)),MATCH('ENCAISSEMENT Mapping'!$D542,#REF!),0),0),0)))</f>
        <v>0</v>
      </c>
      <c r="G542" s="23" cm="1">
        <f t="array" ref="G542">IF(IF($D542="",0,IFERROR(INDEX(INDEX('ENCAISSEMENT M'!$B$12:$SM$5256,0,MATCH(1,(('ENCAISSEMENT M'!$B$3:$SM$3='ENCAISSEMENT Mapping'!G$3)*('ENCAISSEMENT M'!$B$11:$SM$11='ENCAISSEMENT Mapping'!G$10)),0)),MATCH('ENCAISSEMENT Mapping'!$D542,'ENCAISSEMENT M'!$A$12:$A$5256),0),0))=0,0,IF($D542="",0,IFERROR(INDEX(INDEX('ENCAISSEMENT M'!$B$12:$SM$5256,0,MATCH(1,(('ENCAISSEMENT M'!$B$3:$SM$3='ENCAISSEMENT Mapping'!G$3)*('ENCAISSEMENT M'!$B$11:$SM$11='ENCAISSEMENT Mapping'!G$10)),0)),MATCH('ENCAISSEMENT Mapping'!$D542,'ENCAISSEMENT M'!$A$12:$A$5256),0),0)))</f>
        <v>0</v>
      </c>
      <c r="H542" s="23">
        <f t="shared" si="21"/>
        <v>0</v>
      </c>
      <c r="I542" s="9">
        <f t="shared" si="22"/>
        <v>0</v>
      </c>
    </row>
    <row r="543" spans="6:9" x14ac:dyDescent="0.25">
      <c r="F543" s="18" cm="1">
        <f t="array" ref="F543">IF($C543=$D$1,+IFERROR(INDEX(INDEX('ENCAISSEMENT M-1 Région 371'!$B$12:$SM$5020,0,MATCH(1,(('ENCAISSEMENT M-1 Région 371'!$B$3:$SM$3='ENCAISSEMENT Mapping'!F$3)*('ENCAISSEMENT M-1 Région 371'!$B$11:$SM$11='ENCAISSEMENT Mapping'!G$10)),0)),MATCH('ENCAISSEMENT Mapping'!$D543,'ENCAISSEMENT M-1 Région 371'!$A$12:$A$5020),0),0),IF($C543=$D$2,+IFERROR(INDEX(INDEX(#REF!,0,MATCH(1,((#REF!='ENCAISSEMENT Mapping'!F$3)*(#REF!='ENCAISSEMENT Mapping'!G$10)),0)),MATCH('ENCAISSEMENT Mapping'!$D543,#REF!),0),0),IF($C543=$D$3,+IFERROR(INDEX(INDEX(#REF!,0,MATCH(1,((#REF!='ENCAISSEMENT Mapping'!F$3)*(#REF!='ENCAISSEMENT Mapping'!G$10)),0)),MATCH('ENCAISSEMENT Mapping'!$D543,#REF!),0),0),0)))</f>
        <v>0</v>
      </c>
      <c r="G543" s="23" cm="1">
        <f t="array" ref="G543">IF(IF($D543="",0,IFERROR(INDEX(INDEX('ENCAISSEMENT M'!$B$12:$SM$5256,0,MATCH(1,(('ENCAISSEMENT M'!$B$3:$SM$3='ENCAISSEMENT Mapping'!G$3)*('ENCAISSEMENT M'!$B$11:$SM$11='ENCAISSEMENT Mapping'!G$10)),0)),MATCH('ENCAISSEMENT Mapping'!$D543,'ENCAISSEMENT M'!$A$12:$A$5256),0),0))=0,0,IF($D543="",0,IFERROR(INDEX(INDEX('ENCAISSEMENT M'!$B$12:$SM$5256,0,MATCH(1,(('ENCAISSEMENT M'!$B$3:$SM$3='ENCAISSEMENT Mapping'!G$3)*('ENCAISSEMENT M'!$B$11:$SM$11='ENCAISSEMENT Mapping'!G$10)),0)),MATCH('ENCAISSEMENT Mapping'!$D543,'ENCAISSEMENT M'!$A$12:$A$5256),0),0)))</f>
        <v>0</v>
      </c>
      <c r="H543" s="23">
        <f t="shared" si="21"/>
        <v>0</v>
      </c>
      <c r="I543" s="9">
        <f t="shared" si="22"/>
        <v>0</v>
      </c>
    </row>
    <row r="544" spans="6:9" x14ac:dyDescent="0.25">
      <c r="F544" s="18" cm="1">
        <f t="array" ref="F544">IF($C544=$D$1,+IFERROR(INDEX(INDEX('ENCAISSEMENT M-1 Région 371'!$B$12:$SM$5020,0,MATCH(1,(('ENCAISSEMENT M-1 Région 371'!$B$3:$SM$3='ENCAISSEMENT Mapping'!F$3)*('ENCAISSEMENT M-1 Région 371'!$B$11:$SM$11='ENCAISSEMENT Mapping'!G$10)),0)),MATCH('ENCAISSEMENT Mapping'!$D544,'ENCAISSEMENT M-1 Région 371'!$A$12:$A$5020),0),0),IF($C544=$D$2,+IFERROR(INDEX(INDEX(#REF!,0,MATCH(1,((#REF!='ENCAISSEMENT Mapping'!F$3)*(#REF!='ENCAISSEMENT Mapping'!G$10)),0)),MATCH('ENCAISSEMENT Mapping'!$D544,#REF!),0),0),IF($C544=$D$3,+IFERROR(INDEX(INDEX(#REF!,0,MATCH(1,((#REF!='ENCAISSEMENT Mapping'!F$3)*(#REF!='ENCAISSEMENT Mapping'!G$10)),0)),MATCH('ENCAISSEMENT Mapping'!$D544,#REF!),0),0),0)))</f>
        <v>0</v>
      </c>
      <c r="G544" s="23" cm="1">
        <f t="array" ref="G544">IF(IF($D544="",0,IFERROR(INDEX(INDEX('ENCAISSEMENT M'!$B$12:$SM$5256,0,MATCH(1,(('ENCAISSEMENT M'!$B$3:$SM$3='ENCAISSEMENT Mapping'!G$3)*('ENCAISSEMENT M'!$B$11:$SM$11='ENCAISSEMENT Mapping'!G$10)),0)),MATCH('ENCAISSEMENT Mapping'!$D544,'ENCAISSEMENT M'!$A$12:$A$5256),0),0))=0,0,IF($D544="",0,IFERROR(INDEX(INDEX('ENCAISSEMENT M'!$B$12:$SM$5256,0,MATCH(1,(('ENCAISSEMENT M'!$B$3:$SM$3='ENCAISSEMENT Mapping'!G$3)*('ENCAISSEMENT M'!$B$11:$SM$11='ENCAISSEMENT Mapping'!G$10)),0)),MATCH('ENCAISSEMENT Mapping'!$D544,'ENCAISSEMENT M'!$A$12:$A$5256),0),0)))</f>
        <v>0</v>
      </c>
      <c r="H544" s="23">
        <f t="shared" si="21"/>
        <v>0</v>
      </c>
      <c r="I544" s="9">
        <f t="shared" si="22"/>
        <v>0</v>
      </c>
    </row>
    <row r="545" spans="6:9" x14ac:dyDescent="0.25">
      <c r="F545" s="18" cm="1">
        <f t="array" ref="F545">IF($C545=$D$1,+IFERROR(INDEX(INDEX('ENCAISSEMENT M-1 Région 371'!$B$12:$SM$5020,0,MATCH(1,(('ENCAISSEMENT M-1 Région 371'!$B$3:$SM$3='ENCAISSEMENT Mapping'!F$3)*('ENCAISSEMENT M-1 Région 371'!$B$11:$SM$11='ENCAISSEMENT Mapping'!G$10)),0)),MATCH('ENCAISSEMENT Mapping'!$D545,'ENCAISSEMENT M-1 Région 371'!$A$12:$A$5020),0),0),IF($C545=$D$2,+IFERROR(INDEX(INDEX(#REF!,0,MATCH(1,((#REF!='ENCAISSEMENT Mapping'!F$3)*(#REF!='ENCAISSEMENT Mapping'!G$10)),0)),MATCH('ENCAISSEMENT Mapping'!$D545,#REF!),0),0),IF($C545=$D$3,+IFERROR(INDEX(INDEX(#REF!,0,MATCH(1,((#REF!='ENCAISSEMENT Mapping'!F$3)*(#REF!='ENCAISSEMENT Mapping'!G$10)),0)),MATCH('ENCAISSEMENT Mapping'!$D545,#REF!),0),0),0)))</f>
        <v>0</v>
      </c>
      <c r="G545" s="23" cm="1">
        <f t="array" ref="G545">IF(IF($D545="",0,IFERROR(INDEX(INDEX('ENCAISSEMENT M'!$B$12:$SM$5256,0,MATCH(1,(('ENCAISSEMENT M'!$B$3:$SM$3='ENCAISSEMENT Mapping'!G$3)*('ENCAISSEMENT M'!$B$11:$SM$11='ENCAISSEMENT Mapping'!G$10)),0)),MATCH('ENCAISSEMENT Mapping'!$D545,'ENCAISSEMENT M'!$A$12:$A$5256),0),0))=0,0,IF($D545="",0,IFERROR(INDEX(INDEX('ENCAISSEMENT M'!$B$12:$SM$5256,0,MATCH(1,(('ENCAISSEMENT M'!$B$3:$SM$3='ENCAISSEMENT Mapping'!G$3)*('ENCAISSEMENT M'!$B$11:$SM$11='ENCAISSEMENT Mapping'!G$10)),0)),MATCH('ENCAISSEMENT Mapping'!$D545,'ENCAISSEMENT M'!$A$12:$A$5256),0),0)))</f>
        <v>0</v>
      </c>
      <c r="H545" s="23">
        <f t="shared" si="21"/>
        <v>0</v>
      </c>
      <c r="I545" s="9">
        <f t="shared" si="22"/>
        <v>0</v>
      </c>
    </row>
    <row r="546" spans="6:9" x14ac:dyDescent="0.25">
      <c r="F546" s="18" cm="1">
        <f t="array" ref="F546">IF($C546=$D$1,+IFERROR(INDEX(INDEX('ENCAISSEMENT M-1 Région 371'!$B$12:$SM$5020,0,MATCH(1,(('ENCAISSEMENT M-1 Région 371'!$B$3:$SM$3='ENCAISSEMENT Mapping'!F$3)*('ENCAISSEMENT M-1 Région 371'!$B$11:$SM$11='ENCAISSEMENT Mapping'!G$10)),0)),MATCH('ENCAISSEMENT Mapping'!$D546,'ENCAISSEMENT M-1 Région 371'!$A$12:$A$5020),0),0),IF($C546=$D$2,+IFERROR(INDEX(INDEX(#REF!,0,MATCH(1,((#REF!='ENCAISSEMENT Mapping'!F$3)*(#REF!='ENCAISSEMENT Mapping'!G$10)),0)),MATCH('ENCAISSEMENT Mapping'!$D546,#REF!),0),0),IF($C546=$D$3,+IFERROR(INDEX(INDEX(#REF!,0,MATCH(1,((#REF!='ENCAISSEMENT Mapping'!F$3)*(#REF!='ENCAISSEMENT Mapping'!G$10)),0)),MATCH('ENCAISSEMENT Mapping'!$D546,#REF!),0),0),0)))</f>
        <v>0</v>
      </c>
      <c r="G546" s="23" cm="1">
        <f t="array" ref="G546">IF(IF($D546="",0,IFERROR(INDEX(INDEX('ENCAISSEMENT M'!$B$12:$SM$5256,0,MATCH(1,(('ENCAISSEMENT M'!$B$3:$SM$3='ENCAISSEMENT Mapping'!G$3)*('ENCAISSEMENT M'!$B$11:$SM$11='ENCAISSEMENT Mapping'!G$10)),0)),MATCH('ENCAISSEMENT Mapping'!$D546,'ENCAISSEMENT M'!$A$12:$A$5256),0),0))=0,0,IF($D546="",0,IFERROR(INDEX(INDEX('ENCAISSEMENT M'!$B$12:$SM$5256,0,MATCH(1,(('ENCAISSEMENT M'!$B$3:$SM$3='ENCAISSEMENT Mapping'!G$3)*('ENCAISSEMENT M'!$B$11:$SM$11='ENCAISSEMENT Mapping'!G$10)),0)),MATCH('ENCAISSEMENT Mapping'!$D546,'ENCAISSEMENT M'!$A$12:$A$5256),0),0)))</f>
        <v>0</v>
      </c>
      <c r="H546" s="23">
        <f t="shared" si="21"/>
        <v>0</v>
      </c>
      <c r="I546" s="9">
        <f t="shared" si="22"/>
        <v>0</v>
      </c>
    </row>
    <row r="547" spans="6:9" x14ac:dyDescent="0.25">
      <c r="F547" s="18" cm="1">
        <f t="array" ref="F547">IF($C547=$D$1,+IFERROR(INDEX(INDEX('ENCAISSEMENT M-1 Région 371'!$B$12:$SM$5020,0,MATCH(1,(('ENCAISSEMENT M-1 Région 371'!$B$3:$SM$3='ENCAISSEMENT Mapping'!F$3)*('ENCAISSEMENT M-1 Région 371'!$B$11:$SM$11='ENCAISSEMENT Mapping'!G$10)),0)),MATCH('ENCAISSEMENT Mapping'!$D547,'ENCAISSEMENT M-1 Région 371'!$A$12:$A$5020),0),0),IF($C547=$D$2,+IFERROR(INDEX(INDEX(#REF!,0,MATCH(1,((#REF!='ENCAISSEMENT Mapping'!F$3)*(#REF!='ENCAISSEMENT Mapping'!G$10)),0)),MATCH('ENCAISSEMENT Mapping'!$D547,#REF!),0),0),IF($C547=$D$3,+IFERROR(INDEX(INDEX(#REF!,0,MATCH(1,((#REF!='ENCAISSEMENT Mapping'!F$3)*(#REF!='ENCAISSEMENT Mapping'!G$10)),0)),MATCH('ENCAISSEMENT Mapping'!$D547,#REF!),0),0),0)))</f>
        <v>0</v>
      </c>
      <c r="G547" s="23" cm="1">
        <f t="array" ref="G547">IF(IF($D547="",0,IFERROR(INDEX(INDEX('ENCAISSEMENT M'!$B$12:$SM$5256,0,MATCH(1,(('ENCAISSEMENT M'!$B$3:$SM$3='ENCAISSEMENT Mapping'!G$3)*('ENCAISSEMENT M'!$B$11:$SM$11='ENCAISSEMENT Mapping'!G$10)),0)),MATCH('ENCAISSEMENT Mapping'!$D547,'ENCAISSEMENT M'!$A$12:$A$5256),0),0))=0,0,IF($D547="",0,IFERROR(INDEX(INDEX('ENCAISSEMENT M'!$B$12:$SM$5256,0,MATCH(1,(('ENCAISSEMENT M'!$B$3:$SM$3='ENCAISSEMENT Mapping'!G$3)*('ENCAISSEMENT M'!$B$11:$SM$11='ENCAISSEMENT Mapping'!G$10)),0)),MATCH('ENCAISSEMENT Mapping'!$D547,'ENCAISSEMENT M'!$A$12:$A$5256),0),0)))</f>
        <v>0</v>
      </c>
      <c r="H547" s="23">
        <f t="shared" si="21"/>
        <v>0</v>
      </c>
      <c r="I547" s="9">
        <f t="shared" si="22"/>
        <v>0</v>
      </c>
    </row>
    <row r="548" spans="6:9" x14ac:dyDescent="0.25">
      <c r="F548" s="18" cm="1">
        <f t="array" ref="F548">IF($C548=$D$1,+IFERROR(INDEX(INDEX('ENCAISSEMENT M-1 Région 371'!$B$12:$SM$5020,0,MATCH(1,(('ENCAISSEMENT M-1 Région 371'!$B$3:$SM$3='ENCAISSEMENT Mapping'!F$3)*('ENCAISSEMENT M-1 Région 371'!$B$11:$SM$11='ENCAISSEMENT Mapping'!G$10)),0)),MATCH('ENCAISSEMENT Mapping'!$D548,'ENCAISSEMENT M-1 Région 371'!$A$12:$A$5020),0),0),IF($C548=$D$2,+IFERROR(INDEX(INDEX(#REF!,0,MATCH(1,((#REF!='ENCAISSEMENT Mapping'!F$3)*(#REF!='ENCAISSEMENT Mapping'!G$10)),0)),MATCH('ENCAISSEMENT Mapping'!$D548,#REF!),0),0),IF($C548=$D$3,+IFERROR(INDEX(INDEX(#REF!,0,MATCH(1,((#REF!='ENCAISSEMENT Mapping'!F$3)*(#REF!='ENCAISSEMENT Mapping'!G$10)),0)),MATCH('ENCAISSEMENT Mapping'!$D548,#REF!),0),0),0)))</f>
        <v>0</v>
      </c>
      <c r="G548" s="23" cm="1">
        <f t="array" ref="G548">IF(IF($D548="",0,IFERROR(INDEX(INDEX('ENCAISSEMENT M'!$B$12:$SM$5256,0,MATCH(1,(('ENCAISSEMENT M'!$B$3:$SM$3='ENCAISSEMENT Mapping'!G$3)*('ENCAISSEMENT M'!$B$11:$SM$11='ENCAISSEMENT Mapping'!G$10)),0)),MATCH('ENCAISSEMENT Mapping'!$D548,'ENCAISSEMENT M'!$A$12:$A$5256),0),0))=0,0,IF($D548="",0,IFERROR(INDEX(INDEX('ENCAISSEMENT M'!$B$12:$SM$5256,0,MATCH(1,(('ENCAISSEMENT M'!$B$3:$SM$3='ENCAISSEMENT Mapping'!G$3)*('ENCAISSEMENT M'!$B$11:$SM$11='ENCAISSEMENT Mapping'!G$10)),0)),MATCH('ENCAISSEMENT Mapping'!$D548,'ENCAISSEMENT M'!$A$12:$A$5256),0),0)))</f>
        <v>0</v>
      </c>
      <c r="H548" s="23">
        <f t="shared" si="21"/>
        <v>0</v>
      </c>
      <c r="I548" s="9">
        <f t="shared" si="22"/>
        <v>0</v>
      </c>
    </row>
    <row r="549" spans="6:9" x14ac:dyDescent="0.25">
      <c r="F549" s="18" cm="1">
        <f t="array" ref="F549">IF($C549=$D$1,+IFERROR(INDEX(INDEX('ENCAISSEMENT M-1 Région 371'!$B$12:$SM$5020,0,MATCH(1,(('ENCAISSEMENT M-1 Région 371'!$B$3:$SM$3='ENCAISSEMENT Mapping'!F$3)*('ENCAISSEMENT M-1 Région 371'!$B$11:$SM$11='ENCAISSEMENT Mapping'!G$10)),0)),MATCH('ENCAISSEMENT Mapping'!$D549,'ENCAISSEMENT M-1 Région 371'!$A$12:$A$5020),0),0),IF($C549=$D$2,+IFERROR(INDEX(INDEX(#REF!,0,MATCH(1,((#REF!='ENCAISSEMENT Mapping'!F$3)*(#REF!='ENCAISSEMENT Mapping'!G$10)),0)),MATCH('ENCAISSEMENT Mapping'!$D549,#REF!),0),0),IF($C549=$D$3,+IFERROR(INDEX(INDEX(#REF!,0,MATCH(1,((#REF!='ENCAISSEMENT Mapping'!F$3)*(#REF!='ENCAISSEMENT Mapping'!G$10)),0)),MATCH('ENCAISSEMENT Mapping'!$D549,#REF!),0),0),0)))</f>
        <v>0</v>
      </c>
      <c r="G549" s="23" cm="1">
        <f t="array" ref="G549">IF(IF($D549="",0,IFERROR(INDEX(INDEX('ENCAISSEMENT M'!$B$12:$SM$5256,0,MATCH(1,(('ENCAISSEMENT M'!$B$3:$SM$3='ENCAISSEMENT Mapping'!G$3)*('ENCAISSEMENT M'!$B$11:$SM$11='ENCAISSEMENT Mapping'!G$10)),0)),MATCH('ENCAISSEMENT Mapping'!$D549,'ENCAISSEMENT M'!$A$12:$A$5256),0),0))=0,0,IF($D549="",0,IFERROR(INDEX(INDEX('ENCAISSEMENT M'!$B$12:$SM$5256,0,MATCH(1,(('ENCAISSEMENT M'!$B$3:$SM$3='ENCAISSEMENT Mapping'!G$3)*('ENCAISSEMENT M'!$B$11:$SM$11='ENCAISSEMENT Mapping'!G$10)),0)),MATCH('ENCAISSEMENT Mapping'!$D549,'ENCAISSEMENT M'!$A$12:$A$5256),0),0)))</f>
        <v>0</v>
      </c>
      <c r="H549" s="23">
        <f t="shared" si="21"/>
        <v>0</v>
      </c>
      <c r="I549" s="9">
        <f t="shared" si="22"/>
        <v>0</v>
      </c>
    </row>
    <row r="550" spans="6:9" x14ac:dyDescent="0.25">
      <c r="F550" s="18" cm="1">
        <f t="array" ref="F550">IF($C550=$D$1,+IFERROR(INDEX(INDEX('ENCAISSEMENT M-1 Région 371'!$B$12:$SM$5020,0,MATCH(1,(('ENCAISSEMENT M-1 Région 371'!$B$3:$SM$3='ENCAISSEMENT Mapping'!F$3)*('ENCAISSEMENT M-1 Région 371'!$B$11:$SM$11='ENCAISSEMENT Mapping'!G$10)),0)),MATCH('ENCAISSEMENT Mapping'!$D550,'ENCAISSEMENT M-1 Région 371'!$A$12:$A$5020),0),0),IF($C550=$D$2,+IFERROR(INDEX(INDEX(#REF!,0,MATCH(1,((#REF!='ENCAISSEMENT Mapping'!F$3)*(#REF!='ENCAISSEMENT Mapping'!G$10)),0)),MATCH('ENCAISSEMENT Mapping'!$D550,#REF!),0),0),IF($C550=$D$3,+IFERROR(INDEX(INDEX(#REF!,0,MATCH(1,((#REF!='ENCAISSEMENT Mapping'!F$3)*(#REF!='ENCAISSEMENT Mapping'!G$10)),0)),MATCH('ENCAISSEMENT Mapping'!$D550,#REF!),0),0),0)))</f>
        <v>0</v>
      </c>
      <c r="G550" s="23" cm="1">
        <f t="array" ref="G550">IF(IF($D550="",0,IFERROR(INDEX(INDEX('ENCAISSEMENT M'!$B$12:$SM$5256,0,MATCH(1,(('ENCAISSEMENT M'!$B$3:$SM$3='ENCAISSEMENT Mapping'!G$3)*('ENCAISSEMENT M'!$B$11:$SM$11='ENCAISSEMENT Mapping'!G$10)),0)),MATCH('ENCAISSEMENT Mapping'!$D550,'ENCAISSEMENT M'!$A$12:$A$5256),0),0))=0,0,IF($D550="",0,IFERROR(INDEX(INDEX('ENCAISSEMENT M'!$B$12:$SM$5256,0,MATCH(1,(('ENCAISSEMENT M'!$B$3:$SM$3='ENCAISSEMENT Mapping'!G$3)*('ENCAISSEMENT M'!$B$11:$SM$11='ENCAISSEMENT Mapping'!G$10)),0)),MATCH('ENCAISSEMENT Mapping'!$D550,'ENCAISSEMENT M'!$A$12:$A$5256),0),0)))</f>
        <v>0</v>
      </c>
      <c r="H550" s="23">
        <f t="shared" si="21"/>
        <v>0</v>
      </c>
      <c r="I550" s="9">
        <f t="shared" si="22"/>
        <v>0</v>
      </c>
    </row>
    <row r="551" spans="6:9" x14ac:dyDescent="0.25">
      <c r="F551" s="18" cm="1">
        <f t="array" ref="F551">IF($C551=$D$1,+IFERROR(INDEX(INDEX('ENCAISSEMENT M-1 Région 371'!$B$12:$SM$5020,0,MATCH(1,(('ENCAISSEMENT M-1 Région 371'!$B$3:$SM$3='ENCAISSEMENT Mapping'!F$3)*('ENCAISSEMENT M-1 Région 371'!$B$11:$SM$11='ENCAISSEMENT Mapping'!G$10)),0)),MATCH('ENCAISSEMENT Mapping'!$D551,'ENCAISSEMENT M-1 Région 371'!$A$12:$A$5020),0),0),IF($C551=$D$2,+IFERROR(INDEX(INDEX(#REF!,0,MATCH(1,((#REF!='ENCAISSEMENT Mapping'!F$3)*(#REF!='ENCAISSEMENT Mapping'!G$10)),0)),MATCH('ENCAISSEMENT Mapping'!$D551,#REF!),0),0),IF($C551=$D$3,+IFERROR(INDEX(INDEX(#REF!,0,MATCH(1,((#REF!='ENCAISSEMENT Mapping'!F$3)*(#REF!='ENCAISSEMENT Mapping'!G$10)),0)),MATCH('ENCAISSEMENT Mapping'!$D551,#REF!),0),0),0)))</f>
        <v>0</v>
      </c>
      <c r="G551" s="23" cm="1">
        <f t="array" ref="G551">IF(IF($D551="",0,IFERROR(INDEX(INDEX('ENCAISSEMENT M'!$B$12:$SM$5256,0,MATCH(1,(('ENCAISSEMENT M'!$B$3:$SM$3='ENCAISSEMENT Mapping'!G$3)*('ENCAISSEMENT M'!$B$11:$SM$11='ENCAISSEMENT Mapping'!G$10)),0)),MATCH('ENCAISSEMENT Mapping'!$D551,'ENCAISSEMENT M'!$A$12:$A$5256),0),0))=0,0,IF($D551="",0,IFERROR(INDEX(INDEX('ENCAISSEMENT M'!$B$12:$SM$5256,0,MATCH(1,(('ENCAISSEMENT M'!$B$3:$SM$3='ENCAISSEMENT Mapping'!G$3)*('ENCAISSEMENT M'!$B$11:$SM$11='ENCAISSEMENT Mapping'!G$10)),0)),MATCH('ENCAISSEMENT Mapping'!$D551,'ENCAISSEMENT M'!$A$12:$A$5256),0),0)))</f>
        <v>0</v>
      </c>
      <c r="H551" s="23">
        <f t="shared" si="21"/>
        <v>0</v>
      </c>
      <c r="I551" s="9">
        <f t="shared" si="22"/>
        <v>0</v>
      </c>
    </row>
    <row r="552" spans="6:9" x14ac:dyDescent="0.25">
      <c r="F552" s="18" cm="1">
        <f t="array" ref="F552">IF($C552=$D$1,+IFERROR(INDEX(INDEX('ENCAISSEMENT M-1 Région 371'!$B$12:$SM$5020,0,MATCH(1,(('ENCAISSEMENT M-1 Région 371'!$B$3:$SM$3='ENCAISSEMENT Mapping'!F$3)*('ENCAISSEMENT M-1 Région 371'!$B$11:$SM$11='ENCAISSEMENT Mapping'!G$10)),0)),MATCH('ENCAISSEMENT Mapping'!$D552,'ENCAISSEMENT M-1 Région 371'!$A$12:$A$5020),0),0),IF($C552=$D$2,+IFERROR(INDEX(INDEX(#REF!,0,MATCH(1,((#REF!='ENCAISSEMENT Mapping'!F$3)*(#REF!='ENCAISSEMENT Mapping'!G$10)),0)),MATCH('ENCAISSEMENT Mapping'!$D552,#REF!),0),0),IF($C552=$D$3,+IFERROR(INDEX(INDEX(#REF!,0,MATCH(1,((#REF!='ENCAISSEMENT Mapping'!F$3)*(#REF!='ENCAISSEMENT Mapping'!G$10)),0)),MATCH('ENCAISSEMENT Mapping'!$D552,#REF!),0),0),0)))</f>
        <v>0</v>
      </c>
      <c r="G552" s="23" cm="1">
        <f t="array" ref="G552">IF(IF($D552="",0,IFERROR(INDEX(INDEX('ENCAISSEMENT M'!$B$12:$SM$5256,0,MATCH(1,(('ENCAISSEMENT M'!$B$3:$SM$3='ENCAISSEMENT Mapping'!G$3)*('ENCAISSEMENT M'!$B$11:$SM$11='ENCAISSEMENT Mapping'!G$10)),0)),MATCH('ENCAISSEMENT Mapping'!$D552,'ENCAISSEMENT M'!$A$12:$A$5256),0),0))=0,0,IF($D552="",0,IFERROR(INDEX(INDEX('ENCAISSEMENT M'!$B$12:$SM$5256,0,MATCH(1,(('ENCAISSEMENT M'!$B$3:$SM$3='ENCAISSEMENT Mapping'!G$3)*('ENCAISSEMENT M'!$B$11:$SM$11='ENCAISSEMENT Mapping'!G$10)),0)),MATCH('ENCAISSEMENT Mapping'!$D552,'ENCAISSEMENT M'!$A$12:$A$5256),0),0)))</f>
        <v>0</v>
      </c>
      <c r="H552" s="23">
        <f t="shared" si="21"/>
        <v>0</v>
      </c>
      <c r="I552" s="9">
        <f t="shared" si="22"/>
        <v>0</v>
      </c>
    </row>
    <row r="553" spans="6:9" x14ac:dyDescent="0.25">
      <c r="F553" s="18" cm="1">
        <f t="array" ref="F553">IF($C553=$D$1,+IFERROR(INDEX(INDEX('ENCAISSEMENT M-1 Région 371'!$B$12:$SM$5020,0,MATCH(1,(('ENCAISSEMENT M-1 Région 371'!$B$3:$SM$3='ENCAISSEMENT Mapping'!F$3)*('ENCAISSEMENT M-1 Région 371'!$B$11:$SM$11='ENCAISSEMENT Mapping'!G$10)),0)),MATCH('ENCAISSEMENT Mapping'!$D553,'ENCAISSEMENT M-1 Région 371'!$A$12:$A$5020),0),0),IF($C553=$D$2,+IFERROR(INDEX(INDEX(#REF!,0,MATCH(1,((#REF!='ENCAISSEMENT Mapping'!F$3)*(#REF!='ENCAISSEMENT Mapping'!G$10)),0)),MATCH('ENCAISSEMENT Mapping'!$D553,#REF!),0),0),IF($C553=$D$3,+IFERROR(INDEX(INDEX(#REF!,0,MATCH(1,((#REF!='ENCAISSEMENT Mapping'!F$3)*(#REF!='ENCAISSEMENT Mapping'!G$10)),0)),MATCH('ENCAISSEMENT Mapping'!$D553,#REF!),0),0),0)))</f>
        <v>0</v>
      </c>
      <c r="G553" s="23" cm="1">
        <f t="array" ref="G553">IF(IF($D553="",0,IFERROR(INDEX(INDEX('ENCAISSEMENT M'!$B$12:$SM$5256,0,MATCH(1,(('ENCAISSEMENT M'!$B$3:$SM$3='ENCAISSEMENT Mapping'!G$3)*('ENCAISSEMENT M'!$B$11:$SM$11='ENCAISSEMENT Mapping'!G$10)),0)),MATCH('ENCAISSEMENT Mapping'!$D553,'ENCAISSEMENT M'!$A$12:$A$5256),0),0))=0,0,IF($D553="",0,IFERROR(INDEX(INDEX('ENCAISSEMENT M'!$B$12:$SM$5256,0,MATCH(1,(('ENCAISSEMENT M'!$B$3:$SM$3='ENCAISSEMENT Mapping'!G$3)*('ENCAISSEMENT M'!$B$11:$SM$11='ENCAISSEMENT Mapping'!G$10)),0)),MATCH('ENCAISSEMENT Mapping'!$D553,'ENCAISSEMENT M'!$A$12:$A$5256),0),0)))</f>
        <v>0</v>
      </c>
      <c r="H553" s="23">
        <f t="shared" si="21"/>
        <v>0</v>
      </c>
      <c r="I553" s="9">
        <f t="shared" si="22"/>
        <v>0</v>
      </c>
    </row>
    <row r="554" spans="6:9" x14ac:dyDescent="0.25">
      <c r="F554" s="18" cm="1">
        <f t="array" ref="F554">IF($C554=$D$1,+IFERROR(INDEX(INDEX('ENCAISSEMENT M-1 Région 371'!$B$12:$SM$5020,0,MATCH(1,(('ENCAISSEMENT M-1 Région 371'!$B$3:$SM$3='ENCAISSEMENT Mapping'!F$3)*('ENCAISSEMENT M-1 Région 371'!$B$11:$SM$11='ENCAISSEMENT Mapping'!G$10)),0)),MATCH('ENCAISSEMENT Mapping'!$D554,'ENCAISSEMENT M-1 Région 371'!$A$12:$A$5020),0),0),IF($C554=$D$2,+IFERROR(INDEX(INDEX(#REF!,0,MATCH(1,((#REF!='ENCAISSEMENT Mapping'!F$3)*(#REF!='ENCAISSEMENT Mapping'!G$10)),0)),MATCH('ENCAISSEMENT Mapping'!$D554,#REF!),0),0),IF($C554=$D$3,+IFERROR(INDEX(INDEX(#REF!,0,MATCH(1,((#REF!='ENCAISSEMENT Mapping'!F$3)*(#REF!='ENCAISSEMENT Mapping'!G$10)),0)),MATCH('ENCAISSEMENT Mapping'!$D554,#REF!),0),0),0)))</f>
        <v>0</v>
      </c>
      <c r="G554" s="23" cm="1">
        <f t="array" ref="G554">IF(IF($D554="",0,IFERROR(INDEX(INDEX('ENCAISSEMENT M'!$B$12:$SM$5256,0,MATCH(1,(('ENCAISSEMENT M'!$B$3:$SM$3='ENCAISSEMENT Mapping'!G$3)*('ENCAISSEMENT M'!$B$11:$SM$11='ENCAISSEMENT Mapping'!G$10)),0)),MATCH('ENCAISSEMENT Mapping'!$D554,'ENCAISSEMENT M'!$A$12:$A$5256),0),0))=0,0,IF($D554="",0,IFERROR(INDEX(INDEX('ENCAISSEMENT M'!$B$12:$SM$5256,0,MATCH(1,(('ENCAISSEMENT M'!$B$3:$SM$3='ENCAISSEMENT Mapping'!G$3)*('ENCAISSEMENT M'!$B$11:$SM$11='ENCAISSEMENT Mapping'!G$10)),0)),MATCH('ENCAISSEMENT Mapping'!$D554,'ENCAISSEMENT M'!$A$12:$A$5256),0),0)))</f>
        <v>0</v>
      </c>
      <c r="H554" s="23">
        <f t="shared" si="21"/>
        <v>0</v>
      </c>
      <c r="I554" s="9">
        <f t="shared" si="22"/>
        <v>0</v>
      </c>
    </row>
    <row r="555" spans="6:9" x14ac:dyDescent="0.25">
      <c r="F555" s="18" cm="1">
        <f t="array" ref="F555">IF($C555=$D$1,+IFERROR(INDEX(INDEX('ENCAISSEMENT M-1 Région 371'!$B$12:$SM$5020,0,MATCH(1,(('ENCAISSEMENT M-1 Région 371'!$B$3:$SM$3='ENCAISSEMENT Mapping'!F$3)*('ENCAISSEMENT M-1 Région 371'!$B$11:$SM$11='ENCAISSEMENT Mapping'!G$10)),0)),MATCH('ENCAISSEMENT Mapping'!$D555,'ENCAISSEMENT M-1 Région 371'!$A$12:$A$5020),0),0),IF($C555=$D$2,+IFERROR(INDEX(INDEX(#REF!,0,MATCH(1,((#REF!='ENCAISSEMENT Mapping'!F$3)*(#REF!='ENCAISSEMENT Mapping'!G$10)),0)),MATCH('ENCAISSEMENT Mapping'!$D555,#REF!),0),0),IF($C555=$D$3,+IFERROR(INDEX(INDEX(#REF!,0,MATCH(1,((#REF!='ENCAISSEMENT Mapping'!F$3)*(#REF!='ENCAISSEMENT Mapping'!G$10)),0)),MATCH('ENCAISSEMENT Mapping'!$D555,#REF!),0),0),0)))</f>
        <v>0</v>
      </c>
      <c r="G555" s="23" cm="1">
        <f t="array" ref="G555">IF(IF($D555="",0,IFERROR(INDEX(INDEX('ENCAISSEMENT M'!$B$12:$SM$5256,0,MATCH(1,(('ENCAISSEMENT M'!$B$3:$SM$3='ENCAISSEMENT Mapping'!G$3)*('ENCAISSEMENT M'!$B$11:$SM$11='ENCAISSEMENT Mapping'!G$10)),0)),MATCH('ENCAISSEMENT Mapping'!$D555,'ENCAISSEMENT M'!$A$12:$A$5256),0),0))=0,0,IF($D555="",0,IFERROR(INDEX(INDEX('ENCAISSEMENT M'!$B$12:$SM$5256,0,MATCH(1,(('ENCAISSEMENT M'!$B$3:$SM$3='ENCAISSEMENT Mapping'!G$3)*('ENCAISSEMENT M'!$B$11:$SM$11='ENCAISSEMENT Mapping'!G$10)),0)),MATCH('ENCAISSEMENT Mapping'!$D555,'ENCAISSEMENT M'!$A$12:$A$5256),0),0)))</f>
        <v>0</v>
      </c>
      <c r="H555" s="23">
        <f t="shared" si="21"/>
        <v>0</v>
      </c>
      <c r="I555" s="9">
        <f t="shared" si="22"/>
        <v>0</v>
      </c>
    </row>
    <row r="556" spans="6:9" x14ac:dyDescent="0.25">
      <c r="F556" s="18" cm="1">
        <f t="array" ref="F556">IF($C556=$D$1,+IFERROR(INDEX(INDEX('ENCAISSEMENT M-1 Région 371'!$B$12:$SM$5020,0,MATCH(1,(('ENCAISSEMENT M-1 Région 371'!$B$3:$SM$3='ENCAISSEMENT Mapping'!F$3)*('ENCAISSEMENT M-1 Région 371'!$B$11:$SM$11='ENCAISSEMENT Mapping'!G$10)),0)),MATCH('ENCAISSEMENT Mapping'!$D556,'ENCAISSEMENT M-1 Région 371'!$A$12:$A$5020),0),0),IF($C556=$D$2,+IFERROR(INDEX(INDEX(#REF!,0,MATCH(1,((#REF!='ENCAISSEMENT Mapping'!F$3)*(#REF!='ENCAISSEMENT Mapping'!G$10)),0)),MATCH('ENCAISSEMENT Mapping'!$D556,#REF!),0),0),IF($C556=$D$3,+IFERROR(INDEX(INDEX(#REF!,0,MATCH(1,((#REF!='ENCAISSEMENT Mapping'!F$3)*(#REF!='ENCAISSEMENT Mapping'!G$10)),0)),MATCH('ENCAISSEMENT Mapping'!$D556,#REF!),0),0),0)))</f>
        <v>0</v>
      </c>
      <c r="G556" s="23" cm="1">
        <f t="array" ref="G556">IF(IF($D556="",0,IFERROR(INDEX(INDEX('ENCAISSEMENT M'!$B$12:$SM$5256,0,MATCH(1,(('ENCAISSEMENT M'!$B$3:$SM$3='ENCAISSEMENT Mapping'!G$3)*('ENCAISSEMENT M'!$B$11:$SM$11='ENCAISSEMENT Mapping'!G$10)),0)),MATCH('ENCAISSEMENT Mapping'!$D556,'ENCAISSEMENT M'!$A$12:$A$5256),0),0))=0,0,IF($D556="",0,IFERROR(INDEX(INDEX('ENCAISSEMENT M'!$B$12:$SM$5256,0,MATCH(1,(('ENCAISSEMENT M'!$B$3:$SM$3='ENCAISSEMENT Mapping'!G$3)*('ENCAISSEMENT M'!$B$11:$SM$11='ENCAISSEMENT Mapping'!G$10)),0)),MATCH('ENCAISSEMENT Mapping'!$D556,'ENCAISSEMENT M'!$A$12:$A$5256),0),0)))</f>
        <v>0</v>
      </c>
      <c r="H556" s="23">
        <f t="shared" si="21"/>
        <v>0</v>
      </c>
      <c r="I556" s="9">
        <f t="shared" si="22"/>
        <v>0</v>
      </c>
    </row>
    <row r="557" spans="6:9" x14ac:dyDescent="0.25">
      <c r="F557" s="18" cm="1">
        <f t="array" ref="F557">IF($C557=$D$1,+IFERROR(INDEX(INDEX('ENCAISSEMENT M-1 Région 371'!$B$12:$SM$5020,0,MATCH(1,(('ENCAISSEMENT M-1 Région 371'!$B$3:$SM$3='ENCAISSEMENT Mapping'!F$3)*('ENCAISSEMENT M-1 Région 371'!$B$11:$SM$11='ENCAISSEMENT Mapping'!G$10)),0)),MATCH('ENCAISSEMENT Mapping'!$D557,'ENCAISSEMENT M-1 Région 371'!$A$12:$A$5020),0),0),IF($C557=$D$2,+IFERROR(INDEX(INDEX(#REF!,0,MATCH(1,((#REF!='ENCAISSEMENT Mapping'!F$3)*(#REF!='ENCAISSEMENT Mapping'!G$10)),0)),MATCH('ENCAISSEMENT Mapping'!$D557,#REF!),0),0),IF($C557=$D$3,+IFERROR(INDEX(INDEX(#REF!,0,MATCH(1,((#REF!='ENCAISSEMENT Mapping'!F$3)*(#REF!='ENCAISSEMENT Mapping'!G$10)),0)),MATCH('ENCAISSEMENT Mapping'!$D557,#REF!),0),0),0)))</f>
        <v>0</v>
      </c>
      <c r="G557" s="23" cm="1">
        <f t="array" ref="G557">IF(IF($D557="",0,IFERROR(INDEX(INDEX('ENCAISSEMENT M'!$B$12:$SM$5256,0,MATCH(1,(('ENCAISSEMENT M'!$B$3:$SM$3='ENCAISSEMENT Mapping'!G$3)*('ENCAISSEMENT M'!$B$11:$SM$11='ENCAISSEMENT Mapping'!G$10)),0)),MATCH('ENCAISSEMENT Mapping'!$D557,'ENCAISSEMENT M'!$A$12:$A$5256),0),0))=0,0,IF($D557="",0,IFERROR(INDEX(INDEX('ENCAISSEMENT M'!$B$12:$SM$5256,0,MATCH(1,(('ENCAISSEMENT M'!$B$3:$SM$3='ENCAISSEMENT Mapping'!G$3)*('ENCAISSEMENT M'!$B$11:$SM$11='ENCAISSEMENT Mapping'!G$10)),0)),MATCH('ENCAISSEMENT Mapping'!$D557,'ENCAISSEMENT M'!$A$12:$A$5256),0),0)))</f>
        <v>0</v>
      </c>
      <c r="H557" s="23">
        <f t="shared" si="21"/>
        <v>0</v>
      </c>
      <c r="I557" s="9">
        <f t="shared" si="22"/>
        <v>0</v>
      </c>
    </row>
    <row r="558" spans="6:9" x14ac:dyDescent="0.25">
      <c r="F558" s="18" cm="1">
        <f t="array" ref="F558">IF($C558=$D$1,+IFERROR(INDEX(INDEX('ENCAISSEMENT M-1 Région 371'!$B$12:$SM$5020,0,MATCH(1,(('ENCAISSEMENT M-1 Région 371'!$B$3:$SM$3='ENCAISSEMENT Mapping'!F$3)*('ENCAISSEMENT M-1 Région 371'!$B$11:$SM$11='ENCAISSEMENT Mapping'!G$10)),0)),MATCH('ENCAISSEMENT Mapping'!$D558,'ENCAISSEMENT M-1 Région 371'!$A$12:$A$5020),0),0),IF($C558=$D$2,+IFERROR(INDEX(INDEX(#REF!,0,MATCH(1,((#REF!='ENCAISSEMENT Mapping'!F$3)*(#REF!='ENCAISSEMENT Mapping'!G$10)),0)),MATCH('ENCAISSEMENT Mapping'!$D558,#REF!),0),0),IF($C558=$D$3,+IFERROR(INDEX(INDEX(#REF!,0,MATCH(1,((#REF!='ENCAISSEMENT Mapping'!F$3)*(#REF!='ENCAISSEMENT Mapping'!G$10)),0)),MATCH('ENCAISSEMENT Mapping'!$D558,#REF!),0),0),0)))</f>
        <v>0</v>
      </c>
      <c r="G558" s="23" cm="1">
        <f t="array" ref="G558">IF(IF($D558="",0,IFERROR(INDEX(INDEX('ENCAISSEMENT M'!$B$12:$SM$5256,0,MATCH(1,(('ENCAISSEMENT M'!$B$3:$SM$3='ENCAISSEMENT Mapping'!G$3)*('ENCAISSEMENT M'!$B$11:$SM$11='ENCAISSEMENT Mapping'!G$10)),0)),MATCH('ENCAISSEMENT Mapping'!$D558,'ENCAISSEMENT M'!$A$12:$A$5256),0),0))=0,0,IF($D558="",0,IFERROR(INDEX(INDEX('ENCAISSEMENT M'!$B$12:$SM$5256,0,MATCH(1,(('ENCAISSEMENT M'!$B$3:$SM$3='ENCAISSEMENT Mapping'!G$3)*('ENCAISSEMENT M'!$B$11:$SM$11='ENCAISSEMENT Mapping'!G$10)),0)),MATCH('ENCAISSEMENT Mapping'!$D558,'ENCAISSEMENT M'!$A$12:$A$5256),0),0)))</f>
        <v>0</v>
      </c>
      <c r="H558" s="23">
        <f t="shared" si="21"/>
        <v>0</v>
      </c>
      <c r="I558" s="9">
        <f t="shared" si="22"/>
        <v>0</v>
      </c>
    </row>
    <row r="559" spans="6:9" x14ac:dyDescent="0.25">
      <c r="F559" s="18" cm="1">
        <f t="array" ref="F559">IF($C559=$D$1,+IFERROR(INDEX(INDEX('ENCAISSEMENT M-1 Région 371'!$B$12:$SM$5020,0,MATCH(1,(('ENCAISSEMENT M-1 Région 371'!$B$3:$SM$3='ENCAISSEMENT Mapping'!F$3)*('ENCAISSEMENT M-1 Région 371'!$B$11:$SM$11='ENCAISSEMENT Mapping'!G$10)),0)),MATCH('ENCAISSEMENT Mapping'!$D559,'ENCAISSEMENT M-1 Région 371'!$A$12:$A$5020),0),0),IF($C559=$D$2,+IFERROR(INDEX(INDEX(#REF!,0,MATCH(1,((#REF!='ENCAISSEMENT Mapping'!F$3)*(#REF!='ENCAISSEMENT Mapping'!G$10)),0)),MATCH('ENCAISSEMENT Mapping'!$D559,#REF!),0),0),IF($C559=$D$3,+IFERROR(INDEX(INDEX(#REF!,0,MATCH(1,((#REF!='ENCAISSEMENT Mapping'!F$3)*(#REF!='ENCAISSEMENT Mapping'!G$10)),0)),MATCH('ENCAISSEMENT Mapping'!$D559,#REF!),0),0),0)))</f>
        <v>0</v>
      </c>
      <c r="G559" s="23" cm="1">
        <f t="array" ref="G559">IF(IF($D559="",0,IFERROR(INDEX(INDEX('ENCAISSEMENT M'!$B$12:$SM$5256,0,MATCH(1,(('ENCAISSEMENT M'!$B$3:$SM$3='ENCAISSEMENT Mapping'!G$3)*('ENCAISSEMENT M'!$B$11:$SM$11='ENCAISSEMENT Mapping'!G$10)),0)),MATCH('ENCAISSEMENT Mapping'!$D559,'ENCAISSEMENT M'!$A$12:$A$5256),0),0))=0,0,IF($D559="",0,IFERROR(INDEX(INDEX('ENCAISSEMENT M'!$B$12:$SM$5256,0,MATCH(1,(('ENCAISSEMENT M'!$B$3:$SM$3='ENCAISSEMENT Mapping'!G$3)*('ENCAISSEMENT M'!$B$11:$SM$11='ENCAISSEMENT Mapping'!G$10)),0)),MATCH('ENCAISSEMENT Mapping'!$D559,'ENCAISSEMENT M'!$A$12:$A$5256),0),0)))</f>
        <v>0</v>
      </c>
      <c r="H559" s="23">
        <f t="shared" si="21"/>
        <v>0</v>
      </c>
      <c r="I559" s="9">
        <f t="shared" si="22"/>
        <v>0</v>
      </c>
    </row>
    <row r="560" spans="6:9" x14ac:dyDescent="0.25">
      <c r="F560" s="18" cm="1">
        <f t="array" ref="F560">IF($C560=$D$1,+IFERROR(INDEX(INDEX('ENCAISSEMENT M-1 Région 371'!$B$12:$SM$5020,0,MATCH(1,(('ENCAISSEMENT M-1 Région 371'!$B$3:$SM$3='ENCAISSEMENT Mapping'!F$3)*('ENCAISSEMENT M-1 Région 371'!$B$11:$SM$11='ENCAISSEMENT Mapping'!G$10)),0)),MATCH('ENCAISSEMENT Mapping'!$D560,'ENCAISSEMENT M-1 Région 371'!$A$12:$A$5020),0),0),IF($C560=$D$2,+IFERROR(INDEX(INDEX(#REF!,0,MATCH(1,((#REF!='ENCAISSEMENT Mapping'!F$3)*(#REF!='ENCAISSEMENT Mapping'!G$10)),0)),MATCH('ENCAISSEMENT Mapping'!$D560,#REF!),0),0),IF($C560=$D$3,+IFERROR(INDEX(INDEX(#REF!,0,MATCH(1,((#REF!='ENCAISSEMENT Mapping'!F$3)*(#REF!='ENCAISSEMENT Mapping'!G$10)),0)),MATCH('ENCAISSEMENT Mapping'!$D560,#REF!),0),0),0)))</f>
        <v>0</v>
      </c>
      <c r="G560" s="23" cm="1">
        <f t="array" ref="G560">IF(IF($D560="",0,IFERROR(INDEX(INDEX('ENCAISSEMENT M'!$B$12:$SM$5256,0,MATCH(1,(('ENCAISSEMENT M'!$B$3:$SM$3='ENCAISSEMENT Mapping'!G$3)*('ENCAISSEMENT M'!$B$11:$SM$11='ENCAISSEMENT Mapping'!G$10)),0)),MATCH('ENCAISSEMENT Mapping'!$D560,'ENCAISSEMENT M'!$A$12:$A$5256),0),0))=0,0,IF($D560="",0,IFERROR(INDEX(INDEX('ENCAISSEMENT M'!$B$12:$SM$5256,0,MATCH(1,(('ENCAISSEMENT M'!$B$3:$SM$3='ENCAISSEMENT Mapping'!G$3)*('ENCAISSEMENT M'!$B$11:$SM$11='ENCAISSEMENT Mapping'!G$10)),0)),MATCH('ENCAISSEMENT Mapping'!$D560,'ENCAISSEMENT M'!$A$12:$A$5256),0),0)))</f>
        <v>0</v>
      </c>
      <c r="H560" s="23">
        <f t="shared" si="21"/>
        <v>0</v>
      </c>
      <c r="I560" s="9">
        <f t="shared" si="22"/>
        <v>0</v>
      </c>
    </row>
    <row r="561" spans="6:9" x14ac:dyDescent="0.25">
      <c r="F561" s="18" cm="1">
        <f t="array" ref="F561">IF($C561=$D$1,+IFERROR(INDEX(INDEX('ENCAISSEMENT M-1 Région 371'!$B$12:$SM$5020,0,MATCH(1,(('ENCAISSEMENT M-1 Région 371'!$B$3:$SM$3='ENCAISSEMENT Mapping'!F$3)*('ENCAISSEMENT M-1 Région 371'!$B$11:$SM$11='ENCAISSEMENT Mapping'!G$10)),0)),MATCH('ENCAISSEMENT Mapping'!$D561,'ENCAISSEMENT M-1 Région 371'!$A$12:$A$5020),0),0),IF($C561=$D$2,+IFERROR(INDEX(INDEX(#REF!,0,MATCH(1,((#REF!='ENCAISSEMENT Mapping'!F$3)*(#REF!='ENCAISSEMENT Mapping'!G$10)),0)),MATCH('ENCAISSEMENT Mapping'!$D561,#REF!),0),0),IF($C561=$D$3,+IFERROR(INDEX(INDEX(#REF!,0,MATCH(1,((#REF!='ENCAISSEMENT Mapping'!F$3)*(#REF!='ENCAISSEMENT Mapping'!G$10)),0)),MATCH('ENCAISSEMENT Mapping'!$D561,#REF!),0),0),0)))</f>
        <v>0</v>
      </c>
      <c r="G561" s="23" cm="1">
        <f t="array" ref="G561">IF(IF($D561="",0,IFERROR(INDEX(INDEX('ENCAISSEMENT M'!$B$12:$SM$5256,0,MATCH(1,(('ENCAISSEMENT M'!$B$3:$SM$3='ENCAISSEMENT Mapping'!G$3)*('ENCAISSEMENT M'!$B$11:$SM$11='ENCAISSEMENT Mapping'!G$10)),0)),MATCH('ENCAISSEMENT Mapping'!$D561,'ENCAISSEMENT M'!$A$12:$A$5256),0),0))=0,0,IF($D561="",0,IFERROR(INDEX(INDEX('ENCAISSEMENT M'!$B$12:$SM$5256,0,MATCH(1,(('ENCAISSEMENT M'!$B$3:$SM$3='ENCAISSEMENT Mapping'!G$3)*('ENCAISSEMENT M'!$B$11:$SM$11='ENCAISSEMENT Mapping'!G$10)),0)),MATCH('ENCAISSEMENT Mapping'!$D561,'ENCAISSEMENT M'!$A$12:$A$5256),0),0)))</f>
        <v>0</v>
      </c>
      <c r="H561" s="23">
        <f t="shared" si="21"/>
        <v>0</v>
      </c>
      <c r="I561" s="9">
        <f t="shared" si="22"/>
        <v>0</v>
      </c>
    </row>
    <row r="562" spans="6:9" x14ac:dyDescent="0.25">
      <c r="F562" s="18" cm="1">
        <f t="array" ref="F562">IF($C562=$D$1,+IFERROR(INDEX(INDEX('ENCAISSEMENT M-1 Région 371'!$B$12:$SM$5020,0,MATCH(1,(('ENCAISSEMENT M-1 Région 371'!$B$3:$SM$3='ENCAISSEMENT Mapping'!F$3)*('ENCAISSEMENT M-1 Région 371'!$B$11:$SM$11='ENCAISSEMENT Mapping'!G$10)),0)),MATCH('ENCAISSEMENT Mapping'!$D562,'ENCAISSEMENT M-1 Région 371'!$A$12:$A$5020),0),0),IF($C562=$D$2,+IFERROR(INDEX(INDEX(#REF!,0,MATCH(1,((#REF!='ENCAISSEMENT Mapping'!F$3)*(#REF!='ENCAISSEMENT Mapping'!G$10)),0)),MATCH('ENCAISSEMENT Mapping'!$D562,#REF!),0),0),IF($C562=$D$3,+IFERROR(INDEX(INDEX(#REF!,0,MATCH(1,((#REF!='ENCAISSEMENT Mapping'!F$3)*(#REF!='ENCAISSEMENT Mapping'!G$10)),0)),MATCH('ENCAISSEMENT Mapping'!$D562,#REF!),0),0),0)))</f>
        <v>0</v>
      </c>
      <c r="G562" s="23" cm="1">
        <f t="array" ref="G562">IF(IF($D562="",0,IFERROR(INDEX(INDEX('ENCAISSEMENT M'!$B$12:$SM$5256,0,MATCH(1,(('ENCAISSEMENT M'!$B$3:$SM$3='ENCAISSEMENT Mapping'!G$3)*('ENCAISSEMENT M'!$B$11:$SM$11='ENCAISSEMENT Mapping'!G$10)),0)),MATCH('ENCAISSEMENT Mapping'!$D562,'ENCAISSEMENT M'!$A$12:$A$5256),0),0))=0,0,IF($D562="",0,IFERROR(INDEX(INDEX('ENCAISSEMENT M'!$B$12:$SM$5256,0,MATCH(1,(('ENCAISSEMENT M'!$B$3:$SM$3='ENCAISSEMENT Mapping'!G$3)*('ENCAISSEMENT M'!$B$11:$SM$11='ENCAISSEMENT Mapping'!G$10)),0)),MATCH('ENCAISSEMENT Mapping'!$D562,'ENCAISSEMENT M'!$A$12:$A$5256),0),0)))</f>
        <v>0</v>
      </c>
      <c r="H562" s="23">
        <f t="shared" si="21"/>
        <v>0</v>
      </c>
      <c r="I562" s="9">
        <f t="shared" si="22"/>
        <v>0</v>
      </c>
    </row>
    <row r="563" spans="6:9" x14ac:dyDescent="0.25">
      <c r="F563" s="18" cm="1">
        <f t="array" ref="F563">IF($C563=$D$1,+IFERROR(INDEX(INDEX('ENCAISSEMENT M-1 Région 371'!$B$12:$SM$5020,0,MATCH(1,(('ENCAISSEMENT M-1 Région 371'!$B$3:$SM$3='ENCAISSEMENT Mapping'!F$3)*('ENCAISSEMENT M-1 Région 371'!$B$11:$SM$11='ENCAISSEMENT Mapping'!G$10)),0)),MATCH('ENCAISSEMENT Mapping'!$D563,'ENCAISSEMENT M-1 Région 371'!$A$12:$A$5020),0),0),IF($C563=$D$2,+IFERROR(INDEX(INDEX(#REF!,0,MATCH(1,((#REF!='ENCAISSEMENT Mapping'!F$3)*(#REF!='ENCAISSEMENT Mapping'!G$10)),0)),MATCH('ENCAISSEMENT Mapping'!$D563,#REF!),0),0),IF($C563=$D$3,+IFERROR(INDEX(INDEX(#REF!,0,MATCH(1,((#REF!='ENCAISSEMENT Mapping'!F$3)*(#REF!='ENCAISSEMENT Mapping'!G$10)),0)),MATCH('ENCAISSEMENT Mapping'!$D563,#REF!),0),0),0)))</f>
        <v>0</v>
      </c>
      <c r="G563" s="23" cm="1">
        <f t="array" ref="G563">IF(IF($D563="",0,IFERROR(INDEX(INDEX('ENCAISSEMENT M'!$B$12:$SM$5256,0,MATCH(1,(('ENCAISSEMENT M'!$B$3:$SM$3='ENCAISSEMENT Mapping'!G$3)*('ENCAISSEMENT M'!$B$11:$SM$11='ENCAISSEMENT Mapping'!G$10)),0)),MATCH('ENCAISSEMENT Mapping'!$D563,'ENCAISSEMENT M'!$A$12:$A$5256),0),0))=0,0,IF($D563="",0,IFERROR(INDEX(INDEX('ENCAISSEMENT M'!$B$12:$SM$5256,0,MATCH(1,(('ENCAISSEMENT M'!$B$3:$SM$3='ENCAISSEMENT Mapping'!G$3)*('ENCAISSEMENT M'!$B$11:$SM$11='ENCAISSEMENT Mapping'!G$10)),0)),MATCH('ENCAISSEMENT Mapping'!$D563,'ENCAISSEMENT M'!$A$12:$A$5256),0),0)))</f>
        <v>0</v>
      </c>
      <c r="H563" s="23">
        <f t="shared" si="21"/>
        <v>0</v>
      </c>
      <c r="I563" s="9">
        <f t="shared" si="22"/>
        <v>0</v>
      </c>
    </row>
    <row r="564" spans="6:9" x14ac:dyDescent="0.25">
      <c r="F564" s="18" cm="1">
        <f t="array" ref="F564">IF($C564=$D$1,+IFERROR(INDEX(INDEX('ENCAISSEMENT M-1 Région 371'!$B$12:$SM$5020,0,MATCH(1,(('ENCAISSEMENT M-1 Région 371'!$B$3:$SM$3='ENCAISSEMENT Mapping'!F$3)*('ENCAISSEMENT M-1 Région 371'!$B$11:$SM$11='ENCAISSEMENT Mapping'!G$10)),0)),MATCH('ENCAISSEMENT Mapping'!$D564,'ENCAISSEMENT M-1 Région 371'!$A$12:$A$5020),0),0),IF($C564=$D$2,+IFERROR(INDEX(INDEX(#REF!,0,MATCH(1,((#REF!='ENCAISSEMENT Mapping'!F$3)*(#REF!='ENCAISSEMENT Mapping'!G$10)),0)),MATCH('ENCAISSEMENT Mapping'!$D564,#REF!),0),0),IF($C564=$D$3,+IFERROR(INDEX(INDEX(#REF!,0,MATCH(1,((#REF!='ENCAISSEMENT Mapping'!F$3)*(#REF!='ENCAISSEMENT Mapping'!G$10)),0)),MATCH('ENCAISSEMENT Mapping'!$D564,#REF!),0),0),0)))</f>
        <v>0</v>
      </c>
      <c r="G564" s="23" cm="1">
        <f t="array" ref="G564">IF(IF($D564="",0,IFERROR(INDEX(INDEX('ENCAISSEMENT M'!$B$12:$SM$5256,0,MATCH(1,(('ENCAISSEMENT M'!$B$3:$SM$3='ENCAISSEMENT Mapping'!G$3)*('ENCAISSEMENT M'!$B$11:$SM$11='ENCAISSEMENT Mapping'!G$10)),0)),MATCH('ENCAISSEMENT Mapping'!$D564,'ENCAISSEMENT M'!$A$12:$A$5256),0),0))=0,0,IF($D564="",0,IFERROR(INDEX(INDEX('ENCAISSEMENT M'!$B$12:$SM$5256,0,MATCH(1,(('ENCAISSEMENT M'!$B$3:$SM$3='ENCAISSEMENT Mapping'!G$3)*('ENCAISSEMENT M'!$B$11:$SM$11='ENCAISSEMENT Mapping'!G$10)),0)),MATCH('ENCAISSEMENT Mapping'!$D564,'ENCAISSEMENT M'!$A$12:$A$5256),0),0)))</f>
        <v>0</v>
      </c>
      <c r="H564" s="23">
        <f t="shared" si="21"/>
        <v>0</v>
      </c>
      <c r="I564" s="9">
        <f t="shared" si="22"/>
        <v>0</v>
      </c>
    </row>
    <row r="565" spans="6:9" x14ac:dyDescent="0.25">
      <c r="F565" s="18" cm="1">
        <f t="array" ref="F565">IF($C565=$D$1,+IFERROR(INDEX(INDEX('ENCAISSEMENT M-1 Région 371'!$B$12:$SM$5020,0,MATCH(1,(('ENCAISSEMENT M-1 Région 371'!$B$3:$SM$3='ENCAISSEMENT Mapping'!F$3)*('ENCAISSEMENT M-1 Région 371'!$B$11:$SM$11='ENCAISSEMENT Mapping'!G$10)),0)),MATCH('ENCAISSEMENT Mapping'!$D565,'ENCAISSEMENT M-1 Région 371'!$A$12:$A$5020),0),0),IF($C565=$D$2,+IFERROR(INDEX(INDEX(#REF!,0,MATCH(1,((#REF!='ENCAISSEMENT Mapping'!F$3)*(#REF!='ENCAISSEMENT Mapping'!G$10)),0)),MATCH('ENCAISSEMENT Mapping'!$D565,#REF!),0),0),IF($C565=$D$3,+IFERROR(INDEX(INDEX(#REF!,0,MATCH(1,((#REF!='ENCAISSEMENT Mapping'!F$3)*(#REF!='ENCAISSEMENT Mapping'!G$10)),0)),MATCH('ENCAISSEMENT Mapping'!$D565,#REF!),0),0),0)))</f>
        <v>0</v>
      </c>
      <c r="G565" s="23" cm="1">
        <f t="array" ref="G565">IF(IF($D565="",0,IFERROR(INDEX(INDEX('ENCAISSEMENT M'!$B$12:$SM$5256,0,MATCH(1,(('ENCAISSEMENT M'!$B$3:$SM$3='ENCAISSEMENT Mapping'!G$3)*('ENCAISSEMENT M'!$B$11:$SM$11='ENCAISSEMENT Mapping'!G$10)),0)),MATCH('ENCAISSEMENT Mapping'!$D565,'ENCAISSEMENT M'!$A$12:$A$5256),0),0))=0,0,IF($D565="",0,IFERROR(INDEX(INDEX('ENCAISSEMENT M'!$B$12:$SM$5256,0,MATCH(1,(('ENCAISSEMENT M'!$B$3:$SM$3='ENCAISSEMENT Mapping'!G$3)*('ENCAISSEMENT M'!$B$11:$SM$11='ENCAISSEMENT Mapping'!G$10)),0)),MATCH('ENCAISSEMENT Mapping'!$D565,'ENCAISSEMENT M'!$A$12:$A$5256),0),0)))</f>
        <v>0</v>
      </c>
      <c r="H565" s="23">
        <f t="shared" si="21"/>
        <v>0</v>
      </c>
      <c r="I565" s="9">
        <f t="shared" si="22"/>
        <v>0</v>
      </c>
    </row>
    <row r="566" spans="6:9" x14ac:dyDescent="0.25">
      <c r="F566" s="18" cm="1">
        <f t="array" ref="F566">IF($C566=$D$1,+IFERROR(INDEX(INDEX('ENCAISSEMENT M-1 Région 371'!$B$12:$SM$5020,0,MATCH(1,(('ENCAISSEMENT M-1 Région 371'!$B$3:$SM$3='ENCAISSEMENT Mapping'!F$3)*('ENCAISSEMENT M-1 Région 371'!$B$11:$SM$11='ENCAISSEMENT Mapping'!G$10)),0)),MATCH('ENCAISSEMENT Mapping'!$D566,'ENCAISSEMENT M-1 Région 371'!$A$12:$A$5020),0),0),IF($C566=$D$2,+IFERROR(INDEX(INDEX(#REF!,0,MATCH(1,((#REF!='ENCAISSEMENT Mapping'!F$3)*(#REF!='ENCAISSEMENT Mapping'!G$10)),0)),MATCH('ENCAISSEMENT Mapping'!$D566,#REF!),0),0),IF($C566=$D$3,+IFERROR(INDEX(INDEX(#REF!,0,MATCH(1,((#REF!='ENCAISSEMENT Mapping'!F$3)*(#REF!='ENCAISSEMENT Mapping'!G$10)),0)),MATCH('ENCAISSEMENT Mapping'!$D566,#REF!),0),0),0)))</f>
        <v>0</v>
      </c>
      <c r="G566" s="23" cm="1">
        <f t="array" ref="G566">IF(IF($D566="",0,IFERROR(INDEX(INDEX('ENCAISSEMENT M'!$B$12:$SM$5256,0,MATCH(1,(('ENCAISSEMENT M'!$B$3:$SM$3='ENCAISSEMENT Mapping'!G$3)*('ENCAISSEMENT M'!$B$11:$SM$11='ENCAISSEMENT Mapping'!G$10)),0)),MATCH('ENCAISSEMENT Mapping'!$D566,'ENCAISSEMENT M'!$A$12:$A$5256),0),0))=0,0,IF($D566="",0,IFERROR(INDEX(INDEX('ENCAISSEMENT M'!$B$12:$SM$5256,0,MATCH(1,(('ENCAISSEMENT M'!$B$3:$SM$3='ENCAISSEMENT Mapping'!G$3)*('ENCAISSEMENT M'!$B$11:$SM$11='ENCAISSEMENT Mapping'!G$10)),0)),MATCH('ENCAISSEMENT Mapping'!$D566,'ENCAISSEMENT M'!$A$12:$A$5256),0),0)))</f>
        <v>0</v>
      </c>
      <c r="H566" s="23">
        <f t="shared" si="21"/>
        <v>0</v>
      </c>
      <c r="I566" s="9">
        <f t="shared" si="22"/>
        <v>0</v>
      </c>
    </row>
    <row r="567" spans="6:9" x14ac:dyDescent="0.25">
      <c r="F567" s="18" cm="1">
        <f t="array" ref="F567">IF($C567=$D$1,+IFERROR(INDEX(INDEX('ENCAISSEMENT M-1 Région 371'!$B$12:$SM$5020,0,MATCH(1,(('ENCAISSEMENT M-1 Région 371'!$B$3:$SM$3='ENCAISSEMENT Mapping'!F$3)*('ENCAISSEMENT M-1 Région 371'!$B$11:$SM$11='ENCAISSEMENT Mapping'!G$10)),0)),MATCH('ENCAISSEMENT Mapping'!$D567,'ENCAISSEMENT M-1 Région 371'!$A$12:$A$5020),0),0),IF($C567=$D$2,+IFERROR(INDEX(INDEX(#REF!,0,MATCH(1,((#REF!='ENCAISSEMENT Mapping'!F$3)*(#REF!='ENCAISSEMENT Mapping'!G$10)),0)),MATCH('ENCAISSEMENT Mapping'!$D567,#REF!),0),0),IF($C567=$D$3,+IFERROR(INDEX(INDEX(#REF!,0,MATCH(1,((#REF!='ENCAISSEMENT Mapping'!F$3)*(#REF!='ENCAISSEMENT Mapping'!G$10)),0)),MATCH('ENCAISSEMENT Mapping'!$D567,#REF!),0),0),0)))</f>
        <v>0</v>
      </c>
      <c r="G567" s="23" cm="1">
        <f t="array" ref="G567">IF(IF($D567="",0,IFERROR(INDEX(INDEX('ENCAISSEMENT M'!$B$12:$SM$5256,0,MATCH(1,(('ENCAISSEMENT M'!$B$3:$SM$3='ENCAISSEMENT Mapping'!G$3)*('ENCAISSEMENT M'!$B$11:$SM$11='ENCAISSEMENT Mapping'!G$10)),0)),MATCH('ENCAISSEMENT Mapping'!$D567,'ENCAISSEMENT M'!$A$12:$A$5256),0),0))=0,0,IF($D567="",0,IFERROR(INDEX(INDEX('ENCAISSEMENT M'!$B$12:$SM$5256,0,MATCH(1,(('ENCAISSEMENT M'!$B$3:$SM$3='ENCAISSEMENT Mapping'!G$3)*('ENCAISSEMENT M'!$B$11:$SM$11='ENCAISSEMENT Mapping'!G$10)),0)),MATCH('ENCAISSEMENT Mapping'!$D567,'ENCAISSEMENT M'!$A$12:$A$5256),0),0)))</f>
        <v>0</v>
      </c>
      <c r="H567" s="23">
        <f t="shared" si="21"/>
        <v>0</v>
      </c>
      <c r="I567" s="9">
        <f t="shared" si="22"/>
        <v>0</v>
      </c>
    </row>
    <row r="568" spans="6:9" x14ac:dyDescent="0.25">
      <c r="F568" s="18" cm="1">
        <f t="array" ref="F568">IF($C568=$D$1,+IFERROR(INDEX(INDEX('ENCAISSEMENT M-1 Région 371'!$B$12:$SM$5020,0,MATCH(1,(('ENCAISSEMENT M-1 Région 371'!$B$3:$SM$3='ENCAISSEMENT Mapping'!F$3)*('ENCAISSEMENT M-1 Région 371'!$B$11:$SM$11='ENCAISSEMENT Mapping'!G$10)),0)),MATCH('ENCAISSEMENT Mapping'!$D568,'ENCAISSEMENT M-1 Région 371'!$A$12:$A$5020),0),0),IF($C568=$D$2,+IFERROR(INDEX(INDEX(#REF!,0,MATCH(1,((#REF!='ENCAISSEMENT Mapping'!F$3)*(#REF!='ENCAISSEMENT Mapping'!G$10)),0)),MATCH('ENCAISSEMENT Mapping'!$D568,#REF!),0),0),IF($C568=$D$3,+IFERROR(INDEX(INDEX(#REF!,0,MATCH(1,((#REF!='ENCAISSEMENT Mapping'!F$3)*(#REF!='ENCAISSEMENT Mapping'!G$10)),0)),MATCH('ENCAISSEMENT Mapping'!$D568,#REF!),0),0),0)))</f>
        <v>0</v>
      </c>
      <c r="G568" s="23" cm="1">
        <f t="array" ref="G568">IF(IF($D568="",0,IFERROR(INDEX(INDEX('ENCAISSEMENT M'!$B$12:$SM$5256,0,MATCH(1,(('ENCAISSEMENT M'!$B$3:$SM$3='ENCAISSEMENT Mapping'!G$3)*('ENCAISSEMENT M'!$B$11:$SM$11='ENCAISSEMENT Mapping'!G$10)),0)),MATCH('ENCAISSEMENT Mapping'!$D568,'ENCAISSEMENT M'!$A$12:$A$5256),0),0))=0,0,IF($D568="",0,IFERROR(INDEX(INDEX('ENCAISSEMENT M'!$B$12:$SM$5256,0,MATCH(1,(('ENCAISSEMENT M'!$B$3:$SM$3='ENCAISSEMENT Mapping'!G$3)*('ENCAISSEMENT M'!$B$11:$SM$11='ENCAISSEMENT Mapping'!G$10)),0)),MATCH('ENCAISSEMENT Mapping'!$D568,'ENCAISSEMENT M'!$A$12:$A$5256),0),0)))</f>
        <v>0</v>
      </c>
      <c r="H568" s="23">
        <f t="shared" si="21"/>
        <v>0</v>
      </c>
      <c r="I568" s="9">
        <f t="shared" si="22"/>
        <v>0</v>
      </c>
    </row>
    <row r="569" spans="6:9" x14ac:dyDescent="0.25">
      <c r="F569" s="18" cm="1">
        <f t="array" ref="F569">IF($C569=$D$1,+IFERROR(INDEX(INDEX('ENCAISSEMENT M-1 Région 371'!$B$12:$SM$5020,0,MATCH(1,(('ENCAISSEMENT M-1 Région 371'!$B$3:$SM$3='ENCAISSEMENT Mapping'!F$3)*('ENCAISSEMENT M-1 Région 371'!$B$11:$SM$11='ENCAISSEMENT Mapping'!G$10)),0)),MATCH('ENCAISSEMENT Mapping'!$D569,'ENCAISSEMENT M-1 Région 371'!$A$12:$A$5020),0),0),IF($C569=$D$2,+IFERROR(INDEX(INDEX(#REF!,0,MATCH(1,((#REF!='ENCAISSEMENT Mapping'!F$3)*(#REF!='ENCAISSEMENT Mapping'!G$10)),0)),MATCH('ENCAISSEMENT Mapping'!$D569,#REF!),0),0),IF($C569=$D$3,+IFERROR(INDEX(INDEX(#REF!,0,MATCH(1,((#REF!='ENCAISSEMENT Mapping'!F$3)*(#REF!='ENCAISSEMENT Mapping'!G$10)),0)),MATCH('ENCAISSEMENT Mapping'!$D569,#REF!),0),0),0)))</f>
        <v>0</v>
      </c>
      <c r="G569" s="23" cm="1">
        <f t="array" ref="G569">IF(IF($D569="",0,IFERROR(INDEX(INDEX('ENCAISSEMENT M'!$B$12:$SM$5256,0,MATCH(1,(('ENCAISSEMENT M'!$B$3:$SM$3='ENCAISSEMENT Mapping'!G$3)*('ENCAISSEMENT M'!$B$11:$SM$11='ENCAISSEMENT Mapping'!G$10)),0)),MATCH('ENCAISSEMENT Mapping'!$D569,'ENCAISSEMENT M'!$A$12:$A$5256),0),0))=0,0,IF($D569="",0,IFERROR(INDEX(INDEX('ENCAISSEMENT M'!$B$12:$SM$5256,0,MATCH(1,(('ENCAISSEMENT M'!$B$3:$SM$3='ENCAISSEMENT Mapping'!G$3)*('ENCAISSEMENT M'!$B$11:$SM$11='ENCAISSEMENT Mapping'!G$10)),0)),MATCH('ENCAISSEMENT Mapping'!$D569,'ENCAISSEMENT M'!$A$12:$A$5256),0),0)))</f>
        <v>0</v>
      </c>
      <c r="H569" s="23">
        <f t="shared" si="21"/>
        <v>0</v>
      </c>
      <c r="I569" s="9">
        <f t="shared" si="22"/>
        <v>0</v>
      </c>
    </row>
    <row r="570" spans="6:9" x14ac:dyDescent="0.25">
      <c r="F570" s="18" cm="1">
        <f t="array" ref="F570">IF($C570=$D$1,+IFERROR(INDEX(INDEX('ENCAISSEMENT M-1 Région 371'!$B$12:$SM$5020,0,MATCH(1,(('ENCAISSEMENT M-1 Région 371'!$B$3:$SM$3='ENCAISSEMENT Mapping'!F$3)*('ENCAISSEMENT M-1 Région 371'!$B$11:$SM$11='ENCAISSEMENT Mapping'!G$10)),0)),MATCH('ENCAISSEMENT Mapping'!$D570,'ENCAISSEMENT M-1 Région 371'!$A$12:$A$5020),0),0),IF($C570=$D$2,+IFERROR(INDEX(INDEX(#REF!,0,MATCH(1,((#REF!='ENCAISSEMENT Mapping'!F$3)*(#REF!='ENCAISSEMENT Mapping'!G$10)),0)),MATCH('ENCAISSEMENT Mapping'!$D570,#REF!),0),0),IF($C570=$D$3,+IFERROR(INDEX(INDEX(#REF!,0,MATCH(1,((#REF!='ENCAISSEMENT Mapping'!F$3)*(#REF!='ENCAISSEMENT Mapping'!G$10)),0)),MATCH('ENCAISSEMENT Mapping'!$D570,#REF!),0),0),0)))</f>
        <v>0</v>
      </c>
      <c r="G570" s="23" cm="1">
        <f t="array" ref="G570">IF(IF($D570="",0,IFERROR(INDEX(INDEX('ENCAISSEMENT M'!$B$12:$SM$5256,0,MATCH(1,(('ENCAISSEMENT M'!$B$3:$SM$3='ENCAISSEMENT Mapping'!G$3)*('ENCAISSEMENT M'!$B$11:$SM$11='ENCAISSEMENT Mapping'!G$10)),0)),MATCH('ENCAISSEMENT Mapping'!$D570,'ENCAISSEMENT M'!$A$12:$A$5256),0),0))=0,0,IF($D570="",0,IFERROR(INDEX(INDEX('ENCAISSEMENT M'!$B$12:$SM$5256,0,MATCH(1,(('ENCAISSEMENT M'!$B$3:$SM$3='ENCAISSEMENT Mapping'!G$3)*('ENCAISSEMENT M'!$B$11:$SM$11='ENCAISSEMENT Mapping'!G$10)),0)),MATCH('ENCAISSEMENT Mapping'!$D570,'ENCAISSEMENT M'!$A$12:$A$5256),0),0)))</f>
        <v>0</v>
      </c>
      <c r="H570" s="23">
        <f t="shared" si="21"/>
        <v>0</v>
      </c>
      <c r="I570" s="9">
        <f t="shared" si="22"/>
        <v>0</v>
      </c>
    </row>
    <row r="571" spans="6:9" x14ac:dyDescent="0.25">
      <c r="F571" s="18" cm="1">
        <f t="array" ref="F571">IF($C571=$D$1,+IFERROR(INDEX(INDEX('ENCAISSEMENT M-1 Région 371'!$B$12:$SM$5020,0,MATCH(1,(('ENCAISSEMENT M-1 Région 371'!$B$3:$SM$3='ENCAISSEMENT Mapping'!F$3)*('ENCAISSEMENT M-1 Région 371'!$B$11:$SM$11='ENCAISSEMENT Mapping'!G$10)),0)),MATCH('ENCAISSEMENT Mapping'!$D571,'ENCAISSEMENT M-1 Région 371'!$A$12:$A$5020),0),0),IF($C571=$D$2,+IFERROR(INDEX(INDEX(#REF!,0,MATCH(1,((#REF!='ENCAISSEMENT Mapping'!F$3)*(#REF!='ENCAISSEMENT Mapping'!G$10)),0)),MATCH('ENCAISSEMENT Mapping'!$D571,#REF!),0),0),IF($C571=$D$3,+IFERROR(INDEX(INDEX(#REF!,0,MATCH(1,((#REF!='ENCAISSEMENT Mapping'!F$3)*(#REF!='ENCAISSEMENT Mapping'!G$10)),0)),MATCH('ENCAISSEMENT Mapping'!$D571,#REF!),0),0),0)))</f>
        <v>0</v>
      </c>
      <c r="G571" s="23" cm="1">
        <f t="array" ref="G571">IF(IF($D571="",0,IFERROR(INDEX(INDEX('ENCAISSEMENT M'!$B$12:$SM$5256,0,MATCH(1,(('ENCAISSEMENT M'!$B$3:$SM$3='ENCAISSEMENT Mapping'!G$3)*('ENCAISSEMENT M'!$B$11:$SM$11='ENCAISSEMENT Mapping'!G$10)),0)),MATCH('ENCAISSEMENT Mapping'!$D571,'ENCAISSEMENT M'!$A$12:$A$5256),0),0))=0,0,IF($D571="",0,IFERROR(INDEX(INDEX('ENCAISSEMENT M'!$B$12:$SM$5256,0,MATCH(1,(('ENCAISSEMENT M'!$B$3:$SM$3='ENCAISSEMENT Mapping'!G$3)*('ENCAISSEMENT M'!$B$11:$SM$11='ENCAISSEMENT Mapping'!G$10)),0)),MATCH('ENCAISSEMENT Mapping'!$D571,'ENCAISSEMENT M'!$A$12:$A$5256),0),0)))</f>
        <v>0</v>
      </c>
      <c r="H571" s="23">
        <f t="shared" si="21"/>
        <v>0</v>
      </c>
      <c r="I571" s="9">
        <f t="shared" si="22"/>
        <v>0</v>
      </c>
    </row>
    <row r="572" spans="6:9" x14ac:dyDescent="0.25">
      <c r="F572" s="18" cm="1">
        <f t="array" ref="F572">IF($C572=$D$1,+IFERROR(INDEX(INDEX('ENCAISSEMENT M-1 Région 371'!$B$12:$SM$5020,0,MATCH(1,(('ENCAISSEMENT M-1 Région 371'!$B$3:$SM$3='ENCAISSEMENT Mapping'!F$3)*('ENCAISSEMENT M-1 Région 371'!$B$11:$SM$11='ENCAISSEMENT Mapping'!G$10)),0)),MATCH('ENCAISSEMENT Mapping'!$D572,'ENCAISSEMENT M-1 Région 371'!$A$12:$A$5020),0),0),IF($C572=$D$2,+IFERROR(INDEX(INDEX(#REF!,0,MATCH(1,((#REF!='ENCAISSEMENT Mapping'!F$3)*(#REF!='ENCAISSEMENT Mapping'!G$10)),0)),MATCH('ENCAISSEMENT Mapping'!$D572,#REF!),0),0),IF($C572=$D$3,+IFERROR(INDEX(INDEX(#REF!,0,MATCH(1,((#REF!='ENCAISSEMENT Mapping'!F$3)*(#REF!='ENCAISSEMENT Mapping'!G$10)),0)),MATCH('ENCAISSEMENT Mapping'!$D572,#REF!),0),0),0)))</f>
        <v>0</v>
      </c>
      <c r="G572" s="23" cm="1">
        <f t="array" ref="G572">IF(IF($D572="",0,IFERROR(INDEX(INDEX('ENCAISSEMENT M'!$B$12:$SM$5256,0,MATCH(1,(('ENCAISSEMENT M'!$B$3:$SM$3='ENCAISSEMENT Mapping'!G$3)*('ENCAISSEMENT M'!$B$11:$SM$11='ENCAISSEMENT Mapping'!G$10)),0)),MATCH('ENCAISSEMENT Mapping'!$D572,'ENCAISSEMENT M'!$A$12:$A$5256),0),0))=0,0,IF($D572="",0,IFERROR(INDEX(INDEX('ENCAISSEMENT M'!$B$12:$SM$5256,0,MATCH(1,(('ENCAISSEMENT M'!$B$3:$SM$3='ENCAISSEMENT Mapping'!G$3)*('ENCAISSEMENT M'!$B$11:$SM$11='ENCAISSEMENT Mapping'!G$10)),0)),MATCH('ENCAISSEMENT Mapping'!$D572,'ENCAISSEMENT M'!$A$12:$A$5256),0),0)))</f>
        <v>0</v>
      </c>
      <c r="H572" s="23">
        <f t="shared" si="21"/>
        <v>0</v>
      </c>
      <c r="I572" s="9">
        <f t="shared" si="22"/>
        <v>0</v>
      </c>
    </row>
    <row r="573" spans="6:9" x14ac:dyDescent="0.25">
      <c r="F573" s="18" cm="1">
        <f t="array" ref="F573">IF($C573=$D$1,+IFERROR(INDEX(INDEX('ENCAISSEMENT M-1 Région 371'!$B$12:$SM$5020,0,MATCH(1,(('ENCAISSEMENT M-1 Région 371'!$B$3:$SM$3='ENCAISSEMENT Mapping'!F$3)*('ENCAISSEMENT M-1 Région 371'!$B$11:$SM$11='ENCAISSEMENT Mapping'!G$10)),0)),MATCH('ENCAISSEMENT Mapping'!$D573,'ENCAISSEMENT M-1 Région 371'!$A$12:$A$5020),0),0),IF($C573=$D$2,+IFERROR(INDEX(INDEX(#REF!,0,MATCH(1,((#REF!='ENCAISSEMENT Mapping'!F$3)*(#REF!='ENCAISSEMENT Mapping'!G$10)),0)),MATCH('ENCAISSEMENT Mapping'!$D573,#REF!),0),0),IF($C573=$D$3,+IFERROR(INDEX(INDEX(#REF!,0,MATCH(1,((#REF!='ENCAISSEMENT Mapping'!F$3)*(#REF!='ENCAISSEMENT Mapping'!G$10)),0)),MATCH('ENCAISSEMENT Mapping'!$D573,#REF!),0),0),0)))</f>
        <v>0</v>
      </c>
      <c r="G573" s="23" cm="1">
        <f t="array" ref="G573">IF(IF($D573="",0,IFERROR(INDEX(INDEX('ENCAISSEMENT M'!$B$12:$SM$5256,0,MATCH(1,(('ENCAISSEMENT M'!$B$3:$SM$3='ENCAISSEMENT Mapping'!G$3)*('ENCAISSEMENT M'!$B$11:$SM$11='ENCAISSEMENT Mapping'!G$10)),0)),MATCH('ENCAISSEMENT Mapping'!$D573,'ENCAISSEMENT M'!$A$12:$A$5256),0),0))=0,0,IF($D573="",0,IFERROR(INDEX(INDEX('ENCAISSEMENT M'!$B$12:$SM$5256,0,MATCH(1,(('ENCAISSEMENT M'!$B$3:$SM$3='ENCAISSEMENT Mapping'!G$3)*('ENCAISSEMENT M'!$B$11:$SM$11='ENCAISSEMENT Mapping'!G$10)),0)),MATCH('ENCAISSEMENT Mapping'!$D573,'ENCAISSEMENT M'!$A$12:$A$5256),0),0)))</f>
        <v>0</v>
      </c>
      <c r="H573" s="23">
        <f t="shared" si="21"/>
        <v>0</v>
      </c>
      <c r="I573" s="9">
        <f t="shared" si="22"/>
        <v>0</v>
      </c>
    </row>
    <row r="574" spans="6:9" x14ac:dyDescent="0.25">
      <c r="F574" s="18" cm="1">
        <f t="array" ref="F574">IF($C574=$D$1,+IFERROR(INDEX(INDEX('ENCAISSEMENT M-1 Région 371'!$B$12:$SM$5020,0,MATCH(1,(('ENCAISSEMENT M-1 Région 371'!$B$3:$SM$3='ENCAISSEMENT Mapping'!F$3)*('ENCAISSEMENT M-1 Région 371'!$B$11:$SM$11='ENCAISSEMENT Mapping'!G$10)),0)),MATCH('ENCAISSEMENT Mapping'!$D574,'ENCAISSEMENT M-1 Région 371'!$A$12:$A$5020),0),0),IF($C574=$D$2,+IFERROR(INDEX(INDEX(#REF!,0,MATCH(1,((#REF!='ENCAISSEMENT Mapping'!F$3)*(#REF!='ENCAISSEMENT Mapping'!G$10)),0)),MATCH('ENCAISSEMENT Mapping'!$D574,#REF!),0),0),IF($C574=$D$3,+IFERROR(INDEX(INDEX(#REF!,0,MATCH(1,((#REF!='ENCAISSEMENT Mapping'!F$3)*(#REF!='ENCAISSEMENT Mapping'!G$10)),0)),MATCH('ENCAISSEMENT Mapping'!$D574,#REF!),0),0),0)))</f>
        <v>0</v>
      </c>
      <c r="G574" s="23" cm="1">
        <f t="array" ref="G574">IF(IF($D574="",0,IFERROR(INDEX(INDEX('ENCAISSEMENT M'!$B$12:$SM$5256,0,MATCH(1,(('ENCAISSEMENT M'!$B$3:$SM$3='ENCAISSEMENT Mapping'!G$3)*('ENCAISSEMENT M'!$B$11:$SM$11='ENCAISSEMENT Mapping'!G$10)),0)),MATCH('ENCAISSEMENT Mapping'!$D574,'ENCAISSEMENT M'!$A$12:$A$5256),0),0))=0,0,IF($D574="",0,IFERROR(INDEX(INDEX('ENCAISSEMENT M'!$B$12:$SM$5256,0,MATCH(1,(('ENCAISSEMENT M'!$B$3:$SM$3='ENCAISSEMENT Mapping'!G$3)*('ENCAISSEMENT M'!$B$11:$SM$11='ENCAISSEMENT Mapping'!G$10)),0)),MATCH('ENCAISSEMENT Mapping'!$D574,'ENCAISSEMENT M'!$A$12:$A$5256),0),0)))</f>
        <v>0</v>
      </c>
      <c r="H574" s="23">
        <f t="shared" si="21"/>
        <v>0</v>
      </c>
      <c r="I574" s="9">
        <f t="shared" si="22"/>
        <v>0</v>
      </c>
    </row>
    <row r="575" spans="6:9" x14ac:dyDescent="0.25">
      <c r="F575" s="18" cm="1">
        <f t="array" ref="F575">IF($C575=$D$1,+IFERROR(INDEX(INDEX('ENCAISSEMENT M-1 Région 371'!$B$12:$SM$5020,0,MATCH(1,(('ENCAISSEMENT M-1 Région 371'!$B$3:$SM$3='ENCAISSEMENT Mapping'!F$3)*('ENCAISSEMENT M-1 Région 371'!$B$11:$SM$11='ENCAISSEMENT Mapping'!G$10)),0)),MATCH('ENCAISSEMENT Mapping'!$D575,'ENCAISSEMENT M-1 Région 371'!$A$12:$A$5020),0),0),IF($C575=$D$2,+IFERROR(INDEX(INDEX(#REF!,0,MATCH(1,((#REF!='ENCAISSEMENT Mapping'!F$3)*(#REF!='ENCAISSEMENT Mapping'!G$10)),0)),MATCH('ENCAISSEMENT Mapping'!$D575,#REF!),0),0),IF($C575=$D$3,+IFERROR(INDEX(INDEX(#REF!,0,MATCH(1,((#REF!='ENCAISSEMENT Mapping'!F$3)*(#REF!='ENCAISSEMENT Mapping'!G$10)),0)),MATCH('ENCAISSEMENT Mapping'!$D575,#REF!),0),0),0)))</f>
        <v>0</v>
      </c>
      <c r="G575" s="23" cm="1">
        <f t="array" ref="G575">IF(IF($D575="",0,IFERROR(INDEX(INDEX('ENCAISSEMENT M'!$B$12:$SM$5256,0,MATCH(1,(('ENCAISSEMENT M'!$B$3:$SM$3='ENCAISSEMENT Mapping'!G$3)*('ENCAISSEMENT M'!$B$11:$SM$11='ENCAISSEMENT Mapping'!G$10)),0)),MATCH('ENCAISSEMENT Mapping'!$D575,'ENCAISSEMENT M'!$A$12:$A$5256),0),0))=0,0,IF($D575="",0,IFERROR(INDEX(INDEX('ENCAISSEMENT M'!$B$12:$SM$5256,0,MATCH(1,(('ENCAISSEMENT M'!$B$3:$SM$3='ENCAISSEMENT Mapping'!G$3)*('ENCAISSEMENT M'!$B$11:$SM$11='ENCAISSEMENT Mapping'!G$10)),0)),MATCH('ENCAISSEMENT Mapping'!$D575,'ENCAISSEMENT M'!$A$12:$A$5256),0),0)))</f>
        <v>0</v>
      </c>
      <c r="H575" s="23">
        <f t="shared" si="21"/>
        <v>0</v>
      </c>
      <c r="I575" s="9">
        <f t="shared" si="22"/>
        <v>0</v>
      </c>
    </row>
    <row r="576" spans="6:9" x14ac:dyDescent="0.25">
      <c r="F576" s="18" cm="1">
        <f t="array" ref="F576">IF($C576=$D$1,+IFERROR(INDEX(INDEX('ENCAISSEMENT M-1 Région 371'!$B$12:$SM$5020,0,MATCH(1,(('ENCAISSEMENT M-1 Région 371'!$B$3:$SM$3='ENCAISSEMENT Mapping'!F$3)*('ENCAISSEMENT M-1 Région 371'!$B$11:$SM$11='ENCAISSEMENT Mapping'!G$10)),0)),MATCH('ENCAISSEMENT Mapping'!$D576,'ENCAISSEMENT M-1 Région 371'!$A$12:$A$5020),0),0),IF($C576=$D$2,+IFERROR(INDEX(INDEX(#REF!,0,MATCH(1,((#REF!='ENCAISSEMENT Mapping'!F$3)*(#REF!='ENCAISSEMENT Mapping'!G$10)),0)),MATCH('ENCAISSEMENT Mapping'!$D576,#REF!),0),0),IF($C576=$D$3,+IFERROR(INDEX(INDEX(#REF!,0,MATCH(1,((#REF!='ENCAISSEMENT Mapping'!F$3)*(#REF!='ENCAISSEMENT Mapping'!G$10)),0)),MATCH('ENCAISSEMENT Mapping'!$D576,#REF!),0),0),0)))</f>
        <v>0</v>
      </c>
      <c r="G576" s="23" cm="1">
        <f t="array" ref="G576">IF(IF($D576="",0,IFERROR(INDEX(INDEX('ENCAISSEMENT M'!$B$12:$SM$5256,0,MATCH(1,(('ENCAISSEMENT M'!$B$3:$SM$3='ENCAISSEMENT Mapping'!G$3)*('ENCAISSEMENT M'!$B$11:$SM$11='ENCAISSEMENT Mapping'!G$10)),0)),MATCH('ENCAISSEMENT Mapping'!$D576,'ENCAISSEMENT M'!$A$12:$A$5256),0),0))=0,0,IF($D576="",0,IFERROR(INDEX(INDEX('ENCAISSEMENT M'!$B$12:$SM$5256,0,MATCH(1,(('ENCAISSEMENT M'!$B$3:$SM$3='ENCAISSEMENT Mapping'!G$3)*('ENCAISSEMENT M'!$B$11:$SM$11='ENCAISSEMENT Mapping'!G$10)),0)),MATCH('ENCAISSEMENT Mapping'!$D576,'ENCAISSEMENT M'!$A$12:$A$5256),0),0)))</f>
        <v>0</v>
      </c>
      <c r="H576" s="23">
        <f t="shared" si="21"/>
        <v>0</v>
      </c>
      <c r="I576" s="9">
        <f t="shared" si="22"/>
        <v>0</v>
      </c>
    </row>
    <row r="577" spans="6:9" x14ac:dyDescent="0.25">
      <c r="F577" s="18" cm="1">
        <f t="array" ref="F577">IF($C577=$D$1,+IFERROR(INDEX(INDEX('ENCAISSEMENT M-1 Région 371'!$B$12:$SM$5020,0,MATCH(1,(('ENCAISSEMENT M-1 Région 371'!$B$3:$SM$3='ENCAISSEMENT Mapping'!F$3)*('ENCAISSEMENT M-1 Région 371'!$B$11:$SM$11='ENCAISSEMENT Mapping'!G$10)),0)),MATCH('ENCAISSEMENT Mapping'!$D577,'ENCAISSEMENT M-1 Région 371'!$A$12:$A$5020),0),0),IF($C577=$D$2,+IFERROR(INDEX(INDEX(#REF!,0,MATCH(1,((#REF!='ENCAISSEMENT Mapping'!F$3)*(#REF!='ENCAISSEMENT Mapping'!G$10)),0)),MATCH('ENCAISSEMENT Mapping'!$D577,#REF!),0),0),IF($C577=$D$3,+IFERROR(INDEX(INDEX(#REF!,0,MATCH(1,((#REF!='ENCAISSEMENT Mapping'!F$3)*(#REF!='ENCAISSEMENT Mapping'!G$10)),0)),MATCH('ENCAISSEMENT Mapping'!$D577,#REF!),0),0),0)))</f>
        <v>0</v>
      </c>
      <c r="G577" s="23" cm="1">
        <f t="array" ref="G577">IF(IF($D577="",0,IFERROR(INDEX(INDEX('ENCAISSEMENT M'!$B$12:$SM$5256,0,MATCH(1,(('ENCAISSEMENT M'!$B$3:$SM$3='ENCAISSEMENT Mapping'!G$3)*('ENCAISSEMENT M'!$B$11:$SM$11='ENCAISSEMENT Mapping'!G$10)),0)),MATCH('ENCAISSEMENT Mapping'!$D577,'ENCAISSEMENT M'!$A$12:$A$5256),0),0))=0,0,IF($D577="",0,IFERROR(INDEX(INDEX('ENCAISSEMENT M'!$B$12:$SM$5256,0,MATCH(1,(('ENCAISSEMENT M'!$B$3:$SM$3='ENCAISSEMENT Mapping'!G$3)*('ENCAISSEMENT M'!$B$11:$SM$11='ENCAISSEMENT Mapping'!G$10)),0)),MATCH('ENCAISSEMENT Mapping'!$D577,'ENCAISSEMENT M'!$A$12:$A$5256),0),0)))</f>
        <v>0</v>
      </c>
      <c r="H577" s="23">
        <f t="shared" si="21"/>
        <v>0</v>
      </c>
      <c r="I577" s="9">
        <f t="shared" si="22"/>
        <v>0</v>
      </c>
    </row>
    <row r="578" spans="6:9" x14ac:dyDescent="0.25">
      <c r="F578" s="18" cm="1">
        <f t="array" ref="F578">IF($C578=$D$1,+IFERROR(INDEX(INDEX('ENCAISSEMENT M-1 Région 371'!$B$12:$SM$5020,0,MATCH(1,(('ENCAISSEMENT M-1 Région 371'!$B$3:$SM$3='ENCAISSEMENT Mapping'!F$3)*('ENCAISSEMENT M-1 Région 371'!$B$11:$SM$11='ENCAISSEMENT Mapping'!G$10)),0)),MATCH('ENCAISSEMENT Mapping'!$D578,'ENCAISSEMENT M-1 Région 371'!$A$12:$A$5020),0),0),IF($C578=$D$2,+IFERROR(INDEX(INDEX(#REF!,0,MATCH(1,((#REF!='ENCAISSEMENT Mapping'!F$3)*(#REF!='ENCAISSEMENT Mapping'!G$10)),0)),MATCH('ENCAISSEMENT Mapping'!$D578,#REF!),0),0),IF($C578=$D$3,+IFERROR(INDEX(INDEX(#REF!,0,MATCH(1,((#REF!='ENCAISSEMENT Mapping'!F$3)*(#REF!='ENCAISSEMENT Mapping'!G$10)),0)),MATCH('ENCAISSEMENT Mapping'!$D578,#REF!),0),0),0)))</f>
        <v>0</v>
      </c>
      <c r="G578" s="23" cm="1">
        <f t="array" ref="G578">IF(IF($D578="",0,IFERROR(INDEX(INDEX('ENCAISSEMENT M'!$B$12:$SM$5256,0,MATCH(1,(('ENCAISSEMENT M'!$B$3:$SM$3='ENCAISSEMENT Mapping'!G$3)*('ENCAISSEMENT M'!$B$11:$SM$11='ENCAISSEMENT Mapping'!G$10)),0)),MATCH('ENCAISSEMENT Mapping'!$D578,'ENCAISSEMENT M'!$A$12:$A$5256),0),0))=0,0,IF($D578="",0,IFERROR(INDEX(INDEX('ENCAISSEMENT M'!$B$12:$SM$5256,0,MATCH(1,(('ENCAISSEMENT M'!$B$3:$SM$3='ENCAISSEMENT Mapping'!G$3)*('ENCAISSEMENT M'!$B$11:$SM$11='ENCAISSEMENT Mapping'!G$10)),0)),MATCH('ENCAISSEMENT Mapping'!$D578,'ENCAISSEMENT M'!$A$12:$A$5256),0),0)))</f>
        <v>0</v>
      </c>
      <c r="H578" s="23">
        <f t="shared" si="21"/>
        <v>0</v>
      </c>
      <c r="I578" s="9">
        <f t="shared" si="22"/>
        <v>0</v>
      </c>
    </row>
    <row r="579" spans="6:9" x14ac:dyDescent="0.25">
      <c r="F579" s="18" cm="1">
        <f t="array" ref="F579">IF($C579=$D$1,+IFERROR(INDEX(INDEX('ENCAISSEMENT M-1 Région 371'!$B$12:$SM$5020,0,MATCH(1,(('ENCAISSEMENT M-1 Région 371'!$B$3:$SM$3='ENCAISSEMENT Mapping'!F$3)*('ENCAISSEMENT M-1 Région 371'!$B$11:$SM$11='ENCAISSEMENT Mapping'!G$10)),0)),MATCH('ENCAISSEMENT Mapping'!$D579,'ENCAISSEMENT M-1 Région 371'!$A$12:$A$5020),0),0),IF($C579=$D$2,+IFERROR(INDEX(INDEX(#REF!,0,MATCH(1,((#REF!='ENCAISSEMENT Mapping'!F$3)*(#REF!='ENCAISSEMENT Mapping'!G$10)),0)),MATCH('ENCAISSEMENT Mapping'!$D579,#REF!),0),0),IF($C579=$D$3,+IFERROR(INDEX(INDEX(#REF!,0,MATCH(1,((#REF!='ENCAISSEMENT Mapping'!F$3)*(#REF!='ENCAISSEMENT Mapping'!G$10)),0)),MATCH('ENCAISSEMENT Mapping'!$D579,#REF!),0),0),0)))</f>
        <v>0</v>
      </c>
      <c r="G579" s="23" cm="1">
        <f t="array" ref="G579">IF(IF($D579="",0,IFERROR(INDEX(INDEX('ENCAISSEMENT M'!$B$12:$SM$5256,0,MATCH(1,(('ENCAISSEMENT M'!$B$3:$SM$3='ENCAISSEMENT Mapping'!G$3)*('ENCAISSEMENT M'!$B$11:$SM$11='ENCAISSEMENT Mapping'!G$10)),0)),MATCH('ENCAISSEMENT Mapping'!$D579,'ENCAISSEMENT M'!$A$12:$A$5256),0),0))=0,0,IF($D579="",0,IFERROR(INDEX(INDEX('ENCAISSEMENT M'!$B$12:$SM$5256,0,MATCH(1,(('ENCAISSEMENT M'!$B$3:$SM$3='ENCAISSEMENT Mapping'!G$3)*('ENCAISSEMENT M'!$B$11:$SM$11='ENCAISSEMENT Mapping'!G$10)),0)),MATCH('ENCAISSEMENT Mapping'!$D579,'ENCAISSEMENT M'!$A$12:$A$5256),0),0)))</f>
        <v>0</v>
      </c>
      <c r="H579" s="23">
        <f t="shared" si="21"/>
        <v>0</v>
      </c>
      <c r="I579" s="9">
        <f t="shared" si="22"/>
        <v>0</v>
      </c>
    </row>
    <row r="580" spans="6:9" x14ac:dyDescent="0.25">
      <c r="F580" s="18" cm="1">
        <f t="array" ref="F580">IF($C580=$D$1,+IFERROR(INDEX(INDEX('ENCAISSEMENT M-1 Région 371'!$B$12:$SM$5020,0,MATCH(1,(('ENCAISSEMENT M-1 Région 371'!$B$3:$SM$3='ENCAISSEMENT Mapping'!F$3)*('ENCAISSEMENT M-1 Région 371'!$B$11:$SM$11='ENCAISSEMENT Mapping'!G$10)),0)),MATCH('ENCAISSEMENT Mapping'!$D580,'ENCAISSEMENT M-1 Région 371'!$A$12:$A$5020),0),0),IF($C580=$D$2,+IFERROR(INDEX(INDEX(#REF!,0,MATCH(1,((#REF!='ENCAISSEMENT Mapping'!F$3)*(#REF!='ENCAISSEMENT Mapping'!G$10)),0)),MATCH('ENCAISSEMENT Mapping'!$D580,#REF!),0),0),IF($C580=$D$3,+IFERROR(INDEX(INDEX(#REF!,0,MATCH(1,((#REF!='ENCAISSEMENT Mapping'!F$3)*(#REF!='ENCAISSEMENT Mapping'!G$10)),0)),MATCH('ENCAISSEMENT Mapping'!$D580,#REF!),0),0),0)))</f>
        <v>0</v>
      </c>
      <c r="G580" s="23" cm="1">
        <f t="array" ref="G580">IF(IF($D580="",0,IFERROR(INDEX(INDEX('ENCAISSEMENT M'!$B$12:$SM$5256,0,MATCH(1,(('ENCAISSEMENT M'!$B$3:$SM$3='ENCAISSEMENT Mapping'!G$3)*('ENCAISSEMENT M'!$B$11:$SM$11='ENCAISSEMENT Mapping'!G$10)),0)),MATCH('ENCAISSEMENT Mapping'!$D580,'ENCAISSEMENT M'!$A$12:$A$5256),0),0))=0,0,IF($D580="",0,IFERROR(INDEX(INDEX('ENCAISSEMENT M'!$B$12:$SM$5256,0,MATCH(1,(('ENCAISSEMENT M'!$B$3:$SM$3='ENCAISSEMENT Mapping'!G$3)*('ENCAISSEMENT M'!$B$11:$SM$11='ENCAISSEMENT Mapping'!G$10)),0)),MATCH('ENCAISSEMENT Mapping'!$D580,'ENCAISSEMENT M'!$A$12:$A$5256),0),0)))</f>
        <v>0</v>
      </c>
      <c r="H580" s="23">
        <f t="shared" si="21"/>
        <v>0</v>
      </c>
      <c r="I580" s="9">
        <f t="shared" si="22"/>
        <v>0</v>
      </c>
    </row>
    <row r="581" spans="6:9" x14ac:dyDescent="0.25">
      <c r="F581" s="18" cm="1">
        <f t="array" ref="F581">IF($C581=$D$1,+IFERROR(INDEX(INDEX('ENCAISSEMENT M-1 Région 371'!$B$12:$SM$5020,0,MATCH(1,(('ENCAISSEMENT M-1 Région 371'!$B$3:$SM$3='ENCAISSEMENT Mapping'!F$3)*('ENCAISSEMENT M-1 Région 371'!$B$11:$SM$11='ENCAISSEMENT Mapping'!G$10)),0)),MATCH('ENCAISSEMENT Mapping'!$D581,'ENCAISSEMENT M-1 Région 371'!$A$12:$A$5020),0),0),IF($C581=$D$2,+IFERROR(INDEX(INDEX(#REF!,0,MATCH(1,((#REF!='ENCAISSEMENT Mapping'!F$3)*(#REF!='ENCAISSEMENT Mapping'!G$10)),0)),MATCH('ENCAISSEMENT Mapping'!$D581,#REF!),0),0),IF($C581=$D$3,+IFERROR(INDEX(INDEX(#REF!,0,MATCH(1,((#REF!='ENCAISSEMENT Mapping'!F$3)*(#REF!='ENCAISSEMENT Mapping'!G$10)),0)),MATCH('ENCAISSEMENT Mapping'!$D581,#REF!),0),0),0)))</f>
        <v>0</v>
      </c>
      <c r="G581" s="23" cm="1">
        <f t="array" ref="G581">IF(IF($D581="",0,IFERROR(INDEX(INDEX('ENCAISSEMENT M'!$B$12:$SM$5256,0,MATCH(1,(('ENCAISSEMENT M'!$B$3:$SM$3='ENCAISSEMENT Mapping'!G$3)*('ENCAISSEMENT M'!$B$11:$SM$11='ENCAISSEMENT Mapping'!G$10)),0)),MATCH('ENCAISSEMENT Mapping'!$D581,'ENCAISSEMENT M'!$A$12:$A$5256),0),0))=0,0,IF($D581="",0,IFERROR(INDEX(INDEX('ENCAISSEMENT M'!$B$12:$SM$5256,0,MATCH(1,(('ENCAISSEMENT M'!$B$3:$SM$3='ENCAISSEMENT Mapping'!G$3)*('ENCAISSEMENT M'!$B$11:$SM$11='ENCAISSEMENT Mapping'!G$10)),0)),MATCH('ENCAISSEMENT Mapping'!$D581,'ENCAISSEMENT M'!$A$12:$A$5256),0),0)))</f>
        <v>0</v>
      </c>
      <c r="H581" s="23">
        <f t="shared" si="21"/>
        <v>0</v>
      </c>
      <c r="I581" s="9">
        <f t="shared" si="22"/>
        <v>0</v>
      </c>
    </row>
    <row r="582" spans="6:9" x14ac:dyDescent="0.25">
      <c r="F582" s="18" cm="1">
        <f t="array" ref="F582">IF($C582=$D$1,+IFERROR(INDEX(INDEX('ENCAISSEMENT M-1 Région 371'!$B$12:$SM$5020,0,MATCH(1,(('ENCAISSEMENT M-1 Région 371'!$B$3:$SM$3='ENCAISSEMENT Mapping'!F$3)*('ENCAISSEMENT M-1 Région 371'!$B$11:$SM$11='ENCAISSEMENT Mapping'!G$10)),0)),MATCH('ENCAISSEMENT Mapping'!$D582,'ENCAISSEMENT M-1 Région 371'!$A$12:$A$5020),0),0),IF($C582=$D$2,+IFERROR(INDEX(INDEX(#REF!,0,MATCH(1,((#REF!='ENCAISSEMENT Mapping'!F$3)*(#REF!='ENCAISSEMENT Mapping'!G$10)),0)),MATCH('ENCAISSEMENT Mapping'!$D582,#REF!),0),0),IF($C582=$D$3,+IFERROR(INDEX(INDEX(#REF!,0,MATCH(1,((#REF!='ENCAISSEMENT Mapping'!F$3)*(#REF!='ENCAISSEMENT Mapping'!G$10)),0)),MATCH('ENCAISSEMENT Mapping'!$D582,#REF!),0),0),0)))</f>
        <v>0</v>
      </c>
      <c r="G582" s="23" cm="1">
        <f t="array" ref="G582">IF(IF($D582="",0,IFERROR(INDEX(INDEX('ENCAISSEMENT M'!$B$12:$SM$5256,0,MATCH(1,(('ENCAISSEMENT M'!$B$3:$SM$3='ENCAISSEMENT Mapping'!G$3)*('ENCAISSEMENT M'!$B$11:$SM$11='ENCAISSEMENT Mapping'!G$10)),0)),MATCH('ENCAISSEMENT Mapping'!$D582,'ENCAISSEMENT M'!$A$12:$A$5256),0),0))=0,0,IF($D582="",0,IFERROR(INDEX(INDEX('ENCAISSEMENT M'!$B$12:$SM$5256,0,MATCH(1,(('ENCAISSEMENT M'!$B$3:$SM$3='ENCAISSEMENT Mapping'!G$3)*('ENCAISSEMENT M'!$B$11:$SM$11='ENCAISSEMENT Mapping'!G$10)),0)),MATCH('ENCAISSEMENT Mapping'!$D582,'ENCAISSEMENT M'!$A$12:$A$5256),0),0)))</f>
        <v>0</v>
      </c>
      <c r="H582" s="23">
        <f t="shared" si="21"/>
        <v>0</v>
      </c>
      <c r="I582" s="9">
        <f t="shared" si="22"/>
        <v>0</v>
      </c>
    </row>
    <row r="583" spans="6:9" x14ac:dyDescent="0.25">
      <c r="F583" s="18" cm="1">
        <f t="array" ref="F583">IF($C583=$D$1,+IFERROR(INDEX(INDEX('ENCAISSEMENT M-1 Région 371'!$B$12:$SM$5020,0,MATCH(1,(('ENCAISSEMENT M-1 Région 371'!$B$3:$SM$3='ENCAISSEMENT Mapping'!F$3)*('ENCAISSEMENT M-1 Région 371'!$B$11:$SM$11='ENCAISSEMENT Mapping'!G$10)),0)),MATCH('ENCAISSEMENT Mapping'!$D583,'ENCAISSEMENT M-1 Région 371'!$A$12:$A$5020),0),0),IF($C583=$D$2,+IFERROR(INDEX(INDEX(#REF!,0,MATCH(1,((#REF!='ENCAISSEMENT Mapping'!F$3)*(#REF!='ENCAISSEMENT Mapping'!G$10)),0)),MATCH('ENCAISSEMENT Mapping'!$D583,#REF!),0),0),IF($C583=$D$3,+IFERROR(INDEX(INDEX(#REF!,0,MATCH(1,((#REF!='ENCAISSEMENT Mapping'!F$3)*(#REF!='ENCAISSEMENT Mapping'!G$10)),0)),MATCH('ENCAISSEMENT Mapping'!$D583,#REF!),0),0),0)))</f>
        <v>0</v>
      </c>
      <c r="G583" s="23" cm="1">
        <f t="array" ref="G583">IF(IF($D583="",0,IFERROR(INDEX(INDEX('ENCAISSEMENT M'!$B$12:$SM$5256,0,MATCH(1,(('ENCAISSEMENT M'!$B$3:$SM$3='ENCAISSEMENT Mapping'!G$3)*('ENCAISSEMENT M'!$B$11:$SM$11='ENCAISSEMENT Mapping'!G$10)),0)),MATCH('ENCAISSEMENT Mapping'!$D583,'ENCAISSEMENT M'!$A$12:$A$5256),0),0))=0,0,IF($D583="",0,IFERROR(INDEX(INDEX('ENCAISSEMENT M'!$B$12:$SM$5256,0,MATCH(1,(('ENCAISSEMENT M'!$B$3:$SM$3='ENCAISSEMENT Mapping'!G$3)*('ENCAISSEMENT M'!$B$11:$SM$11='ENCAISSEMENT Mapping'!G$10)),0)),MATCH('ENCAISSEMENT Mapping'!$D583,'ENCAISSEMENT M'!$A$12:$A$5256),0),0)))</f>
        <v>0</v>
      </c>
      <c r="H583" s="23">
        <f t="shared" si="21"/>
        <v>0</v>
      </c>
      <c r="I583" s="9">
        <f t="shared" si="22"/>
        <v>0</v>
      </c>
    </row>
    <row r="584" spans="6:9" x14ac:dyDescent="0.25">
      <c r="F584" s="18" cm="1">
        <f t="array" ref="F584">IF($C584=$D$1,+IFERROR(INDEX(INDEX('ENCAISSEMENT M-1 Région 371'!$B$12:$SM$5020,0,MATCH(1,(('ENCAISSEMENT M-1 Région 371'!$B$3:$SM$3='ENCAISSEMENT Mapping'!F$3)*('ENCAISSEMENT M-1 Région 371'!$B$11:$SM$11='ENCAISSEMENT Mapping'!G$10)),0)),MATCH('ENCAISSEMENT Mapping'!$D584,'ENCAISSEMENT M-1 Région 371'!$A$12:$A$5020),0),0),IF($C584=$D$2,+IFERROR(INDEX(INDEX(#REF!,0,MATCH(1,((#REF!='ENCAISSEMENT Mapping'!F$3)*(#REF!='ENCAISSEMENT Mapping'!G$10)),0)),MATCH('ENCAISSEMENT Mapping'!$D584,#REF!),0),0),IF($C584=$D$3,+IFERROR(INDEX(INDEX(#REF!,0,MATCH(1,((#REF!='ENCAISSEMENT Mapping'!F$3)*(#REF!='ENCAISSEMENT Mapping'!G$10)),0)),MATCH('ENCAISSEMENT Mapping'!$D584,#REF!),0),0),0)))</f>
        <v>0</v>
      </c>
      <c r="G584" s="23" cm="1">
        <f t="array" ref="G584">IF(IF($D584="",0,IFERROR(INDEX(INDEX('ENCAISSEMENT M'!$B$12:$SM$5256,0,MATCH(1,(('ENCAISSEMENT M'!$B$3:$SM$3='ENCAISSEMENT Mapping'!G$3)*('ENCAISSEMENT M'!$B$11:$SM$11='ENCAISSEMENT Mapping'!G$10)),0)),MATCH('ENCAISSEMENT Mapping'!$D584,'ENCAISSEMENT M'!$A$12:$A$5256),0),0))=0,0,IF($D584="",0,IFERROR(INDEX(INDEX('ENCAISSEMENT M'!$B$12:$SM$5256,0,MATCH(1,(('ENCAISSEMENT M'!$B$3:$SM$3='ENCAISSEMENT Mapping'!G$3)*('ENCAISSEMENT M'!$B$11:$SM$11='ENCAISSEMENT Mapping'!G$10)),0)),MATCH('ENCAISSEMENT Mapping'!$D584,'ENCAISSEMENT M'!$A$12:$A$5256),0),0)))</f>
        <v>0</v>
      </c>
      <c r="H584" s="23">
        <f t="shared" si="21"/>
        <v>0</v>
      </c>
      <c r="I584" s="9">
        <f t="shared" si="22"/>
        <v>0</v>
      </c>
    </row>
    <row r="585" spans="6:9" x14ac:dyDescent="0.25">
      <c r="F585" s="18" cm="1">
        <f t="array" ref="F585">IF($C585=$D$1,+IFERROR(INDEX(INDEX('ENCAISSEMENT M-1 Région 371'!$B$12:$SM$5020,0,MATCH(1,(('ENCAISSEMENT M-1 Région 371'!$B$3:$SM$3='ENCAISSEMENT Mapping'!F$3)*('ENCAISSEMENT M-1 Région 371'!$B$11:$SM$11='ENCAISSEMENT Mapping'!G$10)),0)),MATCH('ENCAISSEMENT Mapping'!$D585,'ENCAISSEMENT M-1 Région 371'!$A$12:$A$5020),0),0),IF($C585=$D$2,+IFERROR(INDEX(INDEX(#REF!,0,MATCH(1,((#REF!='ENCAISSEMENT Mapping'!F$3)*(#REF!='ENCAISSEMENT Mapping'!G$10)),0)),MATCH('ENCAISSEMENT Mapping'!$D585,#REF!),0),0),IF($C585=$D$3,+IFERROR(INDEX(INDEX(#REF!,0,MATCH(1,((#REF!='ENCAISSEMENT Mapping'!F$3)*(#REF!='ENCAISSEMENT Mapping'!G$10)),0)),MATCH('ENCAISSEMENT Mapping'!$D585,#REF!),0),0),0)))</f>
        <v>0</v>
      </c>
      <c r="G585" s="23" cm="1">
        <f t="array" ref="G585">IF(IF($D585="",0,IFERROR(INDEX(INDEX('ENCAISSEMENT M'!$B$12:$SM$5256,0,MATCH(1,(('ENCAISSEMENT M'!$B$3:$SM$3='ENCAISSEMENT Mapping'!G$3)*('ENCAISSEMENT M'!$B$11:$SM$11='ENCAISSEMENT Mapping'!G$10)),0)),MATCH('ENCAISSEMENT Mapping'!$D585,'ENCAISSEMENT M'!$A$12:$A$5256),0),0))=0,0,IF($D585="",0,IFERROR(INDEX(INDEX('ENCAISSEMENT M'!$B$12:$SM$5256,0,MATCH(1,(('ENCAISSEMENT M'!$B$3:$SM$3='ENCAISSEMENT Mapping'!G$3)*('ENCAISSEMENT M'!$B$11:$SM$11='ENCAISSEMENT Mapping'!G$10)),0)),MATCH('ENCAISSEMENT Mapping'!$D585,'ENCAISSEMENT M'!$A$12:$A$5256),0),0)))</f>
        <v>0</v>
      </c>
      <c r="H585" s="23">
        <f t="shared" si="21"/>
        <v>0</v>
      </c>
      <c r="I585" s="9">
        <f t="shared" si="22"/>
        <v>0</v>
      </c>
    </row>
    <row r="586" spans="6:9" x14ac:dyDescent="0.25">
      <c r="F586" s="18" cm="1">
        <f t="array" ref="F586">IF($C586=$D$1,+IFERROR(INDEX(INDEX('ENCAISSEMENT M-1 Région 371'!$B$12:$SM$5020,0,MATCH(1,(('ENCAISSEMENT M-1 Région 371'!$B$3:$SM$3='ENCAISSEMENT Mapping'!F$3)*('ENCAISSEMENT M-1 Région 371'!$B$11:$SM$11='ENCAISSEMENT Mapping'!G$10)),0)),MATCH('ENCAISSEMENT Mapping'!$D586,'ENCAISSEMENT M-1 Région 371'!$A$12:$A$5020),0),0),IF($C586=$D$2,+IFERROR(INDEX(INDEX(#REF!,0,MATCH(1,((#REF!='ENCAISSEMENT Mapping'!F$3)*(#REF!='ENCAISSEMENT Mapping'!G$10)),0)),MATCH('ENCAISSEMENT Mapping'!$D586,#REF!),0),0),IF($C586=$D$3,+IFERROR(INDEX(INDEX(#REF!,0,MATCH(1,((#REF!='ENCAISSEMENT Mapping'!F$3)*(#REF!='ENCAISSEMENT Mapping'!G$10)),0)),MATCH('ENCAISSEMENT Mapping'!$D586,#REF!),0),0),0)))</f>
        <v>0</v>
      </c>
      <c r="G586" s="23" cm="1">
        <f t="array" ref="G586">IF(IF($D586="",0,IFERROR(INDEX(INDEX('ENCAISSEMENT M'!$B$12:$SM$5256,0,MATCH(1,(('ENCAISSEMENT M'!$B$3:$SM$3='ENCAISSEMENT Mapping'!G$3)*('ENCAISSEMENT M'!$B$11:$SM$11='ENCAISSEMENT Mapping'!G$10)),0)),MATCH('ENCAISSEMENT Mapping'!$D586,'ENCAISSEMENT M'!$A$12:$A$5256),0),0))=0,0,IF($D586="",0,IFERROR(INDEX(INDEX('ENCAISSEMENT M'!$B$12:$SM$5256,0,MATCH(1,(('ENCAISSEMENT M'!$B$3:$SM$3='ENCAISSEMENT Mapping'!G$3)*('ENCAISSEMENT M'!$B$11:$SM$11='ENCAISSEMENT Mapping'!G$10)),0)),MATCH('ENCAISSEMENT Mapping'!$D586,'ENCAISSEMENT M'!$A$12:$A$5256),0),0)))</f>
        <v>0</v>
      </c>
      <c r="H586" s="23">
        <f t="shared" si="21"/>
        <v>0</v>
      </c>
      <c r="I586" s="9">
        <f t="shared" si="22"/>
        <v>0</v>
      </c>
    </row>
    <row r="587" spans="6:9" x14ac:dyDescent="0.25">
      <c r="F587" s="18" cm="1">
        <f t="array" ref="F587">IF($C587=$D$1,+IFERROR(INDEX(INDEX('ENCAISSEMENT M-1 Région 371'!$B$12:$SM$5020,0,MATCH(1,(('ENCAISSEMENT M-1 Région 371'!$B$3:$SM$3='ENCAISSEMENT Mapping'!F$3)*('ENCAISSEMENT M-1 Région 371'!$B$11:$SM$11='ENCAISSEMENT Mapping'!G$10)),0)),MATCH('ENCAISSEMENT Mapping'!$D587,'ENCAISSEMENT M-1 Région 371'!$A$12:$A$5020),0),0),IF($C587=$D$2,+IFERROR(INDEX(INDEX(#REF!,0,MATCH(1,((#REF!='ENCAISSEMENT Mapping'!F$3)*(#REF!='ENCAISSEMENT Mapping'!G$10)),0)),MATCH('ENCAISSEMENT Mapping'!$D587,#REF!),0),0),IF($C587=$D$3,+IFERROR(INDEX(INDEX(#REF!,0,MATCH(1,((#REF!='ENCAISSEMENT Mapping'!F$3)*(#REF!='ENCAISSEMENT Mapping'!G$10)),0)),MATCH('ENCAISSEMENT Mapping'!$D587,#REF!),0),0),0)))</f>
        <v>0</v>
      </c>
      <c r="G587" s="23" cm="1">
        <f t="array" ref="G587">IF(IF($D587="",0,IFERROR(INDEX(INDEX('ENCAISSEMENT M'!$B$12:$SM$5256,0,MATCH(1,(('ENCAISSEMENT M'!$B$3:$SM$3='ENCAISSEMENT Mapping'!G$3)*('ENCAISSEMENT M'!$B$11:$SM$11='ENCAISSEMENT Mapping'!G$10)),0)),MATCH('ENCAISSEMENT Mapping'!$D587,'ENCAISSEMENT M'!$A$12:$A$5256),0),0))=0,0,IF($D587="",0,IFERROR(INDEX(INDEX('ENCAISSEMENT M'!$B$12:$SM$5256,0,MATCH(1,(('ENCAISSEMENT M'!$B$3:$SM$3='ENCAISSEMENT Mapping'!G$3)*('ENCAISSEMENT M'!$B$11:$SM$11='ENCAISSEMENT Mapping'!G$10)),0)),MATCH('ENCAISSEMENT Mapping'!$D587,'ENCAISSEMENT M'!$A$12:$A$5256),0),0)))</f>
        <v>0</v>
      </c>
      <c r="H587" s="23">
        <f t="shared" si="21"/>
        <v>0</v>
      </c>
      <c r="I587" s="9">
        <f t="shared" si="22"/>
        <v>0</v>
      </c>
    </row>
    <row r="588" spans="6:9" x14ac:dyDescent="0.25">
      <c r="F588" s="18" cm="1">
        <f t="array" ref="F588">IF($C588=$D$1,+IFERROR(INDEX(INDEX('ENCAISSEMENT M-1 Région 371'!$B$12:$SM$5020,0,MATCH(1,(('ENCAISSEMENT M-1 Région 371'!$B$3:$SM$3='ENCAISSEMENT Mapping'!F$3)*('ENCAISSEMENT M-1 Région 371'!$B$11:$SM$11='ENCAISSEMENT Mapping'!G$10)),0)),MATCH('ENCAISSEMENT Mapping'!$D588,'ENCAISSEMENT M-1 Région 371'!$A$12:$A$5020),0),0),IF($C588=$D$2,+IFERROR(INDEX(INDEX(#REF!,0,MATCH(1,((#REF!='ENCAISSEMENT Mapping'!F$3)*(#REF!='ENCAISSEMENT Mapping'!G$10)),0)),MATCH('ENCAISSEMENT Mapping'!$D588,#REF!),0),0),IF($C588=$D$3,+IFERROR(INDEX(INDEX(#REF!,0,MATCH(1,((#REF!='ENCAISSEMENT Mapping'!F$3)*(#REF!='ENCAISSEMENT Mapping'!G$10)),0)),MATCH('ENCAISSEMENT Mapping'!$D588,#REF!),0),0),0)))</f>
        <v>0</v>
      </c>
      <c r="G588" s="23" cm="1">
        <f t="array" ref="G588">IF(IF($D588="",0,IFERROR(INDEX(INDEX('ENCAISSEMENT M'!$B$12:$SM$5256,0,MATCH(1,(('ENCAISSEMENT M'!$B$3:$SM$3='ENCAISSEMENT Mapping'!G$3)*('ENCAISSEMENT M'!$B$11:$SM$11='ENCAISSEMENT Mapping'!G$10)),0)),MATCH('ENCAISSEMENT Mapping'!$D588,'ENCAISSEMENT M'!$A$12:$A$5256),0),0))=0,0,IF($D588="",0,IFERROR(INDEX(INDEX('ENCAISSEMENT M'!$B$12:$SM$5256,0,MATCH(1,(('ENCAISSEMENT M'!$B$3:$SM$3='ENCAISSEMENT Mapping'!G$3)*('ENCAISSEMENT M'!$B$11:$SM$11='ENCAISSEMENT Mapping'!G$10)),0)),MATCH('ENCAISSEMENT Mapping'!$D588,'ENCAISSEMENT M'!$A$12:$A$5256),0),0)))</f>
        <v>0</v>
      </c>
      <c r="H588" s="23">
        <f t="shared" si="21"/>
        <v>0</v>
      </c>
      <c r="I588" s="9">
        <f t="shared" si="22"/>
        <v>0</v>
      </c>
    </row>
    <row r="589" spans="6:9" x14ac:dyDescent="0.25">
      <c r="F589" s="18" cm="1">
        <f t="array" ref="F589">IF($C589=$D$1,+IFERROR(INDEX(INDEX('ENCAISSEMENT M-1 Région 371'!$B$12:$SM$5020,0,MATCH(1,(('ENCAISSEMENT M-1 Région 371'!$B$3:$SM$3='ENCAISSEMENT Mapping'!F$3)*('ENCAISSEMENT M-1 Région 371'!$B$11:$SM$11='ENCAISSEMENT Mapping'!G$10)),0)),MATCH('ENCAISSEMENT Mapping'!$D589,'ENCAISSEMENT M-1 Région 371'!$A$12:$A$5020),0),0),IF($C589=$D$2,+IFERROR(INDEX(INDEX(#REF!,0,MATCH(1,((#REF!='ENCAISSEMENT Mapping'!F$3)*(#REF!='ENCAISSEMENT Mapping'!G$10)),0)),MATCH('ENCAISSEMENT Mapping'!$D589,#REF!),0),0),IF($C589=$D$3,+IFERROR(INDEX(INDEX(#REF!,0,MATCH(1,((#REF!='ENCAISSEMENT Mapping'!F$3)*(#REF!='ENCAISSEMENT Mapping'!G$10)),0)),MATCH('ENCAISSEMENT Mapping'!$D589,#REF!),0),0),0)))</f>
        <v>0</v>
      </c>
      <c r="G589" s="23" cm="1">
        <f t="array" ref="G589">IF(IF($D589="",0,IFERROR(INDEX(INDEX('ENCAISSEMENT M'!$B$12:$SM$5256,0,MATCH(1,(('ENCAISSEMENT M'!$B$3:$SM$3='ENCAISSEMENT Mapping'!G$3)*('ENCAISSEMENT M'!$B$11:$SM$11='ENCAISSEMENT Mapping'!G$10)),0)),MATCH('ENCAISSEMENT Mapping'!$D589,'ENCAISSEMENT M'!$A$12:$A$5256),0),0))=0,0,IF($D589="",0,IFERROR(INDEX(INDEX('ENCAISSEMENT M'!$B$12:$SM$5256,0,MATCH(1,(('ENCAISSEMENT M'!$B$3:$SM$3='ENCAISSEMENT Mapping'!G$3)*('ENCAISSEMENT M'!$B$11:$SM$11='ENCAISSEMENT Mapping'!G$10)),0)),MATCH('ENCAISSEMENT Mapping'!$D589,'ENCAISSEMENT M'!$A$12:$A$5256),0),0)))</f>
        <v>0</v>
      </c>
      <c r="H589" s="23">
        <f t="shared" si="21"/>
        <v>0</v>
      </c>
      <c r="I589" s="9">
        <f t="shared" si="22"/>
        <v>0</v>
      </c>
    </row>
    <row r="590" spans="6:9" x14ac:dyDescent="0.25">
      <c r="F590" s="18" cm="1">
        <f t="array" ref="F590">IF($C590=$D$1,+IFERROR(INDEX(INDEX('ENCAISSEMENT M-1 Région 371'!$B$12:$SM$5020,0,MATCH(1,(('ENCAISSEMENT M-1 Région 371'!$B$3:$SM$3='ENCAISSEMENT Mapping'!F$3)*('ENCAISSEMENT M-1 Région 371'!$B$11:$SM$11='ENCAISSEMENT Mapping'!G$10)),0)),MATCH('ENCAISSEMENT Mapping'!$D590,'ENCAISSEMENT M-1 Région 371'!$A$12:$A$5020),0),0),IF($C590=$D$2,+IFERROR(INDEX(INDEX(#REF!,0,MATCH(1,((#REF!='ENCAISSEMENT Mapping'!F$3)*(#REF!='ENCAISSEMENT Mapping'!G$10)),0)),MATCH('ENCAISSEMENT Mapping'!$D590,#REF!),0),0),IF($C590=$D$3,+IFERROR(INDEX(INDEX(#REF!,0,MATCH(1,((#REF!='ENCAISSEMENT Mapping'!F$3)*(#REF!='ENCAISSEMENT Mapping'!G$10)),0)),MATCH('ENCAISSEMENT Mapping'!$D590,#REF!),0),0),0)))</f>
        <v>0</v>
      </c>
      <c r="G590" s="23" cm="1">
        <f t="array" ref="G590">IF(IF($D590="",0,IFERROR(INDEX(INDEX('ENCAISSEMENT M'!$B$12:$SM$5256,0,MATCH(1,(('ENCAISSEMENT M'!$B$3:$SM$3='ENCAISSEMENT Mapping'!G$3)*('ENCAISSEMENT M'!$B$11:$SM$11='ENCAISSEMENT Mapping'!G$10)),0)),MATCH('ENCAISSEMENT Mapping'!$D590,'ENCAISSEMENT M'!$A$12:$A$5256),0),0))=0,0,IF($D590="",0,IFERROR(INDEX(INDEX('ENCAISSEMENT M'!$B$12:$SM$5256,0,MATCH(1,(('ENCAISSEMENT M'!$B$3:$SM$3='ENCAISSEMENT Mapping'!G$3)*('ENCAISSEMENT M'!$B$11:$SM$11='ENCAISSEMENT Mapping'!G$10)),0)),MATCH('ENCAISSEMENT Mapping'!$D590,'ENCAISSEMENT M'!$A$12:$A$5256),0),0)))</f>
        <v>0</v>
      </c>
      <c r="H590" s="23">
        <f t="shared" si="21"/>
        <v>0</v>
      </c>
      <c r="I590" s="9">
        <f t="shared" si="22"/>
        <v>0</v>
      </c>
    </row>
    <row r="591" spans="6:9" x14ac:dyDescent="0.25">
      <c r="F591" s="18" cm="1">
        <f t="array" ref="F591">IF($C591=$D$1,+IFERROR(INDEX(INDEX('ENCAISSEMENT M-1 Région 371'!$B$12:$SM$5020,0,MATCH(1,(('ENCAISSEMENT M-1 Région 371'!$B$3:$SM$3='ENCAISSEMENT Mapping'!F$3)*('ENCAISSEMENT M-1 Région 371'!$B$11:$SM$11='ENCAISSEMENT Mapping'!G$10)),0)),MATCH('ENCAISSEMENT Mapping'!$D591,'ENCAISSEMENT M-1 Région 371'!$A$12:$A$5020),0),0),IF($C591=$D$2,+IFERROR(INDEX(INDEX(#REF!,0,MATCH(1,((#REF!='ENCAISSEMENT Mapping'!F$3)*(#REF!='ENCAISSEMENT Mapping'!G$10)),0)),MATCH('ENCAISSEMENT Mapping'!$D591,#REF!),0),0),IF($C591=$D$3,+IFERROR(INDEX(INDEX(#REF!,0,MATCH(1,((#REF!='ENCAISSEMENT Mapping'!F$3)*(#REF!='ENCAISSEMENT Mapping'!G$10)),0)),MATCH('ENCAISSEMENT Mapping'!$D591,#REF!),0),0),0)))</f>
        <v>0</v>
      </c>
      <c r="G591" s="23" cm="1">
        <f t="array" ref="G591">IF(IF($D591="",0,IFERROR(INDEX(INDEX('ENCAISSEMENT M'!$B$12:$SM$5256,0,MATCH(1,(('ENCAISSEMENT M'!$B$3:$SM$3='ENCAISSEMENT Mapping'!G$3)*('ENCAISSEMENT M'!$B$11:$SM$11='ENCAISSEMENT Mapping'!G$10)),0)),MATCH('ENCAISSEMENT Mapping'!$D591,'ENCAISSEMENT M'!$A$12:$A$5256),0),0))=0,0,IF($D591="",0,IFERROR(INDEX(INDEX('ENCAISSEMENT M'!$B$12:$SM$5256,0,MATCH(1,(('ENCAISSEMENT M'!$B$3:$SM$3='ENCAISSEMENT Mapping'!G$3)*('ENCAISSEMENT M'!$B$11:$SM$11='ENCAISSEMENT Mapping'!G$10)),0)),MATCH('ENCAISSEMENT Mapping'!$D591,'ENCAISSEMENT M'!$A$12:$A$5256),0),0)))</f>
        <v>0</v>
      </c>
      <c r="H591" s="23">
        <f t="shared" si="21"/>
        <v>0</v>
      </c>
      <c r="I591" s="9">
        <f t="shared" si="22"/>
        <v>0</v>
      </c>
    </row>
    <row r="592" spans="6:9" x14ac:dyDescent="0.25">
      <c r="F592" s="18" cm="1">
        <f t="array" ref="F592">IF($C592=$D$1,+IFERROR(INDEX(INDEX('ENCAISSEMENT M-1 Région 371'!$B$12:$SM$5020,0,MATCH(1,(('ENCAISSEMENT M-1 Région 371'!$B$3:$SM$3='ENCAISSEMENT Mapping'!F$3)*('ENCAISSEMENT M-1 Région 371'!$B$11:$SM$11='ENCAISSEMENT Mapping'!G$10)),0)),MATCH('ENCAISSEMENT Mapping'!$D592,'ENCAISSEMENT M-1 Région 371'!$A$12:$A$5020),0),0),IF($C592=$D$2,+IFERROR(INDEX(INDEX(#REF!,0,MATCH(1,((#REF!='ENCAISSEMENT Mapping'!F$3)*(#REF!='ENCAISSEMENT Mapping'!G$10)),0)),MATCH('ENCAISSEMENT Mapping'!$D592,#REF!),0),0),IF($C592=$D$3,+IFERROR(INDEX(INDEX(#REF!,0,MATCH(1,((#REF!='ENCAISSEMENT Mapping'!F$3)*(#REF!='ENCAISSEMENT Mapping'!G$10)),0)),MATCH('ENCAISSEMENT Mapping'!$D592,#REF!),0),0),0)))</f>
        <v>0</v>
      </c>
      <c r="G592" s="23" cm="1">
        <f t="array" ref="G592">IF(IF($D592="",0,IFERROR(INDEX(INDEX('ENCAISSEMENT M'!$B$12:$SM$5256,0,MATCH(1,(('ENCAISSEMENT M'!$B$3:$SM$3='ENCAISSEMENT Mapping'!G$3)*('ENCAISSEMENT M'!$B$11:$SM$11='ENCAISSEMENT Mapping'!G$10)),0)),MATCH('ENCAISSEMENT Mapping'!$D592,'ENCAISSEMENT M'!$A$12:$A$5256),0),0))=0,0,IF($D592="",0,IFERROR(INDEX(INDEX('ENCAISSEMENT M'!$B$12:$SM$5256,0,MATCH(1,(('ENCAISSEMENT M'!$B$3:$SM$3='ENCAISSEMENT Mapping'!G$3)*('ENCAISSEMENT M'!$B$11:$SM$11='ENCAISSEMENT Mapping'!G$10)),0)),MATCH('ENCAISSEMENT Mapping'!$D592,'ENCAISSEMENT M'!$A$12:$A$5256),0),0)))</f>
        <v>0</v>
      </c>
      <c r="H592" s="23">
        <f t="shared" si="21"/>
        <v>0</v>
      </c>
      <c r="I592" s="9">
        <f t="shared" si="22"/>
        <v>0</v>
      </c>
    </row>
    <row r="593" spans="6:9" x14ac:dyDescent="0.25">
      <c r="F593" s="18" cm="1">
        <f t="array" ref="F593">IF($C593=$D$1,+IFERROR(INDEX(INDEX('ENCAISSEMENT M-1 Région 371'!$B$12:$SM$5020,0,MATCH(1,(('ENCAISSEMENT M-1 Région 371'!$B$3:$SM$3='ENCAISSEMENT Mapping'!F$3)*('ENCAISSEMENT M-1 Région 371'!$B$11:$SM$11='ENCAISSEMENT Mapping'!G$10)),0)),MATCH('ENCAISSEMENT Mapping'!$D593,'ENCAISSEMENT M-1 Région 371'!$A$12:$A$5020),0),0),IF($C593=$D$2,+IFERROR(INDEX(INDEX(#REF!,0,MATCH(1,((#REF!='ENCAISSEMENT Mapping'!F$3)*(#REF!='ENCAISSEMENT Mapping'!G$10)),0)),MATCH('ENCAISSEMENT Mapping'!$D593,#REF!),0),0),IF($C593=$D$3,+IFERROR(INDEX(INDEX(#REF!,0,MATCH(1,((#REF!='ENCAISSEMENT Mapping'!F$3)*(#REF!='ENCAISSEMENT Mapping'!G$10)),0)),MATCH('ENCAISSEMENT Mapping'!$D593,#REF!),0),0),0)))</f>
        <v>0</v>
      </c>
      <c r="G593" s="23" cm="1">
        <f t="array" ref="G593">IF(IF($D593="",0,IFERROR(INDEX(INDEX('ENCAISSEMENT M'!$B$12:$SM$5256,0,MATCH(1,(('ENCAISSEMENT M'!$B$3:$SM$3='ENCAISSEMENT Mapping'!G$3)*('ENCAISSEMENT M'!$B$11:$SM$11='ENCAISSEMENT Mapping'!G$10)),0)),MATCH('ENCAISSEMENT Mapping'!$D593,'ENCAISSEMENT M'!$A$12:$A$5256),0),0))=0,0,IF($D593="",0,IFERROR(INDEX(INDEX('ENCAISSEMENT M'!$B$12:$SM$5256,0,MATCH(1,(('ENCAISSEMENT M'!$B$3:$SM$3='ENCAISSEMENT Mapping'!G$3)*('ENCAISSEMENT M'!$B$11:$SM$11='ENCAISSEMENT Mapping'!G$10)),0)),MATCH('ENCAISSEMENT Mapping'!$D593,'ENCAISSEMENT M'!$A$12:$A$5256),0),0)))</f>
        <v>0</v>
      </c>
      <c r="H593" s="23">
        <f t="shared" si="21"/>
        <v>0</v>
      </c>
      <c r="I593" s="9">
        <f t="shared" si="22"/>
        <v>0</v>
      </c>
    </row>
    <row r="594" spans="6:9" x14ac:dyDescent="0.25">
      <c r="F594" s="18" cm="1">
        <f t="array" ref="F594">IF($C594=$D$1,+IFERROR(INDEX(INDEX('ENCAISSEMENT M-1 Région 371'!$B$12:$SM$5020,0,MATCH(1,(('ENCAISSEMENT M-1 Région 371'!$B$3:$SM$3='ENCAISSEMENT Mapping'!F$3)*('ENCAISSEMENT M-1 Région 371'!$B$11:$SM$11='ENCAISSEMENT Mapping'!G$10)),0)),MATCH('ENCAISSEMENT Mapping'!$D594,'ENCAISSEMENT M-1 Région 371'!$A$12:$A$5020),0),0),IF($C594=$D$2,+IFERROR(INDEX(INDEX(#REF!,0,MATCH(1,((#REF!='ENCAISSEMENT Mapping'!F$3)*(#REF!='ENCAISSEMENT Mapping'!G$10)),0)),MATCH('ENCAISSEMENT Mapping'!$D594,#REF!),0),0),IF($C594=$D$3,+IFERROR(INDEX(INDEX(#REF!,0,MATCH(1,((#REF!='ENCAISSEMENT Mapping'!F$3)*(#REF!='ENCAISSEMENT Mapping'!G$10)),0)),MATCH('ENCAISSEMENT Mapping'!$D594,#REF!),0),0),0)))</f>
        <v>0</v>
      </c>
      <c r="G594" s="23" cm="1">
        <f t="array" ref="G594">IF(IF($D594="",0,IFERROR(INDEX(INDEX('ENCAISSEMENT M'!$B$12:$SM$5256,0,MATCH(1,(('ENCAISSEMENT M'!$B$3:$SM$3='ENCAISSEMENT Mapping'!G$3)*('ENCAISSEMENT M'!$B$11:$SM$11='ENCAISSEMENT Mapping'!G$10)),0)),MATCH('ENCAISSEMENT Mapping'!$D594,'ENCAISSEMENT M'!$A$12:$A$5256),0),0))=0,0,IF($D594="",0,IFERROR(INDEX(INDEX('ENCAISSEMENT M'!$B$12:$SM$5256,0,MATCH(1,(('ENCAISSEMENT M'!$B$3:$SM$3='ENCAISSEMENT Mapping'!G$3)*('ENCAISSEMENT M'!$B$11:$SM$11='ENCAISSEMENT Mapping'!G$10)),0)),MATCH('ENCAISSEMENT Mapping'!$D594,'ENCAISSEMENT M'!$A$12:$A$5256),0),0)))</f>
        <v>0</v>
      </c>
      <c r="H594" s="23">
        <f t="shared" si="21"/>
        <v>0</v>
      </c>
      <c r="I594" s="9">
        <f t="shared" si="22"/>
        <v>0</v>
      </c>
    </row>
    <row r="595" spans="6:9" x14ac:dyDescent="0.25">
      <c r="F595" s="18" cm="1">
        <f t="array" ref="F595">IF($C595=$D$1,+IFERROR(INDEX(INDEX('ENCAISSEMENT M-1 Région 371'!$B$12:$SM$5020,0,MATCH(1,(('ENCAISSEMENT M-1 Région 371'!$B$3:$SM$3='ENCAISSEMENT Mapping'!F$3)*('ENCAISSEMENT M-1 Région 371'!$B$11:$SM$11='ENCAISSEMENT Mapping'!G$10)),0)),MATCH('ENCAISSEMENT Mapping'!$D595,'ENCAISSEMENT M-1 Région 371'!$A$12:$A$5020),0),0),IF($C595=$D$2,+IFERROR(INDEX(INDEX(#REF!,0,MATCH(1,((#REF!='ENCAISSEMENT Mapping'!F$3)*(#REF!='ENCAISSEMENT Mapping'!G$10)),0)),MATCH('ENCAISSEMENT Mapping'!$D595,#REF!),0),0),IF($C595=$D$3,+IFERROR(INDEX(INDEX(#REF!,0,MATCH(1,((#REF!='ENCAISSEMENT Mapping'!F$3)*(#REF!='ENCAISSEMENT Mapping'!G$10)),0)),MATCH('ENCAISSEMENT Mapping'!$D595,#REF!),0),0),0)))</f>
        <v>0</v>
      </c>
      <c r="G595" s="23" cm="1">
        <f t="array" ref="G595">IF(IF($D595="",0,IFERROR(INDEX(INDEX('ENCAISSEMENT M'!$B$12:$SM$5256,0,MATCH(1,(('ENCAISSEMENT M'!$B$3:$SM$3='ENCAISSEMENT Mapping'!G$3)*('ENCAISSEMENT M'!$B$11:$SM$11='ENCAISSEMENT Mapping'!G$10)),0)),MATCH('ENCAISSEMENT Mapping'!$D595,'ENCAISSEMENT M'!$A$12:$A$5256),0),0))=0,0,IF($D595="",0,IFERROR(INDEX(INDEX('ENCAISSEMENT M'!$B$12:$SM$5256,0,MATCH(1,(('ENCAISSEMENT M'!$B$3:$SM$3='ENCAISSEMENT Mapping'!G$3)*('ENCAISSEMENT M'!$B$11:$SM$11='ENCAISSEMENT Mapping'!G$10)),0)),MATCH('ENCAISSEMENT Mapping'!$D595,'ENCAISSEMENT M'!$A$12:$A$5256),0),0)))</f>
        <v>0</v>
      </c>
      <c r="H595" s="23">
        <f t="shared" si="21"/>
        <v>0</v>
      </c>
      <c r="I595" s="9">
        <f t="shared" si="22"/>
        <v>0</v>
      </c>
    </row>
    <row r="596" spans="6:9" x14ac:dyDescent="0.25">
      <c r="F596" s="18" cm="1">
        <f t="array" ref="F596">IF($C596=$D$1,+IFERROR(INDEX(INDEX('ENCAISSEMENT M-1 Région 371'!$B$12:$SM$5020,0,MATCH(1,(('ENCAISSEMENT M-1 Région 371'!$B$3:$SM$3='ENCAISSEMENT Mapping'!F$3)*('ENCAISSEMENT M-1 Région 371'!$B$11:$SM$11='ENCAISSEMENT Mapping'!G$10)),0)),MATCH('ENCAISSEMENT Mapping'!$D596,'ENCAISSEMENT M-1 Région 371'!$A$12:$A$5020),0),0),IF($C596=$D$2,+IFERROR(INDEX(INDEX(#REF!,0,MATCH(1,((#REF!='ENCAISSEMENT Mapping'!F$3)*(#REF!='ENCAISSEMENT Mapping'!G$10)),0)),MATCH('ENCAISSEMENT Mapping'!$D596,#REF!),0),0),IF($C596=$D$3,+IFERROR(INDEX(INDEX(#REF!,0,MATCH(1,((#REF!='ENCAISSEMENT Mapping'!F$3)*(#REF!='ENCAISSEMENT Mapping'!G$10)),0)),MATCH('ENCAISSEMENT Mapping'!$D596,#REF!),0),0),0)))</f>
        <v>0</v>
      </c>
      <c r="G596" s="23" cm="1">
        <f t="array" ref="G596">IF(IF($D596="",0,IFERROR(INDEX(INDEX('ENCAISSEMENT M'!$B$12:$SM$5256,0,MATCH(1,(('ENCAISSEMENT M'!$B$3:$SM$3='ENCAISSEMENT Mapping'!G$3)*('ENCAISSEMENT M'!$B$11:$SM$11='ENCAISSEMENT Mapping'!G$10)),0)),MATCH('ENCAISSEMENT Mapping'!$D596,'ENCAISSEMENT M'!$A$12:$A$5256),0),0))=0,0,IF($D596="",0,IFERROR(INDEX(INDEX('ENCAISSEMENT M'!$B$12:$SM$5256,0,MATCH(1,(('ENCAISSEMENT M'!$B$3:$SM$3='ENCAISSEMENT Mapping'!G$3)*('ENCAISSEMENT M'!$B$11:$SM$11='ENCAISSEMENT Mapping'!G$10)),0)),MATCH('ENCAISSEMENT Mapping'!$D596,'ENCAISSEMENT M'!$A$12:$A$5256),0),0)))</f>
        <v>0</v>
      </c>
      <c r="H596" s="23">
        <f t="shared" si="21"/>
        <v>0</v>
      </c>
      <c r="I596" s="9">
        <f t="shared" si="22"/>
        <v>0</v>
      </c>
    </row>
    <row r="597" spans="6:9" x14ac:dyDescent="0.25">
      <c r="F597" s="18" cm="1">
        <f t="array" ref="F597">IF($C597=$D$1,+IFERROR(INDEX(INDEX('ENCAISSEMENT M-1 Région 371'!$B$12:$SM$5020,0,MATCH(1,(('ENCAISSEMENT M-1 Région 371'!$B$3:$SM$3='ENCAISSEMENT Mapping'!F$3)*('ENCAISSEMENT M-1 Région 371'!$B$11:$SM$11='ENCAISSEMENT Mapping'!G$10)),0)),MATCH('ENCAISSEMENT Mapping'!$D597,'ENCAISSEMENT M-1 Région 371'!$A$12:$A$5020),0),0),IF($C597=$D$2,+IFERROR(INDEX(INDEX(#REF!,0,MATCH(1,((#REF!='ENCAISSEMENT Mapping'!F$3)*(#REF!='ENCAISSEMENT Mapping'!G$10)),0)),MATCH('ENCAISSEMENT Mapping'!$D597,#REF!),0),0),IF($C597=$D$3,+IFERROR(INDEX(INDEX(#REF!,0,MATCH(1,((#REF!='ENCAISSEMENT Mapping'!F$3)*(#REF!='ENCAISSEMENT Mapping'!G$10)),0)),MATCH('ENCAISSEMENT Mapping'!$D597,#REF!),0),0),0)))</f>
        <v>0</v>
      </c>
      <c r="G597" s="23" cm="1">
        <f t="array" ref="G597">IF(IF($D597="",0,IFERROR(INDEX(INDEX('ENCAISSEMENT M'!$B$12:$SM$5256,0,MATCH(1,(('ENCAISSEMENT M'!$B$3:$SM$3='ENCAISSEMENT Mapping'!G$3)*('ENCAISSEMENT M'!$B$11:$SM$11='ENCAISSEMENT Mapping'!G$10)),0)),MATCH('ENCAISSEMENT Mapping'!$D597,'ENCAISSEMENT M'!$A$12:$A$5256),0),0))=0,0,IF($D597="",0,IFERROR(INDEX(INDEX('ENCAISSEMENT M'!$B$12:$SM$5256,0,MATCH(1,(('ENCAISSEMENT M'!$B$3:$SM$3='ENCAISSEMENT Mapping'!G$3)*('ENCAISSEMENT M'!$B$11:$SM$11='ENCAISSEMENT Mapping'!G$10)),0)),MATCH('ENCAISSEMENT Mapping'!$D597,'ENCAISSEMENT M'!$A$12:$A$5256),0),0)))</f>
        <v>0</v>
      </c>
      <c r="H597" s="23">
        <f t="shared" si="21"/>
        <v>0</v>
      </c>
      <c r="I597" s="9">
        <f t="shared" si="22"/>
        <v>0</v>
      </c>
    </row>
    <row r="598" spans="6:9" x14ac:dyDescent="0.25">
      <c r="F598" s="18" cm="1">
        <f t="array" ref="F598">IF($C598=$D$1,+IFERROR(INDEX(INDEX('ENCAISSEMENT M-1 Région 371'!$B$12:$SM$5020,0,MATCH(1,(('ENCAISSEMENT M-1 Région 371'!$B$3:$SM$3='ENCAISSEMENT Mapping'!F$3)*('ENCAISSEMENT M-1 Région 371'!$B$11:$SM$11='ENCAISSEMENT Mapping'!G$10)),0)),MATCH('ENCAISSEMENT Mapping'!$D598,'ENCAISSEMENT M-1 Région 371'!$A$12:$A$5020),0),0),IF($C598=$D$2,+IFERROR(INDEX(INDEX(#REF!,0,MATCH(1,((#REF!='ENCAISSEMENT Mapping'!F$3)*(#REF!='ENCAISSEMENT Mapping'!G$10)),0)),MATCH('ENCAISSEMENT Mapping'!$D598,#REF!),0),0),IF($C598=$D$3,+IFERROR(INDEX(INDEX(#REF!,0,MATCH(1,((#REF!='ENCAISSEMENT Mapping'!F$3)*(#REF!='ENCAISSEMENT Mapping'!G$10)),0)),MATCH('ENCAISSEMENT Mapping'!$D598,#REF!),0),0),0)))</f>
        <v>0</v>
      </c>
      <c r="G598" s="23" cm="1">
        <f t="array" ref="G598">IF(IF($D598="",0,IFERROR(INDEX(INDEX('ENCAISSEMENT M'!$B$12:$SM$5256,0,MATCH(1,(('ENCAISSEMENT M'!$B$3:$SM$3='ENCAISSEMENT Mapping'!G$3)*('ENCAISSEMENT M'!$B$11:$SM$11='ENCAISSEMENT Mapping'!G$10)),0)),MATCH('ENCAISSEMENT Mapping'!$D598,'ENCAISSEMENT M'!$A$12:$A$5256),0),0))=0,0,IF($D598="",0,IFERROR(INDEX(INDEX('ENCAISSEMENT M'!$B$12:$SM$5256,0,MATCH(1,(('ENCAISSEMENT M'!$B$3:$SM$3='ENCAISSEMENT Mapping'!G$3)*('ENCAISSEMENT M'!$B$11:$SM$11='ENCAISSEMENT Mapping'!G$10)),0)),MATCH('ENCAISSEMENT Mapping'!$D598,'ENCAISSEMENT M'!$A$12:$A$5256),0),0)))</f>
        <v>0</v>
      </c>
      <c r="H598" s="23">
        <f t="shared" ref="H598:H661" si="23">+G598-F598</f>
        <v>0</v>
      </c>
      <c r="I598" s="9">
        <f t="shared" ref="I598:I661" si="24">+H598-(+H598/H$4)</f>
        <v>0</v>
      </c>
    </row>
    <row r="599" spans="6:9" x14ac:dyDescent="0.25">
      <c r="F599" s="18" cm="1">
        <f t="array" ref="F599">IF($C599=$D$1,+IFERROR(INDEX(INDEX('ENCAISSEMENT M-1 Région 371'!$B$12:$SM$5020,0,MATCH(1,(('ENCAISSEMENT M-1 Région 371'!$B$3:$SM$3='ENCAISSEMENT Mapping'!F$3)*('ENCAISSEMENT M-1 Région 371'!$B$11:$SM$11='ENCAISSEMENT Mapping'!G$10)),0)),MATCH('ENCAISSEMENT Mapping'!$D599,'ENCAISSEMENT M-1 Région 371'!$A$12:$A$5020),0),0),IF($C599=$D$2,+IFERROR(INDEX(INDEX(#REF!,0,MATCH(1,((#REF!='ENCAISSEMENT Mapping'!F$3)*(#REF!='ENCAISSEMENT Mapping'!G$10)),0)),MATCH('ENCAISSEMENT Mapping'!$D599,#REF!),0),0),IF($C599=$D$3,+IFERROR(INDEX(INDEX(#REF!,0,MATCH(1,((#REF!='ENCAISSEMENT Mapping'!F$3)*(#REF!='ENCAISSEMENT Mapping'!G$10)),0)),MATCH('ENCAISSEMENT Mapping'!$D599,#REF!),0),0),0)))</f>
        <v>0</v>
      </c>
      <c r="G599" s="23" cm="1">
        <f t="array" ref="G599">IF(IF($D599="",0,IFERROR(INDEX(INDEX('ENCAISSEMENT M'!$B$12:$SM$5256,0,MATCH(1,(('ENCAISSEMENT M'!$B$3:$SM$3='ENCAISSEMENT Mapping'!G$3)*('ENCAISSEMENT M'!$B$11:$SM$11='ENCAISSEMENT Mapping'!G$10)),0)),MATCH('ENCAISSEMENT Mapping'!$D599,'ENCAISSEMENT M'!$A$12:$A$5256),0),0))=0,0,IF($D599="",0,IFERROR(INDEX(INDEX('ENCAISSEMENT M'!$B$12:$SM$5256,0,MATCH(1,(('ENCAISSEMENT M'!$B$3:$SM$3='ENCAISSEMENT Mapping'!G$3)*('ENCAISSEMENT M'!$B$11:$SM$11='ENCAISSEMENT Mapping'!G$10)),0)),MATCH('ENCAISSEMENT Mapping'!$D599,'ENCAISSEMENT M'!$A$12:$A$5256),0),0)))</f>
        <v>0</v>
      </c>
      <c r="H599" s="23">
        <f t="shared" si="23"/>
        <v>0</v>
      </c>
      <c r="I599" s="9">
        <f t="shared" si="24"/>
        <v>0</v>
      </c>
    </row>
    <row r="600" spans="6:9" x14ac:dyDescent="0.25">
      <c r="F600" s="18" cm="1">
        <f t="array" ref="F600">IF($C600=$D$1,+IFERROR(INDEX(INDEX('ENCAISSEMENT M-1 Région 371'!$B$12:$SM$5020,0,MATCH(1,(('ENCAISSEMENT M-1 Région 371'!$B$3:$SM$3='ENCAISSEMENT Mapping'!F$3)*('ENCAISSEMENT M-1 Région 371'!$B$11:$SM$11='ENCAISSEMENT Mapping'!G$10)),0)),MATCH('ENCAISSEMENT Mapping'!$D600,'ENCAISSEMENT M-1 Région 371'!$A$12:$A$5020),0),0),IF($C600=$D$2,+IFERROR(INDEX(INDEX(#REF!,0,MATCH(1,((#REF!='ENCAISSEMENT Mapping'!F$3)*(#REF!='ENCAISSEMENT Mapping'!G$10)),0)),MATCH('ENCAISSEMENT Mapping'!$D600,#REF!),0),0),IF($C600=$D$3,+IFERROR(INDEX(INDEX(#REF!,0,MATCH(1,((#REF!='ENCAISSEMENT Mapping'!F$3)*(#REF!='ENCAISSEMENT Mapping'!G$10)),0)),MATCH('ENCAISSEMENT Mapping'!$D600,#REF!),0),0),0)))</f>
        <v>0</v>
      </c>
      <c r="G600" s="23" cm="1">
        <f t="array" ref="G600">IF(IF($D600="",0,IFERROR(INDEX(INDEX('ENCAISSEMENT M'!$B$12:$SM$5256,0,MATCH(1,(('ENCAISSEMENT M'!$B$3:$SM$3='ENCAISSEMENT Mapping'!G$3)*('ENCAISSEMENT M'!$B$11:$SM$11='ENCAISSEMENT Mapping'!G$10)),0)),MATCH('ENCAISSEMENT Mapping'!$D600,'ENCAISSEMENT M'!$A$12:$A$5256),0),0))=0,0,IF($D600="",0,IFERROR(INDEX(INDEX('ENCAISSEMENT M'!$B$12:$SM$5256,0,MATCH(1,(('ENCAISSEMENT M'!$B$3:$SM$3='ENCAISSEMENT Mapping'!G$3)*('ENCAISSEMENT M'!$B$11:$SM$11='ENCAISSEMENT Mapping'!G$10)),0)),MATCH('ENCAISSEMENT Mapping'!$D600,'ENCAISSEMENT M'!$A$12:$A$5256),0),0)))</f>
        <v>0</v>
      </c>
      <c r="H600" s="23">
        <f t="shared" si="23"/>
        <v>0</v>
      </c>
      <c r="I600" s="9">
        <f t="shared" si="24"/>
        <v>0</v>
      </c>
    </row>
    <row r="601" spans="6:9" x14ac:dyDescent="0.25">
      <c r="F601" s="18" cm="1">
        <f t="array" ref="F601">IF($C601=$D$1,+IFERROR(INDEX(INDEX('ENCAISSEMENT M-1 Région 371'!$B$12:$SM$5020,0,MATCH(1,(('ENCAISSEMENT M-1 Région 371'!$B$3:$SM$3='ENCAISSEMENT Mapping'!F$3)*('ENCAISSEMENT M-1 Région 371'!$B$11:$SM$11='ENCAISSEMENT Mapping'!G$10)),0)),MATCH('ENCAISSEMENT Mapping'!$D601,'ENCAISSEMENT M-1 Région 371'!$A$12:$A$5020),0),0),IF($C601=$D$2,+IFERROR(INDEX(INDEX(#REF!,0,MATCH(1,((#REF!='ENCAISSEMENT Mapping'!F$3)*(#REF!='ENCAISSEMENT Mapping'!G$10)),0)),MATCH('ENCAISSEMENT Mapping'!$D601,#REF!),0),0),IF($C601=$D$3,+IFERROR(INDEX(INDEX(#REF!,0,MATCH(1,((#REF!='ENCAISSEMENT Mapping'!F$3)*(#REF!='ENCAISSEMENT Mapping'!G$10)),0)),MATCH('ENCAISSEMENT Mapping'!$D601,#REF!),0),0),0)))</f>
        <v>0</v>
      </c>
      <c r="G601" s="23" cm="1">
        <f t="array" ref="G601">IF(IF($D601="",0,IFERROR(INDEX(INDEX('ENCAISSEMENT M'!$B$12:$SM$5256,0,MATCH(1,(('ENCAISSEMENT M'!$B$3:$SM$3='ENCAISSEMENT Mapping'!G$3)*('ENCAISSEMENT M'!$B$11:$SM$11='ENCAISSEMENT Mapping'!G$10)),0)),MATCH('ENCAISSEMENT Mapping'!$D601,'ENCAISSEMENT M'!$A$12:$A$5256),0),0))=0,0,IF($D601="",0,IFERROR(INDEX(INDEX('ENCAISSEMENT M'!$B$12:$SM$5256,0,MATCH(1,(('ENCAISSEMENT M'!$B$3:$SM$3='ENCAISSEMENT Mapping'!G$3)*('ENCAISSEMENT M'!$B$11:$SM$11='ENCAISSEMENT Mapping'!G$10)),0)),MATCH('ENCAISSEMENT Mapping'!$D601,'ENCAISSEMENT M'!$A$12:$A$5256),0),0)))</f>
        <v>0</v>
      </c>
      <c r="H601" s="23">
        <f t="shared" si="23"/>
        <v>0</v>
      </c>
      <c r="I601" s="9">
        <f t="shared" si="24"/>
        <v>0</v>
      </c>
    </row>
    <row r="602" spans="6:9" x14ac:dyDescent="0.25">
      <c r="F602" s="18" cm="1">
        <f t="array" ref="F602">IF($C602=$D$1,+IFERROR(INDEX(INDEX('ENCAISSEMENT M-1 Région 371'!$B$12:$SM$5020,0,MATCH(1,(('ENCAISSEMENT M-1 Région 371'!$B$3:$SM$3='ENCAISSEMENT Mapping'!F$3)*('ENCAISSEMENT M-1 Région 371'!$B$11:$SM$11='ENCAISSEMENT Mapping'!G$10)),0)),MATCH('ENCAISSEMENT Mapping'!$D602,'ENCAISSEMENT M-1 Région 371'!$A$12:$A$5020),0),0),IF($C602=$D$2,+IFERROR(INDEX(INDEX(#REF!,0,MATCH(1,((#REF!='ENCAISSEMENT Mapping'!F$3)*(#REF!='ENCAISSEMENT Mapping'!G$10)),0)),MATCH('ENCAISSEMENT Mapping'!$D602,#REF!),0),0),IF($C602=$D$3,+IFERROR(INDEX(INDEX(#REF!,0,MATCH(1,((#REF!='ENCAISSEMENT Mapping'!F$3)*(#REF!='ENCAISSEMENT Mapping'!G$10)),0)),MATCH('ENCAISSEMENT Mapping'!$D602,#REF!),0),0),0)))</f>
        <v>0</v>
      </c>
      <c r="G602" s="23" cm="1">
        <f t="array" ref="G602">IF(IF($D602="",0,IFERROR(INDEX(INDEX('ENCAISSEMENT M'!$B$12:$SM$5256,0,MATCH(1,(('ENCAISSEMENT M'!$B$3:$SM$3='ENCAISSEMENT Mapping'!G$3)*('ENCAISSEMENT M'!$B$11:$SM$11='ENCAISSEMENT Mapping'!G$10)),0)),MATCH('ENCAISSEMENT Mapping'!$D602,'ENCAISSEMENT M'!$A$12:$A$5256),0),0))=0,0,IF($D602="",0,IFERROR(INDEX(INDEX('ENCAISSEMENT M'!$B$12:$SM$5256,0,MATCH(1,(('ENCAISSEMENT M'!$B$3:$SM$3='ENCAISSEMENT Mapping'!G$3)*('ENCAISSEMENT M'!$B$11:$SM$11='ENCAISSEMENT Mapping'!G$10)),0)),MATCH('ENCAISSEMENT Mapping'!$D602,'ENCAISSEMENT M'!$A$12:$A$5256),0),0)))</f>
        <v>0</v>
      </c>
      <c r="H602" s="23">
        <f t="shared" si="23"/>
        <v>0</v>
      </c>
      <c r="I602" s="9">
        <f t="shared" si="24"/>
        <v>0</v>
      </c>
    </row>
    <row r="603" spans="6:9" x14ac:dyDescent="0.25">
      <c r="F603" s="18" cm="1">
        <f t="array" ref="F603">IF($C603=$D$1,+IFERROR(INDEX(INDEX('ENCAISSEMENT M-1 Région 371'!$B$12:$SM$5020,0,MATCH(1,(('ENCAISSEMENT M-1 Région 371'!$B$3:$SM$3='ENCAISSEMENT Mapping'!F$3)*('ENCAISSEMENT M-1 Région 371'!$B$11:$SM$11='ENCAISSEMENT Mapping'!G$10)),0)),MATCH('ENCAISSEMENT Mapping'!$D603,'ENCAISSEMENT M-1 Région 371'!$A$12:$A$5020),0),0),IF($C603=$D$2,+IFERROR(INDEX(INDEX(#REF!,0,MATCH(1,((#REF!='ENCAISSEMENT Mapping'!F$3)*(#REF!='ENCAISSEMENT Mapping'!G$10)),0)),MATCH('ENCAISSEMENT Mapping'!$D603,#REF!),0),0),IF($C603=$D$3,+IFERROR(INDEX(INDEX(#REF!,0,MATCH(1,((#REF!='ENCAISSEMENT Mapping'!F$3)*(#REF!='ENCAISSEMENT Mapping'!G$10)),0)),MATCH('ENCAISSEMENT Mapping'!$D603,#REF!),0),0),0)))</f>
        <v>0</v>
      </c>
      <c r="G603" s="23" cm="1">
        <f t="array" ref="G603">IF(IF($D603="",0,IFERROR(INDEX(INDEX('ENCAISSEMENT M'!$B$12:$SM$5256,0,MATCH(1,(('ENCAISSEMENT M'!$B$3:$SM$3='ENCAISSEMENT Mapping'!G$3)*('ENCAISSEMENT M'!$B$11:$SM$11='ENCAISSEMENT Mapping'!G$10)),0)),MATCH('ENCAISSEMENT Mapping'!$D603,'ENCAISSEMENT M'!$A$12:$A$5256),0),0))=0,0,IF($D603="",0,IFERROR(INDEX(INDEX('ENCAISSEMENT M'!$B$12:$SM$5256,0,MATCH(1,(('ENCAISSEMENT M'!$B$3:$SM$3='ENCAISSEMENT Mapping'!G$3)*('ENCAISSEMENT M'!$B$11:$SM$11='ENCAISSEMENT Mapping'!G$10)),0)),MATCH('ENCAISSEMENT Mapping'!$D603,'ENCAISSEMENT M'!$A$12:$A$5256),0),0)))</f>
        <v>0</v>
      </c>
      <c r="H603" s="23">
        <f t="shared" si="23"/>
        <v>0</v>
      </c>
      <c r="I603" s="9">
        <f t="shared" si="24"/>
        <v>0</v>
      </c>
    </row>
    <row r="604" spans="6:9" x14ac:dyDescent="0.25">
      <c r="F604" s="18" cm="1">
        <f t="array" ref="F604">IF($C604=$D$1,+IFERROR(INDEX(INDEX('ENCAISSEMENT M-1 Région 371'!$B$12:$SM$5020,0,MATCH(1,(('ENCAISSEMENT M-1 Région 371'!$B$3:$SM$3='ENCAISSEMENT Mapping'!F$3)*('ENCAISSEMENT M-1 Région 371'!$B$11:$SM$11='ENCAISSEMENT Mapping'!G$10)),0)),MATCH('ENCAISSEMENT Mapping'!$D604,'ENCAISSEMENT M-1 Région 371'!$A$12:$A$5020),0),0),IF($C604=$D$2,+IFERROR(INDEX(INDEX(#REF!,0,MATCH(1,((#REF!='ENCAISSEMENT Mapping'!F$3)*(#REF!='ENCAISSEMENT Mapping'!G$10)),0)),MATCH('ENCAISSEMENT Mapping'!$D604,#REF!),0),0),IF($C604=$D$3,+IFERROR(INDEX(INDEX(#REF!,0,MATCH(1,((#REF!='ENCAISSEMENT Mapping'!F$3)*(#REF!='ENCAISSEMENT Mapping'!G$10)),0)),MATCH('ENCAISSEMENT Mapping'!$D604,#REF!),0),0),0)))</f>
        <v>0</v>
      </c>
      <c r="G604" s="23" cm="1">
        <f t="array" ref="G604">IF(IF($D604="",0,IFERROR(INDEX(INDEX('ENCAISSEMENT M'!$B$12:$SM$5256,0,MATCH(1,(('ENCAISSEMENT M'!$B$3:$SM$3='ENCAISSEMENT Mapping'!G$3)*('ENCAISSEMENT M'!$B$11:$SM$11='ENCAISSEMENT Mapping'!G$10)),0)),MATCH('ENCAISSEMENT Mapping'!$D604,'ENCAISSEMENT M'!$A$12:$A$5256),0),0))=0,0,IF($D604="",0,IFERROR(INDEX(INDEX('ENCAISSEMENT M'!$B$12:$SM$5256,0,MATCH(1,(('ENCAISSEMENT M'!$B$3:$SM$3='ENCAISSEMENT Mapping'!G$3)*('ENCAISSEMENT M'!$B$11:$SM$11='ENCAISSEMENT Mapping'!G$10)),0)),MATCH('ENCAISSEMENT Mapping'!$D604,'ENCAISSEMENT M'!$A$12:$A$5256),0),0)))</f>
        <v>0</v>
      </c>
      <c r="H604" s="23">
        <f t="shared" si="23"/>
        <v>0</v>
      </c>
      <c r="I604" s="9">
        <f t="shared" si="24"/>
        <v>0</v>
      </c>
    </row>
    <row r="605" spans="6:9" x14ac:dyDescent="0.25">
      <c r="F605" s="18" cm="1">
        <f t="array" ref="F605">IF($C605=$D$1,+IFERROR(INDEX(INDEX('ENCAISSEMENT M-1 Région 371'!$B$12:$SM$5020,0,MATCH(1,(('ENCAISSEMENT M-1 Région 371'!$B$3:$SM$3='ENCAISSEMENT Mapping'!F$3)*('ENCAISSEMENT M-1 Région 371'!$B$11:$SM$11='ENCAISSEMENT Mapping'!G$10)),0)),MATCH('ENCAISSEMENT Mapping'!$D605,'ENCAISSEMENT M-1 Région 371'!$A$12:$A$5020),0),0),IF($C605=$D$2,+IFERROR(INDEX(INDEX(#REF!,0,MATCH(1,((#REF!='ENCAISSEMENT Mapping'!F$3)*(#REF!='ENCAISSEMENT Mapping'!G$10)),0)),MATCH('ENCAISSEMENT Mapping'!$D605,#REF!),0),0),IF($C605=$D$3,+IFERROR(INDEX(INDEX(#REF!,0,MATCH(1,((#REF!='ENCAISSEMENT Mapping'!F$3)*(#REF!='ENCAISSEMENT Mapping'!G$10)),0)),MATCH('ENCAISSEMENT Mapping'!$D605,#REF!),0),0),0)))</f>
        <v>0</v>
      </c>
      <c r="G605" s="23" cm="1">
        <f t="array" ref="G605">IF(IF($D605="",0,IFERROR(INDEX(INDEX('ENCAISSEMENT M'!$B$12:$SM$5256,0,MATCH(1,(('ENCAISSEMENT M'!$B$3:$SM$3='ENCAISSEMENT Mapping'!G$3)*('ENCAISSEMENT M'!$B$11:$SM$11='ENCAISSEMENT Mapping'!G$10)),0)),MATCH('ENCAISSEMENT Mapping'!$D605,'ENCAISSEMENT M'!$A$12:$A$5256),0),0))=0,0,IF($D605="",0,IFERROR(INDEX(INDEX('ENCAISSEMENT M'!$B$12:$SM$5256,0,MATCH(1,(('ENCAISSEMENT M'!$B$3:$SM$3='ENCAISSEMENT Mapping'!G$3)*('ENCAISSEMENT M'!$B$11:$SM$11='ENCAISSEMENT Mapping'!G$10)),0)),MATCH('ENCAISSEMENT Mapping'!$D605,'ENCAISSEMENT M'!$A$12:$A$5256),0),0)))</f>
        <v>0</v>
      </c>
      <c r="H605" s="23">
        <f t="shared" si="23"/>
        <v>0</v>
      </c>
      <c r="I605" s="9">
        <f t="shared" si="24"/>
        <v>0</v>
      </c>
    </row>
    <row r="606" spans="6:9" x14ac:dyDescent="0.25">
      <c r="F606" s="18" cm="1">
        <f t="array" ref="F606">IF($C606=$D$1,+IFERROR(INDEX(INDEX('ENCAISSEMENT M-1 Région 371'!$B$12:$SM$5020,0,MATCH(1,(('ENCAISSEMENT M-1 Région 371'!$B$3:$SM$3='ENCAISSEMENT Mapping'!F$3)*('ENCAISSEMENT M-1 Région 371'!$B$11:$SM$11='ENCAISSEMENT Mapping'!G$10)),0)),MATCH('ENCAISSEMENT Mapping'!$D606,'ENCAISSEMENT M-1 Région 371'!$A$12:$A$5020),0),0),IF($C606=$D$2,+IFERROR(INDEX(INDEX(#REF!,0,MATCH(1,((#REF!='ENCAISSEMENT Mapping'!F$3)*(#REF!='ENCAISSEMENT Mapping'!G$10)),0)),MATCH('ENCAISSEMENT Mapping'!$D606,#REF!),0),0),IF($C606=$D$3,+IFERROR(INDEX(INDEX(#REF!,0,MATCH(1,((#REF!='ENCAISSEMENT Mapping'!F$3)*(#REF!='ENCAISSEMENT Mapping'!G$10)),0)),MATCH('ENCAISSEMENT Mapping'!$D606,#REF!),0),0),0)))</f>
        <v>0</v>
      </c>
      <c r="G606" s="23" cm="1">
        <f t="array" ref="G606">IF(IF($D606="",0,IFERROR(INDEX(INDEX('ENCAISSEMENT M'!$B$12:$SM$5256,0,MATCH(1,(('ENCAISSEMENT M'!$B$3:$SM$3='ENCAISSEMENT Mapping'!G$3)*('ENCAISSEMENT M'!$B$11:$SM$11='ENCAISSEMENT Mapping'!G$10)),0)),MATCH('ENCAISSEMENT Mapping'!$D606,'ENCAISSEMENT M'!$A$12:$A$5256),0),0))=0,0,IF($D606="",0,IFERROR(INDEX(INDEX('ENCAISSEMENT M'!$B$12:$SM$5256,0,MATCH(1,(('ENCAISSEMENT M'!$B$3:$SM$3='ENCAISSEMENT Mapping'!G$3)*('ENCAISSEMENT M'!$B$11:$SM$11='ENCAISSEMENT Mapping'!G$10)),0)),MATCH('ENCAISSEMENT Mapping'!$D606,'ENCAISSEMENT M'!$A$12:$A$5256),0),0)))</f>
        <v>0</v>
      </c>
      <c r="H606" s="23">
        <f t="shared" si="23"/>
        <v>0</v>
      </c>
      <c r="I606" s="9">
        <f t="shared" si="24"/>
        <v>0</v>
      </c>
    </row>
    <row r="607" spans="6:9" x14ac:dyDescent="0.25">
      <c r="F607" s="18" cm="1">
        <f t="array" ref="F607">IF($C607=$D$1,+IFERROR(INDEX(INDEX('ENCAISSEMENT M-1 Région 371'!$B$12:$SM$5020,0,MATCH(1,(('ENCAISSEMENT M-1 Région 371'!$B$3:$SM$3='ENCAISSEMENT Mapping'!F$3)*('ENCAISSEMENT M-1 Région 371'!$B$11:$SM$11='ENCAISSEMENT Mapping'!G$10)),0)),MATCH('ENCAISSEMENT Mapping'!$D607,'ENCAISSEMENT M-1 Région 371'!$A$12:$A$5020),0),0),IF($C607=$D$2,+IFERROR(INDEX(INDEX(#REF!,0,MATCH(1,((#REF!='ENCAISSEMENT Mapping'!F$3)*(#REF!='ENCAISSEMENT Mapping'!G$10)),0)),MATCH('ENCAISSEMENT Mapping'!$D607,#REF!),0),0),IF($C607=$D$3,+IFERROR(INDEX(INDEX(#REF!,0,MATCH(1,((#REF!='ENCAISSEMENT Mapping'!F$3)*(#REF!='ENCAISSEMENT Mapping'!G$10)),0)),MATCH('ENCAISSEMENT Mapping'!$D607,#REF!),0),0),0)))</f>
        <v>0</v>
      </c>
      <c r="G607" s="23" cm="1">
        <f t="array" ref="G607">IF(IF($D607="",0,IFERROR(INDEX(INDEX('ENCAISSEMENT M'!$B$12:$SM$5256,0,MATCH(1,(('ENCAISSEMENT M'!$B$3:$SM$3='ENCAISSEMENT Mapping'!G$3)*('ENCAISSEMENT M'!$B$11:$SM$11='ENCAISSEMENT Mapping'!G$10)),0)),MATCH('ENCAISSEMENT Mapping'!$D607,'ENCAISSEMENT M'!$A$12:$A$5256),0),0))=0,0,IF($D607="",0,IFERROR(INDEX(INDEX('ENCAISSEMENT M'!$B$12:$SM$5256,0,MATCH(1,(('ENCAISSEMENT M'!$B$3:$SM$3='ENCAISSEMENT Mapping'!G$3)*('ENCAISSEMENT M'!$B$11:$SM$11='ENCAISSEMENT Mapping'!G$10)),0)),MATCH('ENCAISSEMENT Mapping'!$D607,'ENCAISSEMENT M'!$A$12:$A$5256),0),0)))</f>
        <v>0</v>
      </c>
      <c r="H607" s="23">
        <f t="shared" si="23"/>
        <v>0</v>
      </c>
      <c r="I607" s="9">
        <f t="shared" si="24"/>
        <v>0</v>
      </c>
    </row>
    <row r="608" spans="6:9" x14ac:dyDescent="0.25">
      <c r="F608" s="18" cm="1">
        <f t="array" ref="F608">IF($C608=$D$1,+IFERROR(INDEX(INDEX('ENCAISSEMENT M-1 Région 371'!$B$12:$SM$5020,0,MATCH(1,(('ENCAISSEMENT M-1 Région 371'!$B$3:$SM$3='ENCAISSEMENT Mapping'!F$3)*('ENCAISSEMENT M-1 Région 371'!$B$11:$SM$11='ENCAISSEMENT Mapping'!G$10)),0)),MATCH('ENCAISSEMENT Mapping'!$D608,'ENCAISSEMENT M-1 Région 371'!$A$12:$A$5020),0),0),IF($C608=$D$2,+IFERROR(INDEX(INDEX(#REF!,0,MATCH(1,((#REF!='ENCAISSEMENT Mapping'!F$3)*(#REF!='ENCAISSEMENT Mapping'!G$10)),0)),MATCH('ENCAISSEMENT Mapping'!$D608,#REF!),0),0),IF($C608=$D$3,+IFERROR(INDEX(INDEX(#REF!,0,MATCH(1,((#REF!='ENCAISSEMENT Mapping'!F$3)*(#REF!='ENCAISSEMENT Mapping'!G$10)),0)),MATCH('ENCAISSEMENT Mapping'!$D608,#REF!),0),0),0)))</f>
        <v>0</v>
      </c>
      <c r="G608" s="23" cm="1">
        <f t="array" ref="G608">IF(IF($D608="",0,IFERROR(INDEX(INDEX('ENCAISSEMENT M'!$B$12:$SM$5256,0,MATCH(1,(('ENCAISSEMENT M'!$B$3:$SM$3='ENCAISSEMENT Mapping'!G$3)*('ENCAISSEMENT M'!$B$11:$SM$11='ENCAISSEMENT Mapping'!G$10)),0)),MATCH('ENCAISSEMENT Mapping'!$D608,'ENCAISSEMENT M'!$A$12:$A$5256),0),0))=0,0,IF($D608="",0,IFERROR(INDEX(INDEX('ENCAISSEMENT M'!$B$12:$SM$5256,0,MATCH(1,(('ENCAISSEMENT M'!$B$3:$SM$3='ENCAISSEMENT Mapping'!G$3)*('ENCAISSEMENT M'!$B$11:$SM$11='ENCAISSEMENT Mapping'!G$10)),0)),MATCH('ENCAISSEMENT Mapping'!$D608,'ENCAISSEMENT M'!$A$12:$A$5256),0),0)))</f>
        <v>0</v>
      </c>
      <c r="H608" s="23">
        <f t="shared" si="23"/>
        <v>0</v>
      </c>
      <c r="I608" s="9">
        <f t="shared" si="24"/>
        <v>0</v>
      </c>
    </row>
    <row r="609" spans="6:9" x14ac:dyDescent="0.25">
      <c r="F609" s="18" cm="1">
        <f t="array" ref="F609">IF($C609=$D$1,+IFERROR(INDEX(INDEX('ENCAISSEMENT M-1 Région 371'!$B$12:$SM$5020,0,MATCH(1,(('ENCAISSEMENT M-1 Région 371'!$B$3:$SM$3='ENCAISSEMENT Mapping'!F$3)*('ENCAISSEMENT M-1 Région 371'!$B$11:$SM$11='ENCAISSEMENT Mapping'!G$10)),0)),MATCH('ENCAISSEMENT Mapping'!$D609,'ENCAISSEMENT M-1 Région 371'!$A$12:$A$5020),0),0),IF($C609=$D$2,+IFERROR(INDEX(INDEX(#REF!,0,MATCH(1,((#REF!='ENCAISSEMENT Mapping'!F$3)*(#REF!='ENCAISSEMENT Mapping'!G$10)),0)),MATCH('ENCAISSEMENT Mapping'!$D609,#REF!),0),0),IF($C609=$D$3,+IFERROR(INDEX(INDEX(#REF!,0,MATCH(1,((#REF!='ENCAISSEMENT Mapping'!F$3)*(#REF!='ENCAISSEMENT Mapping'!G$10)),0)),MATCH('ENCAISSEMENT Mapping'!$D609,#REF!),0),0),0)))</f>
        <v>0</v>
      </c>
      <c r="G609" s="23" cm="1">
        <f t="array" ref="G609">IF(IF($D609="",0,IFERROR(INDEX(INDEX('ENCAISSEMENT M'!$B$12:$SM$5256,0,MATCH(1,(('ENCAISSEMENT M'!$B$3:$SM$3='ENCAISSEMENT Mapping'!G$3)*('ENCAISSEMENT M'!$B$11:$SM$11='ENCAISSEMENT Mapping'!G$10)),0)),MATCH('ENCAISSEMENT Mapping'!$D609,'ENCAISSEMENT M'!$A$12:$A$5256),0),0))=0,0,IF($D609="",0,IFERROR(INDEX(INDEX('ENCAISSEMENT M'!$B$12:$SM$5256,0,MATCH(1,(('ENCAISSEMENT M'!$B$3:$SM$3='ENCAISSEMENT Mapping'!G$3)*('ENCAISSEMENT M'!$B$11:$SM$11='ENCAISSEMENT Mapping'!G$10)),0)),MATCH('ENCAISSEMENT Mapping'!$D609,'ENCAISSEMENT M'!$A$12:$A$5256),0),0)))</f>
        <v>0</v>
      </c>
      <c r="H609" s="23">
        <f t="shared" si="23"/>
        <v>0</v>
      </c>
      <c r="I609" s="9">
        <f t="shared" si="24"/>
        <v>0</v>
      </c>
    </row>
    <row r="610" spans="6:9" x14ac:dyDescent="0.25">
      <c r="F610" s="18" cm="1">
        <f t="array" ref="F610">IF($C610=$D$1,+IFERROR(INDEX(INDEX('ENCAISSEMENT M-1 Région 371'!$B$12:$SM$5020,0,MATCH(1,(('ENCAISSEMENT M-1 Région 371'!$B$3:$SM$3='ENCAISSEMENT Mapping'!F$3)*('ENCAISSEMENT M-1 Région 371'!$B$11:$SM$11='ENCAISSEMENT Mapping'!G$10)),0)),MATCH('ENCAISSEMENT Mapping'!$D610,'ENCAISSEMENT M-1 Région 371'!$A$12:$A$5020),0),0),IF($C610=$D$2,+IFERROR(INDEX(INDEX(#REF!,0,MATCH(1,((#REF!='ENCAISSEMENT Mapping'!F$3)*(#REF!='ENCAISSEMENT Mapping'!G$10)),0)),MATCH('ENCAISSEMENT Mapping'!$D610,#REF!),0),0),IF($C610=$D$3,+IFERROR(INDEX(INDEX(#REF!,0,MATCH(1,((#REF!='ENCAISSEMENT Mapping'!F$3)*(#REF!='ENCAISSEMENT Mapping'!G$10)),0)),MATCH('ENCAISSEMENT Mapping'!$D610,#REF!),0),0),0)))</f>
        <v>0</v>
      </c>
      <c r="G610" s="23" cm="1">
        <f t="array" ref="G610">IF(IF($D610="",0,IFERROR(INDEX(INDEX('ENCAISSEMENT M'!$B$12:$SM$5256,0,MATCH(1,(('ENCAISSEMENT M'!$B$3:$SM$3='ENCAISSEMENT Mapping'!G$3)*('ENCAISSEMENT M'!$B$11:$SM$11='ENCAISSEMENT Mapping'!G$10)),0)),MATCH('ENCAISSEMENT Mapping'!$D610,'ENCAISSEMENT M'!$A$12:$A$5256),0),0))=0,0,IF($D610="",0,IFERROR(INDEX(INDEX('ENCAISSEMENT M'!$B$12:$SM$5256,0,MATCH(1,(('ENCAISSEMENT M'!$B$3:$SM$3='ENCAISSEMENT Mapping'!G$3)*('ENCAISSEMENT M'!$B$11:$SM$11='ENCAISSEMENT Mapping'!G$10)),0)),MATCH('ENCAISSEMENT Mapping'!$D610,'ENCAISSEMENT M'!$A$12:$A$5256),0),0)))</f>
        <v>0</v>
      </c>
      <c r="H610" s="23">
        <f t="shared" si="23"/>
        <v>0</v>
      </c>
      <c r="I610" s="9">
        <f t="shared" si="24"/>
        <v>0</v>
      </c>
    </row>
    <row r="611" spans="6:9" x14ac:dyDescent="0.25">
      <c r="F611" s="18" cm="1">
        <f t="array" ref="F611">IF($C611=$D$1,+IFERROR(INDEX(INDEX('ENCAISSEMENT M-1 Région 371'!$B$12:$SM$5020,0,MATCH(1,(('ENCAISSEMENT M-1 Région 371'!$B$3:$SM$3='ENCAISSEMENT Mapping'!F$3)*('ENCAISSEMENT M-1 Région 371'!$B$11:$SM$11='ENCAISSEMENT Mapping'!G$10)),0)),MATCH('ENCAISSEMENT Mapping'!$D611,'ENCAISSEMENT M-1 Région 371'!$A$12:$A$5020),0),0),IF($C611=$D$2,+IFERROR(INDEX(INDEX(#REF!,0,MATCH(1,((#REF!='ENCAISSEMENT Mapping'!F$3)*(#REF!='ENCAISSEMENT Mapping'!G$10)),0)),MATCH('ENCAISSEMENT Mapping'!$D611,#REF!),0),0),IF($C611=$D$3,+IFERROR(INDEX(INDEX(#REF!,0,MATCH(1,((#REF!='ENCAISSEMENT Mapping'!F$3)*(#REF!='ENCAISSEMENT Mapping'!G$10)),0)),MATCH('ENCAISSEMENT Mapping'!$D611,#REF!),0),0),0)))</f>
        <v>0</v>
      </c>
      <c r="G611" s="23" cm="1">
        <f t="array" ref="G611">IF(IF($D611="",0,IFERROR(INDEX(INDEX('ENCAISSEMENT M'!$B$12:$SM$5256,0,MATCH(1,(('ENCAISSEMENT M'!$B$3:$SM$3='ENCAISSEMENT Mapping'!G$3)*('ENCAISSEMENT M'!$B$11:$SM$11='ENCAISSEMENT Mapping'!G$10)),0)),MATCH('ENCAISSEMENT Mapping'!$D611,'ENCAISSEMENT M'!$A$12:$A$5256),0),0))=0,0,IF($D611="",0,IFERROR(INDEX(INDEX('ENCAISSEMENT M'!$B$12:$SM$5256,0,MATCH(1,(('ENCAISSEMENT M'!$B$3:$SM$3='ENCAISSEMENT Mapping'!G$3)*('ENCAISSEMENT M'!$B$11:$SM$11='ENCAISSEMENT Mapping'!G$10)),0)),MATCH('ENCAISSEMENT Mapping'!$D611,'ENCAISSEMENT M'!$A$12:$A$5256),0),0)))</f>
        <v>0</v>
      </c>
      <c r="H611" s="23">
        <f t="shared" si="23"/>
        <v>0</v>
      </c>
      <c r="I611" s="9">
        <f t="shared" si="24"/>
        <v>0</v>
      </c>
    </row>
    <row r="612" spans="6:9" x14ac:dyDescent="0.25">
      <c r="F612" s="18" cm="1">
        <f t="array" ref="F612">IF($C612=$D$1,+IFERROR(INDEX(INDEX('ENCAISSEMENT M-1 Région 371'!$B$12:$SM$5020,0,MATCH(1,(('ENCAISSEMENT M-1 Région 371'!$B$3:$SM$3='ENCAISSEMENT Mapping'!F$3)*('ENCAISSEMENT M-1 Région 371'!$B$11:$SM$11='ENCAISSEMENT Mapping'!G$10)),0)),MATCH('ENCAISSEMENT Mapping'!$D612,'ENCAISSEMENT M-1 Région 371'!$A$12:$A$5020),0),0),IF($C612=$D$2,+IFERROR(INDEX(INDEX(#REF!,0,MATCH(1,((#REF!='ENCAISSEMENT Mapping'!F$3)*(#REF!='ENCAISSEMENT Mapping'!G$10)),0)),MATCH('ENCAISSEMENT Mapping'!$D612,#REF!),0),0),IF($C612=$D$3,+IFERROR(INDEX(INDEX(#REF!,0,MATCH(1,((#REF!='ENCAISSEMENT Mapping'!F$3)*(#REF!='ENCAISSEMENT Mapping'!G$10)),0)),MATCH('ENCAISSEMENT Mapping'!$D612,#REF!),0),0),0)))</f>
        <v>0</v>
      </c>
      <c r="G612" s="23" cm="1">
        <f t="array" ref="G612">IF(IF($D612="",0,IFERROR(INDEX(INDEX('ENCAISSEMENT M'!$B$12:$SM$5256,0,MATCH(1,(('ENCAISSEMENT M'!$B$3:$SM$3='ENCAISSEMENT Mapping'!G$3)*('ENCAISSEMENT M'!$B$11:$SM$11='ENCAISSEMENT Mapping'!G$10)),0)),MATCH('ENCAISSEMENT Mapping'!$D612,'ENCAISSEMENT M'!$A$12:$A$5256),0),0))=0,0,IF($D612="",0,IFERROR(INDEX(INDEX('ENCAISSEMENT M'!$B$12:$SM$5256,0,MATCH(1,(('ENCAISSEMENT M'!$B$3:$SM$3='ENCAISSEMENT Mapping'!G$3)*('ENCAISSEMENT M'!$B$11:$SM$11='ENCAISSEMENT Mapping'!G$10)),0)),MATCH('ENCAISSEMENT Mapping'!$D612,'ENCAISSEMENT M'!$A$12:$A$5256),0),0)))</f>
        <v>0</v>
      </c>
      <c r="H612" s="23">
        <f t="shared" si="23"/>
        <v>0</v>
      </c>
      <c r="I612" s="9">
        <f t="shared" si="24"/>
        <v>0</v>
      </c>
    </row>
    <row r="613" spans="6:9" x14ac:dyDescent="0.25">
      <c r="F613" s="18" cm="1">
        <f t="array" ref="F613">IF($C613=$D$1,+IFERROR(INDEX(INDEX('ENCAISSEMENT M-1 Région 371'!$B$12:$SM$5020,0,MATCH(1,(('ENCAISSEMENT M-1 Région 371'!$B$3:$SM$3='ENCAISSEMENT Mapping'!F$3)*('ENCAISSEMENT M-1 Région 371'!$B$11:$SM$11='ENCAISSEMENT Mapping'!G$10)),0)),MATCH('ENCAISSEMENT Mapping'!$D613,'ENCAISSEMENT M-1 Région 371'!$A$12:$A$5020),0),0),IF($C613=$D$2,+IFERROR(INDEX(INDEX(#REF!,0,MATCH(1,((#REF!='ENCAISSEMENT Mapping'!F$3)*(#REF!='ENCAISSEMENT Mapping'!G$10)),0)),MATCH('ENCAISSEMENT Mapping'!$D613,#REF!),0),0),IF($C613=$D$3,+IFERROR(INDEX(INDEX(#REF!,0,MATCH(1,((#REF!='ENCAISSEMENT Mapping'!F$3)*(#REF!='ENCAISSEMENT Mapping'!G$10)),0)),MATCH('ENCAISSEMENT Mapping'!$D613,#REF!),0),0),0)))</f>
        <v>0</v>
      </c>
      <c r="G613" s="23" cm="1">
        <f t="array" ref="G613">IF(IF($D613="",0,IFERROR(INDEX(INDEX('ENCAISSEMENT M'!$B$12:$SM$5256,0,MATCH(1,(('ENCAISSEMENT M'!$B$3:$SM$3='ENCAISSEMENT Mapping'!G$3)*('ENCAISSEMENT M'!$B$11:$SM$11='ENCAISSEMENT Mapping'!G$10)),0)),MATCH('ENCAISSEMENT Mapping'!$D613,'ENCAISSEMENT M'!$A$12:$A$5256),0),0))=0,0,IF($D613="",0,IFERROR(INDEX(INDEX('ENCAISSEMENT M'!$B$12:$SM$5256,0,MATCH(1,(('ENCAISSEMENT M'!$B$3:$SM$3='ENCAISSEMENT Mapping'!G$3)*('ENCAISSEMENT M'!$B$11:$SM$11='ENCAISSEMENT Mapping'!G$10)),0)),MATCH('ENCAISSEMENT Mapping'!$D613,'ENCAISSEMENT M'!$A$12:$A$5256),0),0)))</f>
        <v>0</v>
      </c>
      <c r="H613" s="23">
        <f t="shared" si="23"/>
        <v>0</v>
      </c>
      <c r="I613" s="9">
        <f t="shared" si="24"/>
        <v>0</v>
      </c>
    </row>
    <row r="614" spans="6:9" x14ac:dyDescent="0.25">
      <c r="F614" s="18" cm="1">
        <f t="array" ref="F614">IF($C614=$D$1,+IFERROR(INDEX(INDEX('ENCAISSEMENT M-1 Région 371'!$B$12:$SM$5020,0,MATCH(1,(('ENCAISSEMENT M-1 Région 371'!$B$3:$SM$3='ENCAISSEMENT Mapping'!F$3)*('ENCAISSEMENT M-1 Région 371'!$B$11:$SM$11='ENCAISSEMENT Mapping'!G$10)),0)),MATCH('ENCAISSEMENT Mapping'!$D614,'ENCAISSEMENT M-1 Région 371'!$A$12:$A$5020),0),0),IF($C614=$D$2,+IFERROR(INDEX(INDEX(#REF!,0,MATCH(1,((#REF!='ENCAISSEMENT Mapping'!F$3)*(#REF!='ENCAISSEMENT Mapping'!G$10)),0)),MATCH('ENCAISSEMENT Mapping'!$D614,#REF!),0),0),IF($C614=$D$3,+IFERROR(INDEX(INDEX(#REF!,0,MATCH(1,((#REF!='ENCAISSEMENT Mapping'!F$3)*(#REF!='ENCAISSEMENT Mapping'!G$10)),0)),MATCH('ENCAISSEMENT Mapping'!$D614,#REF!),0),0),0)))</f>
        <v>0</v>
      </c>
      <c r="G614" s="23" cm="1">
        <f t="array" ref="G614">IF(IF($D614="",0,IFERROR(INDEX(INDEX('ENCAISSEMENT M'!$B$12:$SM$5256,0,MATCH(1,(('ENCAISSEMENT M'!$B$3:$SM$3='ENCAISSEMENT Mapping'!G$3)*('ENCAISSEMENT M'!$B$11:$SM$11='ENCAISSEMENT Mapping'!G$10)),0)),MATCH('ENCAISSEMENT Mapping'!$D614,'ENCAISSEMENT M'!$A$12:$A$5256),0),0))=0,0,IF($D614="",0,IFERROR(INDEX(INDEX('ENCAISSEMENT M'!$B$12:$SM$5256,0,MATCH(1,(('ENCAISSEMENT M'!$B$3:$SM$3='ENCAISSEMENT Mapping'!G$3)*('ENCAISSEMENT M'!$B$11:$SM$11='ENCAISSEMENT Mapping'!G$10)),0)),MATCH('ENCAISSEMENT Mapping'!$D614,'ENCAISSEMENT M'!$A$12:$A$5256),0),0)))</f>
        <v>0</v>
      </c>
      <c r="H614" s="23">
        <f t="shared" si="23"/>
        <v>0</v>
      </c>
      <c r="I614" s="9">
        <f t="shared" si="24"/>
        <v>0</v>
      </c>
    </row>
    <row r="615" spans="6:9" x14ac:dyDescent="0.25">
      <c r="F615" s="18" cm="1">
        <f t="array" ref="F615">IF($C615=$D$1,+IFERROR(INDEX(INDEX('ENCAISSEMENT M-1 Région 371'!$B$12:$SM$5020,0,MATCH(1,(('ENCAISSEMENT M-1 Région 371'!$B$3:$SM$3='ENCAISSEMENT Mapping'!F$3)*('ENCAISSEMENT M-1 Région 371'!$B$11:$SM$11='ENCAISSEMENT Mapping'!G$10)),0)),MATCH('ENCAISSEMENT Mapping'!$D615,'ENCAISSEMENT M-1 Région 371'!$A$12:$A$5020),0),0),IF($C615=$D$2,+IFERROR(INDEX(INDEX(#REF!,0,MATCH(1,((#REF!='ENCAISSEMENT Mapping'!F$3)*(#REF!='ENCAISSEMENT Mapping'!G$10)),0)),MATCH('ENCAISSEMENT Mapping'!$D615,#REF!),0),0),IF($C615=$D$3,+IFERROR(INDEX(INDEX(#REF!,0,MATCH(1,((#REF!='ENCAISSEMENT Mapping'!F$3)*(#REF!='ENCAISSEMENT Mapping'!G$10)),0)),MATCH('ENCAISSEMENT Mapping'!$D615,#REF!),0),0),0)))</f>
        <v>0</v>
      </c>
      <c r="G615" s="23" cm="1">
        <f t="array" ref="G615">IF(IF($D615="",0,IFERROR(INDEX(INDEX('ENCAISSEMENT M'!$B$12:$SM$5256,0,MATCH(1,(('ENCAISSEMENT M'!$B$3:$SM$3='ENCAISSEMENT Mapping'!G$3)*('ENCAISSEMENT M'!$B$11:$SM$11='ENCAISSEMENT Mapping'!G$10)),0)),MATCH('ENCAISSEMENT Mapping'!$D615,'ENCAISSEMENT M'!$A$12:$A$5256),0),0))=0,0,IF($D615="",0,IFERROR(INDEX(INDEX('ENCAISSEMENT M'!$B$12:$SM$5256,0,MATCH(1,(('ENCAISSEMENT M'!$B$3:$SM$3='ENCAISSEMENT Mapping'!G$3)*('ENCAISSEMENT M'!$B$11:$SM$11='ENCAISSEMENT Mapping'!G$10)),0)),MATCH('ENCAISSEMENT Mapping'!$D615,'ENCAISSEMENT M'!$A$12:$A$5256),0),0)))</f>
        <v>0</v>
      </c>
      <c r="H615" s="23">
        <f t="shared" si="23"/>
        <v>0</v>
      </c>
      <c r="I615" s="9">
        <f t="shared" si="24"/>
        <v>0</v>
      </c>
    </row>
    <row r="616" spans="6:9" x14ac:dyDescent="0.25">
      <c r="F616" s="18" cm="1">
        <f t="array" ref="F616">IF($C616=$D$1,+IFERROR(INDEX(INDEX('ENCAISSEMENT M-1 Région 371'!$B$12:$SM$5020,0,MATCH(1,(('ENCAISSEMENT M-1 Région 371'!$B$3:$SM$3='ENCAISSEMENT Mapping'!F$3)*('ENCAISSEMENT M-1 Région 371'!$B$11:$SM$11='ENCAISSEMENT Mapping'!G$10)),0)),MATCH('ENCAISSEMENT Mapping'!$D616,'ENCAISSEMENT M-1 Région 371'!$A$12:$A$5020),0),0),IF($C616=$D$2,+IFERROR(INDEX(INDEX(#REF!,0,MATCH(1,((#REF!='ENCAISSEMENT Mapping'!F$3)*(#REF!='ENCAISSEMENT Mapping'!G$10)),0)),MATCH('ENCAISSEMENT Mapping'!$D616,#REF!),0),0),IF($C616=$D$3,+IFERROR(INDEX(INDEX(#REF!,0,MATCH(1,((#REF!='ENCAISSEMENT Mapping'!F$3)*(#REF!='ENCAISSEMENT Mapping'!G$10)),0)),MATCH('ENCAISSEMENT Mapping'!$D616,#REF!),0),0),0)))</f>
        <v>0</v>
      </c>
      <c r="G616" s="23" cm="1">
        <f t="array" ref="G616">IF(IF($D616="",0,IFERROR(INDEX(INDEX('ENCAISSEMENT M'!$B$12:$SM$5256,0,MATCH(1,(('ENCAISSEMENT M'!$B$3:$SM$3='ENCAISSEMENT Mapping'!G$3)*('ENCAISSEMENT M'!$B$11:$SM$11='ENCAISSEMENT Mapping'!G$10)),0)),MATCH('ENCAISSEMENT Mapping'!$D616,'ENCAISSEMENT M'!$A$12:$A$5256),0),0))=0,0,IF($D616="",0,IFERROR(INDEX(INDEX('ENCAISSEMENT M'!$B$12:$SM$5256,0,MATCH(1,(('ENCAISSEMENT M'!$B$3:$SM$3='ENCAISSEMENT Mapping'!G$3)*('ENCAISSEMENT M'!$B$11:$SM$11='ENCAISSEMENT Mapping'!G$10)),0)),MATCH('ENCAISSEMENT Mapping'!$D616,'ENCAISSEMENT M'!$A$12:$A$5256),0),0)))</f>
        <v>0</v>
      </c>
      <c r="H616" s="23">
        <f t="shared" si="23"/>
        <v>0</v>
      </c>
      <c r="I616" s="9">
        <f t="shared" si="24"/>
        <v>0</v>
      </c>
    </row>
    <row r="617" spans="6:9" x14ac:dyDescent="0.25">
      <c r="F617" s="18" cm="1">
        <f t="array" ref="F617">IF($C617=$D$1,+IFERROR(INDEX(INDEX('ENCAISSEMENT M-1 Région 371'!$B$12:$SM$5020,0,MATCH(1,(('ENCAISSEMENT M-1 Région 371'!$B$3:$SM$3='ENCAISSEMENT Mapping'!F$3)*('ENCAISSEMENT M-1 Région 371'!$B$11:$SM$11='ENCAISSEMENT Mapping'!G$10)),0)),MATCH('ENCAISSEMENT Mapping'!$D617,'ENCAISSEMENT M-1 Région 371'!$A$12:$A$5020),0),0),IF($C617=$D$2,+IFERROR(INDEX(INDEX(#REF!,0,MATCH(1,((#REF!='ENCAISSEMENT Mapping'!F$3)*(#REF!='ENCAISSEMENT Mapping'!G$10)),0)),MATCH('ENCAISSEMENT Mapping'!$D617,#REF!),0),0),IF($C617=$D$3,+IFERROR(INDEX(INDEX(#REF!,0,MATCH(1,((#REF!='ENCAISSEMENT Mapping'!F$3)*(#REF!='ENCAISSEMENT Mapping'!G$10)),0)),MATCH('ENCAISSEMENT Mapping'!$D617,#REF!),0),0),0)))</f>
        <v>0</v>
      </c>
      <c r="G617" s="23" cm="1">
        <f t="array" ref="G617">IF(IF($D617="",0,IFERROR(INDEX(INDEX('ENCAISSEMENT M'!$B$12:$SM$5256,0,MATCH(1,(('ENCAISSEMENT M'!$B$3:$SM$3='ENCAISSEMENT Mapping'!G$3)*('ENCAISSEMENT M'!$B$11:$SM$11='ENCAISSEMENT Mapping'!G$10)),0)),MATCH('ENCAISSEMENT Mapping'!$D617,'ENCAISSEMENT M'!$A$12:$A$5256),0),0))=0,0,IF($D617="",0,IFERROR(INDEX(INDEX('ENCAISSEMENT M'!$B$12:$SM$5256,0,MATCH(1,(('ENCAISSEMENT M'!$B$3:$SM$3='ENCAISSEMENT Mapping'!G$3)*('ENCAISSEMENT M'!$B$11:$SM$11='ENCAISSEMENT Mapping'!G$10)),0)),MATCH('ENCAISSEMENT Mapping'!$D617,'ENCAISSEMENT M'!$A$12:$A$5256),0),0)))</f>
        <v>0</v>
      </c>
      <c r="H617" s="23">
        <f t="shared" si="23"/>
        <v>0</v>
      </c>
      <c r="I617" s="9">
        <f t="shared" si="24"/>
        <v>0</v>
      </c>
    </row>
    <row r="618" spans="6:9" x14ac:dyDescent="0.25">
      <c r="F618" s="18" cm="1">
        <f t="array" ref="F618">IF($C618=$D$1,+IFERROR(INDEX(INDEX('ENCAISSEMENT M-1 Région 371'!$B$12:$SM$5020,0,MATCH(1,(('ENCAISSEMENT M-1 Région 371'!$B$3:$SM$3='ENCAISSEMENT Mapping'!F$3)*('ENCAISSEMENT M-1 Région 371'!$B$11:$SM$11='ENCAISSEMENT Mapping'!G$10)),0)),MATCH('ENCAISSEMENT Mapping'!$D618,'ENCAISSEMENT M-1 Région 371'!$A$12:$A$5020),0),0),IF($C618=$D$2,+IFERROR(INDEX(INDEX(#REF!,0,MATCH(1,((#REF!='ENCAISSEMENT Mapping'!F$3)*(#REF!='ENCAISSEMENT Mapping'!G$10)),0)),MATCH('ENCAISSEMENT Mapping'!$D618,#REF!),0),0),IF($C618=$D$3,+IFERROR(INDEX(INDEX(#REF!,0,MATCH(1,((#REF!='ENCAISSEMENT Mapping'!F$3)*(#REF!='ENCAISSEMENT Mapping'!G$10)),0)),MATCH('ENCAISSEMENT Mapping'!$D618,#REF!),0),0),0)))</f>
        <v>0</v>
      </c>
      <c r="G618" s="23" cm="1">
        <f t="array" ref="G618">IF(IF($D618="",0,IFERROR(INDEX(INDEX('ENCAISSEMENT M'!$B$12:$SM$5256,0,MATCH(1,(('ENCAISSEMENT M'!$B$3:$SM$3='ENCAISSEMENT Mapping'!G$3)*('ENCAISSEMENT M'!$B$11:$SM$11='ENCAISSEMENT Mapping'!G$10)),0)),MATCH('ENCAISSEMENT Mapping'!$D618,'ENCAISSEMENT M'!$A$12:$A$5256),0),0))=0,0,IF($D618="",0,IFERROR(INDEX(INDEX('ENCAISSEMENT M'!$B$12:$SM$5256,0,MATCH(1,(('ENCAISSEMENT M'!$B$3:$SM$3='ENCAISSEMENT Mapping'!G$3)*('ENCAISSEMENT M'!$B$11:$SM$11='ENCAISSEMENT Mapping'!G$10)),0)),MATCH('ENCAISSEMENT Mapping'!$D618,'ENCAISSEMENT M'!$A$12:$A$5256),0),0)))</f>
        <v>0</v>
      </c>
      <c r="H618" s="23">
        <f t="shared" si="23"/>
        <v>0</v>
      </c>
      <c r="I618" s="9">
        <f t="shared" si="24"/>
        <v>0</v>
      </c>
    </row>
    <row r="619" spans="6:9" x14ac:dyDescent="0.25">
      <c r="F619" s="18" cm="1">
        <f t="array" ref="F619">IF($C619=$D$1,+IFERROR(INDEX(INDEX('ENCAISSEMENT M-1 Région 371'!$B$12:$SM$5020,0,MATCH(1,(('ENCAISSEMENT M-1 Région 371'!$B$3:$SM$3='ENCAISSEMENT Mapping'!F$3)*('ENCAISSEMENT M-1 Région 371'!$B$11:$SM$11='ENCAISSEMENT Mapping'!G$10)),0)),MATCH('ENCAISSEMENT Mapping'!$D619,'ENCAISSEMENT M-1 Région 371'!$A$12:$A$5020),0),0),IF($C619=$D$2,+IFERROR(INDEX(INDEX(#REF!,0,MATCH(1,((#REF!='ENCAISSEMENT Mapping'!F$3)*(#REF!='ENCAISSEMENT Mapping'!G$10)),0)),MATCH('ENCAISSEMENT Mapping'!$D619,#REF!),0),0),IF($C619=$D$3,+IFERROR(INDEX(INDEX(#REF!,0,MATCH(1,((#REF!='ENCAISSEMENT Mapping'!F$3)*(#REF!='ENCAISSEMENT Mapping'!G$10)),0)),MATCH('ENCAISSEMENT Mapping'!$D619,#REF!),0),0),0)))</f>
        <v>0</v>
      </c>
      <c r="G619" s="23" cm="1">
        <f t="array" ref="G619">IF(IF($D619="",0,IFERROR(INDEX(INDEX('ENCAISSEMENT M'!$B$12:$SM$5256,0,MATCH(1,(('ENCAISSEMENT M'!$B$3:$SM$3='ENCAISSEMENT Mapping'!G$3)*('ENCAISSEMENT M'!$B$11:$SM$11='ENCAISSEMENT Mapping'!G$10)),0)),MATCH('ENCAISSEMENT Mapping'!$D619,'ENCAISSEMENT M'!$A$12:$A$5256),0),0))=0,0,IF($D619="",0,IFERROR(INDEX(INDEX('ENCAISSEMENT M'!$B$12:$SM$5256,0,MATCH(1,(('ENCAISSEMENT M'!$B$3:$SM$3='ENCAISSEMENT Mapping'!G$3)*('ENCAISSEMENT M'!$B$11:$SM$11='ENCAISSEMENT Mapping'!G$10)),0)),MATCH('ENCAISSEMENT Mapping'!$D619,'ENCAISSEMENT M'!$A$12:$A$5256),0),0)))</f>
        <v>0</v>
      </c>
      <c r="H619" s="23">
        <f t="shared" si="23"/>
        <v>0</v>
      </c>
      <c r="I619" s="9">
        <f t="shared" si="24"/>
        <v>0</v>
      </c>
    </row>
    <row r="620" spans="6:9" x14ac:dyDescent="0.25">
      <c r="F620" s="18" cm="1">
        <f t="array" ref="F620">IF($C620=$D$1,+IFERROR(INDEX(INDEX('ENCAISSEMENT M-1 Région 371'!$B$12:$SM$5020,0,MATCH(1,(('ENCAISSEMENT M-1 Région 371'!$B$3:$SM$3='ENCAISSEMENT Mapping'!F$3)*('ENCAISSEMENT M-1 Région 371'!$B$11:$SM$11='ENCAISSEMENT Mapping'!G$10)),0)),MATCH('ENCAISSEMENT Mapping'!$D620,'ENCAISSEMENT M-1 Région 371'!$A$12:$A$5020),0),0),IF($C620=$D$2,+IFERROR(INDEX(INDEX(#REF!,0,MATCH(1,((#REF!='ENCAISSEMENT Mapping'!F$3)*(#REF!='ENCAISSEMENT Mapping'!G$10)),0)),MATCH('ENCAISSEMENT Mapping'!$D620,#REF!),0),0),IF($C620=$D$3,+IFERROR(INDEX(INDEX(#REF!,0,MATCH(1,((#REF!='ENCAISSEMENT Mapping'!F$3)*(#REF!='ENCAISSEMENT Mapping'!G$10)),0)),MATCH('ENCAISSEMENT Mapping'!$D620,#REF!),0),0),0)))</f>
        <v>0</v>
      </c>
      <c r="G620" s="23" cm="1">
        <f t="array" ref="G620">IF(IF($D620="",0,IFERROR(INDEX(INDEX('ENCAISSEMENT M'!$B$12:$SM$5256,0,MATCH(1,(('ENCAISSEMENT M'!$B$3:$SM$3='ENCAISSEMENT Mapping'!G$3)*('ENCAISSEMENT M'!$B$11:$SM$11='ENCAISSEMENT Mapping'!G$10)),0)),MATCH('ENCAISSEMENT Mapping'!$D620,'ENCAISSEMENT M'!$A$12:$A$5256),0),0))=0,0,IF($D620="",0,IFERROR(INDEX(INDEX('ENCAISSEMENT M'!$B$12:$SM$5256,0,MATCH(1,(('ENCAISSEMENT M'!$B$3:$SM$3='ENCAISSEMENT Mapping'!G$3)*('ENCAISSEMENT M'!$B$11:$SM$11='ENCAISSEMENT Mapping'!G$10)),0)),MATCH('ENCAISSEMENT Mapping'!$D620,'ENCAISSEMENT M'!$A$12:$A$5256),0),0)))</f>
        <v>0</v>
      </c>
      <c r="H620" s="23">
        <f t="shared" si="23"/>
        <v>0</v>
      </c>
      <c r="I620" s="9">
        <f t="shared" si="24"/>
        <v>0</v>
      </c>
    </row>
    <row r="621" spans="6:9" x14ac:dyDescent="0.25">
      <c r="F621" s="18" cm="1">
        <f t="array" ref="F621">IF($C621=$D$1,+IFERROR(INDEX(INDEX('ENCAISSEMENT M-1 Région 371'!$B$12:$SM$5020,0,MATCH(1,(('ENCAISSEMENT M-1 Région 371'!$B$3:$SM$3='ENCAISSEMENT Mapping'!F$3)*('ENCAISSEMENT M-1 Région 371'!$B$11:$SM$11='ENCAISSEMENT Mapping'!G$10)),0)),MATCH('ENCAISSEMENT Mapping'!$D621,'ENCAISSEMENT M-1 Région 371'!$A$12:$A$5020),0),0),IF($C621=$D$2,+IFERROR(INDEX(INDEX(#REF!,0,MATCH(1,((#REF!='ENCAISSEMENT Mapping'!F$3)*(#REF!='ENCAISSEMENT Mapping'!G$10)),0)),MATCH('ENCAISSEMENT Mapping'!$D621,#REF!),0),0),IF($C621=$D$3,+IFERROR(INDEX(INDEX(#REF!,0,MATCH(1,((#REF!='ENCAISSEMENT Mapping'!F$3)*(#REF!='ENCAISSEMENT Mapping'!G$10)),0)),MATCH('ENCAISSEMENT Mapping'!$D621,#REF!),0),0),0)))</f>
        <v>0</v>
      </c>
      <c r="G621" s="23" cm="1">
        <f t="array" ref="G621">IF(IF($D621="",0,IFERROR(INDEX(INDEX('ENCAISSEMENT M'!$B$12:$SM$5256,0,MATCH(1,(('ENCAISSEMENT M'!$B$3:$SM$3='ENCAISSEMENT Mapping'!G$3)*('ENCAISSEMENT M'!$B$11:$SM$11='ENCAISSEMENT Mapping'!G$10)),0)),MATCH('ENCAISSEMENT Mapping'!$D621,'ENCAISSEMENT M'!$A$12:$A$5256),0),0))=0,0,IF($D621="",0,IFERROR(INDEX(INDEX('ENCAISSEMENT M'!$B$12:$SM$5256,0,MATCH(1,(('ENCAISSEMENT M'!$B$3:$SM$3='ENCAISSEMENT Mapping'!G$3)*('ENCAISSEMENT M'!$B$11:$SM$11='ENCAISSEMENT Mapping'!G$10)),0)),MATCH('ENCAISSEMENT Mapping'!$D621,'ENCAISSEMENT M'!$A$12:$A$5256),0),0)))</f>
        <v>0</v>
      </c>
      <c r="H621" s="23">
        <f t="shared" si="23"/>
        <v>0</v>
      </c>
      <c r="I621" s="9">
        <f t="shared" si="24"/>
        <v>0</v>
      </c>
    </row>
    <row r="622" spans="6:9" x14ac:dyDescent="0.25">
      <c r="F622" s="18" cm="1">
        <f t="array" ref="F622">IF($C622=$D$1,+IFERROR(INDEX(INDEX('ENCAISSEMENT M-1 Région 371'!$B$12:$SM$5020,0,MATCH(1,(('ENCAISSEMENT M-1 Région 371'!$B$3:$SM$3='ENCAISSEMENT Mapping'!F$3)*('ENCAISSEMENT M-1 Région 371'!$B$11:$SM$11='ENCAISSEMENT Mapping'!G$10)),0)),MATCH('ENCAISSEMENT Mapping'!$D622,'ENCAISSEMENT M-1 Région 371'!$A$12:$A$5020),0),0),IF($C622=$D$2,+IFERROR(INDEX(INDEX(#REF!,0,MATCH(1,((#REF!='ENCAISSEMENT Mapping'!F$3)*(#REF!='ENCAISSEMENT Mapping'!G$10)),0)),MATCH('ENCAISSEMENT Mapping'!$D622,#REF!),0),0),IF($C622=$D$3,+IFERROR(INDEX(INDEX(#REF!,0,MATCH(1,((#REF!='ENCAISSEMENT Mapping'!F$3)*(#REF!='ENCAISSEMENT Mapping'!G$10)),0)),MATCH('ENCAISSEMENT Mapping'!$D622,#REF!),0),0),0)))</f>
        <v>0</v>
      </c>
      <c r="G622" s="23" cm="1">
        <f t="array" ref="G622">IF(IF($D622="",0,IFERROR(INDEX(INDEX('ENCAISSEMENT M'!$B$12:$SM$5256,0,MATCH(1,(('ENCAISSEMENT M'!$B$3:$SM$3='ENCAISSEMENT Mapping'!G$3)*('ENCAISSEMENT M'!$B$11:$SM$11='ENCAISSEMENT Mapping'!G$10)),0)),MATCH('ENCAISSEMENT Mapping'!$D622,'ENCAISSEMENT M'!$A$12:$A$5256),0),0))=0,0,IF($D622="",0,IFERROR(INDEX(INDEX('ENCAISSEMENT M'!$B$12:$SM$5256,0,MATCH(1,(('ENCAISSEMENT M'!$B$3:$SM$3='ENCAISSEMENT Mapping'!G$3)*('ENCAISSEMENT M'!$B$11:$SM$11='ENCAISSEMENT Mapping'!G$10)),0)),MATCH('ENCAISSEMENT Mapping'!$D622,'ENCAISSEMENT M'!$A$12:$A$5256),0),0)))</f>
        <v>0</v>
      </c>
      <c r="H622" s="23">
        <f t="shared" si="23"/>
        <v>0</v>
      </c>
      <c r="I622" s="9">
        <f t="shared" si="24"/>
        <v>0</v>
      </c>
    </row>
    <row r="623" spans="6:9" x14ac:dyDescent="0.25">
      <c r="F623" s="18" cm="1">
        <f t="array" ref="F623">IF($C623=$D$1,+IFERROR(INDEX(INDEX('ENCAISSEMENT M-1 Région 371'!$B$12:$SM$5020,0,MATCH(1,(('ENCAISSEMENT M-1 Région 371'!$B$3:$SM$3='ENCAISSEMENT Mapping'!F$3)*('ENCAISSEMENT M-1 Région 371'!$B$11:$SM$11='ENCAISSEMENT Mapping'!G$10)),0)),MATCH('ENCAISSEMENT Mapping'!$D623,'ENCAISSEMENT M-1 Région 371'!$A$12:$A$5020),0),0),IF($C623=$D$2,+IFERROR(INDEX(INDEX(#REF!,0,MATCH(1,((#REF!='ENCAISSEMENT Mapping'!F$3)*(#REF!='ENCAISSEMENT Mapping'!G$10)),0)),MATCH('ENCAISSEMENT Mapping'!$D623,#REF!),0),0),IF($C623=$D$3,+IFERROR(INDEX(INDEX(#REF!,0,MATCH(1,((#REF!='ENCAISSEMENT Mapping'!F$3)*(#REF!='ENCAISSEMENT Mapping'!G$10)),0)),MATCH('ENCAISSEMENT Mapping'!$D623,#REF!),0),0),0)))</f>
        <v>0</v>
      </c>
      <c r="G623" s="23" cm="1">
        <f t="array" ref="G623">IF(IF($D623="",0,IFERROR(INDEX(INDEX('ENCAISSEMENT M'!$B$12:$SM$5256,0,MATCH(1,(('ENCAISSEMENT M'!$B$3:$SM$3='ENCAISSEMENT Mapping'!G$3)*('ENCAISSEMENT M'!$B$11:$SM$11='ENCAISSEMENT Mapping'!G$10)),0)),MATCH('ENCAISSEMENT Mapping'!$D623,'ENCAISSEMENT M'!$A$12:$A$5256),0),0))=0,0,IF($D623="",0,IFERROR(INDEX(INDEX('ENCAISSEMENT M'!$B$12:$SM$5256,0,MATCH(1,(('ENCAISSEMENT M'!$B$3:$SM$3='ENCAISSEMENT Mapping'!G$3)*('ENCAISSEMENT M'!$B$11:$SM$11='ENCAISSEMENT Mapping'!G$10)),0)),MATCH('ENCAISSEMENT Mapping'!$D623,'ENCAISSEMENT M'!$A$12:$A$5256),0),0)))</f>
        <v>0</v>
      </c>
      <c r="H623" s="23">
        <f t="shared" si="23"/>
        <v>0</v>
      </c>
      <c r="I623" s="9">
        <f t="shared" si="24"/>
        <v>0</v>
      </c>
    </row>
    <row r="624" spans="6:9" x14ac:dyDescent="0.25">
      <c r="F624" s="18" cm="1">
        <f t="array" ref="F624">IF($C624=$D$1,+IFERROR(INDEX(INDEX('ENCAISSEMENT M-1 Région 371'!$B$12:$SM$5020,0,MATCH(1,(('ENCAISSEMENT M-1 Région 371'!$B$3:$SM$3='ENCAISSEMENT Mapping'!F$3)*('ENCAISSEMENT M-1 Région 371'!$B$11:$SM$11='ENCAISSEMENT Mapping'!G$10)),0)),MATCH('ENCAISSEMENT Mapping'!$D624,'ENCAISSEMENT M-1 Région 371'!$A$12:$A$5020),0),0),IF($C624=$D$2,+IFERROR(INDEX(INDEX(#REF!,0,MATCH(1,((#REF!='ENCAISSEMENT Mapping'!F$3)*(#REF!='ENCAISSEMENT Mapping'!G$10)),0)),MATCH('ENCAISSEMENT Mapping'!$D624,#REF!),0),0),IF($C624=$D$3,+IFERROR(INDEX(INDEX(#REF!,0,MATCH(1,((#REF!='ENCAISSEMENT Mapping'!F$3)*(#REF!='ENCAISSEMENT Mapping'!G$10)),0)),MATCH('ENCAISSEMENT Mapping'!$D624,#REF!),0),0),0)))</f>
        <v>0</v>
      </c>
      <c r="G624" s="23" cm="1">
        <f t="array" ref="G624">IF(IF($D624="",0,IFERROR(INDEX(INDEX('ENCAISSEMENT M'!$B$12:$SM$5256,0,MATCH(1,(('ENCAISSEMENT M'!$B$3:$SM$3='ENCAISSEMENT Mapping'!G$3)*('ENCAISSEMENT M'!$B$11:$SM$11='ENCAISSEMENT Mapping'!G$10)),0)),MATCH('ENCAISSEMENT Mapping'!$D624,'ENCAISSEMENT M'!$A$12:$A$5256),0),0))=0,0,IF($D624="",0,IFERROR(INDEX(INDEX('ENCAISSEMENT M'!$B$12:$SM$5256,0,MATCH(1,(('ENCAISSEMENT M'!$B$3:$SM$3='ENCAISSEMENT Mapping'!G$3)*('ENCAISSEMENT M'!$B$11:$SM$11='ENCAISSEMENT Mapping'!G$10)),0)),MATCH('ENCAISSEMENT Mapping'!$D624,'ENCAISSEMENT M'!$A$12:$A$5256),0),0)))</f>
        <v>0</v>
      </c>
      <c r="H624" s="23">
        <f t="shared" si="23"/>
        <v>0</v>
      </c>
      <c r="I624" s="9">
        <f t="shared" si="24"/>
        <v>0</v>
      </c>
    </row>
    <row r="625" spans="6:9" x14ac:dyDescent="0.25">
      <c r="F625" s="18" cm="1">
        <f t="array" ref="F625">IF($C625=$D$1,+IFERROR(INDEX(INDEX('ENCAISSEMENT M-1 Région 371'!$B$12:$SM$5020,0,MATCH(1,(('ENCAISSEMENT M-1 Région 371'!$B$3:$SM$3='ENCAISSEMENT Mapping'!F$3)*('ENCAISSEMENT M-1 Région 371'!$B$11:$SM$11='ENCAISSEMENT Mapping'!G$10)),0)),MATCH('ENCAISSEMENT Mapping'!$D625,'ENCAISSEMENT M-1 Région 371'!$A$12:$A$5020),0),0),IF($C625=$D$2,+IFERROR(INDEX(INDEX(#REF!,0,MATCH(1,((#REF!='ENCAISSEMENT Mapping'!F$3)*(#REF!='ENCAISSEMENT Mapping'!G$10)),0)),MATCH('ENCAISSEMENT Mapping'!$D625,#REF!),0),0),IF($C625=$D$3,+IFERROR(INDEX(INDEX(#REF!,0,MATCH(1,((#REF!='ENCAISSEMENT Mapping'!F$3)*(#REF!='ENCAISSEMENT Mapping'!G$10)),0)),MATCH('ENCAISSEMENT Mapping'!$D625,#REF!),0),0),0)))</f>
        <v>0</v>
      </c>
      <c r="G625" s="23" cm="1">
        <f t="array" ref="G625">IF(IF($D625="",0,IFERROR(INDEX(INDEX('ENCAISSEMENT M'!$B$12:$SM$5256,0,MATCH(1,(('ENCAISSEMENT M'!$B$3:$SM$3='ENCAISSEMENT Mapping'!G$3)*('ENCAISSEMENT M'!$B$11:$SM$11='ENCAISSEMENT Mapping'!G$10)),0)),MATCH('ENCAISSEMENT Mapping'!$D625,'ENCAISSEMENT M'!$A$12:$A$5256),0),0))=0,0,IF($D625="",0,IFERROR(INDEX(INDEX('ENCAISSEMENT M'!$B$12:$SM$5256,0,MATCH(1,(('ENCAISSEMENT M'!$B$3:$SM$3='ENCAISSEMENT Mapping'!G$3)*('ENCAISSEMENT M'!$B$11:$SM$11='ENCAISSEMENT Mapping'!G$10)),0)),MATCH('ENCAISSEMENT Mapping'!$D625,'ENCAISSEMENT M'!$A$12:$A$5256),0),0)))</f>
        <v>0</v>
      </c>
      <c r="H625" s="23">
        <f t="shared" si="23"/>
        <v>0</v>
      </c>
      <c r="I625" s="9">
        <f t="shared" si="24"/>
        <v>0</v>
      </c>
    </row>
    <row r="626" spans="6:9" x14ac:dyDescent="0.25">
      <c r="F626" s="18" cm="1">
        <f t="array" ref="F626">IF($C626=$D$1,+IFERROR(INDEX(INDEX('ENCAISSEMENT M-1 Région 371'!$B$12:$SM$5020,0,MATCH(1,(('ENCAISSEMENT M-1 Région 371'!$B$3:$SM$3='ENCAISSEMENT Mapping'!F$3)*('ENCAISSEMENT M-1 Région 371'!$B$11:$SM$11='ENCAISSEMENT Mapping'!G$10)),0)),MATCH('ENCAISSEMENT Mapping'!$D626,'ENCAISSEMENT M-1 Région 371'!$A$12:$A$5020),0),0),IF($C626=$D$2,+IFERROR(INDEX(INDEX(#REF!,0,MATCH(1,((#REF!='ENCAISSEMENT Mapping'!F$3)*(#REF!='ENCAISSEMENT Mapping'!G$10)),0)),MATCH('ENCAISSEMENT Mapping'!$D626,#REF!),0),0),IF($C626=$D$3,+IFERROR(INDEX(INDEX(#REF!,0,MATCH(1,((#REF!='ENCAISSEMENT Mapping'!F$3)*(#REF!='ENCAISSEMENT Mapping'!G$10)),0)),MATCH('ENCAISSEMENT Mapping'!$D626,#REF!),0),0),0)))</f>
        <v>0</v>
      </c>
      <c r="G626" s="23" cm="1">
        <f t="array" ref="G626">IF(IF($D626="",0,IFERROR(INDEX(INDEX('ENCAISSEMENT M'!$B$12:$SM$5256,0,MATCH(1,(('ENCAISSEMENT M'!$B$3:$SM$3='ENCAISSEMENT Mapping'!G$3)*('ENCAISSEMENT M'!$B$11:$SM$11='ENCAISSEMENT Mapping'!G$10)),0)),MATCH('ENCAISSEMENT Mapping'!$D626,'ENCAISSEMENT M'!$A$12:$A$5256),0),0))=0,0,IF($D626="",0,IFERROR(INDEX(INDEX('ENCAISSEMENT M'!$B$12:$SM$5256,0,MATCH(1,(('ENCAISSEMENT M'!$B$3:$SM$3='ENCAISSEMENT Mapping'!G$3)*('ENCAISSEMENT M'!$B$11:$SM$11='ENCAISSEMENT Mapping'!G$10)),0)),MATCH('ENCAISSEMENT Mapping'!$D626,'ENCAISSEMENT M'!$A$12:$A$5256),0),0)))</f>
        <v>0</v>
      </c>
      <c r="H626" s="23">
        <f t="shared" si="23"/>
        <v>0</v>
      </c>
      <c r="I626" s="9">
        <f t="shared" si="24"/>
        <v>0</v>
      </c>
    </row>
    <row r="627" spans="6:9" x14ac:dyDescent="0.25">
      <c r="F627" s="18" cm="1">
        <f t="array" ref="F627">IF($C627=$D$1,+IFERROR(INDEX(INDEX('ENCAISSEMENT M-1 Région 371'!$B$12:$SM$5020,0,MATCH(1,(('ENCAISSEMENT M-1 Région 371'!$B$3:$SM$3='ENCAISSEMENT Mapping'!F$3)*('ENCAISSEMENT M-1 Région 371'!$B$11:$SM$11='ENCAISSEMENT Mapping'!G$10)),0)),MATCH('ENCAISSEMENT Mapping'!$D627,'ENCAISSEMENT M-1 Région 371'!$A$12:$A$5020),0),0),IF($C627=$D$2,+IFERROR(INDEX(INDEX(#REF!,0,MATCH(1,((#REF!='ENCAISSEMENT Mapping'!F$3)*(#REF!='ENCAISSEMENT Mapping'!G$10)),0)),MATCH('ENCAISSEMENT Mapping'!$D627,#REF!),0),0),IF($C627=$D$3,+IFERROR(INDEX(INDEX(#REF!,0,MATCH(1,((#REF!='ENCAISSEMENT Mapping'!F$3)*(#REF!='ENCAISSEMENT Mapping'!G$10)),0)),MATCH('ENCAISSEMENT Mapping'!$D627,#REF!),0),0),0)))</f>
        <v>0</v>
      </c>
      <c r="G627" s="23" cm="1">
        <f t="array" ref="G627">IF(IF($D627="",0,IFERROR(INDEX(INDEX('ENCAISSEMENT M'!$B$12:$SM$5256,0,MATCH(1,(('ENCAISSEMENT M'!$B$3:$SM$3='ENCAISSEMENT Mapping'!G$3)*('ENCAISSEMENT M'!$B$11:$SM$11='ENCAISSEMENT Mapping'!G$10)),0)),MATCH('ENCAISSEMENT Mapping'!$D627,'ENCAISSEMENT M'!$A$12:$A$5256),0),0))=0,0,IF($D627="",0,IFERROR(INDEX(INDEX('ENCAISSEMENT M'!$B$12:$SM$5256,0,MATCH(1,(('ENCAISSEMENT M'!$B$3:$SM$3='ENCAISSEMENT Mapping'!G$3)*('ENCAISSEMENT M'!$B$11:$SM$11='ENCAISSEMENT Mapping'!G$10)),0)),MATCH('ENCAISSEMENT Mapping'!$D627,'ENCAISSEMENT M'!$A$12:$A$5256),0),0)))</f>
        <v>0</v>
      </c>
      <c r="H627" s="23">
        <f t="shared" si="23"/>
        <v>0</v>
      </c>
      <c r="I627" s="9">
        <f t="shared" si="24"/>
        <v>0</v>
      </c>
    </row>
    <row r="628" spans="6:9" x14ac:dyDescent="0.25">
      <c r="F628" s="18" cm="1">
        <f t="array" ref="F628">IF($C628=$D$1,+IFERROR(INDEX(INDEX('ENCAISSEMENT M-1 Région 371'!$B$12:$SM$5020,0,MATCH(1,(('ENCAISSEMENT M-1 Région 371'!$B$3:$SM$3='ENCAISSEMENT Mapping'!F$3)*('ENCAISSEMENT M-1 Région 371'!$B$11:$SM$11='ENCAISSEMENT Mapping'!G$10)),0)),MATCH('ENCAISSEMENT Mapping'!$D628,'ENCAISSEMENT M-1 Région 371'!$A$12:$A$5020),0),0),IF($C628=$D$2,+IFERROR(INDEX(INDEX(#REF!,0,MATCH(1,((#REF!='ENCAISSEMENT Mapping'!F$3)*(#REF!='ENCAISSEMENT Mapping'!G$10)),0)),MATCH('ENCAISSEMENT Mapping'!$D628,#REF!),0),0),IF($C628=$D$3,+IFERROR(INDEX(INDEX(#REF!,0,MATCH(1,((#REF!='ENCAISSEMENT Mapping'!F$3)*(#REF!='ENCAISSEMENT Mapping'!G$10)),0)),MATCH('ENCAISSEMENT Mapping'!$D628,#REF!),0),0),0)))</f>
        <v>0</v>
      </c>
      <c r="G628" s="23" cm="1">
        <f t="array" ref="G628">IF(IF($D628="",0,IFERROR(INDEX(INDEX('ENCAISSEMENT M'!$B$12:$SM$5256,0,MATCH(1,(('ENCAISSEMENT M'!$B$3:$SM$3='ENCAISSEMENT Mapping'!G$3)*('ENCAISSEMENT M'!$B$11:$SM$11='ENCAISSEMENT Mapping'!G$10)),0)),MATCH('ENCAISSEMENT Mapping'!$D628,'ENCAISSEMENT M'!$A$12:$A$5256),0),0))=0,0,IF($D628="",0,IFERROR(INDEX(INDEX('ENCAISSEMENT M'!$B$12:$SM$5256,0,MATCH(1,(('ENCAISSEMENT M'!$B$3:$SM$3='ENCAISSEMENT Mapping'!G$3)*('ENCAISSEMENT M'!$B$11:$SM$11='ENCAISSEMENT Mapping'!G$10)),0)),MATCH('ENCAISSEMENT Mapping'!$D628,'ENCAISSEMENT M'!$A$12:$A$5256),0),0)))</f>
        <v>0</v>
      </c>
      <c r="H628" s="23">
        <f t="shared" si="23"/>
        <v>0</v>
      </c>
      <c r="I628" s="9">
        <f t="shared" si="24"/>
        <v>0</v>
      </c>
    </row>
    <row r="629" spans="6:9" x14ac:dyDescent="0.25">
      <c r="F629" s="18" cm="1">
        <f t="array" ref="F629">IF($C629=$D$1,+IFERROR(INDEX(INDEX('ENCAISSEMENT M-1 Région 371'!$B$12:$SM$5020,0,MATCH(1,(('ENCAISSEMENT M-1 Région 371'!$B$3:$SM$3='ENCAISSEMENT Mapping'!F$3)*('ENCAISSEMENT M-1 Région 371'!$B$11:$SM$11='ENCAISSEMENT Mapping'!G$10)),0)),MATCH('ENCAISSEMENT Mapping'!$D629,'ENCAISSEMENT M-1 Région 371'!$A$12:$A$5020),0),0),IF($C629=$D$2,+IFERROR(INDEX(INDEX(#REF!,0,MATCH(1,((#REF!='ENCAISSEMENT Mapping'!F$3)*(#REF!='ENCAISSEMENT Mapping'!G$10)),0)),MATCH('ENCAISSEMENT Mapping'!$D629,#REF!),0),0),IF($C629=$D$3,+IFERROR(INDEX(INDEX(#REF!,0,MATCH(1,((#REF!='ENCAISSEMENT Mapping'!F$3)*(#REF!='ENCAISSEMENT Mapping'!G$10)),0)),MATCH('ENCAISSEMENT Mapping'!$D629,#REF!),0),0),0)))</f>
        <v>0</v>
      </c>
      <c r="G629" s="23" cm="1">
        <f t="array" ref="G629">IF(IF($D629="",0,IFERROR(INDEX(INDEX('ENCAISSEMENT M'!$B$12:$SM$5256,0,MATCH(1,(('ENCAISSEMENT M'!$B$3:$SM$3='ENCAISSEMENT Mapping'!G$3)*('ENCAISSEMENT M'!$B$11:$SM$11='ENCAISSEMENT Mapping'!G$10)),0)),MATCH('ENCAISSEMENT Mapping'!$D629,'ENCAISSEMENT M'!$A$12:$A$5256),0),0))=0,0,IF($D629="",0,IFERROR(INDEX(INDEX('ENCAISSEMENT M'!$B$12:$SM$5256,0,MATCH(1,(('ENCAISSEMENT M'!$B$3:$SM$3='ENCAISSEMENT Mapping'!G$3)*('ENCAISSEMENT M'!$B$11:$SM$11='ENCAISSEMENT Mapping'!G$10)),0)),MATCH('ENCAISSEMENT Mapping'!$D629,'ENCAISSEMENT M'!$A$12:$A$5256),0),0)))</f>
        <v>0</v>
      </c>
      <c r="H629" s="23">
        <f t="shared" si="23"/>
        <v>0</v>
      </c>
      <c r="I629" s="9">
        <f t="shared" si="24"/>
        <v>0</v>
      </c>
    </row>
    <row r="630" spans="6:9" x14ac:dyDescent="0.25">
      <c r="F630" s="18" cm="1">
        <f t="array" ref="F630">IF($C630=$D$1,+IFERROR(INDEX(INDEX('ENCAISSEMENT M-1 Région 371'!$B$12:$SM$5020,0,MATCH(1,(('ENCAISSEMENT M-1 Région 371'!$B$3:$SM$3='ENCAISSEMENT Mapping'!F$3)*('ENCAISSEMENT M-1 Région 371'!$B$11:$SM$11='ENCAISSEMENT Mapping'!G$10)),0)),MATCH('ENCAISSEMENT Mapping'!$D630,'ENCAISSEMENT M-1 Région 371'!$A$12:$A$5020),0),0),IF($C630=$D$2,+IFERROR(INDEX(INDEX(#REF!,0,MATCH(1,((#REF!='ENCAISSEMENT Mapping'!F$3)*(#REF!='ENCAISSEMENT Mapping'!G$10)),0)),MATCH('ENCAISSEMENT Mapping'!$D630,#REF!),0),0),IF($C630=$D$3,+IFERROR(INDEX(INDEX(#REF!,0,MATCH(1,((#REF!='ENCAISSEMENT Mapping'!F$3)*(#REF!='ENCAISSEMENT Mapping'!G$10)),0)),MATCH('ENCAISSEMENT Mapping'!$D630,#REF!),0),0),0)))</f>
        <v>0</v>
      </c>
      <c r="G630" s="23" cm="1">
        <f t="array" ref="G630">IF(IF($D630="",0,IFERROR(INDEX(INDEX('ENCAISSEMENT M'!$B$12:$SM$5256,0,MATCH(1,(('ENCAISSEMENT M'!$B$3:$SM$3='ENCAISSEMENT Mapping'!G$3)*('ENCAISSEMENT M'!$B$11:$SM$11='ENCAISSEMENT Mapping'!G$10)),0)),MATCH('ENCAISSEMENT Mapping'!$D630,'ENCAISSEMENT M'!$A$12:$A$5256),0),0))=0,0,IF($D630="",0,IFERROR(INDEX(INDEX('ENCAISSEMENT M'!$B$12:$SM$5256,0,MATCH(1,(('ENCAISSEMENT M'!$B$3:$SM$3='ENCAISSEMENT Mapping'!G$3)*('ENCAISSEMENT M'!$B$11:$SM$11='ENCAISSEMENT Mapping'!G$10)),0)),MATCH('ENCAISSEMENT Mapping'!$D630,'ENCAISSEMENT M'!$A$12:$A$5256),0),0)))</f>
        <v>0</v>
      </c>
      <c r="H630" s="23">
        <f t="shared" si="23"/>
        <v>0</v>
      </c>
      <c r="I630" s="9">
        <f t="shared" si="24"/>
        <v>0</v>
      </c>
    </row>
    <row r="631" spans="6:9" x14ac:dyDescent="0.25">
      <c r="F631" s="18" cm="1">
        <f t="array" ref="F631">IF($C631=$D$1,+IFERROR(INDEX(INDEX('ENCAISSEMENT M-1 Région 371'!$B$12:$SM$5020,0,MATCH(1,(('ENCAISSEMENT M-1 Région 371'!$B$3:$SM$3='ENCAISSEMENT Mapping'!F$3)*('ENCAISSEMENT M-1 Région 371'!$B$11:$SM$11='ENCAISSEMENT Mapping'!G$10)),0)),MATCH('ENCAISSEMENT Mapping'!$D631,'ENCAISSEMENT M-1 Région 371'!$A$12:$A$5020),0),0),IF($C631=$D$2,+IFERROR(INDEX(INDEX(#REF!,0,MATCH(1,((#REF!='ENCAISSEMENT Mapping'!F$3)*(#REF!='ENCAISSEMENT Mapping'!G$10)),0)),MATCH('ENCAISSEMENT Mapping'!$D631,#REF!),0),0),IF($C631=$D$3,+IFERROR(INDEX(INDEX(#REF!,0,MATCH(1,((#REF!='ENCAISSEMENT Mapping'!F$3)*(#REF!='ENCAISSEMENT Mapping'!G$10)),0)),MATCH('ENCAISSEMENT Mapping'!$D631,#REF!),0),0),0)))</f>
        <v>0</v>
      </c>
      <c r="G631" s="23" cm="1">
        <f t="array" ref="G631">IF(IF($D631="",0,IFERROR(INDEX(INDEX('ENCAISSEMENT M'!$B$12:$SM$5256,0,MATCH(1,(('ENCAISSEMENT M'!$B$3:$SM$3='ENCAISSEMENT Mapping'!G$3)*('ENCAISSEMENT M'!$B$11:$SM$11='ENCAISSEMENT Mapping'!G$10)),0)),MATCH('ENCAISSEMENT Mapping'!$D631,'ENCAISSEMENT M'!$A$12:$A$5256),0),0))=0,0,IF($D631="",0,IFERROR(INDEX(INDEX('ENCAISSEMENT M'!$B$12:$SM$5256,0,MATCH(1,(('ENCAISSEMENT M'!$B$3:$SM$3='ENCAISSEMENT Mapping'!G$3)*('ENCAISSEMENT M'!$B$11:$SM$11='ENCAISSEMENT Mapping'!G$10)),0)),MATCH('ENCAISSEMENT Mapping'!$D631,'ENCAISSEMENT M'!$A$12:$A$5256),0),0)))</f>
        <v>0</v>
      </c>
      <c r="H631" s="23">
        <f t="shared" si="23"/>
        <v>0</v>
      </c>
      <c r="I631" s="9">
        <f t="shared" si="24"/>
        <v>0</v>
      </c>
    </row>
    <row r="632" spans="6:9" x14ac:dyDescent="0.25">
      <c r="F632" s="18" cm="1">
        <f t="array" ref="F632">IF($C632=$D$1,+IFERROR(INDEX(INDEX('ENCAISSEMENT M-1 Région 371'!$B$12:$SM$5020,0,MATCH(1,(('ENCAISSEMENT M-1 Région 371'!$B$3:$SM$3='ENCAISSEMENT Mapping'!F$3)*('ENCAISSEMENT M-1 Région 371'!$B$11:$SM$11='ENCAISSEMENT Mapping'!G$10)),0)),MATCH('ENCAISSEMENT Mapping'!$D632,'ENCAISSEMENT M-1 Région 371'!$A$12:$A$5020),0),0),IF($C632=$D$2,+IFERROR(INDEX(INDEX(#REF!,0,MATCH(1,((#REF!='ENCAISSEMENT Mapping'!F$3)*(#REF!='ENCAISSEMENT Mapping'!G$10)),0)),MATCH('ENCAISSEMENT Mapping'!$D632,#REF!),0),0),IF($C632=$D$3,+IFERROR(INDEX(INDEX(#REF!,0,MATCH(1,((#REF!='ENCAISSEMENT Mapping'!F$3)*(#REF!='ENCAISSEMENT Mapping'!G$10)),0)),MATCH('ENCAISSEMENT Mapping'!$D632,#REF!),0),0),0)))</f>
        <v>0</v>
      </c>
      <c r="G632" s="23" cm="1">
        <f t="array" ref="G632">IF(IF($D632="",0,IFERROR(INDEX(INDEX('ENCAISSEMENT M'!$B$12:$SM$5256,0,MATCH(1,(('ENCAISSEMENT M'!$B$3:$SM$3='ENCAISSEMENT Mapping'!G$3)*('ENCAISSEMENT M'!$B$11:$SM$11='ENCAISSEMENT Mapping'!G$10)),0)),MATCH('ENCAISSEMENT Mapping'!$D632,'ENCAISSEMENT M'!$A$12:$A$5256),0),0))=0,0,IF($D632="",0,IFERROR(INDEX(INDEX('ENCAISSEMENT M'!$B$12:$SM$5256,0,MATCH(1,(('ENCAISSEMENT M'!$B$3:$SM$3='ENCAISSEMENT Mapping'!G$3)*('ENCAISSEMENT M'!$B$11:$SM$11='ENCAISSEMENT Mapping'!G$10)),0)),MATCH('ENCAISSEMENT Mapping'!$D632,'ENCAISSEMENT M'!$A$12:$A$5256),0),0)))</f>
        <v>0</v>
      </c>
      <c r="H632" s="23">
        <f t="shared" si="23"/>
        <v>0</v>
      </c>
      <c r="I632" s="9">
        <f t="shared" si="24"/>
        <v>0</v>
      </c>
    </row>
    <row r="633" spans="6:9" x14ac:dyDescent="0.25">
      <c r="F633" s="18" cm="1">
        <f t="array" ref="F633">IF($C633=$D$1,+IFERROR(INDEX(INDEX('ENCAISSEMENT M-1 Région 371'!$B$12:$SM$5020,0,MATCH(1,(('ENCAISSEMENT M-1 Région 371'!$B$3:$SM$3='ENCAISSEMENT Mapping'!F$3)*('ENCAISSEMENT M-1 Région 371'!$B$11:$SM$11='ENCAISSEMENT Mapping'!G$10)),0)),MATCH('ENCAISSEMENT Mapping'!$D633,'ENCAISSEMENT M-1 Région 371'!$A$12:$A$5020),0),0),IF($C633=$D$2,+IFERROR(INDEX(INDEX(#REF!,0,MATCH(1,((#REF!='ENCAISSEMENT Mapping'!F$3)*(#REF!='ENCAISSEMENT Mapping'!G$10)),0)),MATCH('ENCAISSEMENT Mapping'!$D633,#REF!),0),0),IF($C633=$D$3,+IFERROR(INDEX(INDEX(#REF!,0,MATCH(1,((#REF!='ENCAISSEMENT Mapping'!F$3)*(#REF!='ENCAISSEMENT Mapping'!G$10)),0)),MATCH('ENCAISSEMENT Mapping'!$D633,#REF!),0),0),0)))</f>
        <v>0</v>
      </c>
      <c r="G633" s="23" cm="1">
        <f t="array" ref="G633">IF(IF($D633="",0,IFERROR(INDEX(INDEX('ENCAISSEMENT M'!$B$12:$SM$5256,0,MATCH(1,(('ENCAISSEMENT M'!$B$3:$SM$3='ENCAISSEMENT Mapping'!G$3)*('ENCAISSEMENT M'!$B$11:$SM$11='ENCAISSEMENT Mapping'!G$10)),0)),MATCH('ENCAISSEMENT Mapping'!$D633,'ENCAISSEMENT M'!$A$12:$A$5256),0),0))=0,0,IF($D633="",0,IFERROR(INDEX(INDEX('ENCAISSEMENT M'!$B$12:$SM$5256,0,MATCH(1,(('ENCAISSEMENT M'!$B$3:$SM$3='ENCAISSEMENT Mapping'!G$3)*('ENCAISSEMENT M'!$B$11:$SM$11='ENCAISSEMENT Mapping'!G$10)),0)),MATCH('ENCAISSEMENT Mapping'!$D633,'ENCAISSEMENT M'!$A$12:$A$5256),0),0)))</f>
        <v>0</v>
      </c>
      <c r="H633" s="23">
        <f t="shared" si="23"/>
        <v>0</v>
      </c>
      <c r="I633" s="9">
        <f t="shared" si="24"/>
        <v>0</v>
      </c>
    </row>
    <row r="634" spans="6:9" x14ac:dyDescent="0.25">
      <c r="F634" s="18" cm="1">
        <f t="array" ref="F634">IF($C634=$D$1,+IFERROR(INDEX(INDEX('ENCAISSEMENT M-1 Région 371'!$B$12:$SM$5020,0,MATCH(1,(('ENCAISSEMENT M-1 Région 371'!$B$3:$SM$3='ENCAISSEMENT Mapping'!F$3)*('ENCAISSEMENT M-1 Région 371'!$B$11:$SM$11='ENCAISSEMENT Mapping'!G$10)),0)),MATCH('ENCAISSEMENT Mapping'!$D634,'ENCAISSEMENT M-1 Région 371'!$A$12:$A$5020),0),0),IF($C634=$D$2,+IFERROR(INDEX(INDEX(#REF!,0,MATCH(1,((#REF!='ENCAISSEMENT Mapping'!F$3)*(#REF!='ENCAISSEMENT Mapping'!G$10)),0)),MATCH('ENCAISSEMENT Mapping'!$D634,#REF!),0),0),IF($C634=$D$3,+IFERROR(INDEX(INDEX(#REF!,0,MATCH(1,((#REF!='ENCAISSEMENT Mapping'!F$3)*(#REF!='ENCAISSEMENT Mapping'!G$10)),0)),MATCH('ENCAISSEMENT Mapping'!$D634,#REF!),0),0),0)))</f>
        <v>0</v>
      </c>
      <c r="G634" s="23" cm="1">
        <f t="array" ref="G634">IF(IF($D634="",0,IFERROR(INDEX(INDEX('ENCAISSEMENT M'!$B$12:$SM$5256,0,MATCH(1,(('ENCAISSEMENT M'!$B$3:$SM$3='ENCAISSEMENT Mapping'!G$3)*('ENCAISSEMENT M'!$B$11:$SM$11='ENCAISSEMENT Mapping'!G$10)),0)),MATCH('ENCAISSEMENT Mapping'!$D634,'ENCAISSEMENT M'!$A$12:$A$5256),0),0))=0,0,IF($D634="",0,IFERROR(INDEX(INDEX('ENCAISSEMENT M'!$B$12:$SM$5256,0,MATCH(1,(('ENCAISSEMENT M'!$B$3:$SM$3='ENCAISSEMENT Mapping'!G$3)*('ENCAISSEMENT M'!$B$11:$SM$11='ENCAISSEMENT Mapping'!G$10)),0)),MATCH('ENCAISSEMENT Mapping'!$D634,'ENCAISSEMENT M'!$A$12:$A$5256),0),0)))</f>
        <v>0</v>
      </c>
      <c r="H634" s="23">
        <f t="shared" si="23"/>
        <v>0</v>
      </c>
      <c r="I634" s="9">
        <f t="shared" si="24"/>
        <v>0</v>
      </c>
    </row>
    <row r="635" spans="6:9" x14ac:dyDescent="0.25">
      <c r="F635" s="18" cm="1">
        <f t="array" ref="F635">IF($C635=$D$1,+IFERROR(INDEX(INDEX('ENCAISSEMENT M-1 Région 371'!$B$12:$SM$5020,0,MATCH(1,(('ENCAISSEMENT M-1 Région 371'!$B$3:$SM$3='ENCAISSEMENT Mapping'!F$3)*('ENCAISSEMENT M-1 Région 371'!$B$11:$SM$11='ENCAISSEMENT Mapping'!G$10)),0)),MATCH('ENCAISSEMENT Mapping'!$D635,'ENCAISSEMENT M-1 Région 371'!$A$12:$A$5020),0),0),IF($C635=$D$2,+IFERROR(INDEX(INDEX(#REF!,0,MATCH(1,((#REF!='ENCAISSEMENT Mapping'!F$3)*(#REF!='ENCAISSEMENT Mapping'!G$10)),0)),MATCH('ENCAISSEMENT Mapping'!$D635,#REF!),0),0),IF($C635=$D$3,+IFERROR(INDEX(INDEX(#REF!,0,MATCH(1,((#REF!='ENCAISSEMENT Mapping'!F$3)*(#REF!='ENCAISSEMENT Mapping'!G$10)),0)),MATCH('ENCAISSEMENT Mapping'!$D635,#REF!),0),0),0)))</f>
        <v>0</v>
      </c>
      <c r="G635" s="23" cm="1">
        <f t="array" ref="G635">IF(IF($D635="",0,IFERROR(INDEX(INDEX('ENCAISSEMENT M'!$B$12:$SM$5256,0,MATCH(1,(('ENCAISSEMENT M'!$B$3:$SM$3='ENCAISSEMENT Mapping'!G$3)*('ENCAISSEMENT M'!$B$11:$SM$11='ENCAISSEMENT Mapping'!G$10)),0)),MATCH('ENCAISSEMENT Mapping'!$D635,'ENCAISSEMENT M'!$A$12:$A$5256),0),0))=0,0,IF($D635="",0,IFERROR(INDEX(INDEX('ENCAISSEMENT M'!$B$12:$SM$5256,0,MATCH(1,(('ENCAISSEMENT M'!$B$3:$SM$3='ENCAISSEMENT Mapping'!G$3)*('ENCAISSEMENT M'!$B$11:$SM$11='ENCAISSEMENT Mapping'!G$10)),0)),MATCH('ENCAISSEMENT Mapping'!$D635,'ENCAISSEMENT M'!$A$12:$A$5256),0),0)))</f>
        <v>0</v>
      </c>
      <c r="H635" s="23">
        <f t="shared" si="23"/>
        <v>0</v>
      </c>
      <c r="I635" s="9">
        <f t="shared" si="24"/>
        <v>0</v>
      </c>
    </row>
    <row r="636" spans="6:9" x14ac:dyDescent="0.25">
      <c r="F636" s="18" cm="1">
        <f t="array" ref="F636">IF($C636=$D$1,+IFERROR(INDEX(INDEX('ENCAISSEMENT M-1 Région 371'!$B$12:$SM$5020,0,MATCH(1,(('ENCAISSEMENT M-1 Région 371'!$B$3:$SM$3='ENCAISSEMENT Mapping'!F$3)*('ENCAISSEMENT M-1 Région 371'!$B$11:$SM$11='ENCAISSEMENT Mapping'!G$10)),0)),MATCH('ENCAISSEMENT Mapping'!$D636,'ENCAISSEMENT M-1 Région 371'!$A$12:$A$5020),0),0),IF($C636=$D$2,+IFERROR(INDEX(INDEX(#REF!,0,MATCH(1,((#REF!='ENCAISSEMENT Mapping'!F$3)*(#REF!='ENCAISSEMENT Mapping'!G$10)),0)),MATCH('ENCAISSEMENT Mapping'!$D636,#REF!),0),0),IF($C636=$D$3,+IFERROR(INDEX(INDEX(#REF!,0,MATCH(1,((#REF!='ENCAISSEMENT Mapping'!F$3)*(#REF!='ENCAISSEMENT Mapping'!G$10)),0)),MATCH('ENCAISSEMENT Mapping'!$D636,#REF!),0),0),0)))</f>
        <v>0</v>
      </c>
      <c r="G636" s="23" cm="1">
        <f t="array" ref="G636">IF(IF($D636="",0,IFERROR(INDEX(INDEX('ENCAISSEMENT M'!$B$12:$SM$5256,0,MATCH(1,(('ENCAISSEMENT M'!$B$3:$SM$3='ENCAISSEMENT Mapping'!G$3)*('ENCAISSEMENT M'!$B$11:$SM$11='ENCAISSEMENT Mapping'!G$10)),0)),MATCH('ENCAISSEMENT Mapping'!$D636,'ENCAISSEMENT M'!$A$12:$A$5256),0),0))=0,0,IF($D636="",0,IFERROR(INDEX(INDEX('ENCAISSEMENT M'!$B$12:$SM$5256,0,MATCH(1,(('ENCAISSEMENT M'!$B$3:$SM$3='ENCAISSEMENT Mapping'!G$3)*('ENCAISSEMENT M'!$B$11:$SM$11='ENCAISSEMENT Mapping'!G$10)),0)),MATCH('ENCAISSEMENT Mapping'!$D636,'ENCAISSEMENT M'!$A$12:$A$5256),0),0)))</f>
        <v>0</v>
      </c>
      <c r="H636" s="23">
        <f t="shared" si="23"/>
        <v>0</v>
      </c>
      <c r="I636" s="9">
        <f t="shared" si="24"/>
        <v>0</v>
      </c>
    </row>
    <row r="637" spans="6:9" x14ac:dyDescent="0.25">
      <c r="F637" s="18" cm="1">
        <f t="array" ref="F637">IF($C637=$D$1,+IFERROR(INDEX(INDEX('ENCAISSEMENT M-1 Région 371'!$B$12:$SM$5020,0,MATCH(1,(('ENCAISSEMENT M-1 Région 371'!$B$3:$SM$3='ENCAISSEMENT Mapping'!F$3)*('ENCAISSEMENT M-1 Région 371'!$B$11:$SM$11='ENCAISSEMENT Mapping'!G$10)),0)),MATCH('ENCAISSEMENT Mapping'!$D637,'ENCAISSEMENT M-1 Région 371'!$A$12:$A$5020),0),0),IF($C637=$D$2,+IFERROR(INDEX(INDEX(#REF!,0,MATCH(1,((#REF!='ENCAISSEMENT Mapping'!F$3)*(#REF!='ENCAISSEMENT Mapping'!G$10)),0)),MATCH('ENCAISSEMENT Mapping'!$D637,#REF!),0),0),IF($C637=$D$3,+IFERROR(INDEX(INDEX(#REF!,0,MATCH(1,((#REF!='ENCAISSEMENT Mapping'!F$3)*(#REF!='ENCAISSEMENT Mapping'!G$10)),0)),MATCH('ENCAISSEMENT Mapping'!$D637,#REF!),0),0),0)))</f>
        <v>0</v>
      </c>
      <c r="G637" s="23" cm="1">
        <f t="array" ref="G637">IF(IF($D637="",0,IFERROR(INDEX(INDEX('ENCAISSEMENT M'!$B$12:$SM$5256,0,MATCH(1,(('ENCAISSEMENT M'!$B$3:$SM$3='ENCAISSEMENT Mapping'!G$3)*('ENCAISSEMENT M'!$B$11:$SM$11='ENCAISSEMENT Mapping'!G$10)),0)),MATCH('ENCAISSEMENT Mapping'!$D637,'ENCAISSEMENT M'!$A$12:$A$5256),0),0))=0,0,IF($D637="",0,IFERROR(INDEX(INDEX('ENCAISSEMENT M'!$B$12:$SM$5256,0,MATCH(1,(('ENCAISSEMENT M'!$B$3:$SM$3='ENCAISSEMENT Mapping'!G$3)*('ENCAISSEMENT M'!$B$11:$SM$11='ENCAISSEMENT Mapping'!G$10)),0)),MATCH('ENCAISSEMENT Mapping'!$D637,'ENCAISSEMENT M'!$A$12:$A$5256),0),0)))</f>
        <v>0</v>
      </c>
      <c r="H637" s="23">
        <f t="shared" si="23"/>
        <v>0</v>
      </c>
      <c r="I637" s="9">
        <f t="shared" si="24"/>
        <v>0</v>
      </c>
    </row>
    <row r="638" spans="6:9" x14ac:dyDescent="0.25">
      <c r="F638" s="18" cm="1">
        <f t="array" ref="F638">IF($C638=$D$1,+IFERROR(INDEX(INDEX('ENCAISSEMENT M-1 Région 371'!$B$12:$SM$5020,0,MATCH(1,(('ENCAISSEMENT M-1 Région 371'!$B$3:$SM$3='ENCAISSEMENT Mapping'!F$3)*('ENCAISSEMENT M-1 Région 371'!$B$11:$SM$11='ENCAISSEMENT Mapping'!G$10)),0)),MATCH('ENCAISSEMENT Mapping'!$D638,'ENCAISSEMENT M-1 Région 371'!$A$12:$A$5020),0),0),IF($C638=$D$2,+IFERROR(INDEX(INDEX(#REF!,0,MATCH(1,((#REF!='ENCAISSEMENT Mapping'!F$3)*(#REF!='ENCAISSEMENT Mapping'!G$10)),0)),MATCH('ENCAISSEMENT Mapping'!$D638,#REF!),0),0),IF($C638=$D$3,+IFERROR(INDEX(INDEX(#REF!,0,MATCH(1,((#REF!='ENCAISSEMENT Mapping'!F$3)*(#REF!='ENCAISSEMENT Mapping'!G$10)),0)),MATCH('ENCAISSEMENT Mapping'!$D638,#REF!),0),0),0)))</f>
        <v>0</v>
      </c>
      <c r="G638" s="23" cm="1">
        <f t="array" ref="G638">IF(IF($D638="",0,IFERROR(INDEX(INDEX('ENCAISSEMENT M'!$B$12:$SM$5256,0,MATCH(1,(('ENCAISSEMENT M'!$B$3:$SM$3='ENCAISSEMENT Mapping'!G$3)*('ENCAISSEMENT M'!$B$11:$SM$11='ENCAISSEMENT Mapping'!G$10)),0)),MATCH('ENCAISSEMENT Mapping'!$D638,'ENCAISSEMENT M'!$A$12:$A$5256),0),0))=0,0,IF($D638="",0,IFERROR(INDEX(INDEX('ENCAISSEMENT M'!$B$12:$SM$5256,0,MATCH(1,(('ENCAISSEMENT M'!$B$3:$SM$3='ENCAISSEMENT Mapping'!G$3)*('ENCAISSEMENT M'!$B$11:$SM$11='ENCAISSEMENT Mapping'!G$10)),0)),MATCH('ENCAISSEMENT Mapping'!$D638,'ENCAISSEMENT M'!$A$12:$A$5256),0),0)))</f>
        <v>0</v>
      </c>
      <c r="H638" s="23">
        <f t="shared" si="23"/>
        <v>0</v>
      </c>
      <c r="I638" s="9">
        <f t="shared" si="24"/>
        <v>0</v>
      </c>
    </row>
    <row r="639" spans="6:9" x14ac:dyDescent="0.25">
      <c r="F639" s="18" cm="1">
        <f t="array" ref="F639">IF($C639=$D$1,+IFERROR(INDEX(INDEX('ENCAISSEMENT M-1 Région 371'!$B$12:$SM$5020,0,MATCH(1,(('ENCAISSEMENT M-1 Région 371'!$B$3:$SM$3='ENCAISSEMENT Mapping'!F$3)*('ENCAISSEMENT M-1 Région 371'!$B$11:$SM$11='ENCAISSEMENT Mapping'!G$10)),0)),MATCH('ENCAISSEMENT Mapping'!$D639,'ENCAISSEMENT M-1 Région 371'!$A$12:$A$5020),0),0),IF($C639=$D$2,+IFERROR(INDEX(INDEX(#REF!,0,MATCH(1,((#REF!='ENCAISSEMENT Mapping'!F$3)*(#REF!='ENCAISSEMENT Mapping'!G$10)),0)),MATCH('ENCAISSEMENT Mapping'!$D639,#REF!),0),0),IF($C639=$D$3,+IFERROR(INDEX(INDEX(#REF!,0,MATCH(1,((#REF!='ENCAISSEMENT Mapping'!F$3)*(#REF!='ENCAISSEMENT Mapping'!G$10)),0)),MATCH('ENCAISSEMENT Mapping'!$D639,#REF!),0),0),0)))</f>
        <v>0</v>
      </c>
      <c r="G639" s="23" cm="1">
        <f t="array" ref="G639">IF(IF($D639="",0,IFERROR(INDEX(INDEX('ENCAISSEMENT M'!$B$12:$SM$5256,0,MATCH(1,(('ENCAISSEMENT M'!$B$3:$SM$3='ENCAISSEMENT Mapping'!G$3)*('ENCAISSEMENT M'!$B$11:$SM$11='ENCAISSEMENT Mapping'!G$10)),0)),MATCH('ENCAISSEMENT Mapping'!$D639,'ENCAISSEMENT M'!$A$12:$A$5256),0),0))=0,0,IF($D639="",0,IFERROR(INDEX(INDEX('ENCAISSEMENT M'!$B$12:$SM$5256,0,MATCH(1,(('ENCAISSEMENT M'!$B$3:$SM$3='ENCAISSEMENT Mapping'!G$3)*('ENCAISSEMENT M'!$B$11:$SM$11='ENCAISSEMENT Mapping'!G$10)),0)),MATCH('ENCAISSEMENT Mapping'!$D639,'ENCAISSEMENT M'!$A$12:$A$5256),0),0)))</f>
        <v>0</v>
      </c>
      <c r="H639" s="23">
        <f t="shared" si="23"/>
        <v>0</v>
      </c>
      <c r="I639" s="9">
        <f t="shared" si="24"/>
        <v>0</v>
      </c>
    </row>
    <row r="640" spans="6:9" x14ac:dyDescent="0.25">
      <c r="F640" s="18" cm="1">
        <f t="array" ref="F640">IF($C640=$D$1,+IFERROR(INDEX(INDEX('ENCAISSEMENT M-1 Région 371'!$B$12:$SM$5020,0,MATCH(1,(('ENCAISSEMENT M-1 Région 371'!$B$3:$SM$3='ENCAISSEMENT Mapping'!F$3)*('ENCAISSEMENT M-1 Région 371'!$B$11:$SM$11='ENCAISSEMENT Mapping'!G$10)),0)),MATCH('ENCAISSEMENT Mapping'!$D640,'ENCAISSEMENT M-1 Région 371'!$A$12:$A$5020),0),0),IF($C640=$D$2,+IFERROR(INDEX(INDEX(#REF!,0,MATCH(1,((#REF!='ENCAISSEMENT Mapping'!F$3)*(#REF!='ENCAISSEMENT Mapping'!G$10)),0)),MATCH('ENCAISSEMENT Mapping'!$D640,#REF!),0),0),IF($C640=$D$3,+IFERROR(INDEX(INDEX(#REF!,0,MATCH(1,((#REF!='ENCAISSEMENT Mapping'!F$3)*(#REF!='ENCAISSEMENT Mapping'!G$10)),0)),MATCH('ENCAISSEMENT Mapping'!$D640,#REF!),0),0),0)))</f>
        <v>0</v>
      </c>
      <c r="G640" s="23" cm="1">
        <f t="array" ref="G640">IF(IF($D640="",0,IFERROR(INDEX(INDEX('ENCAISSEMENT M'!$B$12:$SM$5256,0,MATCH(1,(('ENCAISSEMENT M'!$B$3:$SM$3='ENCAISSEMENT Mapping'!G$3)*('ENCAISSEMENT M'!$B$11:$SM$11='ENCAISSEMENT Mapping'!G$10)),0)),MATCH('ENCAISSEMENT Mapping'!$D640,'ENCAISSEMENT M'!$A$12:$A$5256),0),0))=0,0,IF($D640="",0,IFERROR(INDEX(INDEX('ENCAISSEMENT M'!$B$12:$SM$5256,0,MATCH(1,(('ENCAISSEMENT M'!$B$3:$SM$3='ENCAISSEMENT Mapping'!G$3)*('ENCAISSEMENT M'!$B$11:$SM$11='ENCAISSEMENT Mapping'!G$10)),0)),MATCH('ENCAISSEMENT Mapping'!$D640,'ENCAISSEMENT M'!$A$12:$A$5256),0),0)))</f>
        <v>0</v>
      </c>
      <c r="H640" s="23">
        <f t="shared" si="23"/>
        <v>0</v>
      </c>
      <c r="I640" s="9">
        <f t="shared" si="24"/>
        <v>0</v>
      </c>
    </row>
    <row r="641" spans="6:9" x14ac:dyDescent="0.25">
      <c r="F641" s="18" cm="1">
        <f t="array" ref="F641">IF($C641=$D$1,+IFERROR(INDEX(INDEX('ENCAISSEMENT M-1 Région 371'!$B$12:$SM$5020,0,MATCH(1,(('ENCAISSEMENT M-1 Région 371'!$B$3:$SM$3='ENCAISSEMENT Mapping'!F$3)*('ENCAISSEMENT M-1 Région 371'!$B$11:$SM$11='ENCAISSEMENT Mapping'!G$10)),0)),MATCH('ENCAISSEMENT Mapping'!$D641,'ENCAISSEMENT M-1 Région 371'!$A$12:$A$5020),0),0),IF($C641=$D$2,+IFERROR(INDEX(INDEX(#REF!,0,MATCH(1,((#REF!='ENCAISSEMENT Mapping'!F$3)*(#REF!='ENCAISSEMENT Mapping'!G$10)),0)),MATCH('ENCAISSEMENT Mapping'!$D641,#REF!),0),0),IF($C641=$D$3,+IFERROR(INDEX(INDEX(#REF!,0,MATCH(1,((#REF!='ENCAISSEMENT Mapping'!F$3)*(#REF!='ENCAISSEMENT Mapping'!G$10)),0)),MATCH('ENCAISSEMENT Mapping'!$D641,#REF!),0),0),0)))</f>
        <v>0</v>
      </c>
      <c r="G641" s="23" cm="1">
        <f t="array" ref="G641">IF(IF($D641="",0,IFERROR(INDEX(INDEX('ENCAISSEMENT M'!$B$12:$SM$5256,0,MATCH(1,(('ENCAISSEMENT M'!$B$3:$SM$3='ENCAISSEMENT Mapping'!G$3)*('ENCAISSEMENT M'!$B$11:$SM$11='ENCAISSEMENT Mapping'!G$10)),0)),MATCH('ENCAISSEMENT Mapping'!$D641,'ENCAISSEMENT M'!$A$12:$A$5256),0),0))=0,0,IF($D641="",0,IFERROR(INDEX(INDEX('ENCAISSEMENT M'!$B$12:$SM$5256,0,MATCH(1,(('ENCAISSEMENT M'!$B$3:$SM$3='ENCAISSEMENT Mapping'!G$3)*('ENCAISSEMENT M'!$B$11:$SM$11='ENCAISSEMENT Mapping'!G$10)),0)),MATCH('ENCAISSEMENT Mapping'!$D641,'ENCAISSEMENT M'!$A$12:$A$5256),0),0)))</f>
        <v>0</v>
      </c>
      <c r="H641" s="23">
        <f t="shared" si="23"/>
        <v>0</v>
      </c>
      <c r="I641" s="9">
        <f t="shared" si="24"/>
        <v>0</v>
      </c>
    </row>
    <row r="642" spans="6:9" x14ac:dyDescent="0.25">
      <c r="F642" s="18" cm="1">
        <f t="array" ref="F642">IF($C642=$D$1,+IFERROR(INDEX(INDEX('ENCAISSEMENT M-1 Région 371'!$B$12:$SM$5020,0,MATCH(1,(('ENCAISSEMENT M-1 Région 371'!$B$3:$SM$3='ENCAISSEMENT Mapping'!F$3)*('ENCAISSEMENT M-1 Région 371'!$B$11:$SM$11='ENCAISSEMENT Mapping'!G$10)),0)),MATCH('ENCAISSEMENT Mapping'!$D642,'ENCAISSEMENT M-1 Région 371'!$A$12:$A$5020),0),0),IF($C642=$D$2,+IFERROR(INDEX(INDEX(#REF!,0,MATCH(1,((#REF!='ENCAISSEMENT Mapping'!F$3)*(#REF!='ENCAISSEMENT Mapping'!G$10)),0)),MATCH('ENCAISSEMENT Mapping'!$D642,#REF!),0),0),IF($C642=$D$3,+IFERROR(INDEX(INDEX(#REF!,0,MATCH(1,((#REF!='ENCAISSEMENT Mapping'!F$3)*(#REF!='ENCAISSEMENT Mapping'!G$10)),0)),MATCH('ENCAISSEMENT Mapping'!$D642,#REF!),0),0),0)))</f>
        <v>0</v>
      </c>
      <c r="G642" s="23" cm="1">
        <f t="array" ref="G642">IF(IF($D642="",0,IFERROR(INDEX(INDEX('ENCAISSEMENT M'!$B$12:$SM$5256,0,MATCH(1,(('ENCAISSEMENT M'!$B$3:$SM$3='ENCAISSEMENT Mapping'!G$3)*('ENCAISSEMENT M'!$B$11:$SM$11='ENCAISSEMENT Mapping'!G$10)),0)),MATCH('ENCAISSEMENT Mapping'!$D642,'ENCAISSEMENT M'!$A$12:$A$5256),0),0))=0,0,IF($D642="",0,IFERROR(INDEX(INDEX('ENCAISSEMENT M'!$B$12:$SM$5256,0,MATCH(1,(('ENCAISSEMENT M'!$B$3:$SM$3='ENCAISSEMENT Mapping'!G$3)*('ENCAISSEMENT M'!$B$11:$SM$11='ENCAISSEMENT Mapping'!G$10)),0)),MATCH('ENCAISSEMENT Mapping'!$D642,'ENCAISSEMENT M'!$A$12:$A$5256),0),0)))</f>
        <v>0</v>
      </c>
      <c r="H642" s="23">
        <f t="shared" si="23"/>
        <v>0</v>
      </c>
      <c r="I642" s="9">
        <f t="shared" si="24"/>
        <v>0</v>
      </c>
    </row>
    <row r="643" spans="6:9" x14ac:dyDescent="0.25">
      <c r="F643" s="18" cm="1">
        <f t="array" ref="F643">IF($C643=$D$1,+IFERROR(INDEX(INDEX('ENCAISSEMENT M-1 Région 371'!$B$12:$SM$5020,0,MATCH(1,(('ENCAISSEMENT M-1 Région 371'!$B$3:$SM$3='ENCAISSEMENT Mapping'!F$3)*('ENCAISSEMENT M-1 Région 371'!$B$11:$SM$11='ENCAISSEMENT Mapping'!G$10)),0)),MATCH('ENCAISSEMENT Mapping'!$D643,'ENCAISSEMENT M-1 Région 371'!$A$12:$A$5020),0),0),IF($C643=$D$2,+IFERROR(INDEX(INDEX(#REF!,0,MATCH(1,((#REF!='ENCAISSEMENT Mapping'!F$3)*(#REF!='ENCAISSEMENT Mapping'!G$10)),0)),MATCH('ENCAISSEMENT Mapping'!$D643,#REF!),0),0),IF($C643=$D$3,+IFERROR(INDEX(INDEX(#REF!,0,MATCH(1,((#REF!='ENCAISSEMENT Mapping'!F$3)*(#REF!='ENCAISSEMENT Mapping'!G$10)),0)),MATCH('ENCAISSEMENT Mapping'!$D643,#REF!),0),0),0)))</f>
        <v>0</v>
      </c>
      <c r="G643" s="23" cm="1">
        <f t="array" ref="G643">IF(IF($D643="",0,IFERROR(INDEX(INDEX('ENCAISSEMENT M'!$B$12:$SM$5256,0,MATCH(1,(('ENCAISSEMENT M'!$B$3:$SM$3='ENCAISSEMENT Mapping'!G$3)*('ENCAISSEMENT M'!$B$11:$SM$11='ENCAISSEMENT Mapping'!G$10)),0)),MATCH('ENCAISSEMENT Mapping'!$D643,'ENCAISSEMENT M'!$A$12:$A$5256),0),0))=0,0,IF($D643="",0,IFERROR(INDEX(INDEX('ENCAISSEMENT M'!$B$12:$SM$5256,0,MATCH(1,(('ENCAISSEMENT M'!$B$3:$SM$3='ENCAISSEMENT Mapping'!G$3)*('ENCAISSEMENT M'!$B$11:$SM$11='ENCAISSEMENT Mapping'!G$10)),0)),MATCH('ENCAISSEMENT Mapping'!$D643,'ENCAISSEMENT M'!$A$12:$A$5256),0),0)))</f>
        <v>0</v>
      </c>
      <c r="H643" s="23">
        <f t="shared" si="23"/>
        <v>0</v>
      </c>
      <c r="I643" s="9">
        <f t="shared" si="24"/>
        <v>0</v>
      </c>
    </row>
    <row r="644" spans="6:9" x14ac:dyDescent="0.25">
      <c r="F644" s="18" cm="1">
        <f t="array" ref="F644">IF($C644=$D$1,+IFERROR(INDEX(INDEX('ENCAISSEMENT M-1 Région 371'!$B$12:$SM$5020,0,MATCH(1,(('ENCAISSEMENT M-1 Région 371'!$B$3:$SM$3='ENCAISSEMENT Mapping'!F$3)*('ENCAISSEMENT M-1 Région 371'!$B$11:$SM$11='ENCAISSEMENT Mapping'!G$10)),0)),MATCH('ENCAISSEMENT Mapping'!$D644,'ENCAISSEMENT M-1 Région 371'!$A$12:$A$5020),0),0),IF($C644=$D$2,+IFERROR(INDEX(INDEX(#REF!,0,MATCH(1,((#REF!='ENCAISSEMENT Mapping'!F$3)*(#REF!='ENCAISSEMENT Mapping'!G$10)),0)),MATCH('ENCAISSEMENT Mapping'!$D644,#REF!),0),0),IF($C644=$D$3,+IFERROR(INDEX(INDEX(#REF!,0,MATCH(1,((#REF!='ENCAISSEMENT Mapping'!F$3)*(#REF!='ENCAISSEMENT Mapping'!G$10)),0)),MATCH('ENCAISSEMENT Mapping'!$D644,#REF!),0),0),0)))</f>
        <v>0</v>
      </c>
      <c r="G644" s="23" cm="1">
        <f t="array" ref="G644">IF(IF($D644="",0,IFERROR(INDEX(INDEX('ENCAISSEMENT M'!$B$12:$SM$5256,0,MATCH(1,(('ENCAISSEMENT M'!$B$3:$SM$3='ENCAISSEMENT Mapping'!G$3)*('ENCAISSEMENT M'!$B$11:$SM$11='ENCAISSEMENT Mapping'!G$10)),0)),MATCH('ENCAISSEMENT Mapping'!$D644,'ENCAISSEMENT M'!$A$12:$A$5256),0),0))=0,0,IF($D644="",0,IFERROR(INDEX(INDEX('ENCAISSEMENT M'!$B$12:$SM$5256,0,MATCH(1,(('ENCAISSEMENT M'!$B$3:$SM$3='ENCAISSEMENT Mapping'!G$3)*('ENCAISSEMENT M'!$B$11:$SM$11='ENCAISSEMENT Mapping'!G$10)),0)),MATCH('ENCAISSEMENT Mapping'!$D644,'ENCAISSEMENT M'!$A$12:$A$5256),0),0)))</f>
        <v>0</v>
      </c>
      <c r="H644" s="23">
        <f t="shared" si="23"/>
        <v>0</v>
      </c>
      <c r="I644" s="9">
        <f t="shared" si="24"/>
        <v>0</v>
      </c>
    </row>
    <row r="645" spans="6:9" x14ac:dyDescent="0.25">
      <c r="F645" s="18" cm="1">
        <f t="array" ref="F645">IF($C645=$D$1,+IFERROR(INDEX(INDEX('ENCAISSEMENT M-1 Région 371'!$B$12:$SM$5020,0,MATCH(1,(('ENCAISSEMENT M-1 Région 371'!$B$3:$SM$3='ENCAISSEMENT Mapping'!F$3)*('ENCAISSEMENT M-1 Région 371'!$B$11:$SM$11='ENCAISSEMENT Mapping'!G$10)),0)),MATCH('ENCAISSEMENT Mapping'!$D645,'ENCAISSEMENT M-1 Région 371'!$A$12:$A$5020),0),0),IF($C645=$D$2,+IFERROR(INDEX(INDEX(#REF!,0,MATCH(1,((#REF!='ENCAISSEMENT Mapping'!F$3)*(#REF!='ENCAISSEMENT Mapping'!G$10)),0)),MATCH('ENCAISSEMENT Mapping'!$D645,#REF!),0),0),IF($C645=$D$3,+IFERROR(INDEX(INDEX(#REF!,0,MATCH(1,((#REF!='ENCAISSEMENT Mapping'!F$3)*(#REF!='ENCAISSEMENT Mapping'!G$10)),0)),MATCH('ENCAISSEMENT Mapping'!$D645,#REF!),0),0),0)))</f>
        <v>0</v>
      </c>
      <c r="G645" s="23" cm="1">
        <f t="array" ref="G645">IF(IF($D645="",0,IFERROR(INDEX(INDEX('ENCAISSEMENT M'!$B$12:$SM$5256,0,MATCH(1,(('ENCAISSEMENT M'!$B$3:$SM$3='ENCAISSEMENT Mapping'!G$3)*('ENCAISSEMENT M'!$B$11:$SM$11='ENCAISSEMENT Mapping'!G$10)),0)),MATCH('ENCAISSEMENT Mapping'!$D645,'ENCAISSEMENT M'!$A$12:$A$5256),0),0))=0,0,IF($D645="",0,IFERROR(INDEX(INDEX('ENCAISSEMENT M'!$B$12:$SM$5256,0,MATCH(1,(('ENCAISSEMENT M'!$B$3:$SM$3='ENCAISSEMENT Mapping'!G$3)*('ENCAISSEMENT M'!$B$11:$SM$11='ENCAISSEMENT Mapping'!G$10)),0)),MATCH('ENCAISSEMENT Mapping'!$D645,'ENCAISSEMENT M'!$A$12:$A$5256),0),0)))</f>
        <v>0</v>
      </c>
      <c r="H645" s="23">
        <f t="shared" si="23"/>
        <v>0</v>
      </c>
      <c r="I645" s="9">
        <f t="shared" si="24"/>
        <v>0</v>
      </c>
    </row>
    <row r="646" spans="6:9" x14ac:dyDescent="0.25">
      <c r="F646" s="18" cm="1">
        <f t="array" ref="F646">IF($C646=$D$1,+IFERROR(INDEX(INDEX('ENCAISSEMENT M-1 Région 371'!$B$12:$SM$5020,0,MATCH(1,(('ENCAISSEMENT M-1 Région 371'!$B$3:$SM$3='ENCAISSEMENT Mapping'!F$3)*('ENCAISSEMENT M-1 Région 371'!$B$11:$SM$11='ENCAISSEMENT Mapping'!G$10)),0)),MATCH('ENCAISSEMENT Mapping'!$D646,'ENCAISSEMENT M-1 Région 371'!$A$12:$A$5020),0),0),IF($C646=$D$2,+IFERROR(INDEX(INDEX(#REF!,0,MATCH(1,((#REF!='ENCAISSEMENT Mapping'!F$3)*(#REF!='ENCAISSEMENT Mapping'!G$10)),0)),MATCH('ENCAISSEMENT Mapping'!$D646,#REF!),0),0),IF($C646=$D$3,+IFERROR(INDEX(INDEX(#REF!,0,MATCH(1,((#REF!='ENCAISSEMENT Mapping'!F$3)*(#REF!='ENCAISSEMENT Mapping'!G$10)),0)),MATCH('ENCAISSEMENT Mapping'!$D646,#REF!),0),0),0)))</f>
        <v>0</v>
      </c>
      <c r="G646" s="23" cm="1">
        <f t="array" ref="G646">IF(IF($D646="",0,IFERROR(INDEX(INDEX('ENCAISSEMENT M'!$B$12:$SM$5256,0,MATCH(1,(('ENCAISSEMENT M'!$B$3:$SM$3='ENCAISSEMENT Mapping'!G$3)*('ENCAISSEMENT M'!$B$11:$SM$11='ENCAISSEMENT Mapping'!G$10)),0)),MATCH('ENCAISSEMENT Mapping'!$D646,'ENCAISSEMENT M'!$A$12:$A$5256),0),0))=0,0,IF($D646="",0,IFERROR(INDEX(INDEX('ENCAISSEMENT M'!$B$12:$SM$5256,0,MATCH(1,(('ENCAISSEMENT M'!$B$3:$SM$3='ENCAISSEMENT Mapping'!G$3)*('ENCAISSEMENT M'!$B$11:$SM$11='ENCAISSEMENT Mapping'!G$10)),0)),MATCH('ENCAISSEMENT Mapping'!$D646,'ENCAISSEMENT M'!$A$12:$A$5256),0),0)))</f>
        <v>0</v>
      </c>
      <c r="H646" s="23">
        <f t="shared" si="23"/>
        <v>0</v>
      </c>
      <c r="I646" s="9">
        <f t="shared" si="24"/>
        <v>0</v>
      </c>
    </row>
    <row r="647" spans="6:9" x14ac:dyDescent="0.25">
      <c r="F647" s="18" cm="1">
        <f t="array" ref="F647">IF($C647=$D$1,+IFERROR(INDEX(INDEX('ENCAISSEMENT M-1 Région 371'!$B$12:$SM$5020,0,MATCH(1,(('ENCAISSEMENT M-1 Région 371'!$B$3:$SM$3='ENCAISSEMENT Mapping'!F$3)*('ENCAISSEMENT M-1 Région 371'!$B$11:$SM$11='ENCAISSEMENT Mapping'!G$10)),0)),MATCH('ENCAISSEMENT Mapping'!$D647,'ENCAISSEMENT M-1 Région 371'!$A$12:$A$5020),0),0),IF($C647=$D$2,+IFERROR(INDEX(INDEX(#REF!,0,MATCH(1,((#REF!='ENCAISSEMENT Mapping'!F$3)*(#REF!='ENCAISSEMENT Mapping'!G$10)),0)),MATCH('ENCAISSEMENT Mapping'!$D647,#REF!),0),0),IF($C647=$D$3,+IFERROR(INDEX(INDEX(#REF!,0,MATCH(1,((#REF!='ENCAISSEMENT Mapping'!F$3)*(#REF!='ENCAISSEMENT Mapping'!G$10)),0)),MATCH('ENCAISSEMENT Mapping'!$D647,#REF!),0),0),0)))</f>
        <v>0</v>
      </c>
      <c r="G647" s="23" cm="1">
        <f t="array" ref="G647">IF(IF($D647="",0,IFERROR(INDEX(INDEX('ENCAISSEMENT M'!$B$12:$SM$5256,0,MATCH(1,(('ENCAISSEMENT M'!$B$3:$SM$3='ENCAISSEMENT Mapping'!G$3)*('ENCAISSEMENT M'!$B$11:$SM$11='ENCAISSEMENT Mapping'!G$10)),0)),MATCH('ENCAISSEMENT Mapping'!$D647,'ENCAISSEMENT M'!$A$12:$A$5256),0),0))=0,0,IF($D647="",0,IFERROR(INDEX(INDEX('ENCAISSEMENT M'!$B$12:$SM$5256,0,MATCH(1,(('ENCAISSEMENT M'!$B$3:$SM$3='ENCAISSEMENT Mapping'!G$3)*('ENCAISSEMENT M'!$B$11:$SM$11='ENCAISSEMENT Mapping'!G$10)),0)),MATCH('ENCAISSEMENT Mapping'!$D647,'ENCAISSEMENT M'!$A$12:$A$5256),0),0)))</f>
        <v>0</v>
      </c>
      <c r="H647" s="23">
        <f t="shared" si="23"/>
        <v>0</v>
      </c>
      <c r="I647" s="9">
        <f t="shared" si="24"/>
        <v>0</v>
      </c>
    </row>
    <row r="648" spans="6:9" x14ac:dyDescent="0.25">
      <c r="F648" s="18" cm="1">
        <f t="array" ref="F648">IF($C648=$D$1,+IFERROR(INDEX(INDEX('ENCAISSEMENT M-1 Région 371'!$B$12:$SM$5020,0,MATCH(1,(('ENCAISSEMENT M-1 Région 371'!$B$3:$SM$3='ENCAISSEMENT Mapping'!F$3)*('ENCAISSEMENT M-1 Région 371'!$B$11:$SM$11='ENCAISSEMENT Mapping'!G$10)),0)),MATCH('ENCAISSEMENT Mapping'!$D648,'ENCAISSEMENT M-1 Région 371'!$A$12:$A$5020),0),0),IF($C648=$D$2,+IFERROR(INDEX(INDEX(#REF!,0,MATCH(1,((#REF!='ENCAISSEMENT Mapping'!F$3)*(#REF!='ENCAISSEMENT Mapping'!G$10)),0)),MATCH('ENCAISSEMENT Mapping'!$D648,#REF!),0),0),IF($C648=$D$3,+IFERROR(INDEX(INDEX(#REF!,0,MATCH(1,((#REF!='ENCAISSEMENT Mapping'!F$3)*(#REF!='ENCAISSEMENT Mapping'!G$10)),0)),MATCH('ENCAISSEMENT Mapping'!$D648,#REF!),0),0),0)))</f>
        <v>0</v>
      </c>
      <c r="G648" s="23" cm="1">
        <f t="array" ref="G648">IF(IF($D648="",0,IFERROR(INDEX(INDEX('ENCAISSEMENT M'!$B$12:$SM$5256,0,MATCH(1,(('ENCAISSEMENT M'!$B$3:$SM$3='ENCAISSEMENT Mapping'!G$3)*('ENCAISSEMENT M'!$B$11:$SM$11='ENCAISSEMENT Mapping'!G$10)),0)),MATCH('ENCAISSEMENT Mapping'!$D648,'ENCAISSEMENT M'!$A$12:$A$5256),0),0))=0,0,IF($D648="",0,IFERROR(INDEX(INDEX('ENCAISSEMENT M'!$B$12:$SM$5256,0,MATCH(1,(('ENCAISSEMENT M'!$B$3:$SM$3='ENCAISSEMENT Mapping'!G$3)*('ENCAISSEMENT M'!$B$11:$SM$11='ENCAISSEMENT Mapping'!G$10)),0)),MATCH('ENCAISSEMENT Mapping'!$D648,'ENCAISSEMENT M'!$A$12:$A$5256),0),0)))</f>
        <v>0</v>
      </c>
      <c r="H648" s="23">
        <f t="shared" si="23"/>
        <v>0</v>
      </c>
      <c r="I648" s="9">
        <f t="shared" si="24"/>
        <v>0</v>
      </c>
    </row>
    <row r="649" spans="6:9" x14ac:dyDescent="0.25">
      <c r="F649" s="18" cm="1">
        <f t="array" ref="F649">IF($C649=$D$1,+IFERROR(INDEX(INDEX('ENCAISSEMENT M-1 Région 371'!$B$12:$SM$5020,0,MATCH(1,(('ENCAISSEMENT M-1 Région 371'!$B$3:$SM$3='ENCAISSEMENT Mapping'!F$3)*('ENCAISSEMENT M-1 Région 371'!$B$11:$SM$11='ENCAISSEMENT Mapping'!G$10)),0)),MATCH('ENCAISSEMENT Mapping'!$D649,'ENCAISSEMENT M-1 Région 371'!$A$12:$A$5020),0),0),IF($C649=$D$2,+IFERROR(INDEX(INDEX(#REF!,0,MATCH(1,((#REF!='ENCAISSEMENT Mapping'!F$3)*(#REF!='ENCAISSEMENT Mapping'!G$10)),0)),MATCH('ENCAISSEMENT Mapping'!$D649,#REF!),0),0),IF($C649=$D$3,+IFERROR(INDEX(INDEX(#REF!,0,MATCH(1,((#REF!='ENCAISSEMENT Mapping'!F$3)*(#REF!='ENCAISSEMENT Mapping'!G$10)),0)),MATCH('ENCAISSEMENT Mapping'!$D649,#REF!),0),0),0)))</f>
        <v>0</v>
      </c>
      <c r="G649" s="23" cm="1">
        <f t="array" ref="G649">IF(IF($D649="",0,IFERROR(INDEX(INDEX('ENCAISSEMENT M'!$B$12:$SM$5256,0,MATCH(1,(('ENCAISSEMENT M'!$B$3:$SM$3='ENCAISSEMENT Mapping'!G$3)*('ENCAISSEMENT M'!$B$11:$SM$11='ENCAISSEMENT Mapping'!G$10)),0)),MATCH('ENCAISSEMENT Mapping'!$D649,'ENCAISSEMENT M'!$A$12:$A$5256),0),0))=0,0,IF($D649="",0,IFERROR(INDEX(INDEX('ENCAISSEMENT M'!$B$12:$SM$5256,0,MATCH(1,(('ENCAISSEMENT M'!$B$3:$SM$3='ENCAISSEMENT Mapping'!G$3)*('ENCAISSEMENT M'!$B$11:$SM$11='ENCAISSEMENT Mapping'!G$10)),0)),MATCH('ENCAISSEMENT Mapping'!$D649,'ENCAISSEMENT M'!$A$12:$A$5256),0),0)))</f>
        <v>0</v>
      </c>
      <c r="H649" s="23">
        <f t="shared" si="23"/>
        <v>0</v>
      </c>
      <c r="I649" s="9">
        <f t="shared" si="24"/>
        <v>0</v>
      </c>
    </row>
    <row r="650" spans="6:9" x14ac:dyDescent="0.25">
      <c r="F650" s="18" cm="1">
        <f t="array" ref="F650">IF($C650=$D$1,+IFERROR(INDEX(INDEX('ENCAISSEMENT M-1 Région 371'!$B$12:$SM$5020,0,MATCH(1,(('ENCAISSEMENT M-1 Région 371'!$B$3:$SM$3='ENCAISSEMENT Mapping'!F$3)*('ENCAISSEMENT M-1 Région 371'!$B$11:$SM$11='ENCAISSEMENT Mapping'!G$10)),0)),MATCH('ENCAISSEMENT Mapping'!$D650,'ENCAISSEMENT M-1 Région 371'!$A$12:$A$5020),0),0),IF($C650=$D$2,+IFERROR(INDEX(INDEX(#REF!,0,MATCH(1,((#REF!='ENCAISSEMENT Mapping'!F$3)*(#REF!='ENCAISSEMENT Mapping'!G$10)),0)),MATCH('ENCAISSEMENT Mapping'!$D650,#REF!),0),0),IF($C650=$D$3,+IFERROR(INDEX(INDEX(#REF!,0,MATCH(1,((#REF!='ENCAISSEMENT Mapping'!F$3)*(#REF!='ENCAISSEMENT Mapping'!G$10)),0)),MATCH('ENCAISSEMENT Mapping'!$D650,#REF!),0),0),0)))</f>
        <v>0</v>
      </c>
      <c r="G650" s="23" cm="1">
        <f t="array" ref="G650">IF(IF($D650="",0,IFERROR(INDEX(INDEX('ENCAISSEMENT M'!$B$12:$SM$5256,0,MATCH(1,(('ENCAISSEMENT M'!$B$3:$SM$3='ENCAISSEMENT Mapping'!G$3)*('ENCAISSEMENT M'!$B$11:$SM$11='ENCAISSEMENT Mapping'!G$10)),0)),MATCH('ENCAISSEMENT Mapping'!$D650,'ENCAISSEMENT M'!$A$12:$A$5256),0),0))=0,0,IF($D650="",0,IFERROR(INDEX(INDEX('ENCAISSEMENT M'!$B$12:$SM$5256,0,MATCH(1,(('ENCAISSEMENT M'!$B$3:$SM$3='ENCAISSEMENT Mapping'!G$3)*('ENCAISSEMENT M'!$B$11:$SM$11='ENCAISSEMENT Mapping'!G$10)),0)),MATCH('ENCAISSEMENT Mapping'!$D650,'ENCAISSEMENT M'!$A$12:$A$5256),0),0)))</f>
        <v>0</v>
      </c>
      <c r="H650" s="23">
        <f t="shared" si="23"/>
        <v>0</v>
      </c>
      <c r="I650" s="9">
        <f t="shared" si="24"/>
        <v>0</v>
      </c>
    </row>
    <row r="651" spans="6:9" x14ac:dyDescent="0.25">
      <c r="F651" s="18" cm="1">
        <f t="array" ref="F651">IF($C651=$D$1,+IFERROR(INDEX(INDEX('ENCAISSEMENT M-1 Région 371'!$B$12:$SM$5020,0,MATCH(1,(('ENCAISSEMENT M-1 Région 371'!$B$3:$SM$3='ENCAISSEMENT Mapping'!F$3)*('ENCAISSEMENT M-1 Région 371'!$B$11:$SM$11='ENCAISSEMENT Mapping'!G$10)),0)),MATCH('ENCAISSEMENT Mapping'!$D651,'ENCAISSEMENT M-1 Région 371'!$A$12:$A$5020),0),0),IF($C651=$D$2,+IFERROR(INDEX(INDEX(#REF!,0,MATCH(1,((#REF!='ENCAISSEMENT Mapping'!F$3)*(#REF!='ENCAISSEMENT Mapping'!G$10)),0)),MATCH('ENCAISSEMENT Mapping'!$D651,#REF!),0),0),IF($C651=$D$3,+IFERROR(INDEX(INDEX(#REF!,0,MATCH(1,((#REF!='ENCAISSEMENT Mapping'!F$3)*(#REF!='ENCAISSEMENT Mapping'!G$10)),0)),MATCH('ENCAISSEMENT Mapping'!$D651,#REF!),0),0),0)))</f>
        <v>0</v>
      </c>
      <c r="G651" s="23" cm="1">
        <f t="array" ref="G651">IF(IF($D651="",0,IFERROR(INDEX(INDEX('ENCAISSEMENT M'!$B$12:$SM$5256,0,MATCH(1,(('ENCAISSEMENT M'!$B$3:$SM$3='ENCAISSEMENT Mapping'!G$3)*('ENCAISSEMENT M'!$B$11:$SM$11='ENCAISSEMENT Mapping'!G$10)),0)),MATCH('ENCAISSEMENT Mapping'!$D651,'ENCAISSEMENT M'!$A$12:$A$5256),0),0))=0,0,IF($D651="",0,IFERROR(INDEX(INDEX('ENCAISSEMENT M'!$B$12:$SM$5256,0,MATCH(1,(('ENCAISSEMENT M'!$B$3:$SM$3='ENCAISSEMENT Mapping'!G$3)*('ENCAISSEMENT M'!$B$11:$SM$11='ENCAISSEMENT Mapping'!G$10)),0)),MATCH('ENCAISSEMENT Mapping'!$D651,'ENCAISSEMENT M'!$A$12:$A$5256),0),0)))</f>
        <v>0</v>
      </c>
      <c r="H651" s="23">
        <f t="shared" si="23"/>
        <v>0</v>
      </c>
      <c r="I651" s="9">
        <f t="shared" si="24"/>
        <v>0</v>
      </c>
    </row>
    <row r="652" spans="6:9" x14ac:dyDescent="0.25">
      <c r="F652" s="18" cm="1">
        <f t="array" ref="F652">IF($C652=$D$1,+IFERROR(INDEX(INDEX('ENCAISSEMENT M-1 Région 371'!$B$12:$SM$5020,0,MATCH(1,(('ENCAISSEMENT M-1 Région 371'!$B$3:$SM$3='ENCAISSEMENT Mapping'!F$3)*('ENCAISSEMENT M-1 Région 371'!$B$11:$SM$11='ENCAISSEMENT Mapping'!G$10)),0)),MATCH('ENCAISSEMENT Mapping'!$D652,'ENCAISSEMENT M-1 Région 371'!$A$12:$A$5020),0),0),IF($C652=$D$2,+IFERROR(INDEX(INDEX(#REF!,0,MATCH(1,((#REF!='ENCAISSEMENT Mapping'!F$3)*(#REF!='ENCAISSEMENT Mapping'!G$10)),0)),MATCH('ENCAISSEMENT Mapping'!$D652,#REF!),0),0),IF($C652=$D$3,+IFERROR(INDEX(INDEX(#REF!,0,MATCH(1,((#REF!='ENCAISSEMENT Mapping'!F$3)*(#REF!='ENCAISSEMENT Mapping'!G$10)),0)),MATCH('ENCAISSEMENT Mapping'!$D652,#REF!),0),0),0)))</f>
        <v>0</v>
      </c>
      <c r="G652" s="23" cm="1">
        <f t="array" ref="G652">IF(IF($D652="",0,IFERROR(INDEX(INDEX('ENCAISSEMENT M'!$B$12:$SM$5256,0,MATCH(1,(('ENCAISSEMENT M'!$B$3:$SM$3='ENCAISSEMENT Mapping'!G$3)*('ENCAISSEMENT M'!$B$11:$SM$11='ENCAISSEMENT Mapping'!G$10)),0)),MATCH('ENCAISSEMENT Mapping'!$D652,'ENCAISSEMENT M'!$A$12:$A$5256),0),0))=0,0,IF($D652="",0,IFERROR(INDEX(INDEX('ENCAISSEMENT M'!$B$12:$SM$5256,0,MATCH(1,(('ENCAISSEMENT M'!$B$3:$SM$3='ENCAISSEMENT Mapping'!G$3)*('ENCAISSEMENT M'!$B$11:$SM$11='ENCAISSEMENT Mapping'!G$10)),0)),MATCH('ENCAISSEMENT Mapping'!$D652,'ENCAISSEMENT M'!$A$12:$A$5256),0),0)))</f>
        <v>0</v>
      </c>
      <c r="H652" s="23">
        <f t="shared" si="23"/>
        <v>0</v>
      </c>
      <c r="I652" s="9">
        <f t="shared" si="24"/>
        <v>0</v>
      </c>
    </row>
    <row r="653" spans="6:9" x14ac:dyDescent="0.25">
      <c r="F653" s="18" cm="1">
        <f t="array" ref="F653">IF($C653=$D$1,+IFERROR(INDEX(INDEX('ENCAISSEMENT M-1 Région 371'!$B$12:$SM$5020,0,MATCH(1,(('ENCAISSEMENT M-1 Région 371'!$B$3:$SM$3='ENCAISSEMENT Mapping'!F$3)*('ENCAISSEMENT M-1 Région 371'!$B$11:$SM$11='ENCAISSEMENT Mapping'!G$10)),0)),MATCH('ENCAISSEMENT Mapping'!$D653,'ENCAISSEMENT M-1 Région 371'!$A$12:$A$5020),0),0),IF($C653=$D$2,+IFERROR(INDEX(INDEX(#REF!,0,MATCH(1,((#REF!='ENCAISSEMENT Mapping'!F$3)*(#REF!='ENCAISSEMENT Mapping'!G$10)),0)),MATCH('ENCAISSEMENT Mapping'!$D653,#REF!),0),0),IF($C653=$D$3,+IFERROR(INDEX(INDEX(#REF!,0,MATCH(1,((#REF!='ENCAISSEMENT Mapping'!F$3)*(#REF!='ENCAISSEMENT Mapping'!G$10)),0)),MATCH('ENCAISSEMENT Mapping'!$D653,#REF!),0),0),0)))</f>
        <v>0</v>
      </c>
      <c r="G653" s="23" cm="1">
        <f t="array" ref="G653">IF(IF($D653="",0,IFERROR(INDEX(INDEX('ENCAISSEMENT M'!$B$12:$SM$5256,0,MATCH(1,(('ENCAISSEMENT M'!$B$3:$SM$3='ENCAISSEMENT Mapping'!G$3)*('ENCAISSEMENT M'!$B$11:$SM$11='ENCAISSEMENT Mapping'!G$10)),0)),MATCH('ENCAISSEMENT Mapping'!$D653,'ENCAISSEMENT M'!$A$12:$A$5256),0),0))=0,0,IF($D653="",0,IFERROR(INDEX(INDEX('ENCAISSEMENT M'!$B$12:$SM$5256,0,MATCH(1,(('ENCAISSEMENT M'!$B$3:$SM$3='ENCAISSEMENT Mapping'!G$3)*('ENCAISSEMENT M'!$B$11:$SM$11='ENCAISSEMENT Mapping'!G$10)),0)),MATCH('ENCAISSEMENT Mapping'!$D653,'ENCAISSEMENT M'!$A$12:$A$5256),0),0)))</f>
        <v>0</v>
      </c>
      <c r="H653" s="23">
        <f t="shared" si="23"/>
        <v>0</v>
      </c>
      <c r="I653" s="9">
        <f t="shared" si="24"/>
        <v>0</v>
      </c>
    </row>
    <row r="654" spans="6:9" x14ac:dyDescent="0.25">
      <c r="F654" s="18" cm="1">
        <f t="array" ref="F654">IF($C654=$D$1,+IFERROR(INDEX(INDEX('ENCAISSEMENT M-1 Région 371'!$B$12:$SM$5020,0,MATCH(1,(('ENCAISSEMENT M-1 Région 371'!$B$3:$SM$3='ENCAISSEMENT Mapping'!F$3)*('ENCAISSEMENT M-1 Région 371'!$B$11:$SM$11='ENCAISSEMENT Mapping'!G$10)),0)),MATCH('ENCAISSEMENT Mapping'!$D654,'ENCAISSEMENT M-1 Région 371'!$A$12:$A$5020),0),0),IF($C654=$D$2,+IFERROR(INDEX(INDEX(#REF!,0,MATCH(1,((#REF!='ENCAISSEMENT Mapping'!F$3)*(#REF!='ENCAISSEMENT Mapping'!G$10)),0)),MATCH('ENCAISSEMENT Mapping'!$D654,#REF!),0),0),IF($C654=$D$3,+IFERROR(INDEX(INDEX(#REF!,0,MATCH(1,((#REF!='ENCAISSEMENT Mapping'!F$3)*(#REF!='ENCAISSEMENT Mapping'!G$10)),0)),MATCH('ENCAISSEMENT Mapping'!$D654,#REF!),0),0),0)))</f>
        <v>0</v>
      </c>
      <c r="G654" s="23" cm="1">
        <f t="array" ref="G654">IF(IF($D654="",0,IFERROR(INDEX(INDEX('ENCAISSEMENT M'!$B$12:$SM$5256,0,MATCH(1,(('ENCAISSEMENT M'!$B$3:$SM$3='ENCAISSEMENT Mapping'!G$3)*('ENCAISSEMENT M'!$B$11:$SM$11='ENCAISSEMENT Mapping'!G$10)),0)),MATCH('ENCAISSEMENT Mapping'!$D654,'ENCAISSEMENT M'!$A$12:$A$5256),0),0))=0,0,IF($D654="",0,IFERROR(INDEX(INDEX('ENCAISSEMENT M'!$B$12:$SM$5256,0,MATCH(1,(('ENCAISSEMENT M'!$B$3:$SM$3='ENCAISSEMENT Mapping'!G$3)*('ENCAISSEMENT M'!$B$11:$SM$11='ENCAISSEMENT Mapping'!G$10)),0)),MATCH('ENCAISSEMENT Mapping'!$D654,'ENCAISSEMENT M'!$A$12:$A$5256),0),0)))</f>
        <v>0</v>
      </c>
      <c r="H654" s="23">
        <f t="shared" si="23"/>
        <v>0</v>
      </c>
      <c r="I654" s="9">
        <f t="shared" si="24"/>
        <v>0</v>
      </c>
    </row>
    <row r="655" spans="6:9" x14ac:dyDescent="0.25">
      <c r="F655" s="18" cm="1">
        <f t="array" ref="F655">IF($C655=$D$1,+IFERROR(INDEX(INDEX('ENCAISSEMENT M-1 Région 371'!$B$12:$SM$5020,0,MATCH(1,(('ENCAISSEMENT M-1 Région 371'!$B$3:$SM$3='ENCAISSEMENT Mapping'!F$3)*('ENCAISSEMENT M-1 Région 371'!$B$11:$SM$11='ENCAISSEMENT Mapping'!G$10)),0)),MATCH('ENCAISSEMENT Mapping'!$D655,'ENCAISSEMENT M-1 Région 371'!$A$12:$A$5020),0),0),IF($C655=$D$2,+IFERROR(INDEX(INDEX(#REF!,0,MATCH(1,((#REF!='ENCAISSEMENT Mapping'!F$3)*(#REF!='ENCAISSEMENT Mapping'!G$10)),0)),MATCH('ENCAISSEMENT Mapping'!$D655,#REF!),0),0),IF($C655=$D$3,+IFERROR(INDEX(INDEX(#REF!,0,MATCH(1,((#REF!='ENCAISSEMENT Mapping'!F$3)*(#REF!='ENCAISSEMENT Mapping'!G$10)),0)),MATCH('ENCAISSEMENT Mapping'!$D655,#REF!),0),0),0)))</f>
        <v>0</v>
      </c>
      <c r="G655" s="23" cm="1">
        <f t="array" ref="G655">IF(IF($D655="",0,IFERROR(INDEX(INDEX('ENCAISSEMENT M'!$B$12:$SM$5256,0,MATCH(1,(('ENCAISSEMENT M'!$B$3:$SM$3='ENCAISSEMENT Mapping'!G$3)*('ENCAISSEMENT M'!$B$11:$SM$11='ENCAISSEMENT Mapping'!G$10)),0)),MATCH('ENCAISSEMENT Mapping'!$D655,'ENCAISSEMENT M'!$A$12:$A$5256),0),0))=0,0,IF($D655="",0,IFERROR(INDEX(INDEX('ENCAISSEMENT M'!$B$12:$SM$5256,0,MATCH(1,(('ENCAISSEMENT M'!$B$3:$SM$3='ENCAISSEMENT Mapping'!G$3)*('ENCAISSEMENT M'!$B$11:$SM$11='ENCAISSEMENT Mapping'!G$10)),0)),MATCH('ENCAISSEMENT Mapping'!$D655,'ENCAISSEMENT M'!$A$12:$A$5256),0),0)))</f>
        <v>0</v>
      </c>
      <c r="H655" s="23">
        <f t="shared" si="23"/>
        <v>0</v>
      </c>
      <c r="I655" s="9">
        <f t="shared" si="24"/>
        <v>0</v>
      </c>
    </row>
    <row r="656" spans="6:9" x14ac:dyDescent="0.25">
      <c r="F656" s="18" cm="1">
        <f t="array" ref="F656">IF($C656=$D$1,+IFERROR(INDEX(INDEX('ENCAISSEMENT M-1 Région 371'!$B$12:$SM$5020,0,MATCH(1,(('ENCAISSEMENT M-1 Région 371'!$B$3:$SM$3='ENCAISSEMENT Mapping'!F$3)*('ENCAISSEMENT M-1 Région 371'!$B$11:$SM$11='ENCAISSEMENT Mapping'!G$10)),0)),MATCH('ENCAISSEMENT Mapping'!$D656,'ENCAISSEMENT M-1 Région 371'!$A$12:$A$5020),0),0),IF($C656=$D$2,+IFERROR(INDEX(INDEX(#REF!,0,MATCH(1,((#REF!='ENCAISSEMENT Mapping'!F$3)*(#REF!='ENCAISSEMENT Mapping'!G$10)),0)),MATCH('ENCAISSEMENT Mapping'!$D656,#REF!),0),0),IF($C656=$D$3,+IFERROR(INDEX(INDEX(#REF!,0,MATCH(1,((#REF!='ENCAISSEMENT Mapping'!F$3)*(#REF!='ENCAISSEMENT Mapping'!G$10)),0)),MATCH('ENCAISSEMENT Mapping'!$D656,#REF!),0),0),0)))</f>
        <v>0</v>
      </c>
      <c r="G656" s="23" cm="1">
        <f t="array" ref="G656">IF(IF($D656="",0,IFERROR(INDEX(INDEX('ENCAISSEMENT M'!$B$12:$SM$5256,0,MATCH(1,(('ENCAISSEMENT M'!$B$3:$SM$3='ENCAISSEMENT Mapping'!G$3)*('ENCAISSEMENT M'!$B$11:$SM$11='ENCAISSEMENT Mapping'!G$10)),0)),MATCH('ENCAISSEMENT Mapping'!$D656,'ENCAISSEMENT M'!$A$12:$A$5256),0),0))=0,0,IF($D656="",0,IFERROR(INDEX(INDEX('ENCAISSEMENT M'!$B$12:$SM$5256,0,MATCH(1,(('ENCAISSEMENT M'!$B$3:$SM$3='ENCAISSEMENT Mapping'!G$3)*('ENCAISSEMENT M'!$B$11:$SM$11='ENCAISSEMENT Mapping'!G$10)),0)),MATCH('ENCAISSEMENT Mapping'!$D656,'ENCAISSEMENT M'!$A$12:$A$5256),0),0)))</f>
        <v>0</v>
      </c>
      <c r="H656" s="23">
        <f t="shared" si="23"/>
        <v>0</v>
      </c>
      <c r="I656" s="9">
        <f t="shared" si="24"/>
        <v>0</v>
      </c>
    </row>
    <row r="657" spans="6:9" x14ac:dyDescent="0.25">
      <c r="F657" s="18" cm="1">
        <f t="array" ref="F657">IF($C657=$D$1,+IFERROR(INDEX(INDEX('ENCAISSEMENT M-1 Région 371'!$B$12:$SM$5020,0,MATCH(1,(('ENCAISSEMENT M-1 Région 371'!$B$3:$SM$3='ENCAISSEMENT Mapping'!F$3)*('ENCAISSEMENT M-1 Région 371'!$B$11:$SM$11='ENCAISSEMENT Mapping'!G$10)),0)),MATCH('ENCAISSEMENT Mapping'!$D657,'ENCAISSEMENT M-1 Région 371'!$A$12:$A$5020),0),0),IF($C657=$D$2,+IFERROR(INDEX(INDEX(#REF!,0,MATCH(1,((#REF!='ENCAISSEMENT Mapping'!F$3)*(#REF!='ENCAISSEMENT Mapping'!G$10)),0)),MATCH('ENCAISSEMENT Mapping'!$D657,#REF!),0),0),IF($C657=$D$3,+IFERROR(INDEX(INDEX(#REF!,0,MATCH(1,((#REF!='ENCAISSEMENT Mapping'!F$3)*(#REF!='ENCAISSEMENT Mapping'!G$10)),0)),MATCH('ENCAISSEMENT Mapping'!$D657,#REF!),0),0),0)))</f>
        <v>0</v>
      </c>
      <c r="G657" s="23" cm="1">
        <f t="array" ref="G657">IF(IF($D657="",0,IFERROR(INDEX(INDEX('ENCAISSEMENT M'!$B$12:$SM$5256,0,MATCH(1,(('ENCAISSEMENT M'!$B$3:$SM$3='ENCAISSEMENT Mapping'!G$3)*('ENCAISSEMENT M'!$B$11:$SM$11='ENCAISSEMENT Mapping'!G$10)),0)),MATCH('ENCAISSEMENT Mapping'!$D657,'ENCAISSEMENT M'!$A$12:$A$5256),0),0))=0,0,IF($D657="",0,IFERROR(INDEX(INDEX('ENCAISSEMENT M'!$B$12:$SM$5256,0,MATCH(1,(('ENCAISSEMENT M'!$B$3:$SM$3='ENCAISSEMENT Mapping'!G$3)*('ENCAISSEMENT M'!$B$11:$SM$11='ENCAISSEMENT Mapping'!G$10)),0)),MATCH('ENCAISSEMENT Mapping'!$D657,'ENCAISSEMENT M'!$A$12:$A$5256),0),0)))</f>
        <v>0</v>
      </c>
      <c r="H657" s="23">
        <f t="shared" si="23"/>
        <v>0</v>
      </c>
      <c r="I657" s="9">
        <f t="shared" si="24"/>
        <v>0</v>
      </c>
    </row>
    <row r="658" spans="6:9" x14ac:dyDescent="0.25">
      <c r="F658" s="18" cm="1">
        <f t="array" ref="F658">IF($C658=$D$1,+IFERROR(INDEX(INDEX('ENCAISSEMENT M-1 Région 371'!$B$12:$SM$5020,0,MATCH(1,(('ENCAISSEMENT M-1 Région 371'!$B$3:$SM$3='ENCAISSEMENT Mapping'!F$3)*('ENCAISSEMENT M-1 Région 371'!$B$11:$SM$11='ENCAISSEMENT Mapping'!G$10)),0)),MATCH('ENCAISSEMENT Mapping'!$D658,'ENCAISSEMENT M-1 Région 371'!$A$12:$A$5020),0),0),IF($C658=$D$2,+IFERROR(INDEX(INDEX(#REF!,0,MATCH(1,((#REF!='ENCAISSEMENT Mapping'!F$3)*(#REF!='ENCAISSEMENT Mapping'!G$10)),0)),MATCH('ENCAISSEMENT Mapping'!$D658,#REF!),0),0),IF($C658=$D$3,+IFERROR(INDEX(INDEX(#REF!,0,MATCH(1,((#REF!='ENCAISSEMENT Mapping'!F$3)*(#REF!='ENCAISSEMENT Mapping'!G$10)),0)),MATCH('ENCAISSEMENT Mapping'!$D658,#REF!),0),0),0)))</f>
        <v>0</v>
      </c>
      <c r="G658" s="23" cm="1">
        <f t="array" ref="G658">IF(IF($D658="",0,IFERROR(INDEX(INDEX('ENCAISSEMENT M'!$B$12:$SM$5256,0,MATCH(1,(('ENCAISSEMENT M'!$B$3:$SM$3='ENCAISSEMENT Mapping'!G$3)*('ENCAISSEMENT M'!$B$11:$SM$11='ENCAISSEMENT Mapping'!G$10)),0)),MATCH('ENCAISSEMENT Mapping'!$D658,'ENCAISSEMENT M'!$A$12:$A$5256),0),0))=0,0,IF($D658="",0,IFERROR(INDEX(INDEX('ENCAISSEMENT M'!$B$12:$SM$5256,0,MATCH(1,(('ENCAISSEMENT M'!$B$3:$SM$3='ENCAISSEMENT Mapping'!G$3)*('ENCAISSEMENT M'!$B$11:$SM$11='ENCAISSEMENT Mapping'!G$10)),0)),MATCH('ENCAISSEMENT Mapping'!$D658,'ENCAISSEMENT M'!$A$12:$A$5256),0),0)))</f>
        <v>0</v>
      </c>
      <c r="H658" s="23">
        <f t="shared" si="23"/>
        <v>0</v>
      </c>
      <c r="I658" s="9">
        <f t="shared" si="24"/>
        <v>0</v>
      </c>
    </row>
    <row r="659" spans="6:9" x14ac:dyDescent="0.25">
      <c r="F659" s="18" cm="1">
        <f t="array" ref="F659">IF($C659=$D$1,+IFERROR(INDEX(INDEX('ENCAISSEMENT M-1 Région 371'!$B$12:$SM$5020,0,MATCH(1,(('ENCAISSEMENT M-1 Région 371'!$B$3:$SM$3='ENCAISSEMENT Mapping'!F$3)*('ENCAISSEMENT M-1 Région 371'!$B$11:$SM$11='ENCAISSEMENT Mapping'!G$10)),0)),MATCH('ENCAISSEMENT Mapping'!$D659,'ENCAISSEMENT M-1 Région 371'!$A$12:$A$5020),0),0),IF($C659=$D$2,+IFERROR(INDEX(INDEX(#REF!,0,MATCH(1,((#REF!='ENCAISSEMENT Mapping'!F$3)*(#REF!='ENCAISSEMENT Mapping'!G$10)),0)),MATCH('ENCAISSEMENT Mapping'!$D659,#REF!),0),0),IF($C659=$D$3,+IFERROR(INDEX(INDEX(#REF!,0,MATCH(1,((#REF!='ENCAISSEMENT Mapping'!F$3)*(#REF!='ENCAISSEMENT Mapping'!G$10)),0)),MATCH('ENCAISSEMENT Mapping'!$D659,#REF!),0),0),0)))</f>
        <v>0</v>
      </c>
      <c r="G659" s="23" cm="1">
        <f t="array" ref="G659">IF(IF($D659="",0,IFERROR(INDEX(INDEX('ENCAISSEMENT M'!$B$12:$SM$5256,0,MATCH(1,(('ENCAISSEMENT M'!$B$3:$SM$3='ENCAISSEMENT Mapping'!G$3)*('ENCAISSEMENT M'!$B$11:$SM$11='ENCAISSEMENT Mapping'!G$10)),0)),MATCH('ENCAISSEMENT Mapping'!$D659,'ENCAISSEMENT M'!$A$12:$A$5256),0),0))=0,0,IF($D659="",0,IFERROR(INDEX(INDEX('ENCAISSEMENT M'!$B$12:$SM$5256,0,MATCH(1,(('ENCAISSEMENT M'!$B$3:$SM$3='ENCAISSEMENT Mapping'!G$3)*('ENCAISSEMENT M'!$B$11:$SM$11='ENCAISSEMENT Mapping'!G$10)),0)),MATCH('ENCAISSEMENT Mapping'!$D659,'ENCAISSEMENT M'!$A$12:$A$5256),0),0)))</f>
        <v>0</v>
      </c>
      <c r="H659" s="23">
        <f t="shared" si="23"/>
        <v>0</v>
      </c>
      <c r="I659" s="9">
        <f t="shared" si="24"/>
        <v>0</v>
      </c>
    </row>
    <row r="660" spans="6:9" x14ac:dyDescent="0.25">
      <c r="F660" s="18" cm="1">
        <f t="array" ref="F660">IF($C660=$D$1,+IFERROR(INDEX(INDEX('ENCAISSEMENT M-1 Région 371'!$B$12:$SM$5020,0,MATCH(1,(('ENCAISSEMENT M-1 Région 371'!$B$3:$SM$3='ENCAISSEMENT Mapping'!F$3)*('ENCAISSEMENT M-1 Région 371'!$B$11:$SM$11='ENCAISSEMENT Mapping'!G$10)),0)),MATCH('ENCAISSEMENT Mapping'!$D660,'ENCAISSEMENT M-1 Région 371'!$A$12:$A$5020),0),0),IF($C660=$D$2,+IFERROR(INDEX(INDEX(#REF!,0,MATCH(1,((#REF!='ENCAISSEMENT Mapping'!F$3)*(#REF!='ENCAISSEMENT Mapping'!G$10)),0)),MATCH('ENCAISSEMENT Mapping'!$D660,#REF!),0),0),IF($C660=$D$3,+IFERROR(INDEX(INDEX(#REF!,0,MATCH(1,((#REF!='ENCAISSEMENT Mapping'!F$3)*(#REF!='ENCAISSEMENT Mapping'!G$10)),0)),MATCH('ENCAISSEMENT Mapping'!$D660,#REF!),0),0),0)))</f>
        <v>0</v>
      </c>
      <c r="G660" s="23" cm="1">
        <f t="array" ref="G660">IF(IF($D660="",0,IFERROR(INDEX(INDEX('ENCAISSEMENT M'!$B$12:$SM$5256,0,MATCH(1,(('ENCAISSEMENT M'!$B$3:$SM$3='ENCAISSEMENT Mapping'!G$3)*('ENCAISSEMENT M'!$B$11:$SM$11='ENCAISSEMENT Mapping'!G$10)),0)),MATCH('ENCAISSEMENT Mapping'!$D660,'ENCAISSEMENT M'!$A$12:$A$5256),0),0))=0,0,IF($D660="",0,IFERROR(INDEX(INDEX('ENCAISSEMENT M'!$B$12:$SM$5256,0,MATCH(1,(('ENCAISSEMENT M'!$B$3:$SM$3='ENCAISSEMENT Mapping'!G$3)*('ENCAISSEMENT M'!$B$11:$SM$11='ENCAISSEMENT Mapping'!G$10)),0)),MATCH('ENCAISSEMENT Mapping'!$D660,'ENCAISSEMENT M'!$A$12:$A$5256),0),0)))</f>
        <v>0</v>
      </c>
      <c r="H660" s="23">
        <f t="shared" si="23"/>
        <v>0</v>
      </c>
      <c r="I660" s="9">
        <f t="shared" si="24"/>
        <v>0</v>
      </c>
    </row>
    <row r="661" spans="6:9" x14ac:dyDescent="0.25">
      <c r="F661" s="18" cm="1">
        <f t="array" ref="F661">IF($C661=$D$1,+IFERROR(INDEX(INDEX('ENCAISSEMENT M-1 Région 371'!$B$12:$SM$5020,0,MATCH(1,(('ENCAISSEMENT M-1 Région 371'!$B$3:$SM$3='ENCAISSEMENT Mapping'!F$3)*('ENCAISSEMENT M-1 Région 371'!$B$11:$SM$11='ENCAISSEMENT Mapping'!G$10)),0)),MATCH('ENCAISSEMENT Mapping'!$D661,'ENCAISSEMENT M-1 Région 371'!$A$12:$A$5020),0),0),IF($C661=$D$2,+IFERROR(INDEX(INDEX(#REF!,0,MATCH(1,((#REF!='ENCAISSEMENT Mapping'!F$3)*(#REF!='ENCAISSEMENT Mapping'!G$10)),0)),MATCH('ENCAISSEMENT Mapping'!$D661,#REF!),0),0),IF($C661=$D$3,+IFERROR(INDEX(INDEX(#REF!,0,MATCH(1,((#REF!='ENCAISSEMENT Mapping'!F$3)*(#REF!='ENCAISSEMENT Mapping'!G$10)),0)),MATCH('ENCAISSEMENT Mapping'!$D661,#REF!),0),0),0)))</f>
        <v>0</v>
      </c>
      <c r="G661" s="23" cm="1">
        <f t="array" ref="G661">IF(IF($D661="",0,IFERROR(INDEX(INDEX('ENCAISSEMENT M'!$B$12:$SM$5256,0,MATCH(1,(('ENCAISSEMENT M'!$B$3:$SM$3='ENCAISSEMENT Mapping'!G$3)*('ENCAISSEMENT M'!$B$11:$SM$11='ENCAISSEMENT Mapping'!G$10)),0)),MATCH('ENCAISSEMENT Mapping'!$D661,'ENCAISSEMENT M'!$A$12:$A$5256),0),0))=0,0,IF($D661="",0,IFERROR(INDEX(INDEX('ENCAISSEMENT M'!$B$12:$SM$5256,0,MATCH(1,(('ENCAISSEMENT M'!$B$3:$SM$3='ENCAISSEMENT Mapping'!G$3)*('ENCAISSEMENT M'!$B$11:$SM$11='ENCAISSEMENT Mapping'!G$10)),0)),MATCH('ENCAISSEMENT Mapping'!$D661,'ENCAISSEMENT M'!$A$12:$A$5256),0),0)))</f>
        <v>0</v>
      </c>
      <c r="H661" s="23">
        <f t="shared" si="23"/>
        <v>0</v>
      </c>
      <c r="I661" s="9">
        <f t="shared" si="24"/>
        <v>0</v>
      </c>
    </row>
    <row r="662" spans="6:9" x14ac:dyDescent="0.25">
      <c r="F662" s="18" cm="1">
        <f t="array" ref="F662">IF($C662=$D$1,+IFERROR(INDEX(INDEX('ENCAISSEMENT M-1 Région 371'!$B$12:$SM$5020,0,MATCH(1,(('ENCAISSEMENT M-1 Région 371'!$B$3:$SM$3='ENCAISSEMENT Mapping'!F$3)*('ENCAISSEMENT M-1 Région 371'!$B$11:$SM$11='ENCAISSEMENT Mapping'!G$10)),0)),MATCH('ENCAISSEMENT Mapping'!$D662,'ENCAISSEMENT M-1 Région 371'!$A$12:$A$5020),0),0),IF($C662=$D$2,+IFERROR(INDEX(INDEX(#REF!,0,MATCH(1,((#REF!='ENCAISSEMENT Mapping'!F$3)*(#REF!='ENCAISSEMENT Mapping'!G$10)),0)),MATCH('ENCAISSEMENT Mapping'!$D662,#REF!),0),0),IF($C662=$D$3,+IFERROR(INDEX(INDEX(#REF!,0,MATCH(1,((#REF!='ENCAISSEMENT Mapping'!F$3)*(#REF!='ENCAISSEMENT Mapping'!G$10)),0)),MATCH('ENCAISSEMENT Mapping'!$D662,#REF!),0),0),0)))</f>
        <v>0</v>
      </c>
      <c r="G662" s="23" cm="1">
        <f t="array" ref="G662">IF(IF($D662="",0,IFERROR(INDEX(INDEX('ENCAISSEMENT M'!$B$12:$SM$5256,0,MATCH(1,(('ENCAISSEMENT M'!$B$3:$SM$3='ENCAISSEMENT Mapping'!G$3)*('ENCAISSEMENT M'!$B$11:$SM$11='ENCAISSEMENT Mapping'!G$10)),0)),MATCH('ENCAISSEMENT Mapping'!$D662,'ENCAISSEMENT M'!$A$12:$A$5256),0),0))=0,0,IF($D662="",0,IFERROR(INDEX(INDEX('ENCAISSEMENT M'!$B$12:$SM$5256,0,MATCH(1,(('ENCAISSEMENT M'!$B$3:$SM$3='ENCAISSEMENT Mapping'!G$3)*('ENCAISSEMENT M'!$B$11:$SM$11='ENCAISSEMENT Mapping'!G$10)),0)),MATCH('ENCAISSEMENT Mapping'!$D662,'ENCAISSEMENT M'!$A$12:$A$5256),0),0)))</f>
        <v>0</v>
      </c>
      <c r="H662" s="23">
        <f t="shared" ref="H662:H725" si="25">+G662-F662</f>
        <v>0</v>
      </c>
      <c r="I662" s="9">
        <f t="shared" ref="I662:I725" si="26">+H662-(+H662/H$4)</f>
        <v>0</v>
      </c>
    </row>
    <row r="663" spans="6:9" x14ac:dyDescent="0.25">
      <c r="F663" s="18" cm="1">
        <f t="array" ref="F663">IF($C663=$D$1,+IFERROR(INDEX(INDEX('ENCAISSEMENT M-1 Région 371'!$B$12:$SM$5020,0,MATCH(1,(('ENCAISSEMENT M-1 Région 371'!$B$3:$SM$3='ENCAISSEMENT Mapping'!F$3)*('ENCAISSEMENT M-1 Région 371'!$B$11:$SM$11='ENCAISSEMENT Mapping'!G$10)),0)),MATCH('ENCAISSEMENT Mapping'!$D663,'ENCAISSEMENT M-1 Région 371'!$A$12:$A$5020),0),0),IF($C663=$D$2,+IFERROR(INDEX(INDEX(#REF!,0,MATCH(1,((#REF!='ENCAISSEMENT Mapping'!F$3)*(#REF!='ENCAISSEMENT Mapping'!G$10)),0)),MATCH('ENCAISSEMENT Mapping'!$D663,#REF!),0),0),IF($C663=$D$3,+IFERROR(INDEX(INDEX(#REF!,0,MATCH(1,((#REF!='ENCAISSEMENT Mapping'!F$3)*(#REF!='ENCAISSEMENT Mapping'!G$10)),0)),MATCH('ENCAISSEMENT Mapping'!$D663,#REF!),0),0),0)))</f>
        <v>0</v>
      </c>
      <c r="G663" s="23" cm="1">
        <f t="array" ref="G663">IF(IF($D663="",0,IFERROR(INDEX(INDEX('ENCAISSEMENT M'!$B$12:$SM$5256,0,MATCH(1,(('ENCAISSEMENT M'!$B$3:$SM$3='ENCAISSEMENT Mapping'!G$3)*('ENCAISSEMENT M'!$B$11:$SM$11='ENCAISSEMENT Mapping'!G$10)),0)),MATCH('ENCAISSEMENT Mapping'!$D663,'ENCAISSEMENT M'!$A$12:$A$5256),0),0))=0,0,IF($D663="",0,IFERROR(INDEX(INDEX('ENCAISSEMENT M'!$B$12:$SM$5256,0,MATCH(1,(('ENCAISSEMENT M'!$B$3:$SM$3='ENCAISSEMENT Mapping'!G$3)*('ENCAISSEMENT M'!$B$11:$SM$11='ENCAISSEMENT Mapping'!G$10)),0)),MATCH('ENCAISSEMENT Mapping'!$D663,'ENCAISSEMENT M'!$A$12:$A$5256),0),0)))</f>
        <v>0</v>
      </c>
      <c r="H663" s="23">
        <f t="shared" si="25"/>
        <v>0</v>
      </c>
      <c r="I663" s="9">
        <f t="shared" si="26"/>
        <v>0</v>
      </c>
    </row>
    <row r="664" spans="6:9" x14ac:dyDescent="0.25">
      <c r="F664" s="18" cm="1">
        <f t="array" ref="F664">IF($C664=$D$1,+IFERROR(INDEX(INDEX('ENCAISSEMENT M-1 Région 371'!$B$12:$SM$5020,0,MATCH(1,(('ENCAISSEMENT M-1 Région 371'!$B$3:$SM$3='ENCAISSEMENT Mapping'!F$3)*('ENCAISSEMENT M-1 Région 371'!$B$11:$SM$11='ENCAISSEMENT Mapping'!G$10)),0)),MATCH('ENCAISSEMENT Mapping'!$D664,'ENCAISSEMENT M-1 Région 371'!$A$12:$A$5020),0),0),IF($C664=$D$2,+IFERROR(INDEX(INDEX(#REF!,0,MATCH(1,((#REF!='ENCAISSEMENT Mapping'!F$3)*(#REF!='ENCAISSEMENT Mapping'!G$10)),0)),MATCH('ENCAISSEMENT Mapping'!$D664,#REF!),0),0),IF($C664=$D$3,+IFERROR(INDEX(INDEX(#REF!,0,MATCH(1,((#REF!='ENCAISSEMENT Mapping'!F$3)*(#REF!='ENCAISSEMENT Mapping'!G$10)),0)),MATCH('ENCAISSEMENT Mapping'!$D664,#REF!),0),0),0)))</f>
        <v>0</v>
      </c>
      <c r="G664" s="23" cm="1">
        <f t="array" ref="G664">IF(IF($D664="",0,IFERROR(INDEX(INDEX('ENCAISSEMENT M'!$B$12:$SM$5256,0,MATCH(1,(('ENCAISSEMENT M'!$B$3:$SM$3='ENCAISSEMENT Mapping'!G$3)*('ENCAISSEMENT M'!$B$11:$SM$11='ENCAISSEMENT Mapping'!G$10)),0)),MATCH('ENCAISSEMENT Mapping'!$D664,'ENCAISSEMENT M'!$A$12:$A$5256),0),0))=0,0,IF($D664="",0,IFERROR(INDEX(INDEX('ENCAISSEMENT M'!$B$12:$SM$5256,0,MATCH(1,(('ENCAISSEMENT M'!$B$3:$SM$3='ENCAISSEMENT Mapping'!G$3)*('ENCAISSEMENT M'!$B$11:$SM$11='ENCAISSEMENT Mapping'!G$10)),0)),MATCH('ENCAISSEMENT Mapping'!$D664,'ENCAISSEMENT M'!$A$12:$A$5256),0),0)))</f>
        <v>0</v>
      </c>
      <c r="H664" s="23">
        <f t="shared" si="25"/>
        <v>0</v>
      </c>
      <c r="I664" s="9">
        <f t="shared" si="26"/>
        <v>0</v>
      </c>
    </row>
    <row r="665" spans="6:9" x14ac:dyDescent="0.25">
      <c r="F665" s="18" cm="1">
        <f t="array" ref="F665">IF($C665=$D$1,+IFERROR(INDEX(INDEX('ENCAISSEMENT M-1 Région 371'!$B$12:$SM$5020,0,MATCH(1,(('ENCAISSEMENT M-1 Région 371'!$B$3:$SM$3='ENCAISSEMENT Mapping'!F$3)*('ENCAISSEMENT M-1 Région 371'!$B$11:$SM$11='ENCAISSEMENT Mapping'!G$10)),0)),MATCH('ENCAISSEMENT Mapping'!$D665,'ENCAISSEMENT M-1 Région 371'!$A$12:$A$5020),0),0),IF($C665=$D$2,+IFERROR(INDEX(INDEX(#REF!,0,MATCH(1,((#REF!='ENCAISSEMENT Mapping'!F$3)*(#REF!='ENCAISSEMENT Mapping'!G$10)),0)),MATCH('ENCAISSEMENT Mapping'!$D665,#REF!),0),0),IF($C665=$D$3,+IFERROR(INDEX(INDEX(#REF!,0,MATCH(1,((#REF!='ENCAISSEMENT Mapping'!F$3)*(#REF!='ENCAISSEMENT Mapping'!G$10)),0)),MATCH('ENCAISSEMENT Mapping'!$D665,#REF!),0),0),0)))</f>
        <v>0</v>
      </c>
      <c r="G665" s="23" cm="1">
        <f t="array" ref="G665">IF(IF($D665="",0,IFERROR(INDEX(INDEX('ENCAISSEMENT M'!$B$12:$SM$5256,0,MATCH(1,(('ENCAISSEMENT M'!$B$3:$SM$3='ENCAISSEMENT Mapping'!G$3)*('ENCAISSEMENT M'!$B$11:$SM$11='ENCAISSEMENT Mapping'!G$10)),0)),MATCH('ENCAISSEMENT Mapping'!$D665,'ENCAISSEMENT M'!$A$12:$A$5256),0),0))=0,0,IF($D665="",0,IFERROR(INDEX(INDEX('ENCAISSEMENT M'!$B$12:$SM$5256,0,MATCH(1,(('ENCAISSEMENT M'!$B$3:$SM$3='ENCAISSEMENT Mapping'!G$3)*('ENCAISSEMENT M'!$B$11:$SM$11='ENCAISSEMENT Mapping'!G$10)),0)),MATCH('ENCAISSEMENT Mapping'!$D665,'ENCAISSEMENT M'!$A$12:$A$5256),0),0)))</f>
        <v>0</v>
      </c>
      <c r="H665" s="23">
        <f t="shared" si="25"/>
        <v>0</v>
      </c>
      <c r="I665" s="9">
        <f t="shared" si="26"/>
        <v>0</v>
      </c>
    </row>
    <row r="666" spans="6:9" x14ac:dyDescent="0.25">
      <c r="F666" s="18" cm="1">
        <f t="array" ref="F666">IF($C666=$D$1,+IFERROR(INDEX(INDEX('ENCAISSEMENT M-1 Région 371'!$B$12:$SM$5020,0,MATCH(1,(('ENCAISSEMENT M-1 Région 371'!$B$3:$SM$3='ENCAISSEMENT Mapping'!F$3)*('ENCAISSEMENT M-1 Région 371'!$B$11:$SM$11='ENCAISSEMENT Mapping'!G$10)),0)),MATCH('ENCAISSEMENT Mapping'!$D666,'ENCAISSEMENT M-1 Région 371'!$A$12:$A$5020),0),0),IF($C666=$D$2,+IFERROR(INDEX(INDEX(#REF!,0,MATCH(1,((#REF!='ENCAISSEMENT Mapping'!F$3)*(#REF!='ENCAISSEMENT Mapping'!G$10)),0)),MATCH('ENCAISSEMENT Mapping'!$D666,#REF!),0),0),IF($C666=$D$3,+IFERROR(INDEX(INDEX(#REF!,0,MATCH(1,((#REF!='ENCAISSEMENT Mapping'!F$3)*(#REF!='ENCAISSEMENT Mapping'!G$10)),0)),MATCH('ENCAISSEMENT Mapping'!$D666,#REF!),0),0),0)))</f>
        <v>0</v>
      </c>
      <c r="G666" s="23" cm="1">
        <f t="array" ref="G666">IF(IF($D666="",0,IFERROR(INDEX(INDEX('ENCAISSEMENT M'!$B$12:$SM$5256,0,MATCH(1,(('ENCAISSEMENT M'!$B$3:$SM$3='ENCAISSEMENT Mapping'!G$3)*('ENCAISSEMENT M'!$B$11:$SM$11='ENCAISSEMENT Mapping'!G$10)),0)),MATCH('ENCAISSEMENT Mapping'!$D666,'ENCAISSEMENT M'!$A$12:$A$5256),0),0))=0,0,IF($D666="",0,IFERROR(INDEX(INDEX('ENCAISSEMENT M'!$B$12:$SM$5256,0,MATCH(1,(('ENCAISSEMENT M'!$B$3:$SM$3='ENCAISSEMENT Mapping'!G$3)*('ENCAISSEMENT M'!$B$11:$SM$11='ENCAISSEMENT Mapping'!G$10)),0)),MATCH('ENCAISSEMENT Mapping'!$D666,'ENCAISSEMENT M'!$A$12:$A$5256),0),0)))</f>
        <v>0</v>
      </c>
      <c r="H666" s="23">
        <f t="shared" si="25"/>
        <v>0</v>
      </c>
      <c r="I666" s="9">
        <f t="shared" si="26"/>
        <v>0</v>
      </c>
    </row>
    <row r="667" spans="6:9" x14ac:dyDescent="0.25">
      <c r="F667" s="18" cm="1">
        <f t="array" ref="F667">IF($C667=$D$1,+IFERROR(INDEX(INDEX('ENCAISSEMENT M-1 Région 371'!$B$12:$SM$5020,0,MATCH(1,(('ENCAISSEMENT M-1 Région 371'!$B$3:$SM$3='ENCAISSEMENT Mapping'!F$3)*('ENCAISSEMENT M-1 Région 371'!$B$11:$SM$11='ENCAISSEMENT Mapping'!G$10)),0)),MATCH('ENCAISSEMENT Mapping'!$D667,'ENCAISSEMENT M-1 Région 371'!$A$12:$A$5020),0),0),IF($C667=$D$2,+IFERROR(INDEX(INDEX(#REF!,0,MATCH(1,((#REF!='ENCAISSEMENT Mapping'!F$3)*(#REF!='ENCAISSEMENT Mapping'!G$10)),0)),MATCH('ENCAISSEMENT Mapping'!$D667,#REF!),0),0),IF($C667=$D$3,+IFERROR(INDEX(INDEX(#REF!,0,MATCH(1,((#REF!='ENCAISSEMENT Mapping'!F$3)*(#REF!='ENCAISSEMENT Mapping'!G$10)),0)),MATCH('ENCAISSEMENT Mapping'!$D667,#REF!),0),0),0)))</f>
        <v>0</v>
      </c>
      <c r="G667" s="23" cm="1">
        <f t="array" ref="G667">IF(IF($D667="",0,IFERROR(INDEX(INDEX('ENCAISSEMENT M'!$B$12:$SM$5256,0,MATCH(1,(('ENCAISSEMENT M'!$B$3:$SM$3='ENCAISSEMENT Mapping'!G$3)*('ENCAISSEMENT M'!$B$11:$SM$11='ENCAISSEMENT Mapping'!G$10)),0)),MATCH('ENCAISSEMENT Mapping'!$D667,'ENCAISSEMENT M'!$A$12:$A$5256),0),0))=0,0,IF($D667="",0,IFERROR(INDEX(INDEX('ENCAISSEMENT M'!$B$12:$SM$5256,0,MATCH(1,(('ENCAISSEMENT M'!$B$3:$SM$3='ENCAISSEMENT Mapping'!G$3)*('ENCAISSEMENT M'!$B$11:$SM$11='ENCAISSEMENT Mapping'!G$10)),0)),MATCH('ENCAISSEMENT Mapping'!$D667,'ENCAISSEMENT M'!$A$12:$A$5256),0),0)))</f>
        <v>0</v>
      </c>
      <c r="H667" s="23">
        <f t="shared" si="25"/>
        <v>0</v>
      </c>
      <c r="I667" s="9">
        <f t="shared" si="26"/>
        <v>0</v>
      </c>
    </row>
    <row r="668" spans="6:9" x14ac:dyDescent="0.25">
      <c r="F668" s="18" cm="1">
        <f t="array" ref="F668">IF($C668=$D$1,+IFERROR(INDEX(INDEX('ENCAISSEMENT M-1 Région 371'!$B$12:$SM$5020,0,MATCH(1,(('ENCAISSEMENT M-1 Région 371'!$B$3:$SM$3='ENCAISSEMENT Mapping'!F$3)*('ENCAISSEMENT M-1 Région 371'!$B$11:$SM$11='ENCAISSEMENT Mapping'!G$10)),0)),MATCH('ENCAISSEMENT Mapping'!$D668,'ENCAISSEMENT M-1 Région 371'!$A$12:$A$5020),0),0),IF($C668=$D$2,+IFERROR(INDEX(INDEX(#REF!,0,MATCH(1,((#REF!='ENCAISSEMENT Mapping'!F$3)*(#REF!='ENCAISSEMENT Mapping'!G$10)),0)),MATCH('ENCAISSEMENT Mapping'!$D668,#REF!),0),0),IF($C668=$D$3,+IFERROR(INDEX(INDEX(#REF!,0,MATCH(1,((#REF!='ENCAISSEMENT Mapping'!F$3)*(#REF!='ENCAISSEMENT Mapping'!G$10)),0)),MATCH('ENCAISSEMENT Mapping'!$D668,#REF!),0),0),0)))</f>
        <v>0</v>
      </c>
      <c r="G668" s="23" cm="1">
        <f t="array" ref="G668">IF(IF($D668="",0,IFERROR(INDEX(INDEX('ENCAISSEMENT M'!$B$12:$SM$5256,0,MATCH(1,(('ENCAISSEMENT M'!$B$3:$SM$3='ENCAISSEMENT Mapping'!G$3)*('ENCAISSEMENT M'!$B$11:$SM$11='ENCAISSEMENT Mapping'!G$10)),0)),MATCH('ENCAISSEMENT Mapping'!$D668,'ENCAISSEMENT M'!$A$12:$A$5256),0),0))=0,0,IF($D668="",0,IFERROR(INDEX(INDEX('ENCAISSEMENT M'!$B$12:$SM$5256,0,MATCH(1,(('ENCAISSEMENT M'!$B$3:$SM$3='ENCAISSEMENT Mapping'!G$3)*('ENCAISSEMENT M'!$B$11:$SM$11='ENCAISSEMENT Mapping'!G$10)),0)),MATCH('ENCAISSEMENT Mapping'!$D668,'ENCAISSEMENT M'!$A$12:$A$5256),0),0)))</f>
        <v>0</v>
      </c>
      <c r="H668" s="23">
        <f t="shared" si="25"/>
        <v>0</v>
      </c>
      <c r="I668" s="9">
        <f t="shared" si="26"/>
        <v>0</v>
      </c>
    </row>
    <row r="669" spans="6:9" x14ac:dyDescent="0.25">
      <c r="F669" s="18" cm="1">
        <f t="array" ref="F669">IF($C669=$D$1,+IFERROR(INDEX(INDEX('ENCAISSEMENT M-1 Région 371'!$B$12:$SM$5020,0,MATCH(1,(('ENCAISSEMENT M-1 Région 371'!$B$3:$SM$3='ENCAISSEMENT Mapping'!F$3)*('ENCAISSEMENT M-1 Région 371'!$B$11:$SM$11='ENCAISSEMENT Mapping'!G$10)),0)),MATCH('ENCAISSEMENT Mapping'!$D669,'ENCAISSEMENT M-1 Région 371'!$A$12:$A$5020),0),0),IF($C669=$D$2,+IFERROR(INDEX(INDEX(#REF!,0,MATCH(1,((#REF!='ENCAISSEMENT Mapping'!F$3)*(#REF!='ENCAISSEMENT Mapping'!G$10)),0)),MATCH('ENCAISSEMENT Mapping'!$D669,#REF!),0),0),IF($C669=$D$3,+IFERROR(INDEX(INDEX(#REF!,0,MATCH(1,((#REF!='ENCAISSEMENT Mapping'!F$3)*(#REF!='ENCAISSEMENT Mapping'!G$10)),0)),MATCH('ENCAISSEMENT Mapping'!$D669,#REF!),0),0),0)))</f>
        <v>0</v>
      </c>
      <c r="G669" s="23" cm="1">
        <f t="array" ref="G669">IF(IF($D669="",0,IFERROR(INDEX(INDEX('ENCAISSEMENT M'!$B$12:$SM$5256,0,MATCH(1,(('ENCAISSEMENT M'!$B$3:$SM$3='ENCAISSEMENT Mapping'!G$3)*('ENCAISSEMENT M'!$B$11:$SM$11='ENCAISSEMENT Mapping'!G$10)),0)),MATCH('ENCAISSEMENT Mapping'!$D669,'ENCAISSEMENT M'!$A$12:$A$5256),0),0))=0,0,IF($D669="",0,IFERROR(INDEX(INDEX('ENCAISSEMENT M'!$B$12:$SM$5256,0,MATCH(1,(('ENCAISSEMENT M'!$B$3:$SM$3='ENCAISSEMENT Mapping'!G$3)*('ENCAISSEMENT M'!$B$11:$SM$11='ENCAISSEMENT Mapping'!G$10)),0)),MATCH('ENCAISSEMENT Mapping'!$D669,'ENCAISSEMENT M'!$A$12:$A$5256),0),0)))</f>
        <v>0</v>
      </c>
      <c r="H669" s="23">
        <f t="shared" si="25"/>
        <v>0</v>
      </c>
      <c r="I669" s="9">
        <f t="shared" si="26"/>
        <v>0</v>
      </c>
    </row>
    <row r="670" spans="6:9" x14ac:dyDescent="0.25">
      <c r="F670" s="18" cm="1">
        <f t="array" ref="F670">IF($C670=$D$1,+IFERROR(INDEX(INDEX('ENCAISSEMENT M-1 Région 371'!$B$12:$SM$5020,0,MATCH(1,(('ENCAISSEMENT M-1 Région 371'!$B$3:$SM$3='ENCAISSEMENT Mapping'!F$3)*('ENCAISSEMENT M-1 Région 371'!$B$11:$SM$11='ENCAISSEMENT Mapping'!G$10)),0)),MATCH('ENCAISSEMENT Mapping'!$D670,'ENCAISSEMENT M-1 Région 371'!$A$12:$A$5020),0),0),IF($C670=$D$2,+IFERROR(INDEX(INDEX(#REF!,0,MATCH(1,((#REF!='ENCAISSEMENT Mapping'!F$3)*(#REF!='ENCAISSEMENT Mapping'!G$10)),0)),MATCH('ENCAISSEMENT Mapping'!$D670,#REF!),0),0),IF($C670=$D$3,+IFERROR(INDEX(INDEX(#REF!,0,MATCH(1,((#REF!='ENCAISSEMENT Mapping'!F$3)*(#REF!='ENCAISSEMENT Mapping'!G$10)),0)),MATCH('ENCAISSEMENT Mapping'!$D670,#REF!),0),0),0)))</f>
        <v>0</v>
      </c>
      <c r="G670" s="23" cm="1">
        <f t="array" ref="G670">IF(IF($D670="",0,IFERROR(INDEX(INDEX('ENCAISSEMENT M'!$B$12:$SM$5256,0,MATCH(1,(('ENCAISSEMENT M'!$B$3:$SM$3='ENCAISSEMENT Mapping'!G$3)*('ENCAISSEMENT M'!$B$11:$SM$11='ENCAISSEMENT Mapping'!G$10)),0)),MATCH('ENCAISSEMENT Mapping'!$D670,'ENCAISSEMENT M'!$A$12:$A$5256),0),0))=0,0,IF($D670="",0,IFERROR(INDEX(INDEX('ENCAISSEMENT M'!$B$12:$SM$5256,0,MATCH(1,(('ENCAISSEMENT M'!$B$3:$SM$3='ENCAISSEMENT Mapping'!G$3)*('ENCAISSEMENT M'!$B$11:$SM$11='ENCAISSEMENT Mapping'!G$10)),0)),MATCH('ENCAISSEMENT Mapping'!$D670,'ENCAISSEMENT M'!$A$12:$A$5256),0),0)))</f>
        <v>0</v>
      </c>
      <c r="H670" s="23">
        <f t="shared" si="25"/>
        <v>0</v>
      </c>
      <c r="I670" s="9">
        <f t="shared" si="26"/>
        <v>0</v>
      </c>
    </row>
    <row r="671" spans="6:9" x14ac:dyDescent="0.25">
      <c r="F671" s="18" cm="1">
        <f t="array" ref="F671">IF($C671=$D$1,+IFERROR(INDEX(INDEX('ENCAISSEMENT M-1 Région 371'!$B$12:$SM$5020,0,MATCH(1,(('ENCAISSEMENT M-1 Région 371'!$B$3:$SM$3='ENCAISSEMENT Mapping'!F$3)*('ENCAISSEMENT M-1 Région 371'!$B$11:$SM$11='ENCAISSEMENT Mapping'!G$10)),0)),MATCH('ENCAISSEMENT Mapping'!$D671,'ENCAISSEMENT M-1 Région 371'!$A$12:$A$5020),0),0),IF($C671=$D$2,+IFERROR(INDEX(INDEX(#REF!,0,MATCH(1,((#REF!='ENCAISSEMENT Mapping'!F$3)*(#REF!='ENCAISSEMENT Mapping'!G$10)),0)),MATCH('ENCAISSEMENT Mapping'!$D671,#REF!),0),0),IF($C671=$D$3,+IFERROR(INDEX(INDEX(#REF!,0,MATCH(1,((#REF!='ENCAISSEMENT Mapping'!F$3)*(#REF!='ENCAISSEMENT Mapping'!G$10)),0)),MATCH('ENCAISSEMENT Mapping'!$D671,#REF!),0),0),0)))</f>
        <v>0</v>
      </c>
      <c r="G671" s="23" cm="1">
        <f t="array" ref="G671">IF(IF($D671="",0,IFERROR(INDEX(INDEX('ENCAISSEMENT M'!$B$12:$SM$5256,0,MATCH(1,(('ENCAISSEMENT M'!$B$3:$SM$3='ENCAISSEMENT Mapping'!G$3)*('ENCAISSEMENT M'!$B$11:$SM$11='ENCAISSEMENT Mapping'!G$10)),0)),MATCH('ENCAISSEMENT Mapping'!$D671,'ENCAISSEMENT M'!$A$12:$A$5256),0),0))=0,0,IF($D671="",0,IFERROR(INDEX(INDEX('ENCAISSEMENT M'!$B$12:$SM$5256,0,MATCH(1,(('ENCAISSEMENT M'!$B$3:$SM$3='ENCAISSEMENT Mapping'!G$3)*('ENCAISSEMENT M'!$B$11:$SM$11='ENCAISSEMENT Mapping'!G$10)),0)),MATCH('ENCAISSEMENT Mapping'!$D671,'ENCAISSEMENT M'!$A$12:$A$5256),0),0)))</f>
        <v>0</v>
      </c>
      <c r="H671" s="23">
        <f t="shared" si="25"/>
        <v>0</v>
      </c>
      <c r="I671" s="9">
        <f t="shared" si="26"/>
        <v>0</v>
      </c>
    </row>
    <row r="672" spans="6:9" x14ac:dyDescent="0.25">
      <c r="F672" s="18" cm="1">
        <f t="array" ref="F672">IF($C672=$D$1,+IFERROR(INDEX(INDEX('ENCAISSEMENT M-1 Région 371'!$B$12:$SM$5020,0,MATCH(1,(('ENCAISSEMENT M-1 Région 371'!$B$3:$SM$3='ENCAISSEMENT Mapping'!F$3)*('ENCAISSEMENT M-1 Région 371'!$B$11:$SM$11='ENCAISSEMENT Mapping'!G$10)),0)),MATCH('ENCAISSEMENT Mapping'!$D672,'ENCAISSEMENT M-1 Région 371'!$A$12:$A$5020),0),0),IF($C672=$D$2,+IFERROR(INDEX(INDEX(#REF!,0,MATCH(1,((#REF!='ENCAISSEMENT Mapping'!F$3)*(#REF!='ENCAISSEMENT Mapping'!G$10)),0)),MATCH('ENCAISSEMENT Mapping'!$D672,#REF!),0),0),IF($C672=$D$3,+IFERROR(INDEX(INDEX(#REF!,0,MATCH(1,((#REF!='ENCAISSEMENT Mapping'!F$3)*(#REF!='ENCAISSEMENT Mapping'!G$10)),0)),MATCH('ENCAISSEMENT Mapping'!$D672,#REF!),0),0),0)))</f>
        <v>0</v>
      </c>
      <c r="G672" s="23" cm="1">
        <f t="array" ref="G672">IF(IF($D672="",0,IFERROR(INDEX(INDEX('ENCAISSEMENT M'!$B$12:$SM$5256,0,MATCH(1,(('ENCAISSEMENT M'!$B$3:$SM$3='ENCAISSEMENT Mapping'!G$3)*('ENCAISSEMENT M'!$B$11:$SM$11='ENCAISSEMENT Mapping'!G$10)),0)),MATCH('ENCAISSEMENT Mapping'!$D672,'ENCAISSEMENT M'!$A$12:$A$5256),0),0))=0,0,IF($D672="",0,IFERROR(INDEX(INDEX('ENCAISSEMENT M'!$B$12:$SM$5256,0,MATCH(1,(('ENCAISSEMENT M'!$B$3:$SM$3='ENCAISSEMENT Mapping'!G$3)*('ENCAISSEMENT M'!$B$11:$SM$11='ENCAISSEMENT Mapping'!G$10)),0)),MATCH('ENCAISSEMENT Mapping'!$D672,'ENCAISSEMENT M'!$A$12:$A$5256),0),0)))</f>
        <v>0</v>
      </c>
      <c r="H672" s="23">
        <f t="shared" si="25"/>
        <v>0</v>
      </c>
      <c r="I672" s="9">
        <f t="shared" si="26"/>
        <v>0</v>
      </c>
    </row>
    <row r="673" spans="6:9" x14ac:dyDescent="0.25">
      <c r="F673" s="18" cm="1">
        <f t="array" ref="F673">IF($C673=$D$1,+IFERROR(INDEX(INDEX('ENCAISSEMENT M-1 Région 371'!$B$12:$SM$5020,0,MATCH(1,(('ENCAISSEMENT M-1 Région 371'!$B$3:$SM$3='ENCAISSEMENT Mapping'!F$3)*('ENCAISSEMENT M-1 Région 371'!$B$11:$SM$11='ENCAISSEMENT Mapping'!G$10)),0)),MATCH('ENCAISSEMENT Mapping'!$D673,'ENCAISSEMENT M-1 Région 371'!$A$12:$A$5020),0),0),IF($C673=$D$2,+IFERROR(INDEX(INDEX(#REF!,0,MATCH(1,((#REF!='ENCAISSEMENT Mapping'!F$3)*(#REF!='ENCAISSEMENT Mapping'!G$10)),0)),MATCH('ENCAISSEMENT Mapping'!$D673,#REF!),0),0),IF($C673=$D$3,+IFERROR(INDEX(INDEX(#REF!,0,MATCH(1,((#REF!='ENCAISSEMENT Mapping'!F$3)*(#REF!='ENCAISSEMENT Mapping'!G$10)),0)),MATCH('ENCAISSEMENT Mapping'!$D673,#REF!),0),0),0)))</f>
        <v>0</v>
      </c>
      <c r="G673" s="23" cm="1">
        <f t="array" ref="G673">IF(IF($D673="",0,IFERROR(INDEX(INDEX('ENCAISSEMENT M'!$B$12:$SM$5256,0,MATCH(1,(('ENCAISSEMENT M'!$B$3:$SM$3='ENCAISSEMENT Mapping'!G$3)*('ENCAISSEMENT M'!$B$11:$SM$11='ENCAISSEMENT Mapping'!G$10)),0)),MATCH('ENCAISSEMENT Mapping'!$D673,'ENCAISSEMENT M'!$A$12:$A$5256),0),0))=0,0,IF($D673="",0,IFERROR(INDEX(INDEX('ENCAISSEMENT M'!$B$12:$SM$5256,0,MATCH(1,(('ENCAISSEMENT M'!$B$3:$SM$3='ENCAISSEMENT Mapping'!G$3)*('ENCAISSEMENT M'!$B$11:$SM$11='ENCAISSEMENT Mapping'!G$10)),0)),MATCH('ENCAISSEMENT Mapping'!$D673,'ENCAISSEMENT M'!$A$12:$A$5256),0),0)))</f>
        <v>0</v>
      </c>
      <c r="H673" s="23">
        <f t="shared" si="25"/>
        <v>0</v>
      </c>
      <c r="I673" s="9">
        <f t="shared" si="26"/>
        <v>0</v>
      </c>
    </row>
    <row r="674" spans="6:9" x14ac:dyDescent="0.25">
      <c r="F674" s="18" cm="1">
        <f t="array" ref="F674">IF($C674=$D$1,+IFERROR(INDEX(INDEX('ENCAISSEMENT M-1 Région 371'!$B$12:$SM$5020,0,MATCH(1,(('ENCAISSEMENT M-1 Région 371'!$B$3:$SM$3='ENCAISSEMENT Mapping'!F$3)*('ENCAISSEMENT M-1 Région 371'!$B$11:$SM$11='ENCAISSEMENT Mapping'!G$10)),0)),MATCH('ENCAISSEMENT Mapping'!$D674,'ENCAISSEMENT M-1 Région 371'!$A$12:$A$5020),0),0),IF($C674=$D$2,+IFERROR(INDEX(INDEX(#REF!,0,MATCH(1,((#REF!='ENCAISSEMENT Mapping'!F$3)*(#REF!='ENCAISSEMENT Mapping'!G$10)),0)),MATCH('ENCAISSEMENT Mapping'!$D674,#REF!),0),0),IF($C674=$D$3,+IFERROR(INDEX(INDEX(#REF!,0,MATCH(1,((#REF!='ENCAISSEMENT Mapping'!F$3)*(#REF!='ENCAISSEMENT Mapping'!G$10)),0)),MATCH('ENCAISSEMENT Mapping'!$D674,#REF!),0),0),0)))</f>
        <v>0</v>
      </c>
      <c r="G674" s="23" cm="1">
        <f t="array" ref="G674">IF(IF($D674="",0,IFERROR(INDEX(INDEX('ENCAISSEMENT M'!$B$12:$SM$5256,0,MATCH(1,(('ENCAISSEMENT M'!$B$3:$SM$3='ENCAISSEMENT Mapping'!G$3)*('ENCAISSEMENT M'!$B$11:$SM$11='ENCAISSEMENT Mapping'!G$10)),0)),MATCH('ENCAISSEMENT Mapping'!$D674,'ENCAISSEMENT M'!$A$12:$A$5256),0),0))=0,0,IF($D674="",0,IFERROR(INDEX(INDEX('ENCAISSEMENT M'!$B$12:$SM$5256,0,MATCH(1,(('ENCAISSEMENT M'!$B$3:$SM$3='ENCAISSEMENT Mapping'!G$3)*('ENCAISSEMENT M'!$B$11:$SM$11='ENCAISSEMENT Mapping'!G$10)),0)),MATCH('ENCAISSEMENT Mapping'!$D674,'ENCAISSEMENT M'!$A$12:$A$5256),0),0)))</f>
        <v>0</v>
      </c>
      <c r="H674" s="23">
        <f t="shared" si="25"/>
        <v>0</v>
      </c>
      <c r="I674" s="9">
        <f t="shared" si="26"/>
        <v>0</v>
      </c>
    </row>
    <row r="675" spans="6:9" x14ac:dyDescent="0.25">
      <c r="F675" s="18" cm="1">
        <f t="array" ref="F675">IF($C675=$D$1,+IFERROR(INDEX(INDEX('ENCAISSEMENT M-1 Région 371'!$B$12:$SM$5020,0,MATCH(1,(('ENCAISSEMENT M-1 Région 371'!$B$3:$SM$3='ENCAISSEMENT Mapping'!F$3)*('ENCAISSEMENT M-1 Région 371'!$B$11:$SM$11='ENCAISSEMENT Mapping'!G$10)),0)),MATCH('ENCAISSEMENT Mapping'!$D675,'ENCAISSEMENT M-1 Région 371'!$A$12:$A$5020),0),0),IF($C675=$D$2,+IFERROR(INDEX(INDEX(#REF!,0,MATCH(1,((#REF!='ENCAISSEMENT Mapping'!F$3)*(#REF!='ENCAISSEMENT Mapping'!G$10)),0)),MATCH('ENCAISSEMENT Mapping'!$D675,#REF!),0),0),IF($C675=$D$3,+IFERROR(INDEX(INDEX(#REF!,0,MATCH(1,((#REF!='ENCAISSEMENT Mapping'!F$3)*(#REF!='ENCAISSEMENT Mapping'!G$10)),0)),MATCH('ENCAISSEMENT Mapping'!$D675,#REF!),0),0),0)))</f>
        <v>0</v>
      </c>
      <c r="G675" s="23" cm="1">
        <f t="array" ref="G675">IF(IF($D675="",0,IFERROR(INDEX(INDEX('ENCAISSEMENT M'!$B$12:$SM$5256,0,MATCH(1,(('ENCAISSEMENT M'!$B$3:$SM$3='ENCAISSEMENT Mapping'!G$3)*('ENCAISSEMENT M'!$B$11:$SM$11='ENCAISSEMENT Mapping'!G$10)),0)),MATCH('ENCAISSEMENT Mapping'!$D675,'ENCAISSEMENT M'!$A$12:$A$5256),0),0))=0,0,IF($D675="",0,IFERROR(INDEX(INDEX('ENCAISSEMENT M'!$B$12:$SM$5256,0,MATCH(1,(('ENCAISSEMENT M'!$B$3:$SM$3='ENCAISSEMENT Mapping'!G$3)*('ENCAISSEMENT M'!$B$11:$SM$11='ENCAISSEMENT Mapping'!G$10)),0)),MATCH('ENCAISSEMENT Mapping'!$D675,'ENCAISSEMENT M'!$A$12:$A$5256),0),0)))</f>
        <v>0</v>
      </c>
      <c r="H675" s="23">
        <f t="shared" si="25"/>
        <v>0</v>
      </c>
      <c r="I675" s="9">
        <f t="shared" si="26"/>
        <v>0</v>
      </c>
    </row>
    <row r="676" spans="6:9" x14ac:dyDescent="0.25">
      <c r="F676" s="18" cm="1">
        <f t="array" ref="F676">IF($C676=$D$1,+IFERROR(INDEX(INDEX('ENCAISSEMENT M-1 Région 371'!$B$12:$SM$5020,0,MATCH(1,(('ENCAISSEMENT M-1 Région 371'!$B$3:$SM$3='ENCAISSEMENT Mapping'!F$3)*('ENCAISSEMENT M-1 Région 371'!$B$11:$SM$11='ENCAISSEMENT Mapping'!G$10)),0)),MATCH('ENCAISSEMENT Mapping'!$D676,'ENCAISSEMENT M-1 Région 371'!$A$12:$A$5020),0),0),IF($C676=$D$2,+IFERROR(INDEX(INDEX(#REF!,0,MATCH(1,((#REF!='ENCAISSEMENT Mapping'!F$3)*(#REF!='ENCAISSEMENT Mapping'!G$10)),0)),MATCH('ENCAISSEMENT Mapping'!$D676,#REF!),0),0),IF($C676=$D$3,+IFERROR(INDEX(INDEX(#REF!,0,MATCH(1,((#REF!='ENCAISSEMENT Mapping'!F$3)*(#REF!='ENCAISSEMENT Mapping'!G$10)),0)),MATCH('ENCAISSEMENT Mapping'!$D676,#REF!),0),0),0)))</f>
        <v>0</v>
      </c>
      <c r="G676" s="23" cm="1">
        <f t="array" ref="G676">IF(IF($D676="",0,IFERROR(INDEX(INDEX('ENCAISSEMENT M'!$B$12:$SM$5256,0,MATCH(1,(('ENCAISSEMENT M'!$B$3:$SM$3='ENCAISSEMENT Mapping'!G$3)*('ENCAISSEMENT M'!$B$11:$SM$11='ENCAISSEMENT Mapping'!G$10)),0)),MATCH('ENCAISSEMENT Mapping'!$D676,'ENCAISSEMENT M'!$A$12:$A$5256),0),0))=0,0,IF($D676="",0,IFERROR(INDEX(INDEX('ENCAISSEMENT M'!$B$12:$SM$5256,0,MATCH(1,(('ENCAISSEMENT M'!$B$3:$SM$3='ENCAISSEMENT Mapping'!G$3)*('ENCAISSEMENT M'!$B$11:$SM$11='ENCAISSEMENT Mapping'!G$10)),0)),MATCH('ENCAISSEMENT Mapping'!$D676,'ENCAISSEMENT M'!$A$12:$A$5256),0),0)))</f>
        <v>0</v>
      </c>
      <c r="H676" s="23">
        <f t="shared" si="25"/>
        <v>0</v>
      </c>
      <c r="I676" s="9">
        <f t="shared" si="26"/>
        <v>0</v>
      </c>
    </row>
    <row r="677" spans="6:9" x14ac:dyDescent="0.25">
      <c r="F677" s="18" cm="1">
        <f t="array" ref="F677">IF($C677=$D$1,+IFERROR(INDEX(INDEX('ENCAISSEMENT M-1 Région 371'!$B$12:$SM$5020,0,MATCH(1,(('ENCAISSEMENT M-1 Région 371'!$B$3:$SM$3='ENCAISSEMENT Mapping'!F$3)*('ENCAISSEMENT M-1 Région 371'!$B$11:$SM$11='ENCAISSEMENT Mapping'!G$10)),0)),MATCH('ENCAISSEMENT Mapping'!$D677,'ENCAISSEMENT M-1 Région 371'!$A$12:$A$5020),0),0),IF($C677=$D$2,+IFERROR(INDEX(INDEX(#REF!,0,MATCH(1,((#REF!='ENCAISSEMENT Mapping'!F$3)*(#REF!='ENCAISSEMENT Mapping'!G$10)),0)),MATCH('ENCAISSEMENT Mapping'!$D677,#REF!),0),0),IF($C677=$D$3,+IFERROR(INDEX(INDEX(#REF!,0,MATCH(1,((#REF!='ENCAISSEMENT Mapping'!F$3)*(#REF!='ENCAISSEMENT Mapping'!G$10)),0)),MATCH('ENCAISSEMENT Mapping'!$D677,#REF!),0),0),0)))</f>
        <v>0</v>
      </c>
      <c r="G677" s="23" cm="1">
        <f t="array" ref="G677">IF(IF($D677="",0,IFERROR(INDEX(INDEX('ENCAISSEMENT M'!$B$12:$SM$5256,0,MATCH(1,(('ENCAISSEMENT M'!$B$3:$SM$3='ENCAISSEMENT Mapping'!G$3)*('ENCAISSEMENT M'!$B$11:$SM$11='ENCAISSEMENT Mapping'!G$10)),0)),MATCH('ENCAISSEMENT Mapping'!$D677,'ENCAISSEMENT M'!$A$12:$A$5256),0),0))=0,0,IF($D677="",0,IFERROR(INDEX(INDEX('ENCAISSEMENT M'!$B$12:$SM$5256,0,MATCH(1,(('ENCAISSEMENT M'!$B$3:$SM$3='ENCAISSEMENT Mapping'!G$3)*('ENCAISSEMENT M'!$B$11:$SM$11='ENCAISSEMENT Mapping'!G$10)),0)),MATCH('ENCAISSEMENT Mapping'!$D677,'ENCAISSEMENT M'!$A$12:$A$5256),0),0)))</f>
        <v>0</v>
      </c>
      <c r="H677" s="23">
        <f t="shared" si="25"/>
        <v>0</v>
      </c>
      <c r="I677" s="9">
        <f t="shared" si="26"/>
        <v>0</v>
      </c>
    </row>
    <row r="678" spans="6:9" x14ac:dyDescent="0.25">
      <c r="F678" s="18" cm="1">
        <f t="array" ref="F678">IF($C678=$D$1,+IFERROR(INDEX(INDEX('ENCAISSEMENT M-1 Région 371'!$B$12:$SM$5020,0,MATCH(1,(('ENCAISSEMENT M-1 Région 371'!$B$3:$SM$3='ENCAISSEMENT Mapping'!F$3)*('ENCAISSEMENT M-1 Région 371'!$B$11:$SM$11='ENCAISSEMENT Mapping'!G$10)),0)),MATCH('ENCAISSEMENT Mapping'!$D678,'ENCAISSEMENT M-1 Région 371'!$A$12:$A$5020),0),0),IF($C678=$D$2,+IFERROR(INDEX(INDEX(#REF!,0,MATCH(1,((#REF!='ENCAISSEMENT Mapping'!F$3)*(#REF!='ENCAISSEMENT Mapping'!G$10)),0)),MATCH('ENCAISSEMENT Mapping'!$D678,#REF!),0),0),IF($C678=$D$3,+IFERROR(INDEX(INDEX(#REF!,0,MATCH(1,((#REF!='ENCAISSEMENT Mapping'!F$3)*(#REF!='ENCAISSEMENT Mapping'!G$10)),0)),MATCH('ENCAISSEMENT Mapping'!$D678,#REF!),0),0),0)))</f>
        <v>0</v>
      </c>
      <c r="G678" s="23" cm="1">
        <f t="array" ref="G678">IF(IF($D678="",0,IFERROR(INDEX(INDEX('ENCAISSEMENT M'!$B$12:$SM$5256,0,MATCH(1,(('ENCAISSEMENT M'!$B$3:$SM$3='ENCAISSEMENT Mapping'!G$3)*('ENCAISSEMENT M'!$B$11:$SM$11='ENCAISSEMENT Mapping'!G$10)),0)),MATCH('ENCAISSEMENT Mapping'!$D678,'ENCAISSEMENT M'!$A$12:$A$5256),0),0))=0,0,IF($D678="",0,IFERROR(INDEX(INDEX('ENCAISSEMENT M'!$B$12:$SM$5256,0,MATCH(1,(('ENCAISSEMENT M'!$B$3:$SM$3='ENCAISSEMENT Mapping'!G$3)*('ENCAISSEMENT M'!$B$11:$SM$11='ENCAISSEMENT Mapping'!G$10)),0)),MATCH('ENCAISSEMENT Mapping'!$D678,'ENCAISSEMENT M'!$A$12:$A$5256),0),0)))</f>
        <v>0</v>
      </c>
      <c r="H678" s="23">
        <f t="shared" si="25"/>
        <v>0</v>
      </c>
      <c r="I678" s="9">
        <f t="shared" si="26"/>
        <v>0</v>
      </c>
    </row>
    <row r="679" spans="6:9" x14ac:dyDescent="0.25">
      <c r="F679" s="18" cm="1">
        <f t="array" ref="F679">IF($C679=$D$1,+IFERROR(INDEX(INDEX('ENCAISSEMENT M-1 Région 371'!$B$12:$SM$5020,0,MATCH(1,(('ENCAISSEMENT M-1 Région 371'!$B$3:$SM$3='ENCAISSEMENT Mapping'!F$3)*('ENCAISSEMENT M-1 Région 371'!$B$11:$SM$11='ENCAISSEMENT Mapping'!G$10)),0)),MATCH('ENCAISSEMENT Mapping'!$D679,'ENCAISSEMENT M-1 Région 371'!$A$12:$A$5020),0),0),IF($C679=$D$2,+IFERROR(INDEX(INDEX(#REF!,0,MATCH(1,((#REF!='ENCAISSEMENT Mapping'!F$3)*(#REF!='ENCAISSEMENT Mapping'!G$10)),0)),MATCH('ENCAISSEMENT Mapping'!$D679,#REF!),0),0),IF($C679=$D$3,+IFERROR(INDEX(INDEX(#REF!,0,MATCH(1,((#REF!='ENCAISSEMENT Mapping'!F$3)*(#REF!='ENCAISSEMENT Mapping'!G$10)),0)),MATCH('ENCAISSEMENT Mapping'!$D679,#REF!),0),0),0)))</f>
        <v>0</v>
      </c>
      <c r="G679" s="23" cm="1">
        <f t="array" ref="G679">IF(IF($D679="",0,IFERROR(INDEX(INDEX('ENCAISSEMENT M'!$B$12:$SM$5256,0,MATCH(1,(('ENCAISSEMENT M'!$B$3:$SM$3='ENCAISSEMENT Mapping'!G$3)*('ENCAISSEMENT M'!$B$11:$SM$11='ENCAISSEMENT Mapping'!G$10)),0)),MATCH('ENCAISSEMENT Mapping'!$D679,'ENCAISSEMENT M'!$A$12:$A$5256),0),0))=0,0,IF($D679="",0,IFERROR(INDEX(INDEX('ENCAISSEMENT M'!$B$12:$SM$5256,0,MATCH(1,(('ENCAISSEMENT M'!$B$3:$SM$3='ENCAISSEMENT Mapping'!G$3)*('ENCAISSEMENT M'!$B$11:$SM$11='ENCAISSEMENT Mapping'!G$10)),0)),MATCH('ENCAISSEMENT Mapping'!$D679,'ENCAISSEMENT M'!$A$12:$A$5256),0),0)))</f>
        <v>0</v>
      </c>
      <c r="H679" s="23">
        <f t="shared" si="25"/>
        <v>0</v>
      </c>
      <c r="I679" s="9">
        <f t="shared" si="26"/>
        <v>0</v>
      </c>
    </row>
    <row r="680" spans="6:9" x14ac:dyDescent="0.25">
      <c r="F680" s="18" cm="1">
        <f t="array" ref="F680">IF($C680=$D$1,+IFERROR(INDEX(INDEX('ENCAISSEMENT M-1 Région 371'!$B$12:$SM$5020,0,MATCH(1,(('ENCAISSEMENT M-1 Région 371'!$B$3:$SM$3='ENCAISSEMENT Mapping'!F$3)*('ENCAISSEMENT M-1 Région 371'!$B$11:$SM$11='ENCAISSEMENT Mapping'!G$10)),0)),MATCH('ENCAISSEMENT Mapping'!$D680,'ENCAISSEMENT M-1 Région 371'!$A$12:$A$5020),0),0),IF($C680=$D$2,+IFERROR(INDEX(INDEX(#REF!,0,MATCH(1,((#REF!='ENCAISSEMENT Mapping'!F$3)*(#REF!='ENCAISSEMENT Mapping'!G$10)),0)),MATCH('ENCAISSEMENT Mapping'!$D680,#REF!),0),0),IF($C680=$D$3,+IFERROR(INDEX(INDEX(#REF!,0,MATCH(1,((#REF!='ENCAISSEMENT Mapping'!F$3)*(#REF!='ENCAISSEMENT Mapping'!G$10)),0)),MATCH('ENCAISSEMENT Mapping'!$D680,#REF!),0),0),0)))</f>
        <v>0</v>
      </c>
      <c r="G680" s="23" cm="1">
        <f t="array" ref="G680">IF(IF($D680="",0,IFERROR(INDEX(INDEX('ENCAISSEMENT M'!$B$12:$SM$5256,0,MATCH(1,(('ENCAISSEMENT M'!$B$3:$SM$3='ENCAISSEMENT Mapping'!G$3)*('ENCAISSEMENT M'!$B$11:$SM$11='ENCAISSEMENT Mapping'!G$10)),0)),MATCH('ENCAISSEMENT Mapping'!$D680,'ENCAISSEMENT M'!$A$12:$A$5256),0),0))=0,0,IF($D680="",0,IFERROR(INDEX(INDEX('ENCAISSEMENT M'!$B$12:$SM$5256,0,MATCH(1,(('ENCAISSEMENT M'!$B$3:$SM$3='ENCAISSEMENT Mapping'!G$3)*('ENCAISSEMENT M'!$B$11:$SM$11='ENCAISSEMENT Mapping'!G$10)),0)),MATCH('ENCAISSEMENT Mapping'!$D680,'ENCAISSEMENT M'!$A$12:$A$5256),0),0)))</f>
        <v>0</v>
      </c>
      <c r="H680" s="23">
        <f t="shared" si="25"/>
        <v>0</v>
      </c>
      <c r="I680" s="9">
        <f t="shared" si="26"/>
        <v>0</v>
      </c>
    </row>
    <row r="681" spans="6:9" x14ac:dyDescent="0.25">
      <c r="F681" s="18" cm="1">
        <f t="array" ref="F681">IF($C681=$D$1,+IFERROR(INDEX(INDEX('ENCAISSEMENT M-1 Région 371'!$B$12:$SM$5020,0,MATCH(1,(('ENCAISSEMENT M-1 Région 371'!$B$3:$SM$3='ENCAISSEMENT Mapping'!F$3)*('ENCAISSEMENT M-1 Région 371'!$B$11:$SM$11='ENCAISSEMENT Mapping'!G$10)),0)),MATCH('ENCAISSEMENT Mapping'!$D681,'ENCAISSEMENT M-1 Région 371'!$A$12:$A$5020),0),0),IF($C681=$D$2,+IFERROR(INDEX(INDEX(#REF!,0,MATCH(1,((#REF!='ENCAISSEMENT Mapping'!F$3)*(#REF!='ENCAISSEMENT Mapping'!G$10)),0)),MATCH('ENCAISSEMENT Mapping'!$D681,#REF!),0),0),IF($C681=$D$3,+IFERROR(INDEX(INDEX(#REF!,0,MATCH(1,((#REF!='ENCAISSEMENT Mapping'!F$3)*(#REF!='ENCAISSEMENT Mapping'!G$10)),0)),MATCH('ENCAISSEMENT Mapping'!$D681,#REF!),0),0),0)))</f>
        <v>0</v>
      </c>
      <c r="G681" s="23" cm="1">
        <f t="array" ref="G681">IF(IF($D681="",0,IFERROR(INDEX(INDEX('ENCAISSEMENT M'!$B$12:$SM$5256,0,MATCH(1,(('ENCAISSEMENT M'!$B$3:$SM$3='ENCAISSEMENT Mapping'!G$3)*('ENCAISSEMENT M'!$B$11:$SM$11='ENCAISSEMENT Mapping'!G$10)),0)),MATCH('ENCAISSEMENT Mapping'!$D681,'ENCAISSEMENT M'!$A$12:$A$5256),0),0))=0,0,IF($D681="",0,IFERROR(INDEX(INDEX('ENCAISSEMENT M'!$B$12:$SM$5256,0,MATCH(1,(('ENCAISSEMENT M'!$B$3:$SM$3='ENCAISSEMENT Mapping'!G$3)*('ENCAISSEMENT M'!$B$11:$SM$11='ENCAISSEMENT Mapping'!G$10)),0)),MATCH('ENCAISSEMENT Mapping'!$D681,'ENCAISSEMENT M'!$A$12:$A$5256),0),0)))</f>
        <v>0</v>
      </c>
      <c r="H681" s="23">
        <f t="shared" si="25"/>
        <v>0</v>
      </c>
      <c r="I681" s="9">
        <f t="shared" si="26"/>
        <v>0</v>
      </c>
    </row>
    <row r="682" spans="6:9" x14ac:dyDescent="0.25">
      <c r="F682" s="18" cm="1">
        <f t="array" ref="F682">IF($C682=$D$1,+IFERROR(INDEX(INDEX('ENCAISSEMENT M-1 Région 371'!$B$12:$SM$5020,0,MATCH(1,(('ENCAISSEMENT M-1 Région 371'!$B$3:$SM$3='ENCAISSEMENT Mapping'!F$3)*('ENCAISSEMENT M-1 Région 371'!$B$11:$SM$11='ENCAISSEMENT Mapping'!G$10)),0)),MATCH('ENCAISSEMENT Mapping'!$D682,'ENCAISSEMENT M-1 Région 371'!$A$12:$A$5020),0),0),IF($C682=$D$2,+IFERROR(INDEX(INDEX(#REF!,0,MATCH(1,((#REF!='ENCAISSEMENT Mapping'!F$3)*(#REF!='ENCAISSEMENT Mapping'!G$10)),0)),MATCH('ENCAISSEMENT Mapping'!$D682,#REF!),0),0),IF($C682=$D$3,+IFERROR(INDEX(INDEX(#REF!,0,MATCH(1,((#REF!='ENCAISSEMENT Mapping'!F$3)*(#REF!='ENCAISSEMENT Mapping'!G$10)),0)),MATCH('ENCAISSEMENT Mapping'!$D682,#REF!),0),0),0)))</f>
        <v>0</v>
      </c>
      <c r="G682" s="23" cm="1">
        <f t="array" ref="G682">IF(IF($D682="",0,IFERROR(INDEX(INDEX('ENCAISSEMENT M'!$B$12:$SM$5256,0,MATCH(1,(('ENCAISSEMENT M'!$B$3:$SM$3='ENCAISSEMENT Mapping'!G$3)*('ENCAISSEMENT M'!$B$11:$SM$11='ENCAISSEMENT Mapping'!G$10)),0)),MATCH('ENCAISSEMENT Mapping'!$D682,'ENCAISSEMENT M'!$A$12:$A$5256),0),0))=0,0,IF($D682="",0,IFERROR(INDEX(INDEX('ENCAISSEMENT M'!$B$12:$SM$5256,0,MATCH(1,(('ENCAISSEMENT M'!$B$3:$SM$3='ENCAISSEMENT Mapping'!G$3)*('ENCAISSEMENT M'!$B$11:$SM$11='ENCAISSEMENT Mapping'!G$10)),0)),MATCH('ENCAISSEMENT Mapping'!$D682,'ENCAISSEMENT M'!$A$12:$A$5256),0),0)))</f>
        <v>0</v>
      </c>
      <c r="H682" s="23">
        <f t="shared" si="25"/>
        <v>0</v>
      </c>
      <c r="I682" s="9">
        <f t="shared" si="26"/>
        <v>0</v>
      </c>
    </row>
    <row r="683" spans="6:9" x14ac:dyDescent="0.25">
      <c r="F683" s="18" cm="1">
        <f t="array" ref="F683">IF($C683=$D$1,+IFERROR(INDEX(INDEX('ENCAISSEMENT M-1 Région 371'!$B$12:$SM$5020,0,MATCH(1,(('ENCAISSEMENT M-1 Région 371'!$B$3:$SM$3='ENCAISSEMENT Mapping'!F$3)*('ENCAISSEMENT M-1 Région 371'!$B$11:$SM$11='ENCAISSEMENT Mapping'!G$10)),0)),MATCH('ENCAISSEMENT Mapping'!$D683,'ENCAISSEMENT M-1 Région 371'!$A$12:$A$5020),0),0),IF($C683=$D$2,+IFERROR(INDEX(INDEX(#REF!,0,MATCH(1,((#REF!='ENCAISSEMENT Mapping'!F$3)*(#REF!='ENCAISSEMENT Mapping'!G$10)),0)),MATCH('ENCAISSEMENT Mapping'!$D683,#REF!),0),0),IF($C683=$D$3,+IFERROR(INDEX(INDEX(#REF!,0,MATCH(1,((#REF!='ENCAISSEMENT Mapping'!F$3)*(#REF!='ENCAISSEMENT Mapping'!G$10)),0)),MATCH('ENCAISSEMENT Mapping'!$D683,#REF!),0),0),0)))</f>
        <v>0</v>
      </c>
      <c r="G683" s="23" cm="1">
        <f t="array" ref="G683">IF(IF($D683="",0,IFERROR(INDEX(INDEX('ENCAISSEMENT M'!$B$12:$SM$5256,0,MATCH(1,(('ENCAISSEMENT M'!$B$3:$SM$3='ENCAISSEMENT Mapping'!G$3)*('ENCAISSEMENT M'!$B$11:$SM$11='ENCAISSEMENT Mapping'!G$10)),0)),MATCH('ENCAISSEMENT Mapping'!$D683,'ENCAISSEMENT M'!$A$12:$A$5256),0),0))=0,0,IF($D683="",0,IFERROR(INDEX(INDEX('ENCAISSEMENT M'!$B$12:$SM$5256,0,MATCH(1,(('ENCAISSEMENT M'!$B$3:$SM$3='ENCAISSEMENT Mapping'!G$3)*('ENCAISSEMENT M'!$B$11:$SM$11='ENCAISSEMENT Mapping'!G$10)),0)),MATCH('ENCAISSEMENT Mapping'!$D683,'ENCAISSEMENT M'!$A$12:$A$5256),0),0)))</f>
        <v>0</v>
      </c>
      <c r="H683" s="23">
        <f t="shared" si="25"/>
        <v>0</v>
      </c>
      <c r="I683" s="9">
        <f t="shared" si="26"/>
        <v>0</v>
      </c>
    </row>
    <row r="684" spans="6:9" x14ac:dyDescent="0.25">
      <c r="F684" s="18" cm="1">
        <f t="array" ref="F684">IF($C684=$D$1,+IFERROR(INDEX(INDEX('ENCAISSEMENT M-1 Région 371'!$B$12:$SM$5020,0,MATCH(1,(('ENCAISSEMENT M-1 Région 371'!$B$3:$SM$3='ENCAISSEMENT Mapping'!F$3)*('ENCAISSEMENT M-1 Région 371'!$B$11:$SM$11='ENCAISSEMENT Mapping'!G$10)),0)),MATCH('ENCAISSEMENT Mapping'!$D684,'ENCAISSEMENT M-1 Région 371'!$A$12:$A$5020),0),0),IF($C684=$D$2,+IFERROR(INDEX(INDEX(#REF!,0,MATCH(1,((#REF!='ENCAISSEMENT Mapping'!F$3)*(#REF!='ENCAISSEMENT Mapping'!G$10)),0)),MATCH('ENCAISSEMENT Mapping'!$D684,#REF!),0),0),IF($C684=$D$3,+IFERROR(INDEX(INDEX(#REF!,0,MATCH(1,((#REF!='ENCAISSEMENT Mapping'!F$3)*(#REF!='ENCAISSEMENT Mapping'!G$10)),0)),MATCH('ENCAISSEMENT Mapping'!$D684,#REF!),0),0),0)))</f>
        <v>0</v>
      </c>
      <c r="G684" s="23" cm="1">
        <f t="array" ref="G684">IF(IF($D684="",0,IFERROR(INDEX(INDEX('ENCAISSEMENT M'!$B$12:$SM$5256,0,MATCH(1,(('ENCAISSEMENT M'!$B$3:$SM$3='ENCAISSEMENT Mapping'!G$3)*('ENCAISSEMENT M'!$B$11:$SM$11='ENCAISSEMENT Mapping'!G$10)),0)),MATCH('ENCAISSEMENT Mapping'!$D684,'ENCAISSEMENT M'!$A$12:$A$5256),0),0))=0,0,IF($D684="",0,IFERROR(INDEX(INDEX('ENCAISSEMENT M'!$B$12:$SM$5256,0,MATCH(1,(('ENCAISSEMENT M'!$B$3:$SM$3='ENCAISSEMENT Mapping'!G$3)*('ENCAISSEMENT M'!$B$11:$SM$11='ENCAISSEMENT Mapping'!G$10)),0)),MATCH('ENCAISSEMENT Mapping'!$D684,'ENCAISSEMENT M'!$A$12:$A$5256),0),0)))</f>
        <v>0</v>
      </c>
      <c r="H684" s="23">
        <f t="shared" si="25"/>
        <v>0</v>
      </c>
      <c r="I684" s="9">
        <f t="shared" si="26"/>
        <v>0</v>
      </c>
    </row>
    <row r="685" spans="6:9" x14ac:dyDescent="0.25">
      <c r="F685" s="18" cm="1">
        <f t="array" ref="F685">IF($C685=$D$1,+IFERROR(INDEX(INDEX('ENCAISSEMENT M-1 Région 371'!$B$12:$SM$5020,0,MATCH(1,(('ENCAISSEMENT M-1 Région 371'!$B$3:$SM$3='ENCAISSEMENT Mapping'!F$3)*('ENCAISSEMENT M-1 Région 371'!$B$11:$SM$11='ENCAISSEMENT Mapping'!G$10)),0)),MATCH('ENCAISSEMENT Mapping'!$D685,'ENCAISSEMENT M-1 Région 371'!$A$12:$A$5020),0),0),IF($C685=$D$2,+IFERROR(INDEX(INDEX(#REF!,0,MATCH(1,((#REF!='ENCAISSEMENT Mapping'!F$3)*(#REF!='ENCAISSEMENT Mapping'!G$10)),0)),MATCH('ENCAISSEMENT Mapping'!$D685,#REF!),0),0),IF($C685=$D$3,+IFERROR(INDEX(INDEX(#REF!,0,MATCH(1,((#REF!='ENCAISSEMENT Mapping'!F$3)*(#REF!='ENCAISSEMENT Mapping'!G$10)),0)),MATCH('ENCAISSEMENT Mapping'!$D685,#REF!),0),0),0)))</f>
        <v>0</v>
      </c>
      <c r="G685" s="23" cm="1">
        <f t="array" ref="G685">IF(IF($D685="",0,IFERROR(INDEX(INDEX('ENCAISSEMENT M'!$B$12:$SM$5256,0,MATCH(1,(('ENCAISSEMENT M'!$B$3:$SM$3='ENCAISSEMENT Mapping'!G$3)*('ENCAISSEMENT M'!$B$11:$SM$11='ENCAISSEMENT Mapping'!G$10)),0)),MATCH('ENCAISSEMENT Mapping'!$D685,'ENCAISSEMENT M'!$A$12:$A$5256),0),0))=0,0,IF($D685="",0,IFERROR(INDEX(INDEX('ENCAISSEMENT M'!$B$12:$SM$5256,0,MATCH(1,(('ENCAISSEMENT M'!$B$3:$SM$3='ENCAISSEMENT Mapping'!G$3)*('ENCAISSEMENT M'!$B$11:$SM$11='ENCAISSEMENT Mapping'!G$10)),0)),MATCH('ENCAISSEMENT Mapping'!$D685,'ENCAISSEMENT M'!$A$12:$A$5256),0),0)))</f>
        <v>0</v>
      </c>
      <c r="H685" s="23">
        <f t="shared" si="25"/>
        <v>0</v>
      </c>
      <c r="I685" s="9">
        <f t="shared" si="26"/>
        <v>0</v>
      </c>
    </row>
    <row r="686" spans="6:9" x14ac:dyDescent="0.25">
      <c r="F686" s="18" cm="1">
        <f t="array" ref="F686">IF($C686=$D$1,+IFERROR(INDEX(INDEX('ENCAISSEMENT M-1 Région 371'!$B$12:$SM$5020,0,MATCH(1,(('ENCAISSEMENT M-1 Région 371'!$B$3:$SM$3='ENCAISSEMENT Mapping'!F$3)*('ENCAISSEMENT M-1 Région 371'!$B$11:$SM$11='ENCAISSEMENT Mapping'!G$10)),0)),MATCH('ENCAISSEMENT Mapping'!$D686,'ENCAISSEMENT M-1 Région 371'!$A$12:$A$5020),0),0),IF($C686=$D$2,+IFERROR(INDEX(INDEX(#REF!,0,MATCH(1,((#REF!='ENCAISSEMENT Mapping'!F$3)*(#REF!='ENCAISSEMENT Mapping'!G$10)),0)),MATCH('ENCAISSEMENT Mapping'!$D686,#REF!),0),0),IF($C686=$D$3,+IFERROR(INDEX(INDEX(#REF!,0,MATCH(1,((#REF!='ENCAISSEMENT Mapping'!F$3)*(#REF!='ENCAISSEMENT Mapping'!G$10)),0)),MATCH('ENCAISSEMENT Mapping'!$D686,#REF!),0),0),0)))</f>
        <v>0</v>
      </c>
      <c r="G686" s="23" cm="1">
        <f t="array" ref="G686">IF(IF($D686="",0,IFERROR(INDEX(INDEX('ENCAISSEMENT M'!$B$12:$SM$5256,0,MATCH(1,(('ENCAISSEMENT M'!$B$3:$SM$3='ENCAISSEMENT Mapping'!G$3)*('ENCAISSEMENT M'!$B$11:$SM$11='ENCAISSEMENT Mapping'!G$10)),0)),MATCH('ENCAISSEMENT Mapping'!$D686,'ENCAISSEMENT M'!$A$12:$A$5256),0),0))=0,0,IF($D686="",0,IFERROR(INDEX(INDEX('ENCAISSEMENT M'!$B$12:$SM$5256,0,MATCH(1,(('ENCAISSEMENT M'!$B$3:$SM$3='ENCAISSEMENT Mapping'!G$3)*('ENCAISSEMENT M'!$B$11:$SM$11='ENCAISSEMENT Mapping'!G$10)),0)),MATCH('ENCAISSEMENT Mapping'!$D686,'ENCAISSEMENT M'!$A$12:$A$5256),0),0)))</f>
        <v>0</v>
      </c>
      <c r="H686" s="23">
        <f t="shared" si="25"/>
        <v>0</v>
      </c>
      <c r="I686" s="9">
        <f t="shared" si="26"/>
        <v>0</v>
      </c>
    </row>
    <row r="687" spans="6:9" x14ac:dyDescent="0.25">
      <c r="F687" s="18" cm="1">
        <f t="array" ref="F687">IF($C687=$D$1,+IFERROR(INDEX(INDEX('ENCAISSEMENT M-1 Région 371'!$B$12:$SM$5020,0,MATCH(1,(('ENCAISSEMENT M-1 Région 371'!$B$3:$SM$3='ENCAISSEMENT Mapping'!F$3)*('ENCAISSEMENT M-1 Région 371'!$B$11:$SM$11='ENCAISSEMENT Mapping'!G$10)),0)),MATCH('ENCAISSEMENT Mapping'!$D687,'ENCAISSEMENT M-1 Région 371'!$A$12:$A$5020),0),0),IF($C687=$D$2,+IFERROR(INDEX(INDEX(#REF!,0,MATCH(1,((#REF!='ENCAISSEMENT Mapping'!F$3)*(#REF!='ENCAISSEMENT Mapping'!G$10)),0)),MATCH('ENCAISSEMENT Mapping'!$D687,#REF!),0),0),IF($C687=$D$3,+IFERROR(INDEX(INDEX(#REF!,0,MATCH(1,((#REF!='ENCAISSEMENT Mapping'!F$3)*(#REF!='ENCAISSEMENT Mapping'!G$10)),0)),MATCH('ENCAISSEMENT Mapping'!$D687,#REF!),0),0),0)))</f>
        <v>0</v>
      </c>
      <c r="G687" s="23" cm="1">
        <f t="array" ref="G687">IF(IF($D687="",0,IFERROR(INDEX(INDEX('ENCAISSEMENT M'!$B$12:$SM$5256,0,MATCH(1,(('ENCAISSEMENT M'!$B$3:$SM$3='ENCAISSEMENT Mapping'!G$3)*('ENCAISSEMENT M'!$B$11:$SM$11='ENCAISSEMENT Mapping'!G$10)),0)),MATCH('ENCAISSEMENT Mapping'!$D687,'ENCAISSEMENT M'!$A$12:$A$5256),0),0))=0,0,IF($D687="",0,IFERROR(INDEX(INDEX('ENCAISSEMENT M'!$B$12:$SM$5256,0,MATCH(1,(('ENCAISSEMENT M'!$B$3:$SM$3='ENCAISSEMENT Mapping'!G$3)*('ENCAISSEMENT M'!$B$11:$SM$11='ENCAISSEMENT Mapping'!G$10)),0)),MATCH('ENCAISSEMENT Mapping'!$D687,'ENCAISSEMENT M'!$A$12:$A$5256),0),0)))</f>
        <v>0</v>
      </c>
      <c r="H687" s="23">
        <f t="shared" si="25"/>
        <v>0</v>
      </c>
      <c r="I687" s="9">
        <f t="shared" si="26"/>
        <v>0</v>
      </c>
    </row>
    <row r="688" spans="6:9" x14ac:dyDescent="0.25">
      <c r="F688" s="18" cm="1">
        <f t="array" ref="F688">IF($C688=$D$1,+IFERROR(INDEX(INDEX('ENCAISSEMENT M-1 Région 371'!$B$12:$SM$5020,0,MATCH(1,(('ENCAISSEMENT M-1 Région 371'!$B$3:$SM$3='ENCAISSEMENT Mapping'!F$3)*('ENCAISSEMENT M-1 Région 371'!$B$11:$SM$11='ENCAISSEMENT Mapping'!G$10)),0)),MATCH('ENCAISSEMENT Mapping'!$D688,'ENCAISSEMENT M-1 Région 371'!$A$12:$A$5020),0),0),IF($C688=$D$2,+IFERROR(INDEX(INDEX(#REF!,0,MATCH(1,((#REF!='ENCAISSEMENT Mapping'!F$3)*(#REF!='ENCAISSEMENT Mapping'!G$10)),0)),MATCH('ENCAISSEMENT Mapping'!$D688,#REF!),0),0),IF($C688=$D$3,+IFERROR(INDEX(INDEX(#REF!,0,MATCH(1,((#REF!='ENCAISSEMENT Mapping'!F$3)*(#REF!='ENCAISSEMENT Mapping'!G$10)),0)),MATCH('ENCAISSEMENT Mapping'!$D688,#REF!),0),0),0)))</f>
        <v>0</v>
      </c>
      <c r="G688" s="23" cm="1">
        <f t="array" ref="G688">IF(IF($D688="",0,IFERROR(INDEX(INDEX('ENCAISSEMENT M'!$B$12:$SM$5256,0,MATCH(1,(('ENCAISSEMENT M'!$B$3:$SM$3='ENCAISSEMENT Mapping'!G$3)*('ENCAISSEMENT M'!$B$11:$SM$11='ENCAISSEMENT Mapping'!G$10)),0)),MATCH('ENCAISSEMENT Mapping'!$D688,'ENCAISSEMENT M'!$A$12:$A$5256),0),0))=0,0,IF($D688="",0,IFERROR(INDEX(INDEX('ENCAISSEMENT M'!$B$12:$SM$5256,0,MATCH(1,(('ENCAISSEMENT M'!$B$3:$SM$3='ENCAISSEMENT Mapping'!G$3)*('ENCAISSEMENT M'!$B$11:$SM$11='ENCAISSEMENT Mapping'!G$10)),0)),MATCH('ENCAISSEMENT Mapping'!$D688,'ENCAISSEMENT M'!$A$12:$A$5256),0),0)))</f>
        <v>0</v>
      </c>
      <c r="H688" s="23">
        <f t="shared" si="25"/>
        <v>0</v>
      </c>
      <c r="I688" s="9">
        <f t="shared" si="26"/>
        <v>0</v>
      </c>
    </row>
    <row r="689" spans="6:9" x14ac:dyDescent="0.25">
      <c r="F689" s="18" cm="1">
        <f t="array" ref="F689">IF($C689=$D$1,+IFERROR(INDEX(INDEX('ENCAISSEMENT M-1 Région 371'!$B$12:$SM$5020,0,MATCH(1,(('ENCAISSEMENT M-1 Région 371'!$B$3:$SM$3='ENCAISSEMENT Mapping'!F$3)*('ENCAISSEMENT M-1 Région 371'!$B$11:$SM$11='ENCAISSEMENT Mapping'!G$10)),0)),MATCH('ENCAISSEMENT Mapping'!$D689,'ENCAISSEMENT M-1 Région 371'!$A$12:$A$5020),0),0),IF($C689=$D$2,+IFERROR(INDEX(INDEX(#REF!,0,MATCH(1,((#REF!='ENCAISSEMENT Mapping'!F$3)*(#REF!='ENCAISSEMENT Mapping'!G$10)),0)),MATCH('ENCAISSEMENT Mapping'!$D689,#REF!),0),0),IF($C689=$D$3,+IFERROR(INDEX(INDEX(#REF!,0,MATCH(1,((#REF!='ENCAISSEMENT Mapping'!F$3)*(#REF!='ENCAISSEMENT Mapping'!G$10)),0)),MATCH('ENCAISSEMENT Mapping'!$D689,#REF!),0),0),0)))</f>
        <v>0</v>
      </c>
      <c r="G689" s="23" cm="1">
        <f t="array" ref="G689">IF(IF($D689="",0,IFERROR(INDEX(INDEX('ENCAISSEMENT M'!$B$12:$SM$5256,0,MATCH(1,(('ENCAISSEMENT M'!$B$3:$SM$3='ENCAISSEMENT Mapping'!G$3)*('ENCAISSEMENT M'!$B$11:$SM$11='ENCAISSEMENT Mapping'!G$10)),0)),MATCH('ENCAISSEMENT Mapping'!$D689,'ENCAISSEMENT M'!$A$12:$A$5256),0),0))=0,0,IF($D689="",0,IFERROR(INDEX(INDEX('ENCAISSEMENT M'!$B$12:$SM$5256,0,MATCH(1,(('ENCAISSEMENT M'!$B$3:$SM$3='ENCAISSEMENT Mapping'!G$3)*('ENCAISSEMENT M'!$B$11:$SM$11='ENCAISSEMENT Mapping'!G$10)),0)),MATCH('ENCAISSEMENT Mapping'!$D689,'ENCAISSEMENT M'!$A$12:$A$5256),0),0)))</f>
        <v>0</v>
      </c>
      <c r="H689" s="23">
        <f t="shared" si="25"/>
        <v>0</v>
      </c>
      <c r="I689" s="9">
        <f t="shared" si="26"/>
        <v>0</v>
      </c>
    </row>
    <row r="690" spans="6:9" x14ac:dyDescent="0.25">
      <c r="F690" s="18" cm="1">
        <f t="array" ref="F690">IF($C690=$D$1,+IFERROR(INDEX(INDEX('ENCAISSEMENT M-1 Région 371'!$B$12:$SM$5020,0,MATCH(1,(('ENCAISSEMENT M-1 Région 371'!$B$3:$SM$3='ENCAISSEMENT Mapping'!F$3)*('ENCAISSEMENT M-1 Région 371'!$B$11:$SM$11='ENCAISSEMENT Mapping'!G$10)),0)),MATCH('ENCAISSEMENT Mapping'!$D690,'ENCAISSEMENT M-1 Région 371'!$A$12:$A$5020),0),0),IF($C690=$D$2,+IFERROR(INDEX(INDEX(#REF!,0,MATCH(1,((#REF!='ENCAISSEMENT Mapping'!F$3)*(#REF!='ENCAISSEMENT Mapping'!G$10)),0)),MATCH('ENCAISSEMENT Mapping'!$D690,#REF!),0),0),IF($C690=$D$3,+IFERROR(INDEX(INDEX(#REF!,0,MATCH(1,((#REF!='ENCAISSEMENT Mapping'!F$3)*(#REF!='ENCAISSEMENT Mapping'!G$10)),0)),MATCH('ENCAISSEMENT Mapping'!$D690,#REF!),0),0),0)))</f>
        <v>0</v>
      </c>
      <c r="G690" s="23" cm="1">
        <f t="array" ref="G690">IF(IF($D690="",0,IFERROR(INDEX(INDEX('ENCAISSEMENT M'!$B$12:$SM$5256,0,MATCH(1,(('ENCAISSEMENT M'!$B$3:$SM$3='ENCAISSEMENT Mapping'!G$3)*('ENCAISSEMENT M'!$B$11:$SM$11='ENCAISSEMENT Mapping'!G$10)),0)),MATCH('ENCAISSEMENT Mapping'!$D690,'ENCAISSEMENT M'!$A$12:$A$5256),0),0))=0,0,IF($D690="",0,IFERROR(INDEX(INDEX('ENCAISSEMENT M'!$B$12:$SM$5256,0,MATCH(1,(('ENCAISSEMENT M'!$B$3:$SM$3='ENCAISSEMENT Mapping'!G$3)*('ENCAISSEMENT M'!$B$11:$SM$11='ENCAISSEMENT Mapping'!G$10)),0)),MATCH('ENCAISSEMENT Mapping'!$D690,'ENCAISSEMENT M'!$A$12:$A$5256),0),0)))</f>
        <v>0</v>
      </c>
      <c r="H690" s="23">
        <f t="shared" si="25"/>
        <v>0</v>
      </c>
      <c r="I690" s="9">
        <f t="shared" si="26"/>
        <v>0</v>
      </c>
    </row>
    <row r="691" spans="6:9" x14ac:dyDescent="0.25">
      <c r="F691" s="18" cm="1">
        <f t="array" ref="F691">IF($C691=$D$1,+IFERROR(INDEX(INDEX('ENCAISSEMENT M-1 Région 371'!$B$12:$SM$5020,0,MATCH(1,(('ENCAISSEMENT M-1 Région 371'!$B$3:$SM$3='ENCAISSEMENT Mapping'!F$3)*('ENCAISSEMENT M-1 Région 371'!$B$11:$SM$11='ENCAISSEMENT Mapping'!G$10)),0)),MATCH('ENCAISSEMENT Mapping'!$D691,'ENCAISSEMENT M-1 Région 371'!$A$12:$A$5020),0),0),IF($C691=$D$2,+IFERROR(INDEX(INDEX(#REF!,0,MATCH(1,((#REF!='ENCAISSEMENT Mapping'!F$3)*(#REF!='ENCAISSEMENT Mapping'!G$10)),0)),MATCH('ENCAISSEMENT Mapping'!$D691,#REF!),0),0),IF($C691=$D$3,+IFERROR(INDEX(INDEX(#REF!,0,MATCH(1,((#REF!='ENCAISSEMENT Mapping'!F$3)*(#REF!='ENCAISSEMENT Mapping'!G$10)),0)),MATCH('ENCAISSEMENT Mapping'!$D691,#REF!),0),0),0)))</f>
        <v>0</v>
      </c>
      <c r="G691" s="23" cm="1">
        <f t="array" ref="G691">IF(IF($D691="",0,IFERROR(INDEX(INDEX('ENCAISSEMENT M'!$B$12:$SM$5256,0,MATCH(1,(('ENCAISSEMENT M'!$B$3:$SM$3='ENCAISSEMENT Mapping'!G$3)*('ENCAISSEMENT M'!$B$11:$SM$11='ENCAISSEMENT Mapping'!G$10)),0)),MATCH('ENCAISSEMENT Mapping'!$D691,'ENCAISSEMENT M'!$A$12:$A$5256),0),0))=0,0,IF($D691="",0,IFERROR(INDEX(INDEX('ENCAISSEMENT M'!$B$12:$SM$5256,0,MATCH(1,(('ENCAISSEMENT M'!$B$3:$SM$3='ENCAISSEMENT Mapping'!G$3)*('ENCAISSEMENT M'!$B$11:$SM$11='ENCAISSEMENT Mapping'!G$10)),0)),MATCH('ENCAISSEMENT Mapping'!$D691,'ENCAISSEMENT M'!$A$12:$A$5256),0),0)))</f>
        <v>0</v>
      </c>
      <c r="H691" s="23">
        <f t="shared" si="25"/>
        <v>0</v>
      </c>
      <c r="I691" s="9">
        <f t="shared" si="26"/>
        <v>0</v>
      </c>
    </row>
    <row r="692" spans="6:9" x14ac:dyDescent="0.25">
      <c r="F692" s="18" cm="1">
        <f t="array" ref="F692">IF($C692=$D$1,+IFERROR(INDEX(INDEX('ENCAISSEMENT M-1 Région 371'!$B$12:$SM$5020,0,MATCH(1,(('ENCAISSEMENT M-1 Région 371'!$B$3:$SM$3='ENCAISSEMENT Mapping'!F$3)*('ENCAISSEMENT M-1 Région 371'!$B$11:$SM$11='ENCAISSEMENT Mapping'!G$10)),0)),MATCH('ENCAISSEMENT Mapping'!$D692,'ENCAISSEMENT M-1 Région 371'!$A$12:$A$5020),0),0),IF($C692=$D$2,+IFERROR(INDEX(INDEX(#REF!,0,MATCH(1,((#REF!='ENCAISSEMENT Mapping'!F$3)*(#REF!='ENCAISSEMENT Mapping'!G$10)),0)),MATCH('ENCAISSEMENT Mapping'!$D692,#REF!),0),0),IF($C692=$D$3,+IFERROR(INDEX(INDEX(#REF!,0,MATCH(1,((#REF!='ENCAISSEMENT Mapping'!F$3)*(#REF!='ENCAISSEMENT Mapping'!G$10)),0)),MATCH('ENCAISSEMENT Mapping'!$D692,#REF!),0),0),0)))</f>
        <v>0</v>
      </c>
      <c r="G692" s="23" cm="1">
        <f t="array" ref="G692">IF(IF($D692="",0,IFERROR(INDEX(INDEX('ENCAISSEMENT M'!$B$12:$SM$5256,0,MATCH(1,(('ENCAISSEMENT M'!$B$3:$SM$3='ENCAISSEMENT Mapping'!G$3)*('ENCAISSEMENT M'!$B$11:$SM$11='ENCAISSEMENT Mapping'!G$10)),0)),MATCH('ENCAISSEMENT Mapping'!$D692,'ENCAISSEMENT M'!$A$12:$A$5256),0),0))=0,0,IF($D692="",0,IFERROR(INDEX(INDEX('ENCAISSEMENT M'!$B$12:$SM$5256,0,MATCH(1,(('ENCAISSEMENT M'!$B$3:$SM$3='ENCAISSEMENT Mapping'!G$3)*('ENCAISSEMENT M'!$B$11:$SM$11='ENCAISSEMENT Mapping'!G$10)),0)),MATCH('ENCAISSEMENT Mapping'!$D692,'ENCAISSEMENT M'!$A$12:$A$5256),0),0)))</f>
        <v>0</v>
      </c>
      <c r="H692" s="23">
        <f t="shared" si="25"/>
        <v>0</v>
      </c>
      <c r="I692" s="9">
        <f t="shared" si="26"/>
        <v>0</v>
      </c>
    </row>
    <row r="693" spans="6:9" x14ac:dyDescent="0.25">
      <c r="F693" s="18" cm="1">
        <f t="array" ref="F693">IF($C693=$D$1,+IFERROR(INDEX(INDEX('ENCAISSEMENT M-1 Région 371'!$B$12:$SM$5020,0,MATCH(1,(('ENCAISSEMENT M-1 Région 371'!$B$3:$SM$3='ENCAISSEMENT Mapping'!F$3)*('ENCAISSEMENT M-1 Région 371'!$B$11:$SM$11='ENCAISSEMENT Mapping'!G$10)),0)),MATCH('ENCAISSEMENT Mapping'!$D693,'ENCAISSEMENT M-1 Région 371'!$A$12:$A$5020),0),0),IF($C693=$D$2,+IFERROR(INDEX(INDEX(#REF!,0,MATCH(1,((#REF!='ENCAISSEMENT Mapping'!F$3)*(#REF!='ENCAISSEMENT Mapping'!G$10)),0)),MATCH('ENCAISSEMENT Mapping'!$D693,#REF!),0),0),IF($C693=$D$3,+IFERROR(INDEX(INDEX(#REF!,0,MATCH(1,((#REF!='ENCAISSEMENT Mapping'!F$3)*(#REF!='ENCAISSEMENT Mapping'!G$10)),0)),MATCH('ENCAISSEMENT Mapping'!$D693,#REF!),0),0),0)))</f>
        <v>0</v>
      </c>
      <c r="G693" s="23" cm="1">
        <f t="array" ref="G693">IF(IF($D693="",0,IFERROR(INDEX(INDEX('ENCAISSEMENT M'!$B$12:$SM$5256,0,MATCH(1,(('ENCAISSEMENT M'!$B$3:$SM$3='ENCAISSEMENT Mapping'!G$3)*('ENCAISSEMENT M'!$B$11:$SM$11='ENCAISSEMENT Mapping'!G$10)),0)),MATCH('ENCAISSEMENT Mapping'!$D693,'ENCAISSEMENT M'!$A$12:$A$5256),0),0))=0,0,IF($D693="",0,IFERROR(INDEX(INDEX('ENCAISSEMENT M'!$B$12:$SM$5256,0,MATCH(1,(('ENCAISSEMENT M'!$B$3:$SM$3='ENCAISSEMENT Mapping'!G$3)*('ENCAISSEMENT M'!$B$11:$SM$11='ENCAISSEMENT Mapping'!G$10)),0)),MATCH('ENCAISSEMENT Mapping'!$D693,'ENCAISSEMENT M'!$A$12:$A$5256),0),0)))</f>
        <v>0</v>
      </c>
      <c r="H693" s="23">
        <f t="shared" si="25"/>
        <v>0</v>
      </c>
      <c r="I693" s="9">
        <f t="shared" si="26"/>
        <v>0</v>
      </c>
    </row>
    <row r="694" spans="6:9" x14ac:dyDescent="0.25">
      <c r="F694" s="18" cm="1">
        <f t="array" ref="F694">IF($C694=$D$1,+IFERROR(INDEX(INDEX('ENCAISSEMENT M-1 Région 371'!$B$12:$SM$5020,0,MATCH(1,(('ENCAISSEMENT M-1 Région 371'!$B$3:$SM$3='ENCAISSEMENT Mapping'!F$3)*('ENCAISSEMENT M-1 Région 371'!$B$11:$SM$11='ENCAISSEMENT Mapping'!G$10)),0)),MATCH('ENCAISSEMENT Mapping'!$D694,'ENCAISSEMENT M-1 Région 371'!$A$12:$A$5020),0),0),IF($C694=$D$2,+IFERROR(INDEX(INDEX(#REF!,0,MATCH(1,((#REF!='ENCAISSEMENT Mapping'!F$3)*(#REF!='ENCAISSEMENT Mapping'!G$10)),0)),MATCH('ENCAISSEMENT Mapping'!$D694,#REF!),0),0),IF($C694=$D$3,+IFERROR(INDEX(INDEX(#REF!,0,MATCH(1,((#REF!='ENCAISSEMENT Mapping'!F$3)*(#REF!='ENCAISSEMENT Mapping'!G$10)),0)),MATCH('ENCAISSEMENT Mapping'!$D694,#REF!),0),0),0)))</f>
        <v>0</v>
      </c>
      <c r="G694" s="23" cm="1">
        <f t="array" ref="G694">IF(IF($D694="",0,IFERROR(INDEX(INDEX('ENCAISSEMENT M'!$B$12:$SM$5256,0,MATCH(1,(('ENCAISSEMENT M'!$B$3:$SM$3='ENCAISSEMENT Mapping'!G$3)*('ENCAISSEMENT M'!$B$11:$SM$11='ENCAISSEMENT Mapping'!G$10)),0)),MATCH('ENCAISSEMENT Mapping'!$D694,'ENCAISSEMENT M'!$A$12:$A$5256),0),0))=0,0,IF($D694="",0,IFERROR(INDEX(INDEX('ENCAISSEMENT M'!$B$12:$SM$5256,0,MATCH(1,(('ENCAISSEMENT M'!$B$3:$SM$3='ENCAISSEMENT Mapping'!G$3)*('ENCAISSEMENT M'!$B$11:$SM$11='ENCAISSEMENT Mapping'!G$10)),0)),MATCH('ENCAISSEMENT Mapping'!$D694,'ENCAISSEMENT M'!$A$12:$A$5256),0),0)))</f>
        <v>0</v>
      </c>
      <c r="H694" s="23">
        <f t="shared" si="25"/>
        <v>0</v>
      </c>
      <c r="I694" s="9">
        <f t="shared" si="26"/>
        <v>0</v>
      </c>
    </row>
    <row r="695" spans="6:9" x14ac:dyDescent="0.25">
      <c r="F695" s="18" cm="1">
        <f t="array" ref="F695">IF($C695=$D$1,+IFERROR(INDEX(INDEX('ENCAISSEMENT M-1 Région 371'!$B$12:$SM$5020,0,MATCH(1,(('ENCAISSEMENT M-1 Région 371'!$B$3:$SM$3='ENCAISSEMENT Mapping'!F$3)*('ENCAISSEMENT M-1 Région 371'!$B$11:$SM$11='ENCAISSEMENT Mapping'!G$10)),0)),MATCH('ENCAISSEMENT Mapping'!$D695,'ENCAISSEMENT M-1 Région 371'!$A$12:$A$5020),0),0),IF($C695=$D$2,+IFERROR(INDEX(INDEX(#REF!,0,MATCH(1,((#REF!='ENCAISSEMENT Mapping'!F$3)*(#REF!='ENCAISSEMENT Mapping'!G$10)),0)),MATCH('ENCAISSEMENT Mapping'!$D695,#REF!),0),0),IF($C695=$D$3,+IFERROR(INDEX(INDEX(#REF!,0,MATCH(1,((#REF!='ENCAISSEMENT Mapping'!F$3)*(#REF!='ENCAISSEMENT Mapping'!G$10)),0)),MATCH('ENCAISSEMENT Mapping'!$D695,#REF!),0),0),0)))</f>
        <v>0</v>
      </c>
      <c r="G695" s="23" cm="1">
        <f t="array" ref="G695">IF(IF($D695="",0,IFERROR(INDEX(INDEX('ENCAISSEMENT M'!$B$12:$SM$5256,0,MATCH(1,(('ENCAISSEMENT M'!$B$3:$SM$3='ENCAISSEMENT Mapping'!G$3)*('ENCAISSEMENT M'!$B$11:$SM$11='ENCAISSEMENT Mapping'!G$10)),0)),MATCH('ENCAISSEMENT Mapping'!$D695,'ENCAISSEMENT M'!$A$12:$A$5256),0),0))=0,0,IF($D695="",0,IFERROR(INDEX(INDEX('ENCAISSEMENT M'!$B$12:$SM$5256,0,MATCH(1,(('ENCAISSEMENT M'!$B$3:$SM$3='ENCAISSEMENT Mapping'!G$3)*('ENCAISSEMENT M'!$B$11:$SM$11='ENCAISSEMENT Mapping'!G$10)),0)),MATCH('ENCAISSEMENT Mapping'!$D695,'ENCAISSEMENT M'!$A$12:$A$5256),0),0)))</f>
        <v>0</v>
      </c>
      <c r="H695" s="23">
        <f t="shared" si="25"/>
        <v>0</v>
      </c>
      <c r="I695" s="9">
        <f t="shared" si="26"/>
        <v>0</v>
      </c>
    </row>
    <row r="696" spans="6:9" x14ac:dyDescent="0.25">
      <c r="F696" s="18" cm="1">
        <f t="array" ref="F696">IF($C696=$D$1,+IFERROR(INDEX(INDEX('ENCAISSEMENT M-1 Région 371'!$B$12:$SM$5020,0,MATCH(1,(('ENCAISSEMENT M-1 Région 371'!$B$3:$SM$3='ENCAISSEMENT Mapping'!F$3)*('ENCAISSEMENT M-1 Région 371'!$B$11:$SM$11='ENCAISSEMENT Mapping'!G$10)),0)),MATCH('ENCAISSEMENT Mapping'!$D696,'ENCAISSEMENT M-1 Région 371'!$A$12:$A$5020),0),0),IF($C696=$D$2,+IFERROR(INDEX(INDEX(#REF!,0,MATCH(1,((#REF!='ENCAISSEMENT Mapping'!F$3)*(#REF!='ENCAISSEMENT Mapping'!G$10)),0)),MATCH('ENCAISSEMENT Mapping'!$D696,#REF!),0),0),IF($C696=$D$3,+IFERROR(INDEX(INDEX(#REF!,0,MATCH(1,((#REF!='ENCAISSEMENT Mapping'!F$3)*(#REF!='ENCAISSEMENT Mapping'!G$10)),0)),MATCH('ENCAISSEMENT Mapping'!$D696,#REF!),0),0),0)))</f>
        <v>0</v>
      </c>
      <c r="G696" s="23" cm="1">
        <f t="array" ref="G696">IF(IF($D696="",0,IFERROR(INDEX(INDEX('ENCAISSEMENT M'!$B$12:$SM$5256,0,MATCH(1,(('ENCAISSEMENT M'!$B$3:$SM$3='ENCAISSEMENT Mapping'!G$3)*('ENCAISSEMENT M'!$B$11:$SM$11='ENCAISSEMENT Mapping'!G$10)),0)),MATCH('ENCAISSEMENT Mapping'!$D696,'ENCAISSEMENT M'!$A$12:$A$5256),0),0))=0,0,IF($D696="",0,IFERROR(INDEX(INDEX('ENCAISSEMENT M'!$B$12:$SM$5256,0,MATCH(1,(('ENCAISSEMENT M'!$B$3:$SM$3='ENCAISSEMENT Mapping'!G$3)*('ENCAISSEMENT M'!$B$11:$SM$11='ENCAISSEMENT Mapping'!G$10)),0)),MATCH('ENCAISSEMENT Mapping'!$D696,'ENCAISSEMENT M'!$A$12:$A$5256),0),0)))</f>
        <v>0</v>
      </c>
      <c r="H696" s="23">
        <f t="shared" si="25"/>
        <v>0</v>
      </c>
      <c r="I696" s="9">
        <f t="shared" si="26"/>
        <v>0</v>
      </c>
    </row>
    <row r="697" spans="6:9" x14ac:dyDescent="0.25">
      <c r="F697" s="18" cm="1">
        <f t="array" ref="F697">IF($C697=$D$1,+IFERROR(INDEX(INDEX('ENCAISSEMENT M-1 Région 371'!$B$12:$SM$5020,0,MATCH(1,(('ENCAISSEMENT M-1 Région 371'!$B$3:$SM$3='ENCAISSEMENT Mapping'!F$3)*('ENCAISSEMENT M-1 Région 371'!$B$11:$SM$11='ENCAISSEMENT Mapping'!G$10)),0)),MATCH('ENCAISSEMENT Mapping'!$D697,'ENCAISSEMENT M-1 Région 371'!$A$12:$A$5020),0),0),IF($C697=$D$2,+IFERROR(INDEX(INDEX(#REF!,0,MATCH(1,((#REF!='ENCAISSEMENT Mapping'!F$3)*(#REF!='ENCAISSEMENT Mapping'!G$10)),0)),MATCH('ENCAISSEMENT Mapping'!$D697,#REF!),0),0),IF($C697=$D$3,+IFERROR(INDEX(INDEX(#REF!,0,MATCH(1,((#REF!='ENCAISSEMENT Mapping'!F$3)*(#REF!='ENCAISSEMENT Mapping'!G$10)),0)),MATCH('ENCAISSEMENT Mapping'!$D697,#REF!),0),0),0)))</f>
        <v>0</v>
      </c>
      <c r="G697" s="23" cm="1">
        <f t="array" ref="G697">IF(IF($D697="",0,IFERROR(INDEX(INDEX('ENCAISSEMENT M'!$B$12:$SM$5256,0,MATCH(1,(('ENCAISSEMENT M'!$B$3:$SM$3='ENCAISSEMENT Mapping'!G$3)*('ENCAISSEMENT M'!$B$11:$SM$11='ENCAISSEMENT Mapping'!G$10)),0)),MATCH('ENCAISSEMENT Mapping'!$D697,'ENCAISSEMENT M'!$A$12:$A$5256),0),0))=0,0,IF($D697="",0,IFERROR(INDEX(INDEX('ENCAISSEMENT M'!$B$12:$SM$5256,0,MATCH(1,(('ENCAISSEMENT M'!$B$3:$SM$3='ENCAISSEMENT Mapping'!G$3)*('ENCAISSEMENT M'!$B$11:$SM$11='ENCAISSEMENT Mapping'!G$10)),0)),MATCH('ENCAISSEMENT Mapping'!$D697,'ENCAISSEMENT M'!$A$12:$A$5256),0),0)))</f>
        <v>0</v>
      </c>
      <c r="H697" s="23">
        <f t="shared" si="25"/>
        <v>0</v>
      </c>
      <c r="I697" s="9">
        <f t="shared" si="26"/>
        <v>0</v>
      </c>
    </row>
    <row r="698" spans="6:9" x14ac:dyDescent="0.25">
      <c r="F698" s="18" cm="1">
        <f t="array" ref="F698">IF($C698=$D$1,+IFERROR(INDEX(INDEX('ENCAISSEMENT M-1 Région 371'!$B$12:$SM$5020,0,MATCH(1,(('ENCAISSEMENT M-1 Région 371'!$B$3:$SM$3='ENCAISSEMENT Mapping'!F$3)*('ENCAISSEMENT M-1 Région 371'!$B$11:$SM$11='ENCAISSEMENT Mapping'!G$10)),0)),MATCH('ENCAISSEMENT Mapping'!$D698,'ENCAISSEMENT M-1 Région 371'!$A$12:$A$5020),0),0),IF($C698=$D$2,+IFERROR(INDEX(INDEX(#REF!,0,MATCH(1,((#REF!='ENCAISSEMENT Mapping'!F$3)*(#REF!='ENCAISSEMENT Mapping'!G$10)),0)),MATCH('ENCAISSEMENT Mapping'!$D698,#REF!),0),0),IF($C698=$D$3,+IFERROR(INDEX(INDEX(#REF!,0,MATCH(1,((#REF!='ENCAISSEMENT Mapping'!F$3)*(#REF!='ENCAISSEMENT Mapping'!G$10)),0)),MATCH('ENCAISSEMENT Mapping'!$D698,#REF!),0),0),0)))</f>
        <v>0</v>
      </c>
      <c r="G698" s="23" cm="1">
        <f t="array" ref="G698">IF(IF($D698="",0,IFERROR(INDEX(INDEX('ENCAISSEMENT M'!$B$12:$SM$5256,0,MATCH(1,(('ENCAISSEMENT M'!$B$3:$SM$3='ENCAISSEMENT Mapping'!G$3)*('ENCAISSEMENT M'!$B$11:$SM$11='ENCAISSEMENT Mapping'!G$10)),0)),MATCH('ENCAISSEMENT Mapping'!$D698,'ENCAISSEMENT M'!$A$12:$A$5256),0),0))=0,0,IF($D698="",0,IFERROR(INDEX(INDEX('ENCAISSEMENT M'!$B$12:$SM$5256,0,MATCH(1,(('ENCAISSEMENT M'!$B$3:$SM$3='ENCAISSEMENT Mapping'!G$3)*('ENCAISSEMENT M'!$B$11:$SM$11='ENCAISSEMENT Mapping'!G$10)),0)),MATCH('ENCAISSEMENT Mapping'!$D698,'ENCAISSEMENT M'!$A$12:$A$5256),0),0)))</f>
        <v>0</v>
      </c>
      <c r="H698" s="23">
        <f t="shared" si="25"/>
        <v>0</v>
      </c>
      <c r="I698" s="9">
        <f t="shared" si="26"/>
        <v>0</v>
      </c>
    </row>
    <row r="699" spans="6:9" x14ac:dyDescent="0.25">
      <c r="F699" s="18" cm="1">
        <f t="array" ref="F699">IF($C699=$D$1,+IFERROR(INDEX(INDEX('ENCAISSEMENT M-1 Région 371'!$B$12:$SM$5020,0,MATCH(1,(('ENCAISSEMENT M-1 Région 371'!$B$3:$SM$3='ENCAISSEMENT Mapping'!F$3)*('ENCAISSEMENT M-1 Région 371'!$B$11:$SM$11='ENCAISSEMENT Mapping'!G$10)),0)),MATCH('ENCAISSEMENT Mapping'!$D699,'ENCAISSEMENT M-1 Région 371'!$A$12:$A$5020),0),0),IF($C699=$D$2,+IFERROR(INDEX(INDEX(#REF!,0,MATCH(1,((#REF!='ENCAISSEMENT Mapping'!F$3)*(#REF!='ENCAISSEMENT Mapping'!G$10)),0)),MATCH('ENCAISSEMENT Mapping'!$D699,#REF!),0),0),IF($C699=$D$3,+IFERROR(INDEX(INDEX(#REF!,0,MATCH(1,((#REF!='ENCAISSEMENT Mapping'!F$3)*(#REF!='ENCAISSEMENT Mapping'!G$10)),0)),MATCH('ENCAISSEMENT Mapping'!$D699,#REF!),0),0),0)))</f>
        <v>0</v>
      </c>
      <c r="G699" s="23" cm="1">
        <f t="array" ref="G699">IF(IF($D699="",0,IFERROR(INDEX(INDEX('ENCAISSEMENT M'!$B$12:$SM$5256,0,MATCH(1,(('ENCAISSEMENT M'!$B$3:$SM$3='ENCAISSEMENT Mapping'!G$3)*('ENCAISSEMENT M'!$B$11:$SM$11='ENCAISSEMENT Mapping'!G$10)),0)),MATCH('ENCAISSEMENT Mapping'!$D699,'ENCAISSEMENT M'!$A$12:$A$5256),0),0))=0,0,IF($D699="",0,IFERROR(INDEX(INDEX('ENCAISSEMENT M'!$B$12:$SM$5256,0,MATCH(1,(('ENCAISSEMENT M'!$B$3:$SM$3='ENCAISSEMENT Mapping'!G$3)*('ENCAISSEMENT M'!$B$11:$SM$11='ENCAISSEMENT Mapping'!G$10)),0)),MATCH('ENCAISSEMENT Mapping'!$D699,'ENCAISSEMENT M'!$A$12:$A$5256),0),0)))</f>
        <v>0</v>
      </c>
      <c r="H699" s="23">
        <f t="shared" si="25"/>
        <v>0</v>
      </c>
      <c r="I699" s="9">
        <f t="shared" si="26"/>
        <v>0</v>
      </c>
    </row>
    <row r="700" spans="6:9" x14ac:dyDescent="0.25">
      <c r="F700" s="18" cm="1">
        <f t="array" ref="F700">IF($C700=$D$1,+IFERROR(INDEX(INDEX('ENCAISSEMENT M-1 Région 371'!$B$12:$SM$5020,0,MATCH(1,(('ENCAISSEMENT M-1 Région 371'!$B$3:$SM$3='ENCAISSEMENT Mapping'!F$3)*('ENCAISSEMENT M-1 Région 371'!$B$11:$SM$11='ENCAISSEMENT Mapping'!G$10)),0)),MATCH('ENCAISSEMENT Mapping'!$D700,'ENCAISSEMENT M-1 Région 371'!$A$12:$A$5020),0),0),IF($C700=$D$2,+IFERROR(INDEX(INDEX(#REF!,0,MATCH(1,((#REF!='ENCAISSEMENT Mapping'!F$3)*(#REF!='ENCAISSEMENT Mapping'!G$10)),0)),MATCH('ENCAISSEMENT Mapping'!$D700,#REF!),0),0),IF($C700=$D$3,+IFERROR(INDEX(INDEX(#REF!,0,MATCH(1,((#REF!='ENCAISSEMENT Mapping'!F$3)*(#REF!='ENCAISSEMENT Mapping'!G$10)),0)),MATCH('ENCAISSEMENT Mapping'!$D700,#REF!),0),0),0)))</f>
        <v>0</v>
      </c>
      <c r="G700" s="23" cm="1">
        <f t="array" ref="G700">IF(IF($D700="",0,IFERROR(INDEX(INDEX('ENCAISSEMENT M'!$B$12:$SM$5256,0,MATCH(1,(('ENCAISSEMENT M'!$B$3:$SM$3='ENCAISSEMENT Mapping'!G$3)*('ENCAISSEMENT M'!$B$11:$SM$11='ENCAISSEMENT Mapping'!G$10)),0)),MATCH('ENCAISSEMENT Mapping'!$D700,'ENCAISSEMENT M'!$A$12:$A$5256),0),0))=0,0,IF($D700="",0,IFERROR(INDEX(INDEX('ENCAISSEMENT M'!$B$12:$SM$5256,0,MATCH(1,(('ENCAISSEMENT M'!$B$3:$SM$3='ENCAISSEMENT Mapping'!G$3)*('ENCAISSEMENT M'!$B$11:$SM$11='ENCAISSEMENT Mapping'!G$10)),0)),MATCH('ENCAISSEMENT Mapping'!$D700,'ENCAISSEMENT M'!$A$12:$A$5256),0),0)))</f>
        <v>0</v>
      </c>
      <c r="H700" s="23">
        <f t="shared" si="25"/>
        <v>0</v>
      </c>
      <c r="I700" s="9">
        <f t="shared" si="26"/>
        <v>0</v>
      </c>
    </row>
    <row r="701" spans="6:9" x14ac:dyDescent="0.25">
      <c r="F701" s="18" cm="1">
        <f t="array" ref="F701">IF($C701=$D$1,+IFERROR(INDEX(INDEX('ENCAISSEMENT M-1 Région 371'!$B$12:$SM$5020,0,MATCH(1,(('ENCAISSEMENT M-1 Région 371'!$B$3:$SM$3='ENCAISSEMENT Mapping'!F$3)*('ENCAISSEMENT M-1 Région 371'!$B$11:$SM$11='ENCAISSEMENT Mapping'!G$10)),0)),MATCH('ENCAISSEMENT Mapping'!$D701,'ENCAISSEMENT M-1 Région 371'!$A$12:$A$5020),0),0),IF($C701=$D$2,+IFERROR(INDEX(INDEX(#REF!,0,MATCH(1,((#REF!='ENCAISSEMENT Mapping'!F$3)*(#REF!='ENCAISSEMENT Mapping'!G$10)),0)),MATCH('ENCAISSEMENT Mapping'!$D701,#REF!),0),0),IF($C701=$D$3,+IFERROR(INDEX(INDEX(#REF!,0,MATCH(1,((#REF!='ENCAISSEMENT Mapping'!F$3)*(#REF!='ENCAISSEMENT Mapping'!G$10)),0)),MATCH('ENCAISSEMENT Mapping'!$D701,#REF!),0),0),0)))</f>
        <v>0</v>
      </c>
      <c r="G701" s="23" cm="1">
        <f t="array" ref="G701">IF(IF($D701="",0,IFERROR(INDEX(INDEX('ENCAISSEMENT M'!$B$12:$SM$5256,0,MATCH(1,(('ENCAISSEMENT M'!$B$3:$SM$3='ENCAISSEMENT Mapping'!G$3)*('ENCAISSEMENT M'!$B$11:$SM$11='ENCAISSEMENT Mapping'!G$10)),0)),MATCH('ENCAISSEMENT Mapping'!$D701,'ENCAISSEMENT M'!$A$12:$A$5256),0),0))=0,0,IF($D701="",0,IFERROR(INDEX(INDEX('ENCAISSEMENT M'!$B$12:$SM$5256,0,MATCH(1,(('ENCAISSEMENT M'!$B$3:$SM$3='ENCAISSEMENT Mapping'!G$3)*('ENCAISSEMENT M'!$B$11:$SM$11='ENCAISSEMENT Mapping'!G$10)),0)),MATCH('ENCAISSEMENT Mapping'!$D701,'ENCAISSEMENT M'!$A$12:$A$5256),0),0)))</f>
        <v>0</v>
      </c>
      <c r="H701" s="23">
        <f t="shared" si="25"/>
        <v>0</v>
      </c>
      <c r="I701" s="9">
        <f t="shared" si="26"/>
        <v>0</v>
      </c>
    </row>
    <row r="702" spans="6:9" x14ac:dyDescent="0.25">
      <c r="F702" s="18" cm="1">
        <f t="array" ref="F702">IF($C702=$D$1,+IFERROR(INDEX(INDEX('ENCAISSEMENT M-1 Région 371'!$B$12:$SM$5020,0,MATCH(1,(('ENCAISSEMENT M-1 Région 371'!$B$3:$SM$3='ENCAISSEMENT Mapping'!F$3)*('ENCAISSEMENT M-1 Région 371'!$B$11:$SM$11='ENCAISSEMENT Mapping'!G$10)),0)),MATCH('ENCAISSEMENT Mapping'!$D702,'ENCAISSEMENT M-1 Région 371'!$A$12:$A$5020),0),0),IF($C702=$D$2,+IFERROR(INDEX(INDEX(#REF!,0,MATCH(1,((#REF!='ENCAISSEMENT Mapping'!F$3)*(#REF!='ENCAISSEMENT Mapping'!G$10)),0)),MATCH('ENCAISSEMENT Mapping'!$D702,#REF!),0),0),IF($C702=$D$3,+IFERROR(INDEX(INDEX(#REF!,0,MATCH(1,((#REF!='ENCAISSEMENT Mapping'!F$3)*(#REF!='ENCAISSEMENT Mapping'!G$10)),0)),MATCH('ENCAISSEMENT Mapping'!$D702,#REF!),0),0),0)))</f>
        <v>0</v>
      </c>
      <c r="G702" s="23" cm="1">
        <f t="array" ref="G702">IF(IF($D702="",0,IFERROR(INDEX(INDEX('ENCAISSEMENT M'!$B$12:$SM$5256,0,MATCH(1,(('ENCAISSEMENT M'!$B$3:$SM$3='ENCAISSEMENT Mapping'!G$3)*('ENCAISSEMENT M'!$B$11:$SM$11='ENCAISSEMENT Mapping'!G$10)),0)),MATCH('ENCAISSEMENT Mapping'!$D702,'ENCAISSEMENT M'!$A$12:$A$5256),0),0))=0,0,IF($D702="",0,IFERROR(INDEX(INDEX('ENCAISSEMENT M'!$B$12:$SM$5256,0,MATCH(1,(('ENCAISSEMENT M'!$B$3:$SM$3='ENCAISSEMENT Mapping'!G$3)*('ENCAISSEMENT M'!$B$11:$SM$11='ENCAISSEMENT Mapping'!G$10)),0)),MATCH('ENCAISSEMENT Mapping'!$D702,'ENCAISSEMENT M'!$A$12:$A$5256),0),0)))</f>
        <v>0</v>
      </c>
      <c r="H702" s="23">
        <f t="shared" si="25"/>
        <v>0</v>
      </c>
      <c r="I702" s="9">
        <f t="shared" si="26"/>
        <v>0</v>
      </c>
    </row>
    <row r="703" spans="6:9" x14ac:dyDescent="0.25">
      <c r="F703" s="18" cm="1">
        <f t="array" ref="F703">IF($C703=$D$1,+IFERROR(INDEX(INDEX('ENCAISSEMENT M-1 Région 371'!$B$12:$SM$5020,0,MATCH(1,(('ENCAISSEMENT M-1 Région 371'!$B$3:$SM$3='ENCAISSEMENT Mapping'!F$3)*('ENCAISSEMENT M-1 Région 371'!$B$11:$SM$11='ENCAISSEMENT Mapping'!G$10)),0)),MATCH('ENCAISSEMENT Mapping'!$D703,'ENCAISSEMENT M-1 Région 371'!$A$12:$A$5020),0),0),IF($C703=$D$2,+IFERROR(INDEX(INDEX(#REF!,0,MATCH(1,((#REF!='ENCAISSEMENT Mapping'!F$3)*(#REF!='ENCAISSEMENT Mapping'!G$10)),0)),MATCH('ENCAISSEMENT Mapping'!$D703,#REF!),0),0),IF($C703=$D$3,+IFERROR(INDEX(INDEX(#REF!,0,MATCH(1,((#REF!='ENCAISSEMENT Mapping'!F$3)*(#REF!='ENCAISSEMENT Mapping'!G$10)),0)),MATCH('ENCAISSEMENT Mapping'!$D703,#REF!),0),0),0)))</f>
        <v>0</v>
      </c>
      <c r="G703" s="23" cm="1">
        <f t="array" ref="G703">IF(IF($D703="",0,IFERROR(INDEX(INDEX('ENCAISSEMENT M'!$B$12:$SM$5256,0,MATCH(1,(('ENCAISSEMENT M'!$B$3:$SM$3='ENCAISSEMENT Mapping'!G$3)*('ENCAISSEMENT M'!$B$11:$SM$11='ENCAISSEMENT Mapping'!G$10)),0)),MATCH('ENCAISSEMENT Mapping'!$D703,'ENCAISSEMENT M'!$A$12:$A$5256),0),0))=0,0,IF($D703="",0,IFERROR(INDEX(INDEX('ENCAISSEMENT M'!$B$12:$SM$5256,0,MATCH(1,(('ENCAISSEMENT M'!$B$3:$SM$3='ENCAISSEMENT Mapping'!G$3)*('ENCAISSEMENT M'!$B$11:$SM$11='ENCAISSEMENT Mapping'!G$10)),0)),MATCH('ENCAISSEMENT Mapping'!$D703,'ENCAISSEMENT M'!$A$12:$A$5256),0),0)))</f>
        <v>0</v>
      </c>
      <c r="H703" s="23">
        <f t="shared" si="25"/>
        <v>0</v>
      </c>
      <c r="I703" s="9">
        <f t="shared" si="26"/>
        <v>0</v>
      </c>
    </row>
    <row r="704" spans="6:9" x14ac:dyDescent="0.25">
      <c r="F704" s="18" cm="1">
        <f t="array" ref="F704">IF($C704=$D$1,+IFERROR(INDEX(INDEX('ENCAISSEMENT M-1 Région 371'!$B$12:$SM$5020,0,MATCH(1,(('ENCAISSEMENT M-1 Région 371'!$B$3:$SM$3='ENCAISSEMENT Mapping'!F$3)*('ENCAISSEMENT M-1 Région 371'!$B$11:$SM$11='ENCAISSEMENT Mapping'!G$10)),0)),MATCH('ENCAISSEMENT Mapping'!$D704,'ENCAISSEMENT M-1 Région 371'!$A$12:$A$5020),0),0),IF($C704=$D$2,+IFERROR(INDEX(INDEX(#REF!,0,MATCH(1,((#REF!='ENCAISSEMENT Mapping'!F$3)*(#REF!='ENCAISSEMENT Mapping'!G$10)),0)),MATCH('ENCAISSEMENT Mapping'!$D704,#REF!),0),0),IF($C704=$D$3,+IFERROR(INDEX(INDEX(#REF!,0,MATCH(1,((#REF!='ENCAISSEMENT Mapping'!F$3)*(#REF!='ENCAISSEMENT Mapping'!G$10)),0)),MATCH('ENCAISSEMENT Mapping'!$D704,#REF!),0),0),0)))</f>
        <v>0</v>
      </c>
      <c r="G704" s="23" cm="1">
        <f t="array" ref="G704">IF(IF($D704="",0,IFERROR(INDEX(INDEX('ENCAISSEMENT M'!$B$12:$SM$5256,0,MATCH(1,(('ENCAISSEMENT M'!$B$3:$SM$3='ENCAISSEMENT Mapping'!G$3)*('ENCAISSEMENT M'!$B$11:$SM$11='ENCAISSEMENT Mapping'!G$10)),0)),MATCH('ENCAISSEMENT Mapping'!$D704,'ENCAISSEMENT M'!$A$12:$A$5256),0),0))=0,0,IF($D704="",0,IFERROR(INDEX(INDEX('ENCAISSEMENT M'!$B$12:$SM$5256,0,MATCH(1,(('ENCAISSEMENT M'!$B$3:$SM$3='ENCAISSEMENT Mapping'!G$3)*('ENCAISSEMENT M'!$B$11:$SM$11='ENCAISSEMENT Mapping'!G$10)),0)),MATCH('ENCAISSEMENT Mapping'!$D704,'ENCAISSEMENT M'!$A$12:$A$5256),0),0)))</f>
        <v>0</v>
      </c>
      <c r="H704" s="23">
        <f t="shared" si="25"/>
        <v>0</v>
      </c>
      <c r="I704" s="9">
        <f t="shared" si="26"/>
        <v>0</v>
      </c>
    </row>
    <row r="705" spans="6:9" x14ac:dyDescent="0.25">
      <c r="F705" s="18" cm="1">
        <f t="array" ref="F705">IF($C705=$D$1,+IFERROR(INDEX(INDEX('ENCAISSEMENT M-1 Région 371'!$B$12:$SM$5020,0,MATCH(1,(('ENCAISSEMENT M-1 Région 371'!$B$3:$SM$3='ENCAISSEMENT Mapping'!F$3)*('ENCAISSEMENT M-1 Région 371'!$B$11:$SM$11='ENCAISSEMENT Mapping'!G$10)),0)),MATCH('ENCAISSEMENT Mapping'!$D705,'ENCAISSEMENT M-1 Région 371'!$A$12:$A$5020),0),0),IF($C705=$D$2,+IFERROR(INDEX(INDEX(#REF!,0,MATCH(1,((#REF!='ENCAISSEMENT Mapping'!F$3)*(#REF!='ENCAISSEMENT Mapping'!G$10)),0)),MATCH('ENCAISSEMENT Mapping'!$D705,#REF!),0),0),IF($C705=$D$3,+IFERROR(INDEX(INDEX(#REF!,0,MATCH(1,((#REF!='ENCAISSEMENT Mapping'!F$3)*(#REF!='ENCAISSEMENT Mapping'!G$10)),0)),MATCH('ENCAISSEMENT Mapping'!$D705,#REF!),0),0),0)))</f>
        <v>0</v>
      </c>
      <c r="G705" s="23" cm="1">
        <f t="array" ref="G705">IF(IF($D705="",0,IFERROR(INDEX(INDEX('ENCAISSEMENT M'!$B$12:$SM$5256,0,MATCH(1,(('ENCAISSEMENT M'!$B$3:$SM$3='ENCAISSEMENT Mapping'!G$3)*('ENCAISSEMENT M'!$B$11:$SM$11='ENCAISSEMENT Mapping'!G$10)),0)),MATCH('ENCAISSEMENT Mapping'!$D705,'ENCAISSEMENT M'!$A$12:$A$5256),0),0))=0,0,IF($D705="",0,IFERROR(INDEX(INDEX('ENCAISSEMENT M'!$B$12:$SM$5256,0,MATCH(1,(('ENCAISSEMENT M'!$B$3:$SM$3='ENCAISSEMENT Mapping'!G$3)*('ENCAISSEMENT M'!$B$11:$SM$11='ENCAISSEMENT Mapping'!G$10)),0)),MATCH('ENCAISSEMENT Mapping'!$D705,'ENCAISSEMENT M'!$A$12:$A$5256),0),0)))</f>
        <v>0</v>
      </c>
      <c r="H705" s="23">
        <f t="shared" si="25"/>
        <v>0</v>
      </c>
      <c r="I705" s="9">
        <f t="shared" si="26"/>
        <v>0</v>
      </c>
    </row>
    <row r="706" spans="6:9" x14ac:dyDescent="0.25">
      <c r="F706" s="18" cm="1">
        <f t="array" ref="F706">IF($C706=$D$1,+IFERROR(INDEX(INDEX('ENCAISSEMENT M-1 Région 371'!$B$12:$SM$5020,0,MATCH(1,(('ENCAISSEMENT M-1 Région 371'!$B$3:$SM$3='ENCAISSEMENT Mapping'!F$3)*('ENCAISSEMENT M-1 Région 371'!$B$11:$SM$11='ENCAISSEMENT Mapping'!G$10)),0)),MATCH('ENCAISSEMENT Mapping'!$D706,'ENCAISSEMENT M-1 Région 371'!$A$12:$A$5020),0),0),IF($C706=$D$2,+IFERROR(INDEX(INDEX(#REF!,0,MATCH(1,((#REF!='ENCAISSEMENT Mapping'!F$3)*(#REF!='ENCAISSEMENT Mapping'!G$10)),0)),MATCH('ENCAISSEMENT Mapping'!$D706,#REF!),0),0),IF($C706=$D$3,+IFERROR(INDEX(INDEX(#REF!,0,MATCH(1,((#REF!='ENCAISSEMENT Mapping'!F$3)*(#REF!='ENCAISSEMENT Mapping'!G$10)),0)),MATCH('ENCAISSEMENT Mapping'!$D706,#REF!),0),0),0)))</f>
        <v>0</v>
      </c>
      <c r="G706" s="23" cm="1">
        <f t="array" ref="G706">IF(IF($D706="",0,IFERROR(INDEX(INDEX('ENCAISSEMENT M'!$B$12:$SM$5256,0,MATCH(1,(('ENCAISSEMENT M'!$B$3:$SM$3='ENCAISSEMENT Mapping'!G$3)*('ENCAISSEMENT M'!$B$11:$SM$11='ENCAISSEMENT Mapping'!G$10)),0)),MATCH('ENCAISSEMENT Mapping'!$D706,'ENCAISSEMENT M'!$A$12:$A$5256),0),0))=0,0,IF($D706="",0,IFERROR(INDEX(INDEX('ENCAISSEMENT M'!$B$12:$SM$5256,0,MATCH(1,(('ENCAISSEMENT M'!$B$3:$SM$3='ENCAISSEMENT Mapping'!G$3)*('ENCAISSEMENT M'!$B$11:$SM$11='ENCAISSEMENT Mapping'!G$10)),0)),MATCH('ENCAISSEMENT Mapping'!$D706,'ENCAISSEMENT M'!$A$12:$A$5256),0),0)))</f>
        <v>0</v>
      </c>
      <c r="H706" s="23">
        <f t="shared" si="25"/>
        <v>0</v>
      </c>
      <c r="I706" s="9">
        <f t="shared" si="26"/>
        <v>0</v>
      </c>
    </row>
    <row r="707" spans="6:9" x14ac:dyDescent="0.25">
      <c r="F707" s="18" cm="1">
        <f t="array" ref="F707">IF($C707=$D$1,+IFERROR(INDEX(INDEX('ENCAISSEMENT M-1 Région 371'!$B$12:$SM$5020,0,MATCH(1,(('ENCAISSEMENT M-1 Région 371'!$B$3:$SM$3='ENCAISSEMENT Mapping'!F$3)*('ENCAISSEMENT M-1 Région 371'!$B$11:$SM$11='ENCAISSEMENT Mapping'!G$10)),0)),MATCH('ENCAISSEMENT Mapping'!$D707,'ENCAISSEMENT M-1 Région 371'!$A$12:$A$5020),0),0),IF($C707=$D$2,+IFERROR(INDEX(INDEX(#REF!,0,MATCH(1,((#REF!='ENCAISSEMENT Mapping'!F$3)*(#REF!='ENCAISSEMENT Mapping'!G$10)),0)),MATCH('ENCAISSEMENT Mapping'!$D707,#REF!),0),0),IF($C707=$D$3,+IFERROR(INDEX(INDEX(#REF!,0,MATCH(1,((#REF!='ENCAISSEMENT Mapping'!F$3)*(#REF!='ENCAISSEMENT Mapping'!G$10)),0)),MATCH('ENCAISSEMENT Mapping'!$D707,#REF!),0),0),0)))</f>
        <v>0</v>
      </c>
      <c r="G707" s="23" cm="1">
        <f t="array" ref="G707">IF(IF($D707="",0,IFERROR(INDEX(INDEX('ENCAISSEMENT M'!$B$12:$SM$5256,0,MATCH(1,(('ENCAISSEMENT M'!$B$3:$SM$3='ENCAISSEMENT Mapping'!G$3)*('ENCAISSEMENT M'!$B$11:$SM$11='ENCAISSEMENT Mapping'!G$10)),0)),MATCH('ENCAISSEMENT Mapping'!$D707,'ENCAISSEMENT M'!$A$12:$A$5256),0),0))=0,0,IF($D707="",0,IFERROR(INDEX(INDEX('ENCAISSEMENT M'!$B$12:$SM$5256,0,MATCH(1,(('ENCAISSEMENT M'!$B$3:$SM$3='ENCAISSEMENT Mapping'!G$3)*('ENCAISSEMENT M'!$B$11:$SM$11='ENCAISSEMENT Mapping'!G$10)),0)),MATCH('ENCAISSEMENT Mapping'!$D707,'ENCAISSEMENT M'!$A$12:$A$5256),0),0)))</f>
        <v>0</v>
      </c>
      <c r="H707" s="23">
        <f t="shared" si="25"/>
        <v>0</v>
      </c>
      <c r="I707" s="9">
        <f t="shared" si="26"/>
        <v>0</v>
      </c>
    </row>
    <row r="708" spans="6:9" x14ac:dyDescent="0.25">
      <c r="F708" s="18" cm="1">
        <f t="array" ref="F708">IF($C708=$D$1,+IFERROR(INDEX(INDEX('ENCAISSEMENT M-1 Région 371'!$B$12:$SM$5020,0,MATCH(1,(('ENCAISSEMENT M-1 Région 371'!$B$3:$SM$3='ENCAISSEMENT Mapping'!F$3)*('ENCAISSEMENT M-1 Région 371'!$B$11:$SM$11='ENCAISSEMENT Mapping'!G$10)),0)),MATCH('ENCAISSEMENT Mapping'!$D708,'ENCAISSEMENT M-1 Région 371'!$A$12:$A$5020),0),0),IF($C708=$D$2,+IFERROR(INDEX(INDEX(#REF!,0,MATCH(1,((#REF!='ENCAISSEMENT Mapping'!F$3)*(#REF!='ENCAISSEMENT Mapping'!G$10)),0)),MATCH('ENCAISSEMENT Mapping'!$D708,#REF!),0),0),IF($C708=$D$3,+IFERROR(INDEX(INDEX(#REF!,0,MATCH(1,((#REF!='ENCAISSEMENT Mapping'!F$3)*(#REF!='ENCAISSEMENT Mapping'!G$10)),0)),MATCH('ENCAISSEMENT Mapping'!$D708,#REF!),0),0),0)))</f>
        <v>0</v>
      </c>
      <c r="G708" s="23" cm="1">
        <f t="array" ref="G708">IF(IF($D708="",0,IFERROR(INDEX(INDEX('ENCAISSEMENT M'!$B$12:$SM$5256,0,MATCH(1,(('ENCAISSEMENT M'!$B$3:$SM$3='ENCAISSEMENT Mapping'!G$3)*('ENCAISSEMENT M'!$B$11:$SM$11='ENCAISSEMENT Mapping'!G$10)),0)),MATCH('ENCAISSEMENT Mapping'!$D708,'ENCAISSEMENT M'!$A$12:$A$5256),0),0))=0,0,IF($D708="",0,IFERROR(INDEX(INDEX('ENCAISSEMENT M'!$B$12:$SM$5256,0,MATCH(1,(('ENCAISSEMENT M'!$B$3:$SM$3='ENCAISSEMENT Mapping'!G$3)*('ENCAISSEMENT M'!$B$11:$SM$11='ENCAISSEMENT Mapping'!G$10)),0)),MATCH('ENCAISSEMENT Mapping'!$D708,'ENCAISSEMENT M'!$A$12:$A$5256),0),0)))</f>
        <v>0</v>
      </c>
      <c r="H708" s="23">
        <f t="shared" si="25"/>
        <v>0</v>
      </c>
      <c r="I708" s="9">
        <f t="shared" si="26"/>
        <v>0</v>
      </c>
    </row>
    <row r="709" spans="6:9" x14ac:dyDescent="0.25">
      <c r="F709" s="18" cm="1">
        <f t="array" ref="F709">IF($C709=$D$1,+IFERROR(INDEX(INDEX('ENCAISSEMENT M-1 Région 371'!$B$12:$SM$5020,0,MATCH(1,(('ENCAISSEMENT M-1 Région 371'!$B$3:$SM$3='ENCAISSEMENT Mapping'!F$3)*('ENCAISSEMENT M-1 Région 371'!$B$11:$SM$11='ENCAISSEMENT Mapping'!G$10)),0)),MATCH('ENCAISSEMENT Mapping'!$D709,'ENCAISSEMENT M-1 Région 371'!$A$12:$A$5020),0),0),IF($C709=$D$2,+IFERROR(INDEX(INDEX(#REF!,0,MATCH(1,((#REF!='ENCAISSEMENT Mapping'!F$3)*(#REF!='ENCAISSEMENT Mapping'!G$10)),0)),MATCH('ENCAISSEMENT Mapping'!$D709,#REF!),0),0),IF($C709=$D$3,+IFERROR(INDEX(INDEX(#REF!,0,MATCH(1,((#REF!='ENCAISSEMENT Mapping'!F$3)*(#REF!='ENCAISSEMENT Mapping'!G$10)),0)),MATCH('ENCAISSEMENT Mapping'!$D709,#REF!),0),0),0)))</f>
        <v>0</v>
      </c>
      <c r="G709" s="23" cm="1">
        <f t="array" ref="G709">IF(IF($D709="",0,IFERROR(INDEX(INDEX('ENCAISSEMENT M'!$B$12:$SM$5256,0,MATCH(1,(('ENCAISSEMENT M'!$B$3:$SM$3='ENCAISSEMENT Mapping'!G$3)*('ENCAISSEMENT M'!$B$11:$SM$11='ENCAISSEMENT Mapping'!G$10)),0)),MATCH('ENCAISSEMENT Mapping'!$D709,'ENCAISSEMENT M'!$A$12:$A$5256),0),0))=0,0,IF($D709="",0,IFERROR(INDEX(INDEX('ENCAISSEMENT M'!$B$12:$SM$5256,0,MATCH(1,(('ENCAISSEMENT M'!$B$3:$SM$3='ENCAISSEMENT Mapping'!G$3)*('ENCAISSEMENT M'!$B$11:$SM$11='ENCAISSEMENT Mapping'!G$10)),0)),MATCH('ENCAISSEMENT Mapping'!$D709,'ENCAISSEMENT M'!$A$12:$A$5256),0),0)))</f>
        <v>0</v>
      </c>
      <c r="H709" s="23">
        <f t="shared" si="25"/>
        <v>0</v>
      </c>
      <c r="I709" s="9">
        <f t="shared" si="26"/>
        <v>0</v>
      </c>
    </row>
    <row r="710" spans="6:9" x14ac:dyDescent="0.25">
      <c r="F710" s="18" cm="1">
        <f t="array" ref="F710">IF($C710=$D$1,+IFERROR(INDEX(INDEX('ENCAISSEMENT M-1 Région 371'!$B$12:$SM$5020,0,MATCH(1,(('ENCAISSEMENT M-1 Région 371'!$B$3:$SM$3='ENCAISSEMENT Mapping'!F$3)*('ENCAISSEMENT M-1 Région 371'!$B$11:$SM$11='ENCAISSEMENT Mapping'!G$10)),0)),MATCH('ENCAISSEMENT Mapping'!$D710,'ENCAISSEMENT M-1 Région 371'!$A$12:$A$5020),0),0),IF($C710=$D$2,+IFERROR(INDEX(INDEX(#REF!,0,MATCH(1,((#REF!='ENCAISSEMENT Mapping'!F$3)*(#REF!='ENCAISSEMENT Mapping'!G$10)),0)),MATCH('ENCAISSEMENT Mapping'!$D710,#REF!),0),0),IF($C710=$D$3,+IFERROR(INDEX(INDEX(#REF!,0,MATCH(1,((#REF!='ENCAISSEMENT Mapping'!F$3)*(#REF!='ENCAISSEMENT Mapping'!G$10)),0)),MATCH('ENCAISSEMENT Mapping'!$D710,#REF!),0),0),0)))</f>
        <v>0</v>
      </c>
      <c r="G710" s="23" cm="1">
        <f t="array" ref="G710">IF(IF($D710="",0,IFERROR(INDEX(INDEX('ENCAISSEMENT M'!$B$12:$SM$5256,0,MATCH(1,(('ENCAISSEMENT M'!$B$3:$SM$3='ENCAISSEMENT Mapping'!G$3)*('ENCAISSEMENT M'!$B$11:$SM$11='ENCAISSEMENT Mapping'!G$10)),0)),MATCH('ENCAISSEMENT Mapping'!$D710,'ENCAISSEMENT M'!$A$12:$A$5256),0),0))=0,0,IF($D710="",0,IFERROR(INDEX(INDEX('ENCAISSEMENT M'!$B$12:$SM$5256,0,MATCH(1,(('ENCAISSEMENT M'!$B$3:$SM$3='ENCAISSEMENT Mapping'!G$3)*('ENCAISSEMENT M'!$B$11:$SM$11='ENCAISSEMENT Mapping'!G$10)),0)),MATCH('ENCAISSEMENT Mapping'!$D710,'ENCAISSEMENT M'!$A$12:$A$5256),0),0)))</f>
        <v>0</v>
      </c>
      <c r="H710" s="23">
        <f t="shared" si="25"/>
        <v>0</v>
      </c>
      <c r="I710" s="9">
        <f t="shared" si="26"/>
        <v>0</v>
      </c>
    </row>
    <row r="711" spans="6:9" x14ac:dyDescent="0.25">
      <c r="F711" s="18" cm="1">
        <f t="array" ref="F711">IF($C711=$D$1,+IFERROR(INDEX(INDEX('ENCAISSEMENT M-1 Région 371'!$B$12:$SM$5020,0,MATCH(1,(('ENCAISSEMENT M-1 Région 371'!$B$3:$SM$3='ENCAISSEMENT Mapping'!F$3)*('ENCAISSEMENT M-1 Région 371'!$B$11:$SM$11='ENCAISSEMENT Mapping'!G$10)),0)),MATCH('ENCAISSEMENT Mapping'!$D711,'ENCAISSEMENT M-1 Région 371'!$A$12:$A$5020),0),0),IF($C711=$D$2,+IFERROR(INDEX(INDEX(#REF!,0,MATCH(1,((#REF!='ENCAISSEMENT Mapping'!F$3)*(#REF!='ENCAISSEMENT Mapping'!G$10)),0)),MATCH('ENCAISSEMENT Mapping'!$D711,#REF!),0),0),IF($C711=$D$3,+IFERROR(INDEX(INDEX(#REF!,0,MATCH(1,((#REF!='ENCAISSEMENT Mapping'!F$3)*(#REF!='ENCAISSEMENT Mapping'!G$10)),0)),MATCH('ENCAISSEMENT Mapping'!$D711,#REF!),0),0),0)))</f>
        <v>0</v>
      </c>
      <c r="G711" s="23" cm="1">
        <f t="array" ref="G711">IF(IF($D711="",0,IFERROR(INDEX(INDEX('ENCAISSEMENT M'!$B$12:$SM$5256,0,MATCH(1,(('ENCAISSEMENT M'!$B$3:$SM$3='ENCAISSEMENT Mapping'!G$3)*('ENCAISSEMENT M'!$B$11:$SM$11='ENCAISSEMENT Mapping'!G$10)),0)),MATCH('ENCAISSEMENT Mapping'!$D711,'ENCAISSEMENT M'!$A$12:$A$5256),0),0))=0,0,IF($D711="",0,IFERROR(INDEX(INDEX('ENCAISSEMENT M'!$B$12:$SM$5256,0,MATCH(1,(('ENCAISSEMENT M'!$B$3:$SM$3='ENCAISSEMENT Mapping'!G$3)*('ENCAISSEMENT M'!$B$11:$SM$11='ENCAISSEMENT Mapping'!G$10)),0)),MATCH('ENCAISSEMENT Mapping'!$D711,'ENCAISSEMENT M'!$A$12:$A$5256),0),0)))</f>
        <v>0</v>
      </c>
      <c r="H711" s="23">
        <f t="shared" si="25"/>
        <v>0</v>
      </c>
      <c r="I711" s="9">
        <f t="shared" si="26"/>
        <v>0</v>
      </c>
    </row>
    <row r="712" spans="6:9" x14ac:dyDescent="0.25">
      <c r="F712" s="18" cm="1">
        <f t="array" ref="F712">IF($C712=$D$1,+IFERROR(INDEX(INDEX('ENCAISSEMENT M-1 Région 371'!$B$12:$SM$5020,0,MATCH(1,(('ENCAISSEMENT M-1 Région 371'!$B$3:$SM$3='ENCAISSEMENT Mapping'!F$3)*('ENCAISSEMENT M-1 Région 371'!$B$11:$SM$11='ENCAISSEMENT Mapping'!G$10)),0)),MATCH('ENCAISSEMENT Mapping'!$D712,'ENCAISSEMENT M-1 Région 371'!$A$12:$A$5020),0),0),IF($C712=$D$2,+IFERROR(INDEX(INDEX(#REF!,0,MATCH(1,((#REF!='ENCAISSEMENT Mapping'!F$3)*(#REF!='ENCAISSEMENT Mapping'!G$10)),0)),MATCH('ENCAISSEMENT Mapping'!$D712,#REF!),0),0),IF($C712=$D$3,+IFERROR(INDEX(INDEX(#REF!,0,MATCH(1,((#REF!='ENCAISSEMENT Mapping'!F$3)*(#REF!='ENCAISSEMENT Mapping'!G$10)),0)),MATCH('ENCAISSEMENT Mapping'!$D712,#REF!),0),0),0)))</f>
        <v>0</v>
      </c>
      <c r="G712" s="23" cm="1">
        <f t="array" ref="G712">IF(IF($D712="",0,IFERROR(INDEX(INDEX('ENCAISSEMENT M'!$B$12:$SM$5256,0,MATCH(1,(('ENCAISSEMENT M'!$B$3:$SM$3='ENCAISSEMENT Mapping'!G$3)*('ENCAISSEMENT M'!$B$11:$SM$11='ENCAISSEMENT Mapping'!G$10)),0)),MATCH('ENCAISSEMENT Mapping'!$D712,'ENCAISSEMENT M'!$A$12:$A$5256),0),0))=0,0,IF($D712="",0,IFERROR(INDEX(INDEX('ENCAISSEMENT M'!$B$12:$SM$5256,0,MATCH(1,(('ENCAISSEMENT M'!$B$3:$SM$3='ENCAISSEMENT Mapping'!G$3)*('ENCAISSEMENT M'!$B$11:$SM$11='ENCAISSEMENT Mapping'!G$10)),0)),MATCH('ENCAISSEMENT Mapping'!$D712,'ENCAISSEMENT M'!$A$12:$A$5256),0),0)))</f>
        <v>0</v>
      </c>
      <c r="H712" s="23">
        <f t="shared" si="25"/>
        <v>0</v>
      </c>
      <c r="I712" s="9">
        <f t="shared" si="26"/>
        <v>0</v>
      </c>
    </row>
    <row r="713" spans="6:9" x14ac:dyDescent="0.25">
      <c r="F713" s="18" cm="1">
        <f t="array" ref="F713">IF($C713=$D$1,+IFERROR(INDEX(INDEX('ENCAISSEMENT M-1 Région 371'!$B$12:$SM$5020,0,MATCH(1,(('ENCAISSEMENT M-1 Région 371'!$B$3:$SM$3='ENCAISSEMENT Mapping'!F$3)*('ENCAISSEMENT M-1 Région 371'!$B$11:$SM$11='ENCAISSEMENT Mapping'!G$10)),0)),MATCH('ENCAISSEMENT Mapping'!$D713,'ENCAISSEMENT M-1 Région 371'!$A$12:$A$5020),0),0),IF($C713=$D$2,+IFERROR(INDEX(INDEX(#REF!,0,MATCH(1,((#REF!='ENCAISSEMENT Mapping'!F$3)*(#REF!='ENCAISSEMENT Mapping'!G$10)),0)),MATCH('ENCAISSEMENT Mapping'!$D713,#REF!),0),0),IF($C713=$D$3,+IFERROR(INDEX(INDEX(#REF!,0,MATCH(1,((#REF!='ENCAISSEMENT Mapping'!F$3)*(#REF!='ENCAISSEMENT Mapping'!G$10)),0)),MATCH('ENCAISSEMENT Mapping'!$D713,#REF!),0),0),0)))</f>
        <v>0</v>
      </c>
      <c r="G713" s="23" cm="1">
        <f t="array" ref="G713">IF(IF($D713="",0,IFERROR(INDEX(INDEX('ENCAISSEMENT M'!$B$12:$SM$5256,0,MATCH(1,(('ENCAISSEMENT M'!$B$3:$SM$3='ENCAISSEMENT Mapping'!G$3)*('ENCAISSEMENT M'!$B$11:$SM$11='ENCAISSEMENT Mapping'!G$10)),0)),MATCH('ENCAISSEMENT Mapping'!$D713,'ENCAISSEMENT M'!$A$12:$A$5256),0),0))=0,0,IF($D713="",0,IFERROR(INDEX(INDEX('ENCAISSEMENT M'!$B$12:$SM$5256,0,MATCH(1,(('ENCAISSEMENT M'!$B$3:$SM$3='ENCAISSEMENT Mapping'!G$3)*('ENCAISSEMENT M'!$B$11:$SM$11='ENCAISSEMENT Mapping'!G$10)),0)),MATCH('ENCAISSEMENT Mapping'!$D713,'ENCAISSEMENT M'!$A$12:$A$5256),0),0)))</f>
        <v>0</v>
      </c>
      <c r="H713" s="23">
        <f t="shared" si="25"/>
        <v>0</v>
      </c>
      <c r="I713" s="9">
        <f t="shared" si="26"/>
        <v>0</v>
      </c>
    </row>
    <row r="714" spans="6:9" x14ac:dyDescent="0.25">
      <c r="F714" s="18" cm="1">
        <f t="array" ref="F714">IF($C714=$D$1,+IFERROR(INDEX(INDEX('ENCAISSEMENT M-1 Région 371'!$B$12:$SM$5020,0,MATCH(1,(('ENCAISSEMENT M-1 Région 371'!$B$3:$SM$3='ENCAISSEMENT Mapping'!F$3)*('ENCAISSEMENT M-1 Région 371'!$B$11:$SM$11='ENCAISSEMENT Mapping'!G$10)),0)),MATCH('ENCAISSEMENT Mapping'!$D714,'ENCAISSEMENT M-1 Région 371'!$A$12:$A$5020),0),0),IF($C714=$D$2,+IFERROR(INDEX(INDEX(#REF!,0,MATCH(1,((#REF!='ENCAISSEMENT Mapping'!F$3)*(#REF!='ENCAISSEMENT Mapping'!G$10)),0)),MATCH('ENCAISSEMENT Mapping'!$D714,#REF!),0),0),IF($C714=$D$3,+IFERROR(INDEX(INDEX(#REF!,0,MATCH(1,((#REF!='ENCAISSEMENT Mapping'!F$3)*(#REF!='ENCAISSEMENT Mapping'!G$10)),0)),MATCH('ENCAISSEMENT Mapping'!$D714,#REF!),0),0),0)))</f>
        <v>0</v>
      </c>
      <c r="G714" s="23" cm="1">
        <f t="array" ref="G714">IF(IF($D714="",0,IFERROR(INDEX(INDEX('ENCAISSEMENT M'!$B$12:$SM$5256,0,MATCH(1,(('ENCAISSEMENT M'!$B$3:$SM$3='ENCAISSEMENT Mapping'!G$3)*('ENCAISSEMENT M'!$B$11:$SM$11='ENCAISSEMENT Mapping'!G$10)),0)),MATCH('ENCAISSEMENT Mapping'!$D714,'ENCAISSEMENT M'!$A$12:$A$5256),0),0))=0,0,IF($D714="",0,IFERROR(INDEX(INDEX('ENCAISSEMENT M'!$B$12:$SM$5256,0,MATCH(1,(('ENCAISSEMENT M'!$B$3:$SM$3='ENCAISSEMENT Mapping'!G$3)*('ENCAISSEMENT M'!$B$11:$SM$11='ENCAISSEMENT Mapping'!G$10)),0)),MATCH('ENCAISSEMENT Mapping'!$D714,'ENCAISSEMENT M'!$A$12:$A$5256),0),0)))</f>
        <v>0</v>
      </c>
      <c r="H714" s="23">
        <f t="shared" si="25"/>
        <v>0</v>
      </c>
      <c r="I714" s="9">
        <f t="shared" si="26"/>
        <v>0</v>
      </c>
    </row>
    <row r="715" spans="6:9" x14ac:dyDescent="0.25">
      <c r="F715" s="18" cm="1">
        <f t="array" ref="F715">IF($C715=$D$1,+IFERROR(INDEX(INDEX('ENCAISSEMENT M-1 Région 371'!$B$12:$SM$5020,0,MATCH(1,(('ENCAISSEMENT M-1 Région 371'!$B$3:$SM$3='ENCAISSEMENT Mapping'!F$3)*('ENCAISSEMENT M-1 Région 371'!$B$11:$SM$11='ENCAISSEMENT Mapping'!G$10)),0)),MATCH('ENCAISSEMENT Mapping'!$D715,'ENCAISSEMENT M-1 Région 371'!$A$12:$A$5020),0),0),IF($C715=$D$2,+IFERROR(INDEX(INDEX(#REF!,0,MATCH(1,((#REF!='ENCAISSEMENT Mapping'!F$3)*(#REF!='ENCAISSEMENT Mapping'!G$10)),0)),MATCH('ENCAISSEMENT Mapping'!$D715,#REF!),0),0),IF($C715=$D$3,+IFERROR(INDEX(INDEX(#REF!,0,MATCH(1,((#REF!='ENCAISSEMENT Mapping'!F$3)*(#REF!='ENCAISSEMENT Mapping'!G$10)),0)),MATCH('ENCAISSEMENT Mapping'!$D715,#REF!),0),0),0)))</f>
        <v>0</v>
      </c>
      <c r="G715" s="23" cm="1">
        <f t="array" ref="G715">IF(IF($D715="",0,IFERROR(INDEX(INDEX('ENCAISSEMENT M'!$B$12:$SM$5256,0,MATCH(1,(('ENCAISSEMENT M'!$B$3:$SM$3='ENCAISSEMENT Mapping'!G$3)*('ENCAISSEMENT M'!$B$11:$SM$11='ENCAISSEMENT Mapping'!G$10)),0)),MATCH('ENCAISSEMENT Mapping'!$D715,'ENCAISSEMENT M'!$A$12:$A$5256),0),0))=0,0,IF($D715="",0,IFERROR(INDEX(INDEX('ENCAISSEMENT M'!$B$12:$SM$5256,0,MATCH(1,(('ENCAISSEMENT M'!$B$3:$SM$3='ENCAISSEMENT Mapping'!G$3)*('ENCAISSEMENT M'!$B$11:$SM$11='ENCAISSEMENT Mapping'!G$10)),0)),MATCH('ENCAISSEMENT Mapping'!$D715,'ENCAISSEMENT M'!$A$12:$A$5256),0),0)))</f>
        <v>0</v>
      </c>
      <c r="H715" s="23">
        <f t="shared" si="25"/>
        <v>0</v>
      </c>
      <c r="I715" s="9">
        <f t="shared" si="26"/>
        <v>0</v>
      </c>
    </row>
    <row r="716" spans="6:9" x14ac:dyDescent="0.25">
      <c r="F716" s="18" cm="1">
        <f t="array" ref="F716">IF($C716=$D$1,+IFERROR(INDEX(INDEX('ENCAISSEMENT M-1 Région 371'!$B$12:$SM$5020,0,MATCH(1,(('ENCAISSEMENT M-1 Région 371'!$B$3:$SM$3='ENCAISSEMENT Mapping'!F$3)*('ENCAISSEMENT M-1 Région 371'!$B$11:$SM$11='ENCAISSEMENT Mapping'!G$10)),0)),MATCH('ENCAISSEMENT Mapping'!$D716,'ENCAISSEMENT M-1 Région 371'!$A$12:$A$5020),0),0),IF($C716=$D$2,+IFERROR(INDEX(INDEX(#REF!,0,MATCH(1,((#REF!='ENCAISSEMENT Mapping'!F$3)*(#REF!='ENCAISSEMENT Mapping'!G$10)),0)),MATCH('ENCAISSEMENT Mapping'!$D716,#REF!),0),0),IF($C716=$D$3,+IFERROR(INDEX(INDEX(#REF!,0,MATCH(1,((#REF!='ENCAISSEMENT Mapping'!F$3)*(#REF!='ENCAISSEMENT Mapping'!G$10)),0)),MATCH('ENCAISSEMENT Mapping'!$D716,#REF!),0),0),0)))</f>
        <v>0</v>
      </c>
      <c r="G716" s="23" cm="1">
        <f t="array" ref="G716">IF(IF($D716="",0,IFERROR(INDEX(INDEX('ENCAISSEMENT M'!$B$12:$SM$5256,0,MATCH(1,(('ENCAISSEMENT M'!$B$3:$SM$3='ENCAISSEMENT Mapping'!G$3)*('ENCAISSEMENT M'!$B$11:$SM$11='ENCAISSEMENT Mapping'!G$10)),0)),MATCH('ENCAISSEMENT Mapping'!$D716,'ENCAISSEMENT M'!$A$12:$A$5256),0),0))=0,0,IF($D716="",0,IFERROR(INDEX(INDEX('ENCAISSEMENT M'!$B$12:$SM$5256,0,MATCH(1,(('ENCAISSEMENT M'!$B$3:$SM$3='ENCAISSEMENT Mapping'!G$3)*('ENCAISSEMENT M'!$B$11:$SM$11='ENCAISSEMENT Mapping'!G$10)),0)),MATCH('ENCAISSEMENT Mapping'!$D716,'ENCAISSEMENT M'!$A$12:$A$5256),0),0)))</f>
        <v>0</v>
      </c>
      <c r="H716" s="23">
        <f t="shared" si="25"/>
        <v>0</v>
      </c>
      <c r="I716" s="9">
        <f t="shared" si="26"/>
        <v>0</v>
      </c>
    </row>
    <row r="717" spans="6:9" x14ac:dyDescent="0.25">
      <c r="F717" s="18" cm="1">
        <f t="array" ref="F717">IF($C717=$D$1,+IFERROR(INDEX(INDEX('ENCAISSEMENT M-1 Région 371'!$B$12:$SM$5020,0,MATCH(1,(('ENCAISSEMENT M-1 Région 371'!$B$3:$SM$3='ENCAISSEMENT Mapping'!F$3)*('ENCAISSEMENT M-1 Région 371'!$B$11:$SM$11='ENCAISSEMENT Mapping'!G$10)),0)),MATCH('ENCAISSEMENT Mapping'!$D717,'ENCAISSEMENT M-1 Région 371'!$A$12:$A$5020),0),0),IF($C717=$D$2,+IFERROR(INDEX(INDEX(#REF!,0,MATCH(1,((#REF!='ENCAISSEMENT Mapping'!F$3)*(#REF!='ENCAISSEMENT Mapping'!G$10)),0)),MATCH('ENCAISSEMENT Mapping'!$D717,#REF!),0),0),IF($C717=$D$3,+IFERROR(INDEX(INDEX(#REF!,0,MATCH(1,((#REF!='ENCAISSEMENT Mapping'!F$3)*(#REF!='ENCAISSEMENT Mapping'!G$10)),0)),MATCH('ENCAISSEMENT Mapping'!$D717,#REF!),0),0),0)))</f>
        <v>0</v>
      </c>
      <c r="G717" s="23" cm="1">
        <f t="array" ref="G717">IF(IF($D717="",0,IFERROR(INDEX(INDEX('ENCAISSEMENT M'!$B$12:$SM$5256,0,MATCH(1,(('ENCAISSEMENT M'!$B$3:$SM$3='ENCAISSEMENT Mapping'!G$3)*('ENCAISSEMENT M'!$B$11:$SM$11='ENCAISSEMENT Mapping'!G$10)),0)),MATCH('ENCAISSEMENT Mapping'!$D717,'ENCAISSEMENT M'!$A$12:$A$5256),0),0))=0,0,IF($D717="",0,IFERROR(INDEX(INDEX('ENCAISSEMENT M'!$B$12:$SM$5256,0,MATCH(1,(('ENCAISSEMENT M'!$B$3:$SM$3='ENCAISSEMENT Mapping'!G$3)*('ENCAISSEMENT M'!$B$11:$SM$11='ENCAISSEMENT Mapping'!G$10)),0)),MATCH('ENCAISSEMENT Mapping'!$D717,'ENCAISSEMENT M'!$A$12:$A$5256),0),0)))</f>
        <v>0</v>
      </c>
      <c r="H717" s="23">
        <f t="shared" si="25"/>
        <v>0</v>
      </c>
      <c r="I717" s="9">
        <f t="shared" si="26"/>
        <v>0</v>
      </c>
    </row>
    <row r="718" spans="6:9" x14ac:dyDescent="0.25">
      <c r="F718" s="18" cm="1">
        <f t="array" ref="F718">IF($C718=$D$1,+IFERROR(INDEX(INDEX('ENCAISSEMENT M-1 Région 371'!$B$12:$SM$5020,0,MATCH(1,(('ENCAISSEMENT M-1 Région 371'!$B$3:$SM$3='ENCAISSEMENT Mapping'!F$3)*('ENCAISSEMENT M-1 Région 371'!$B$11:$SM$11='ENCAISSEMENT Mapping'!G$10)),0)),MATCH('ENCAISSEMENT Mapping'!$D718,'ENCAISSEMENT M-1 Région 371'!$A$12:$A$5020),0),0),IF($C718=$D$2,+IFERROR(INDEX(INDEX(#REF!,0,MATCH(1,((#REF!='ENCAISSEMENT Mapping'!F$3)*(#REF!='ENCAISSEMENT Mapping'!G$10)),0)),MATCH('ENCAISSEMENT Mapping'!$D718,#REF!),0),0),IF($C718=$D$3,+IFERROR(INDEX(INDEX(#REF!,0,MATCH(1,((#REF!='ENCAISSEMENT Mapping'!F$3)*(#REF!='ENCAISSEMENT Mapping'!G$10)),0)),MATCH('ENCAISSEMENT Mapping'!$D718,#REF!),0),0),0)))</f>
        <v>0</v>
      </c>
      <c r="G718" s="23" cm="1">
        <f t="array" ref="G718">IF(IF($D718="",0,IFERROR(INDEX(INDEX('ENCAISSEMENT M'!$B$12:$SM$5256,0,MATCH(1,(('ENCAISSEMENT M'!$B$3:$SM$3='ENCAISSEMENT Mapping'!G$3)*('ENCAISSEMENT M'!$B$11:$SM$11='ENCAISSEMENT Mapping'!G$10)),0)),MATCH('ENCAISSEMENT Mapping'!$D718,'ENCAISSEMENT M'!$A$12:$A$5256),0),0))=0,0,IF($D718="",0,IFERROR(INDEX(INDEX('ENCAISSEMENT M'!$B$12:$SM$5256,0,MATCH(1,(('ENCAISSEMENT M'!$B$3:$SM$3='ENCAISSEMENT Mapping'!G$3)*('ENCAISSEMENT M'!$B$11:$SM$11='ENCAISSEMENT Mapping'!G$10)),0)),MATCH('ENCAISSEMENT Mapping'!$D718,'ENCAISSEMENT M'!$A$12:$A$5256),0),0)))</f>
        <v>0</v>
      </c>
      <c r="H718" s="23">
        <f t="shared" si="25"/>
        <v>0</v>
      </c>
      <c r="I718" s="9">
        <f t="shared" si="26"/>
        <v>0</v>
      </c>
    </row>
    <row r="719" spans="6:9" x14ac:dyDescent="0.25">
      <c r="F719" s="18" cm="1">
        <f t="array" ref="F719">IF($C719=$D$1,+IFERROR(INDEX(INDEX('ENCAISSEMENT M-1 Région 371'!$B$12:$SM$5020,0,MATCH(1,(('ENCAISSEMENT M-1 Région 371'!$B$3:$SM$3='ENCAISSEMENT Mapping'!F$3)*('ENCAISSEMENT M-1 Région 371'!$B$11:$SM$11='ENCAISSEMENT Mapping'!G$10)),0)),MATCH('ENCAISSEMENT Mapping'!$D719,'ENCAISSEMENT M-1 Région 371'!$A$12:$A$5020),0),0),IF($C719=$D$2,+IFERROR(INDEX(INDEX(#REF!,0,MATCH(1,((#REF!='ENCAISSEMENT Mapping'!F$3)*(#REF!='ENCAISSEMENT Mapping'!G$10)),0)),MATCH('ENCAISSEMENT Mapping'!$D719,#REF!),0),0),IF($C719=$D$3,+IFERROR(INDEX(INDEX(#REF!,0,MATCH(1,((#REF!='ENCAISSEMENT Mapping'!F$3)*(#REF!='ENCAISSEMENT Mapping'!G$10)),0)),MATCH('ENCAISSEMENT Mapping'!$D719,#REF!),0),0),0)))</f>
        <v>0</v>
      </c>
      <c r="G719" s="23" cm="1">
        <f t="array" ref="G719">IF(IF($D719="",0,IFERROR(INDEX(INDEX('ENCAISSEMENT M'!$B$12:$SM$5256,0,MATCH(1,(('ENCAISSEMENT M'!$B$3:$SM$3='ENCAISSEMENT Mapping'!G$3)*('ENCAISSEMENT M'!$B$11:$SM$11='ENCAISSEMENT Mapping'!G$10)),0)),MATCH('ENCAISSEMENT Mapping'!$D719,'ENCAISSEMENT M'!$A$12:$A$5256),0),0))=0,0,IF($D719="",0,IFERROR(INDEX(INDEX('ENCAISSEMENT M'!$B$12:$SM$5256,0,MATCH(1,(('ENCAISSEMENT M'!$B$3:$SM$3='ENCAISSEMENT Mapping'!G$3)*('ENCAISSEMENT M'!$B$11:$SM$11='ENCAISSEMENT Mapping'!G$10)),0)),MATCH('ENCAISSEMENT Mapping'!$D719,'ENCAISSEMENT M'!$A$12:$A$5256),0),0)))</f>
        <v>0</v>
      </c>
      <c r="H719" s="23">
        <f t="shared" si="25"/>
        <v>0</v>
      </c>
      <c r="I719" s="9">
        <f t="shared" si="26"/>
        <v>0</v>
      </c>
    </row>
    <row r="720" spans="6:9" x14ac:dyDescent="0.25">
      <c r="F720" s="18" cm="1">
        <f t="array" ref="F720">IF($C720=$D$1,+IFERROR(INDEX(INDEX('ENCAISSEMENT M-1 Région 371'!$B$12:$SM$5020,0,MATCH(1,(('ENCAISSEMENT M-1 Région 371'!$B$3:$SM$3='ENCAISSEMENT Mapping'!F$3)*('ENCAISSEMENT M-1 Région 371'!$B$11:$SM$11='ENCAISSEMENT Mapping'!G$10)),0)),MATCH('ENCAISSEMENT Mapping'!$D720,'ENCAISSEMENT M-1 Région 371'!$A$12:$A$5020),0),0),IF($C720=$D$2,+IFERROR(INDEX(INDEX(#REF!,0,MATCH(1,((#REF!='ENCAISSEMENT Mapping'!F$3)*(#REF!='ENCAISSEMENT Mapping'!G$10)),0)),MATCH('ENCAISSEMENT Mapping'!$D720,#REF!),0),0),IF($C720=$D$3,+IFERROR(INDEX(INDEX(#REF!,0,MATCH(1,((#REF!='ENCAISSEMENT Mapping'!F$3)*(#REF!='ENCAISSEMENT Mapping'!G$10)),0)),MATCH('ENCAISSEMENT Mapping'!$D720,#REF!),0),0),0)))</f>
        <v>0</v>
      </c>
      <c r="G720" s="23" cm="1">
        <f t="array" ref="G720">IF(IF($D720="",0,IFERROR(INDEX(INDEX('ENCAISSEMENT M'!$B$12:$SM$5256,0,MATCH(1,(('ENCAISSEMENT M'!$B$3:$SM$3='ENCAISSEMENT Mapping'!G$3)*('ENCAISSEMENT M'!$B$11:$SM$11='ENCAISSEMENT Mapping'!G$10)),0)),MATCH('ENCAISSEMENT Mapping'!$D720,'ENCAISSEMENT M'!$A$12:$A$5256),0),0))=0,0,IF($D720="",0,IFERROR(INDEX(INDEX('ENCAISSEMENT M'!$B$12:$SM$5256,0,MATCH(1,(('ENCAISSEMENT M'!$B$3:$SM$3='ENCAISSEMENT Mapping'!G$3)*('ENCAISSEMENT M'!$B$11:$SM$11='ENCAISSEMENT Mapping'!G$10)),0)),MATCH('ENCAISSEMENT Mapping'!$D720,'ENCAISSEMENT M'!$A$12:$A$5256),0),0)))</f>
        <v>0</v>
      </c>
      <c r="H720" s="23">
        <f t="shared" si="25"/>
        <v>0</v>
      </c>
      <c r="I720" s="9">
        <f t="shared" si="26"/>
        <v>0</v>
      </c>
    </row>
    <row r="721" spans="6:9" x14ac:dyDescent="0.25">
      <c r="F721" s="18" cm="1">
        <f t="array" ref="F721">IF($C721=$D$1,+IFERROR(INDEX(INDEX('ENCAISSEMENT M-1 Région 371'!$B$12:$SM$5020,0,MATCH(1,(('ENCAISSEMENT M-1 Région 371'!$B$3:$SM$3='ENCAISSEMENT Mapping'!F$3)*('ENCAISSEMENT M-1 Région 371'!$B$11:$SM$11='ENCAISSEMENT Mapping'!G$10)),0)),MATCH('ENCAISSEMENT Mapping'!$D721,'ENCAISSEMENT M-1 Région 371'!$A$12:$A$5020),0),0),IF($C721=$D$2,+IFERROR(INDEX(INDEX(#REF!,0,MATCH(1,((#REF!='ENCAISSEMENT Mapping'!F$3)*(#REF!='ENCAISSEMENT Mapping'!G$10)),0)),MATCH('ENCAISSEMENT Mapping'!$D721,#REF!),0),0),IF($C721=$D$3,+IFERROR(INDEX(INDEX(#REF!,0,MATCH(1,((#REF!='ENCAISSEMENT Mapping'!F$3)*(#REF!='ENCAISSEMENT Mapping'!G$10)),0)),MATCH('ENCAISSEMENT Mapping'!$D721,#REF!),0),0),0)))</f>
        <v>0</v>
      </c>
      <c r="G721" s="23" cm="1">
        <f t="array" ref="G721">IF(IF($D721="",0,IFERROR(INDEX(INDEX('ENCAISSEMENT M'!$B$12:$SM$5256,0,MATCH(1,(('ENCAISSEMENT M'!$B$3:$SM$3='ENCAISSEMENT Mapping'!G$3)*('ENCAISSEMENT M'!$B$11:$SM$11='ENCAISSEMENT Mapping'!G$10)),0)),MATCH('ENCAISSEMENT Mapping'!$D721,'ENCAISSEMENT M'!$A$12:$A$5256),0),0))=0,0,IF($D721="",0,IFERROR(INDEX(INDEX('ENCAISSEMENT M'!$B$12:$SM$5256,0,MATCH(1,(('ENCAISSEMENT M'!$B$3:$SM$3='ENCAISSEMENT Mapping'!G$3)*('ENCAISSEMENT M'!$B$11:$SM$11='ENCAISSEMENT Mapping'!G$10)),0)),MATCH('ENCAISSEMENT Mapping'!$D721,'ENCAISSEMENT M'!$A$12:$A$5256),0),0)))</f>
        <v>0</v>
      </c>
      <c r="H721" s="23">
        <f t="shared" si="25"/>
        <v>0</v>
      </c>
      <c r="I721" s="9">
        <f t="shared" si="26"/>
        <v>0</v>
      </c>
    </row>
    <row r="722" spans="6:9" x14ac:dyDescent="0.25">
      <c r="F722" s="18" cm="1">
        <f t="array" ref="F722">IF($C722=$D$1,+IFERROR(INDEX(INDEX('ENCAISSEMENT M-1 Région 371'!$B$12:$SM$5020,0,MATCH(1,(('ENCAISSEMENT M-1 Région 371'!$B$3:$SM$3='ENCAISSEMENT Mapping'!F$3)*('ENCAISSEMENT M-1 Région 371'!$B$11:$SM$11='ENCAISSEMENT Mapping'!G$10)),0)),MATCH('ENCAISSEMENT Mapping'!$D722,'ENCAISSEMENT M-1 Région 371'!$A$12:$A$5020),0),0),IF($C722=$D$2,+IFERROR(INDEX(INDEX(#REF!,0,MATCH(1,((#REF!='ENCAISSEMENT Mapping'!F$3)*(#REF!='ENCAISSEMENT Mapping'!G$10)),0)),MATCH('ENCAISSEMENT Mapping'!$D722,#REF!),0),0),IF($C722=$D$3,+IFERROR(INDEX(INDEX(#REF!,0,MATCH(1,((#REF!='ENCAISSEMENT Mapping'!F$3)*(#REF!='ENCAISSEMENT Mapping'!G$10)),0)),MATCH('ENCAISSEMENT Mapping'!$D722,#REF!),0),0),0)))</f>
        <v>0</v>
      </c>
      <c r="G722" s="23" cm="1">
        <f t="array" ref="G722">IF(IF($D722="",0,IFERROR(INDEX(INDEX('ENCAISSEMENT M'!$B$12:$SM$5256,0,MATCH(1,(('ENCAISSEMENT M'!$B$3:$SM$3='ENCAISSEMENT Mapping'!G$3)*('ENCAISSEMENT M'!$B$11:$SM$11='ENCAISSEMENT Mapping'!G$10)),0)),MATCH('ENCAISSEMENT Mapping'!$D722,'ENCAISSEMENT M'!$A$12:$A$5256),0),0))=0,0,IF($D722="",0,IFERROR(INDEX(INDEX('ENCAISSEMENT M'!$B$12:$SM$5256,0,MATCH(1,(('ENCAISSEMENT M'!$B$3:$SM$3='ENCAISSEMENT Mapping'!G$3)*('ENCAISSEMENT M'!$B$11:$SM$11='ENCAISSEMENT Mapping'!G$10)),0)),MATCH('ENCAISSEMENT Mapping'!$D722,'ENCAISSEMENT M'!$A$12:$A$5256),0),0)))</f>
        <v>0</v>
      </c>
      <c r="H722" s="23">
        <f t="shared" si="25"/>
        <v>0</v>
      </c>
      <c r="I722" s="9">
        <f t="shared" si="26"/>
        <v>0</v>
      </c>
    </row>
    <row r="723" spans="6:9" x14ac:dyDescent="0.25">
      <c r="F723" s="18" cm="1">
        <f t="array" ref="F723">IF($C723=$D$1,+IFERROR(INDEX(INDEX('ENCAISSEMENT M-1 Région 371'!$B$12:$SM$5020,0,MATCH(1,(('ENCAISSEMENT M-1 Région 371'!$B$3:$SM$3='ENCAISSEMENT Mapping'!F$3)*('ENCAISSEMENT M-1 Région 371'!$B$11:$SM$11='ENCAISSEMENT Mapping'!G$10)),0)),MATCH('ENCAISSEMENT Mapping'!$D723,'ENCAISSEMENT M-1 Région 371'!$A$12:$A$5020),0),0),IF($C723=$D$2,+IFERROR(INDEX(INDEX(#REF!,0,MATCH(1,((#REF!='ENCAISSEMENT Mapping'!F$3)*(#REF!='ENCAISSEMENT Mapping'!G$10)),0)),MATCH('ENCAISSEMENT Mapping'!$D723,#REF!),0),0),IF($C723=$D$3,+IFERROR(INDEX(INDEX(#REF!,0,MATCH(1,((#REF!='ENCAISSEMENT Mapping'!F$3)*(#REF!='ENCAISSEMENT Mapping'!G$10)),0)),MATCH('ENCAISSEMENT Mapping'!$D723,#REF!),0),0),0)))</f>
        <v>0</v>
      </c>
      <c r="G723" s="23" cm="1">
        <f t="array" ref="G723">IF(IF($D723="",0,IFERROR(INDEX(INDEX('ENCAISSEMENT M'!$B$12:$SM$5256,0,MATCH(1,(('ENCAISSEMENT M'!$B$3:$SM$3='ENCAISSEMENT Mapping'!G$3)*('ENCAISSEMENT M'!$B$11:$SM$11='ENCAISSEMENT Mapping'!G$10)),0)),MATCH('ENCAISSEMENT Mapping'!$D723,'ENCAISSEMENT M'!$A$12:$A$5256),0),0))=0,0,IF($D723="",0,IFERROR(INDEX(INDEX('ENCAISSEMENT M'!$B$12:$SM$5256,0,MATCH(1,(('ENCAISSEMENT M'!$B$3:$SM$3='ENCAISSEMENT Mapping'!G$3)*('ENCAISSEMENT M'!$B$11:$SM$11='ENCAISSEMENT Mapping'!G$10)),0)),MATCH('ENCAISSEMENT Mapping'!$D723,'ENCAISSEMENT M'!$A$12:$A$5256),0),0)))</f>
        <v>0</v>
      </c>
      <c r="H723" s="23">
        <f t="shared" si="25"/>
        <v>0</v>
      </c>
      <c r="I723" s="9">
        <f t="shared" si="26"/>
        <v>0</v>
      </c>
    </row>
    <row r="724" spans="6:9" x14ac:dyDescent="0.25">
      <c r="F724" s="18" cm="1">
        <f t="array" ref="F724">IF($C724=$D$1,+IFERROR(INDEX(INDEX('ENCAISSEMENT M-1 Région 371'!$B$12:$SM$5020,0,MATCH(1,(('ENCAISSEMENT M-1 Région 371'!$B$3:$SM$3='ENCAISSEMENT Mapping'!F$3)*('ENCAISSEMENT M-1 Région 371'!$B$11:$SM$11='ENCAISSEMENT Mapping'!G$10)),0)),MATCH('ENCAISSEMENT Mapping'!$D724,'ENCAISSEMENT M-1 Région 371'!$A$12:$A$5020),0),0),IF($C724=$D$2,+IFERROR(INDEX(INDEX(#REF!,0,MATCH(1,((#REF!='ENCAISSEMENT Mapping'!F$3)*(#REF!='ENCAISSEMENT Mapping'!G$10)),0)),MATCH('ENCAISSEMENT Mapping'!$D724,#REF!),0),0),IF($C724=$D$3,+IFERROR(INDEX(INDEX(#REF!,0,MATCH(1,((#REF!='ENCAISSEMENT Mapping'!F$3)*(#REF!='ENCAISSEMENT Mapping'!G$10)),0)),MATCH('ENCAISSEMENT Mapping'!$D724,#REF!),0),0),0)))</f>
        <v>0</v>
      </c>
      <c r="G724" s="23" cm="1">
        <f t="array" ref="G724">IF(IF($D724="",0,IFERROR(INDEX(INDEX('ENCAISSEMENT M'!$B$12:$SM$5256,0,MATCH(1,(('ENCAISSEMENT M'!$B$3:$SM$3='ENCAISSEMENT Mapping'!G$3)*('ENCAISSEMENT M'!$B$11:$SM$11='ENCAISSEMENT Mapping'!G$10)),0)),MATCH('ENCAISSEMENT Mapping'!$D724,'ENCAISSEMENT M'!$A$12:$A$5256),0),0))=0,0,IF($D724="",0,IFERROR(INDEX(INDEX('ENCAISSEMENT M'!$B$12:$SM$5256,0,MATCH(1,(('ENCAISSEMENT M'!$B$3:$SM$3='ENCAISSEMENT Mapping'!G$3)*('ENCAISSEMENT M'!$B$11:$SM$11='ENCAISSEMENT Mapping'!G$10)),0)),MATCH('ENCAISSEMENT Mapping'!$D724,'ENCAISSEMENT M'!$A$12:$A$5256),0),0)))</f>
        <v>0</v>
      </c>
      <c r="H724" s="23">
        <f t="shared" si="25"/>
        <v>0</v>
      </c>
      <c r="I724" s="9">
        <f t="shared" si="26"/>
        <v>0</v>
      </c>
    </row>
    <row r="725" spans="6:9" x14ac:dyDescent="0.25">
      <c r="F725" s="18" cm="1">
        <f t="array" ref="F725">IF($C725=$D$1,+IFERROR(INDEX(INDEX('ENCAISSEMENT M-1 Région 371'!$B$12:$SM$5020,0,MATCH(1,(('ENCAISSEMENT M-1 Région 371'!$B$3:$SM$3='ENCAISSEMENT Mapping'!F$3)*('ENCAISSEMENT M-1 Région 371'!$B$11:$SM$11='ENCAISSEMENT Mapping'!G$10)),0)),MATCH('ENCAISSEMENT Mapping'!$D725,'ENCAISSEMENT M-1 Région 371'!$A$12:$A$5020),0),0),IF($C725=$D$2,+IFERROR(INDEX(INDEX(#REF!,0,MATCH(1,((#REF!='ENCAISSEMENT Mapping'!F$3)*(#REF!='ENCAISSEMENT Mapping'!G$10)),0)),MATCH('ENCAISSEMENT Mapping'!$D725,#REF!),0),0),IF($C725=$D$3,+IFERROR(INDEX(INDEX(#REF!,0,MATCH(1,((#REF!='ENCAISSEMENT Mapping'!F$3)*(#REF!='ENCAISSEMENT Mapping'!G$10)),0)),MATCH('ENCAISSEMENT Mapping'!$D725,#REF!),0),0),0)))</f>
        <v>0</v>
      </c>
      <c r="G725" s="23" cm="1">
        <f t="array" ref="G725">IF(IF($D725="",0,IFERROR(INDEX(INDEX('ENCAISSEMENT M'!$B$12:$SM$5256,0,MATCH(1,(('ENCAISSEMENT M'!$B$3:$SM$3='ENCAISSEMENT Mapping'!G$3)*('ENCAISSEMENT M'!$B$11:$SM$11='ENCAISSEMENT Mapping'!G$10)),0)),MATCH('ENCAISSEMENT Mapping'!$D725,'ENCAISSEMENT M'!$A$12:$A$5256),0),0))=0,0,IF($D725="",0,IFERROR(INDEX(INDEX('ENCAISSEMENT M'!$B$12:$SM$5256,0,MATCH(1,(('ENCAISSEMENT M'!$B$3:$SM$3='ENCAISSEMENT Mapping'!G$3)*('ENCAISSEMENT M'!$B$11:$SM$11='ENCAISSEMENT Mapping'!G$10)),0)),MATCH('ENCAISSEMENT Mapping'!$D725,'ENCAISSEMENT M'!$A$12:$A$5256),0),0)))</f>
        <v>0</v>
      </c>
      <c r="H725" s="23">
        <f t="shared" si="25"/>
        <v>0</v>
      </c>
      <c r="I725" s="9">
        <f t="shared" si="26"/>
        <v>0</v>
      </c>
    </row>
    <row r="726" spans="6:9" x14ac:dyDescent="0.25">
      <c r="F726" s="18" cm="1">
        <f t="array" ref="F726">IF($C726=$D$1,+IFERROR(INDEX(INDEX('ENCAISSEMENT M-1 Région 371'!$B$12:$SM$5020,0,MATCH(1,(('ENCAISSEMENT M-1 Région 371'!$B$3:$SM$3='ENCAISSEMENT Mapping'!F$3)*('ENCAISSEMENT M-1 Région 371'!$B$11:$SM$11='ENCAISSEMENT Mapping'!G$10)),0)),MATCH('ENCAISSEMENT Mapping'!$D726,'ENCAISSEMENT M-1 Région 371'!$A$12:$A$5020),0),0),IF($C726=$D$2,+IFERROR(INDEX(INDEX(#REF!,0,MATCH(1,((#REF!='ENCAISSEMENT Mapping'!F$3)*(#REF!='ENCAISSEMENT Mapping'!G$10)),0)),MATCH('ENCAISSEMENT Mapping'!$D726,#REF!),0),0),IF($C726=$D$3,+IFERROR(INDEX(INDEX(#REF!,0,MATCH(1,((#REF!='ENCAISSEMENT Mapping'!F$3)*(#REF!='ENCAISSEMENT Mapping'!G$10)),0)),MATCH('ENCAISSEMENT Mapping'!$D726,#REF!),0),0),0)))</f>
        <v>0</v>
      </c>
      <c r="G726" s="23" cm="1">
        <f t="array" ref="G726">IF(IF($D726="",0,IFERROR(INDEX(INDEX('ENCAISSEMENT M'!$B$12:$SM$5256,0,MATCH(1,(('ENCAISSEMENT M'!$B$3:$SM$3='ENCAISSEMENT Mapping'!G$3)*('ENCAISSEMENT M'!$B$11:$SM$11='ENCAISSEMENT Mapping'!G$10)),0)),MATCH('ENCAISSEMENT Mapping'!$D726,'ENCAISSEMENT M'!$A$12:$A$5256),0),0))=0,0,IF($D726="",0,IFERROR(INDEX(INDEX('ENCAISSEMENT M'!$B$12:$SM$5256,0,MATCH(1,(('ENCAISSEMENT M'!$B$3:$SM$3='ENCAISSEMENT Mapping'!G$3)*('ENCAISSEMENT M'!$B$11:$SM$11='ENCAISSEMENT Mapping'!G$10)),0)),MATCH('ENCAISSEMENT Mapping'!$D726,'ENCAISSEMENT M'!$A$12:$A$5256),0),0)))</f>
        <v>0</v>
      </c>
      <c r="H726" s="23">
        <f t="shared" ref="H726:H789" si="27">+G726-F726</f>
        <v>0</v>
      </c>
      <c r="I726" s="9">
        <f t="shared" ref="I726:I789" si="28">+H726-(+H726/H$4)</f>
        <v>0</v>
      </c>
    </row>
    <row r="727" spans="6:9" x14ac:dyDescent="0.25">
      <c r="F727" s="18" cm="1">
        <f t="array" ref="F727">IF($C727=$D$1,+IFERROR(INDEX(INDEX('ENCAISSEMENT M-1 Région 371'!$B$12:$SM$5020,0,MATCH(1,(('ENCAISSEMENT M-1 Région 371'!$B$3:$SM$3='ENCAISSEMENT Mapping'!F$3)*('ENCAISSEMENT M-1 Région 371'!$B$11:$SM$11='ENCAISSEMENT Mapping'!G$10)),0)),MATCH('ENCAISSEMENT Mapping'!$D727,'ENCAISSEMENT M-1 Région 371'!$A$12:$A$5020),0),0),IF($C727=$D$2,+IFERROR(INDEX(INDEX(#REF!,0,MATCH(1,((#REF!='ENCAISSEMENT Mapping'!F$3)*(#REF!='ENCAISSEMENT Mapping'!G$10)),0)),MATCH('ENCAISSEMENT Mapping'!$D727,#REF!),0),0),IF($C727=$D$3,+IFERROR(INDEX(INDEX(#REF!,0,MATCH(1,((#REF!='ENCAISSEMENT Mapping'!F$3)*(#REF!='ENCAISSEMENT Mapping'!G$10)),0)),MATCH('ENCAISSEMENT Mapping'!$D727,#REF!),0),0),0)))</f>
        <v>0</v>
      </c>
      <c r="G727" s="23" cm="1">
        <f t="array" ref="G727">IF(IF($D727="",0,IFERROR(INDEX(INDEX('ENCAISSEMENT M'!$B$12:$SM$5256,0,MATCH(1,(('ENCAISSEMENT M'!$B$3:$SM$3='ENCAISSEMENT Mapping'!G$3)*('ENCAISSEMENT M'!$B$11:$SM$11='ENCAISSEMENT Mapping'!G$10)),0)),MATCH('ENCAISSEMENT Mapping'!$D727,'ENCAISSEMENT M'!$A$12:$A$5256),0),0))=0,0,IF($D727="",0,IFERROR(INDEX(INDEX('ENCAISSEMENT M'!$B$12:$SM$5256,0,MATCH(1,(('ENCAISSEMENT M'!$B$3:$SM$3='ENCAISSEMENT Mapping'!G$3)*('ENCAISSEMENT M'!$B$11:$SM$11='ENCAISSEMENT Mapping'!G$10)),0)),MATCH('ENCAISSEMENT Mapping'!$D727,'ENCAISSEMENT M'!$A$12:$A$5256),0),0)))</f>
        <v>0</v>
      </c>
      <c r="H727" s="23">
        <f t="shared" si="27"/>
        <v>0</v>
      </c>
      <c r="I727" s="9">
        <f t="shared" si="28"/>
        <v>0</v>
      </c>
    </row>
    <row r="728" spans="6:9" x14ac:dyDescent="0.25">
      <c r="F728" s="18" cm="1">
        <f t="array" ref="F728">IF($C728=$D$1,+IFERROR(INDEX(INDEX('ENCAISSEMENT M-1 Région 371'!$B$12:$SM$5020,0,MATCH(1,(('ENCAISSEMENT M-1 Région 371'!$B$3:$SM$3='ENCAISSEMENT Mapping'!F$3)*('ENCAISSEMENT M-1 Région 371'!$B$11:$SM$11='ENCAISSEMENT Mapping'!G$10)),0)),MATCH('ENCAISSEMENT Mapping'!$D728,'ENCAISSEMENT M-1 Région 371'!$A$12:$A$5020),0),0),IF($C728=$D$2,+IFERROR(INDEX(INDEX(#REF!,0,MATCH(1,((#REF!='ENCAISSEMENT Mapping'!F$3)*(#REF!='ENCAISSEMENT Mapping'!G$10)),0)),MATCH('ENCAISSEMENT Mapping'!$D728,#REF!),0),0),IF($C728=$D$3,+IFERROR(INDEX(INDEX(#REF!,0,MATCH(1,((#REF!='ENCAISSEMENT Mapping'!F$3)*(#REF!='ENCAISSEMENT Mapping'!G$10)),0)),MATCH('ENCAISSEMENT Mapping'!$D728,#REF!),0),0),0)))</f>
        <v>0</v>
      </c>
      <c r="G728" s="23" cm="1">
        <f t="array" ref="G728">IF(IF($D728="",0,IFERROR(INDEX(INDEX('ENCAISSEMENT M'!$B$12:$SM$5256,0,MATCH(1,(('ENCAISSEMENT M'!$B$3:$SM$3='ENCAISSEMENT Mapping'!G$3)*('ENCAISSEMENT M'!$B$11:$SM$11='ENCAISSEMENT Mapping'!G$10)),0)),MATCH('ENCAISSEMENT Mapping'!$D728,'ENCAISSEMENT M'!$A$12:$A$5256),0),0))=0,0,IF($D728="",0,IFERROR(INDEX(INDEX('ENCAISSEMENT M'!$B$12:$SM$5256,0,MATCH(1,(('ENCAISSEMENT M'!$B$3:$SM$3='ENCAISSEMENT Mapping'!G$3)*('ENCAISSEMENT M'!$B$11:$SM$11='ENCAISSEMENT Mapping'!G$10)),0)),MATCH('ENCAISSEMENT Mapping'!$D728,'ENCAISSEMENT M'!$A$12:$A$5256),0),0)))</f>
        <v>0</v>
      </c>
      <c r="H728" s="23">
        <f t="shared" si="27"/>
        <v>0</v>
      </c>
      <c r="I728" s="9">
        <f t="shared" si="28"/>
        <v>0</v>
      </c>
    </row>
    <row r="729" spans="6:9" x14ac:dyDescent="0.25">
      <c r="F729" s="18" cm="1">
        <f t="array" ref="F729">IF($C729=$D$1,+IFERROR(INDEX(INDEX('ENCAISSEMENT M-1 Région 371'!$B$12:$SM$5020,0,MATCH(1,(('ENCAISSEMENT M-1 Région 371'!$B$3:$SM$3='ENCAISSEMENT Mapping'!F$3)*('ENCAISSEMENT M-1 Région 371'!$B$11:$SM$11='ENCAISSEMENT Mapping'!G$10)),0)),MATCH('ENCAISSEMENT Mapping'!$D729,'ENCAISSEMENT M-1 Région 371'!$A$12:$A$5020),0),0),IF($C729=$D$2,+IFERROR(INDEX(INDEX(#REF!,0,MATCH(1,((#REF!='ENCAISSEMENT Mapping'!F$3)*(#REF!='ENCAISSEMENT Mapping'!G$10)),0)),MATCH('ENCAISSEMENT Mapping'!$D729,#REF!),0),0),IF($C729=$D$3,+IFERROR(INDEX(INDEX(#REF!,0,MATCH(1,((#REF!='ENCAISSEMENT Mapping'!F$3)*(#REF!='ENCAISSEMENT Mapping'!G$10)),0)),MATCH('ENCAISSEMENT Mapping'!$D729,#REF!),0),0),0)))</f>
        <v>0</v>
      </c>
      <c r="G729" s="23" cm="1">
        <f t="array" ref="G729">IF(IF($D729="",0,IFERROR(INDEX(INDEX('ENCAISSEMENT M'!$B$12:$SM$5256,0,MATCH(1,(('ENCAISSEMENT M'!$B$3:$SM$3='ENCAISSEMENT Mapping'!G$3)*('ENCAISSEMENT M'!$B$11:$SM$11='ENCAISSEMENT Mapping'!G$10)),0)),MATCH('ENCAISSEMENT Mapping'!$D729,'ENCAISSEMENT M'!$A$12:$A$5256),0),0))=0,0,IF($D729="",0,IFERROR(INDEX(INDEX('ENCAISSEMENT M'!$B$12:$SM$5256,0,MATCH(1,(('ENCAISSEMENT M'!$B$3:$SM$3='ENCAISSEMENT Mapping'!G$3)*('ENCAISSEMENT M'!$B$11:$SM$11='ENCAISSEMENT Mapping'!G$10)),0)),MATCH('ENCAISSEMENT Mapping'!$D729,'ENCAISSEMENT M'!$A$12:$A$5256),0),0)))</f>
        <v>0</v>
      </c>
      <c r="H729" s="23">
        <f t="shared" si="27"/>
        <v>0</v>
      </c>
      <c r="I729" s="9">
        <f t="shared" si="28"/>
        <v>0</v>
      </c>
    </row>
    <row r="730" spans="6:9" x14ac:dyDescent="0.25">
      <c r="F730" s="18" cm="1">
        <f t="array" ref="F730">IF($C730=$D$1,+IFERROR(INDEX(INDEX('ENCAISSEMENT M-1 Région 371'!$B$12:$SM$5020,0,MATCH(1,(('ENCAISSEMENT M-1 Région 371'!$B$3:$SM$3='ENCAISSEMENT Mapping'!F$3)*('ENCAISSEMENT M-1 Région 371'!$B$11:$SM$11='ENCAISSEMENT Mapping'!G$10)),0)),MATCH('ENCAISSEMENT Mapping'!$D730,'ENCAISSEMENT M-1 Région 371'!$A$12:$A$5020),0),0),IF($C730=$D$2,+IFERROR(INDEX(INDEX(#REF!,0,MATCH(1,((#REF!='ENCAISSEMENT Mapping'!F$3)*(#REF!='ENCAISSEMENT Mapping'!G$10)),0)),MATCH('ENCAISSEMENT Mapping'!$D730,#REF!),0),0),IF($C730=$D$3,+IFERROR(INDEX(INDEX(#REF!,0,MATCH(1,((#REF!='ENCAISSEMENT Mapping'!F$3)*(#REF!='ENCAISSEMENT Mapping'!G$10)),0)),MATCH('ENCAISSEMENT Mapping'!$D730,#REF!),0),0),0)))</f>
        <v>0</v>
      </c>
      <c r="G730" s="23" cm="1">
        <f t="array" ref="G730">IF(IF($D730="",0,IFERROR(INDEX(INDEX('ENCAISSEMENT M'!$B$12:$SM$5256,0,MATCH(1,(('ENCAISSEMENT M'!$B$3:$SM$3='ENCAISSEMENT Mapping'!G$3)*('ENCAISSEMENT M'!$B$11:$SM$11='ENCAISSEMENT Mapping'!G$10)),0)),MATCH('ENCAISSEMENT Mapping'!$D730,'ENCAISSEMENT M'!$A$12:$A$5256),0),0))=0,0,IF($D730="",0,IFERROR(INDEX(INDEX('ENCAISSEMENT M'!$B$12:$SM$5256,0,MATCH(1,(('ENCAISSEMENT M'!$B$3:$SM$3='ENCAISSEMENT Mapping'!G$3)*('ENCAISSEMENT M'!$B$11:$SM$11='ENCAISSEMENT Mapping'!G$10)),0)),MATCH('ENCAISSEMENT Mapping'!$D730,'ENCAISSEMENT M'!$A$12:$A$5256),0),0)))</f>
        <v>0</v>
      </c>
      <c r="H730" s="23">
        <f t="shared" si="27"/>
        <v>0</v>
      </c>
      <c r="I730" s="9">
        <f t="shared" si="28"/>
        <v>0</v>
      </c>
    </row>
    <row r="731" spans="6:9" x14ac:dyDescent="0.25">
      <c r="F731" s="18" cm="1">
        <f t="array" ref="F731">IF($C731=$D$1,+IFERROR(INDEX(INDEX('ENCAISSEMENT M-1 Région 371'!$B$12:$SM$5020,0,MATCH(1,(('ENCAISSEMENT M-1 Région 371'!$B$3:$SM$3='ENCAISSEMENT Mapping'!F$3)*('ENCAISSEMENT M-1 Région 371'!$B$11:$SM$11='ENCAISSEMENT Mapping'!G$10)),0)),MATCH('ENCAISSEMENT Mapping'!$D731,'ENCAISSEMENT M-1 Région 371'!$A$12:$A$5020),0),0),IF($C731=$D$2,+IFERROR(INDEX(INDEX(#REF!,0,MATCH(1,((#REF!='ENCAISSEMENT Mapping'!F$3)*(#REF!='ENCAISSEMENT Mapping'!G$10)),0)),MATCH('ENCAISSEMENT Mapping'!$D731,#REF!),0),0),IF($C731=$D$3,+IFERROR(INDEX(INDEX(#REF!,0,MATCH(1,((#REF!='ENCAISSEMENT Mapping'!F$3)*(#REF!='ENCAISSEMENT Mapping'!G$10)),0)),MATCH('ENCAISSEMENT Mapping'!$D731,#REF!),0),0),0)))</f>
        <v>0</v>
      </c>
      <c r="G731" s="23" cm="1">
        <f t="array" ref="G731">IF(IF($D731="",0,IFERROR(INDEX(INDEX('ENCAISSEMENT M'!$B$12:$SM$5256,0,MATCH(1,(('ENCAISSEMENT M'!$B$3:$SM$3='ENCAISSEMENT Mapping'!G$3)*('ENCAISSEMENT M'!$B$11:$SM$11='ENCAISSEMENT Mapping'!G$10)),0)),MATCH('ENCAISSEMENT Mapping'!$D731,'ENCAISSEMENT M'!$A$12:$A$5256),0),0))=0,0,IF($D731="",0,IFERROR(INDEX(INDEX('ENCAISSEMENT M'!$B$12:$SM$5256,0,MATCH(1,(('ENCAISSEMENT M'!$B$3:$SM$3='ENCAISSEMENT Mapping'!G$3)*('ENCAISSEMENT M'!$B$11:$SM$11='ENCAISSEMENT Mapping'!G$10)),0)),MATCH('ENCAISSEMENT Mapping'!$D731,'ENCAISSEMENT M'!$A$12:$A$5256),0),0)))</f>
        <v>0</v>
      </c>
      <c r="H731" s="23">
        <f t="shared" si="27"/>
        <v>0</v>
      </c>
      <c r="I731" s="9">
        <f t="shared" si="28"/>
        <v>0</v>
      </c>
    </row>
    <row r="732" spans="6:9" x14ac:dyDescent="0.25">
      <c r="F732" s="18" cm="1">
        <f t="array" ref="F732">IF($C732=$D$1,+IFERROR(INDEX(INDEX('ENCAISSEMENT M-1 Région 371'!$B$12:$SM$5020,0,MATCH(1,(('ENCAISSEMENT M-1 Région 371'!$B$3:$SM$3='ENCAISSEMENT Mapping'!F$3)*('ENCAISSEMENT M-1 Région 371'!$B$11:$SM$11='ENCAISSEMENT Mapping'!G$10)),0)),MATCH('ENCAISSEMENT Mapping'!$D732,'ENCAISSEMENT M-1 Région 371'!$A$12:$A$5020),0),0),IF($C732=$D$2,+IFERROR(INDEX(INDEX(#REF!,0,MATCH(1,((#REF!='ENCAISSEMENT Mapping'!F$3)*(#REF!='ENCAISSEMENT Mapping'!G$10)),0)),MATCH('ENCAISSEMENT Mapping'!$D732,#REF!),0),0),IF($C732=$D$3,+IFERROR(INDEX(INDEX(#REF!,0,MATCH(1,((#REF!='ENCAISSEMENT Mapping'!F$3)*(#REF!='ENCAISSEMENT Mapping'!G$10)),0)),MATCH('ENCAISSEMENT Mapping'!$D732,#REF!),0),0),0)))</f>
        <v>0</v>
      </c>
      <c r="G732" s="23" cm="1">
        <f t="array" ref="G732">IF(IF($D732="",0,IFERROR(INDEX(INDEX('ENCAISSEMENT M'!$B$12:$SM$5256,0,MATCH(1,(('ENCAISSEMENT M'!$B$3:$SM$3='ENCAISSEMENT Mapping'!G$3)*('ENCAISSEMENT M'!$B$11:$SM$11='ENCAISSEMENT Mapping'!G$10)),0)),MATCH('ENCAISSEMENT Mapping'!$D732,'ENCAISSEMENT M'!$A$12:$A$5256),0),0))=0,0,IF($D732="",0,IFERROR(INDEX(INDEX('ENCAISSEMENT M'!$B$12:$SM$5256,0,MATCH(1,(('ENCAISSEMENT M'!$B$3:$SM$3='ENCAISSEMENT Mapping'!G$3)*('ENCAISSEMENT M'!$B$11:$SM$11='ENCAISSEMENT Mapping'!G$10)),0)),MATCH('ENCAISSEMENT Mapping'!$D732,'ENCAISSEMENT M'!$A$12:$A$5256),0),0)))</f>
        <v>0</v>
      </c>
      <c r="H732" s="23">
        <f t="shared" si="27"/>
        <v>0</v>
      </c>
      <c r="I732" s="9">
        <f t="shared" si="28"/>
        <v>0</v>
      </c>
    </row>
    <row r="733" spans="6:9" x14ac:dyDescent="0.25">
      <c r="F733" s="18" cm="1">
        <f t="array" ref="F733">IF($C733=$D$1,+IFERROR(INDEX(INDEX('ENCAISSEMENT M-1 Région 371'!$B$12:$SM$5020,0,MATCH(1,(('ENCAISSEMENT M-1 Région 371'!$B$3:$SM$3='ENCAISSEMENT Mapping'!F$3)*('ENCAISSEMENT M-1 Région 371'!$B$11:$SM$11='ENCAISSEMENT Mapping'!G$10)),0)),MATCH('ENCAISSEMENT Mapping'!$D733,'ENCAISSEMENT M-1 Région 371'!$A$12:$A$5020),0),0),IF($C733=$D$2,+IFERROR(INDEX(INDEX(#REF!,0,MATCH(1,((#REF!='ENCAISSEMENT Mapping'!F$3)*(#REF!='ENCAISSEMENT Mapping'!G$10)),0)),MATCH('ENCAISSEMENT Mapping'!$D733,#REF!),0),0),IF($C733=$D$3,+IFERROR(INDEX(INDEX(#REF!,0,MATCH(1,((#REF!='ENCAISSEMENT Mapping'!F$3)*(#REF!='ENCAISSEMENT Mapping'!G$10)),0)),MATCH('ENCAISSEMENT Mapping'!$D733,#REF!),0),0),0)))</f>
        <v>0</v>
      </c>
      <c r="G733" s="23" cm="1">
        <f t="array" ref="G733">IF(IF($D733="",0,IFERROR(INDEX(INDEX('ENCAISSEMENT M'!$B$12:$SM$5256,0,MATCH(1,(('ENCAISSEMENT M'!$B$3:$SM$3='ENCAISSEMENT Mapping'!G$3)*('ENCAISSEMENT M'!$B$11:$SM$11='ENCAISSEMENT Mapping'!G$10)),0)),MATCH('ENCAISSEMENT Mapping'!$D733,'ENCAISSEMENT M'!$A$12:$A$5256),0),0))=0,0,IF($D733="",0,IFERROR(INDEX(INDEX('ENCAISSEMENT M'!$B$12:$SM$5256,0,MATCH(1,(('ENCAISSEMENT M'!$B$3:$SM$3='ENCAISSEMENT Mapping'!G$3)*('ENCAISSEMENT M'!$B$11:$SM$11='ENCAISSEMENT Mapping'!G$10)),0)),MATCH('ENCAISSEMENT Mapping'!$D733,'ENCAISSEMENT M'!$A$12:$A$5256),0),0)))</f>
        <v>0</v>
      </c>
      <c r="H733" s="23">
        <f t="shared" si="27"/>
        <v>0</v>
      </c>
      <c r="I733" s="9">
        <f t="shared" si="28"/>
        <v>0</v>
      </c>
    </row>
    <row r="734" spans="6:9" x14ac:dyDescent="0.25">
      <c r="F734" s="18" cm="1">
        <f t="array" ref="F734">IF($C734=$D$1,+IFERROR(INDEX(INDEX('ENCAISSEMENT M-1 Région 371'!$B$12:$SM$5020,0,MATCH(1,(('ENCAISSEMENT M-1 Région 371'!$B$3:$SM$3='ENCAISSEMENT Mapping'!F$3)*('ENCAISSEMENT M-1 Région 371'!$B$11:$SM$11='ENCAISSEMENT Mapping'!G$10)),0)),MATCH('ENCAISSEMENT Mapping'!$D734,'ENCAISSEMENT M-1 Région 371'!$A$12:$A$5020),0),0),IF($C734=$D$2,+IFERROR(INDEX(INDEX(#REF!,0,MATCH(1,((#REF!='ENCAISSEMENT Mapping'!F$3)*(#REF!='ENCAISSEMENT Mapping'!G$10)),0)),MATCH('ENCAISSEMENT Mapping'!$D734,#REF!),0),0),IF($C734=$D$3,+IFERROR(INDEX(INDEX(#REF!,0,MATCH(1,((#REF!='ENCAISSEMENT Mapping'!F$3)*(#REF!='ENCAISSEMENT Mapping'!G$10)),0)),MATCH('ENCAISSEMENT Mapping'!$D734,#REF!),0),0),0)))</f>
        <v>0</v>
      </c>
      <c r="G734" s="23" cm="1">
        <f t="array" ref="G734">IF(IF($D734="",0,IFERROR(INDEX(INDEX('ENCAISSEMENT M'!$B$12:$SM$5256,0,MATCH(1,(('ENCAISSEMENT M'!$B$3:$SM$3='ENCAISSEMENT Mapping'!G$3)*('ENCAISSEMENT M'!$B$11:$SM$11='ENCAISSEMENT Mapping'!G$10)),0)),MATCH('ENCAISSEMENT Mapping'!$D734,'ENCAISSEMENT M'!$A$12:$A$5256),0),0))=0,0,IF($D734="",0,IFERROR(INDEX(INDEX('ENCAISSEMENT M'!$B$12:$SM$5256,0,MATCH(1,(('ENCAISSEMENT M'!$B$3:$SM$3='ENCAISSEMENT Mapping'!G$3)*('ENCAISSEMENT M'!$B$11:$SM$11='ENCAISSEMENT Mapping'!G$10)),0)),MATCH('ENCAISSEMENT Mapping'!$D734,'ENCAISSEMENT M'!$A$12:$A$5256),0),0)))</f>
        <v>0</v>
      </c>
      <c r="H734" s="23">
        <f t="shared" si="27"/>
        <v>0</v>
      </c>
      <c r="I734" s="9">
        <f t="shared" si="28"/>
        <v>0</v>
      </c>
    </row>
    <row r="735" spans="6:9" x14ac:dyDescent="0.25">
      <c r="F735" s="18" cm="1">
        <f t="array" ref="F735">IF($C735=$D$1,+IFERROR(INDEX(INDEX('ENCAISSEMENT M-1 Région 371'!$B$12:$SM$5020,0,MATCH(1,(('ENCAISSEMENT M-1 Région 371'!$B$3:$SM$3='ENCAISSEMENT Mapping'!F$3)*('ENCAISSEMENT M-1 Région 371'!$B$11:$SM$11='ENCAISSEMENT Mapping'!G$10)),0)),MATCH('ENCAISSEMENT Mapping'!$D735,'ENCAISSEMENT M-1 Région 371'!$A$12:$A$5020),0),0),IF($C735=$D$2,+IFERROR(INDEX(INDEX(#REF!,0,MATCH(1,((#REF!='ENCAISSEMENT Mapping'!F$3)*(#REF!='ENCAISSEMENT Mapping'!G$10)),0)),MATCH('ENCAISSEMENT Mapping'!$D735,#REF!),0),0),IF($C735=$D$3,+IFERROR(INDEX(INDEX(#REF!,0,MATCH(1,((#REF!='ENCAISSEMENT Mapping'!F$3)*(#REF!='ENCAISSEMENT Mapping'!G$10)),0)),MATCH('ENCAISSEMENT Mapping'!$D735,#REF!),0),0),0)))</f>
        <v>0</v>
      </c>
      <c r="G735" s="23" cm="1">
        <f t="array" ref="G735">IF(IF($D735="",0,IFERROR(INDEX(INDEX('ENCAISSEMENT M'!$B$12:$SM$5256,0,MATCH(1,(('ENCAISSEMENT M'!$B$3:$SM$3='ENCAISSEMENT Mapping'!G$3)*('ENCAISSEMENT M'!$B$11:$SM$11='ENCAISSEMENT Mapping'!G$10)),0)),MATCH('ENCAISSEMENT Mapping'!$D735,'ENCAISSEMENT M'!$A$12:$A$5256),0),0))=0,0,IF($D735="",0,IFERROR(INDEX(INDEX('ENCAISSEMENT M'!$B$12:$SM$5256,0,MATCH(1,(('ENCAISSEMENT M'!$B$3:$SM$3='ENCAISSEMENT Mapping'!G$3)*('ENCAISSEMENT M'!$B$11:$SM$11='ENCAISSEMENT Mapping'!G$10)),0)),MATCH('ENCAISSEMENT Mapping'!$D735,'ENCAISSEMENT M'!$A$12:$A$5256),0),0)))</f>
        <v>0</v>
      </c>
      <c r="H735" s="23">
        <f t="shared" si="27"/>
        <v>0</v>
      </c>
      <c r="I735" s="9">
        <f t="shared" si="28"/>
        <v>0</v>
      </c>
    </row>
    <row r="736" spans="6:9" x14ac:dyDescent="0.25">
      <c r="F736" s="18" cm="1">
        <f t="array" ref="F736">IF($C736=$D$1,+IFERROR(INDEX(INDEX('ENCAISSEMENT M-1 Région 371'!$B$12:$SM$5020,0,MATCH(1,(('ENCAISSEMENT M-1 Région 371'!$B$3:$SM$3='ENCAISSEMENT Mapping'!F$3)*('ENCAISSEMENT M-1 Région 371'!$B$11:$SM$11='ENCAISSEMENT Mapping'!G$10)),0)),MATCH('ENCAISSEMENT Mapping'!$D736,'ENCAISSEMENT M-1 Région 371'!$A$12:$A$5020),0),0),IF($C736=$D$2,+IFERROR(INDEX(INDEX(#REF!,0,MATCH(1,((#REF!='ENCAISSEMENT Mapping'!F$3)*(#REF!='ENCAISSEMENT Mapping'!G$10)),0)),MATCH('ENCAISSEMENT Mapping'!$D736,#REF!),0),0),IF($C736=$D$3,+IFERROR(INDEX(INDEX(#REF!,0,MATCH(1,((#REF!='ENCAISSEMENT Mapping'!F$3)*(#REF!='ENCAISSEMENT Mapping'!G$10)),0)),MATCH('ENCAISSEMENT Mapping'!$D736,#REF!),0),0),0)))</f>
        <v>0</v>
      </c>
      <c r="G736" s="23" cm="1">
        <f t="array" ref="G736">IF(IF($D736="",0,IFERROR(INDEX(INDEX('ENCAISSEMENT M'!$B$12:$SM$5256,0,MATCH(1,(('ENCAISSEMENT M'!$B$3:$SM$3='ENCAISSEMENT Mapping'!G$3)*('ENCAISSEMENT M'!$B$11:$SM$11='ENCAISSEMENT Mapping'!G$10)),0)),MATCH('ENCAISSEMENT Mapping'!$D736,'ENCAISSEMENT M'!$A$12:$A$5256),0),0))=0,0,IF($D736="",0,IFERROR(INDEX(INDEX('ENCAISSEMENT M'!$B$12:$SM$5256,0,MATCH(1,(('ENCAISSEMENT M'!$B$3:$SM$3='ENCAISSEMENT Mapping'!G$3)*('ENCAISSEMENT M'!$B$11:$SM$11='ENCAISSEMENT Mapping'!G$10)),0)),MATCH('ENCAISSEMENT Mapping'!$D736,'ENCAISSEMENT M'!$A$12:$A$5256),0),0)))</f>
        <v>0</v>
      </c>
      <c r="H736" s="23">
        <f t="shared" si="27"/>
        <v>0</v>
      </c>
      <c r="I736" s="9">
        <f t="shared" si="28"/>
        <v>0</v>
      </c>
    </row>
    <row r="737" spans="6:9" x14ac:dyDescent="0.25">
      <c r="F737" s="18" cm="1">
        <f t="array" ref="F737">IF($C737=$D$1,+IFERROR(INDEX(INDEX('ENCAISSEMENT M-1 Région 371'!$B$12:$SM$5020,0,MATCH(1,(('ENCAISSEMENT M-1 Région 371'!$B$3:$SM$3='ENCAISSEMENT Mapping'!F$3)*('ENCAISSEMENT M-1 Région 371'!$B$11:$SM$11='ENCAISSEMENT Mapping'!G$10)),0)),MATCH('ENCAISSEMENT Mapping'!$D737,'ENCAISSEMENT M-1 Région 371'!$A$12:$A$5020),0),0),IF($C737=$D$2,+IFERROR(INDEX(INDEX(#REF!,0,MATCH(1,((#REF!='ENCAISSEMENT Mapping'!F$3)*(#REF!='ENCAISSEMENT Mapping'!G$10)),0)),MATCH('ENCAISSEMENT Mapping'!$D737,#REF!),0),0),IF($C737=$D$3,+IFERROR(INDEX(INDEX(#REF!,0,MATCH(1,((#REF!='ENCAISSEMENT Mapping'!F$3)*(#REF!='ENCAISSEMENT Mapping'!G$10)),0)),MATCH('ENCAISSEMENT Mapping'!$D737,#REF!),0),0),0)))</f>
        <v>0</v>
      </c>
      <c r="G737" s="23" cm="1">
        <f t="array" ref="G737">IF(IF($D737="",0,IFERROR(INDEX(INDEX('ENCAISSEMENT M'!$B$12:$SM$5256,0,MATCH(1,(('ENCAISSEMENT M'!$B$3:$SM$3='ENCAISSEMENT Mapping'!G$3)*('ENCAISSEMENT M'!$B$11:$SM$11='ENCAISSEMENT Mapping'!G$10)),0)),MATCH('ENCAISSEMENT Mapping'!$D737,'ENCAISSEMENT M'!$A$12:$A$5256),0),0))=0,0,IF($D737="",0,IFERROR(INDEX(INDEX('ENCAISSEMENT M'!$B$12:$SM$5256,0,MATCH(1,(('ENCAISSEMENT M'!$B$3:$SM$3='ENCAISSEMENT Mapping'!G$3)*('ENCAISSEMENT M'!$B$11:$SM$11='ENCAISSEMENT Mapping'!G$10)),0)),MATCH('ENCAISSEMENT Mapping'!$D737,'ENCAISSEMENT M'!$A$12:$A$5256),0),0)))</f>
        <v>0</v>
      </c>
      <c r="H737" s="23">
        <f t="shared" si="27"/>
        <v>0</v>
      </c>
      <c r="I737" s="9">
        <f t="shared" si="28"/>
        <v>0</v>
      </c>
    </row>
    <row r="738" spans="6:9" x14ac:dyDescent="0.25">
      <c r="F738" s="18" cm="1">
        <f t="array" ref="F738">IF($C738=$D$1,+IFERROR(INDEX(INDEX('ENCAISSEMENT M-1 Région 371'!$B$12:$SM$5020,0,MATCH(1,(('ENCAISSEMENT M-1 Région 371'!$B$3:$SM$3='ENCAISSEMENT Mapping'!F$3)*('ENCAISSEMENT M-1 Région 371'!$B$11:$SM$11='ENCAISSEMENT Mapping'!G$10)),0)),MATCH('ENCAISSEMENT Mapping'!$D738,'ENCAISSEMENT M-1 Région 371'!$A$12:$A$5020),0),0),IF($C738=$D$2,+IFERROR(INDEX(INDEX(#REF!,0,MATCH(1,((#REF!='ENCAISSEMENT Mapping'!F$3)*(#REF!='ENCAISSEMENT Mapping'!G$10)),0)),MATCH('ENCAISSEMENT Mapping'!$D738,#REF!),0),0),IF($C738=$D$3,+IFERROR(INDEX(INDEX(#REF!,0,MATCH(1,((#REF!='ENCAISSEMENT Mapping'!F$3)*(#REF!='ENCAISSEMENT Mapping'!G$10)),0)),MATCH('ENCAISSEMENT Mapping'!$D738,#REF!),0),0),0)))</f>
        <v>0</v>
      </c>
      <c r="G738" s="23" cm="1">
        <f t="array" ref="G738">IF(IF($D738="",0,IFERROR(INDEX(INDEX('ENCAISSEMENT M'!$B$12:$SM$5256,0,MATCH(1,(('ENCAISSEMENT M'!$B$3:$SM$3='ENCAISSEMENT Mapping'!G$3)*('ENCAISSEMENT M'!$B$11:$SM$11='ENCAISSEMENT Mapping'!G$10)),0)),MATCH('ENCAISSEMENT Mapping'!$D738,'ENCAISSEMENT M'!$A$12:$A$5256),0),0))=0,0,IF($D738="",0,IFERROR(INDEX(INDEX('ENCAISSEMENT M'!$B$12:$SM$5256,0,MATCH(1,(('ENCAISSEMENT M'!$B$3:$SM$3='ENCAISSEMENT Mapping'!G$3)*('ENCAISSEMENT M'!$B$11:$SM$11='ENCAISSEMENT Mapping'!G$10)),0)),MATCH('ENCAISSEMENT Mapping'!$D738,'ENCAISSEMENT M'!$A$12:$A$5256),0),0)))</f>
        <v>0</v>
      </c>
      <c r="H738" s="23">
        <f t="shared" si="27"/>
        <v>0</v>
      </c>
      <c r="I738" s="9">
        <f t="shared" si="28"/>
        <v>0</v>
      </c>
    </row>
    <row r="739" spans="6:9" x14ac:dyDescent="0.25">
      <c r="F739" s="18" cm="1">
        <f t="array" ref="F739">IF($C739=$D$1,+IFERROR(INDEX(INDEX('ENCAISSEMENT M-1 Région 371'!$B$12:$SM$5020,0,MATCH(1,(('ENCAISSEMENT M-1 Région 371'!$B$3:$SM$3='ENCAISSEMENT Mapping'!F$3)*('ENCAISSEMENT M-1 Région 371'!$B$11:$SM$11='ENCAISSEMENT Mapping'!G$10)),0)),MATCH('ENCAISSEMENT Mapping'!$D739,'ENCAISSEMENT M-1 Région 371'!$A$12:$A$5020),0),0),IF($C739=$D$2,+IFERROR(INDEX(INDEX(#REF!,0,MATCH(1,((#REF!='ENCAISSEMENT Mapping'!F$3)*(#REF!='ENCAISSEMENT Mapping'!G$10)),0)),MATCH('ENCAISSEMENT Mapping'!$D739,#REF!),0),0),IF($C739=$D$3,+IFERROR(INDEX(INDEX(#REF!,0,MATCH(1,((#REF!='ENCAISSEMENT Mapping'!F$3)*(#REF!='ENCAISSEMENT Mapping'!G$10)),0)),MATCH('ENCAISSEMENT Mapping'!$D739,#REF!),0),0),0)))</f>
        <v>0</v>
      </c>
      <c r="G739" s="23" cm="1">
        <f t="array" ref="G739">IF(IF($D739="",0,IFERROR(INDEX(INDEX('ENCAISSEMENT M'!$B$12:$SM$5256,0,MATCH(1,(('ENCAISSEMENT M'!$B$3:$SM$3='ENCAISSEMENT Mapping'!G$3)*('ENCAISSEMENT M'!$B$11:$SM$11='ENCAISSEMENT Mapping'!G$10)),0)),MATCH('ENCAISSEMENT Mapping'!$D739,'ENCAISSEMENT M'!$A$12:$A$5256),0),0))=0,0,IF($D739="",0,IFERROR(INDEX(INDEX('ENCAISSEMENT M'!$B$12:$SM$5256,0,MATCH(1,(('ENCAISSEMENT M'!$B$3:$SM$3='ENCAISSEMENT Mapping'!G$3)*('ENCAISSEMENT M'!$B$11:$SM$11='ENCAISSEMENT Mapping'!G$10)),0)),MATCH('ENCAISSEMENT Mapping'!$D739,'ENCAISSEMENT M'!$A$12:$A$5256),0),0)))</f>
        <v>0</v>
      </c>
      <c r="H739" s="23">
        <f t="shared" si="27"/>
        <v>0</v>
      </c>
      <c r="I739" s="9">
        <f t="shared" si="28"/>
        <v>0</v>
      </c>
    </row>
    <row r="740" spans="6:9" x14ac:dyDescent="0.25">
      <c r="F740" s="18" cm="1">
        <f t="array" ref="F740">IF($C740=$D$1,+IFERROR(INDEX(INDEX('ENCAISSEMENT M-1 Région 371'!$B$12:$SM$5020,0,MATCH(1,(('ENCAISSEMENT M-1 Région 371'!$B$3:$SM$3='ENCAISSEMENT Mapping'!F$3)*('ENCAISSEMENT M-1 Région 371'!$B$11:$SM$11='ENCAISSEMENT Mapping'!G$10)),0)),MATCH('ENCAISSEMENT Mapping'!$D740,'ENCAISSEMENT M-1 Région 371'!$A$12:$A$5020),0),0),IF($C740=$D$2,+IFERROR(INDEX(INDEX(#REF!,0,MATCH(1,((#REF!='ENCAISSEMENT Mapping'!F$3)*(#REF!='ENCAISSEMENT Mapping'!G$10)),0)),MATCH('ENCAISSEMENT Mapping'!$D740,#REF!),0),0),IF($C740=$D$3,+IFERROR(INDEX(INDEX(#REF!,0,MATCH(1,((#REF!='ENCAISSEMENT Mapping'!F$3)*(#REF!='ENCAISSEMENT Mapping'!G$10)),0)),MATCH('ENCAISSEMENT Mapping'!$D740,#REF!),0),0),0)))</f>
        <v>0</v>
      </c>
      <c r="G740" s="23" cm="1">
        <f t="array" ref="G740">IF(IF($D740="",0,IFERROR(INDEX(INDEX('ENCAISSEMENT M'!$B$12:$SM$5256,0,MATCH(1,(('ENCAISSEMENT M'!$B$3:$SM$3='ENCAISSEMENT Mapping'!G$3)*('ENCAISSEMENT M'!$B$11:$SM$11='ENCAISSEMENT Mapping'!G$10)),0)),MATCH('ENCAISSEMENT Mapping'!$D740,'ENCAISSEMENT M'!$A$12:$A$5256),0),0))=0,0,IF($D740="",0,IFERROR(INDEX(INDEX('ENCAISSEMENT M'!$B$12:$SM$5256,0,MATCH(1,(('ENCAISSEMENT M'!$B$3:$SM$3='ENCAISSEMENT Mapping'!G$3)*('ENCAISSEMENT M'!$B$11:$SM$11='ENCAISSEMENT Mapping'!G$10)),0)),MATCH('ENCAISSEMENT Mapping'!$D740,'ENCAISSEMENT M'!$A$12:$A$5256),0),0)))</f>
        <v>0</v>
      </c>
      <c r="H740" s="23">
        <f t="shared" si="27"/>
        <v>0</v>
      </c>
      <c r="I740" s="9">
        <f t="shared" si="28"/>
        <v>0</v>
      </c>
    </row>
    <row r="741" spans="6:9" x14ac:dyDescent="0.25">
      <c r="F741" s="18" cm="1">
        <f t="array" ref="F741">IF($C741=$D$1,+IFERROR(INDEX(INDEX('ENCAISSEMENT M-1 Région 371'!$B$12:$SM$5020,0,MATCH(1,(('ENCAISSEMENT M-1 Région 371'!$B$3:$SM$3='ENCAISSEMENT Mapping'!F$3)*('ENCAISSEMENT M-1 Région 371'!$B$11:$SM$11='ENCAISSEMENT Mapping'!G$10)),0)),MATCH('ENCAISSEMENT Mapping'!$D741,'ENCAISSEMENT M-1 Région 371'!$A$12:$A$5020),0),0),IF($C741=$D$2,+IFERROR(INDEX(INDEX(#REF!,0,MATCH(1,((#REF!='ENCAISSEMENT Mapping'!F$3)*(#REF!='ENCAISSEMENT Mapping'!G$10)),0)),MATCH('ENCAISSEMENT Mapping'!$D741,#REF!),0),0),IF($C741=$D$3,+IFERROR(INDEX(INDEX(#REF!,0,MATCH(1,((#REF!='ENCAISSEMENT Mapping'!F$3)*(#REF!='ENCAISSEMENT Mapping'!G$10)),0)),MATCH('ENCAISSEMENT Mapping'!$D741,#REF!),0),0),0)))</f>
        <v>0</v>
      </c>
      <c r="G741" s="23" cm="1">
        <f t="array" ref="G741">IF(IF($D741="",0,IFERROR(INDEX(INDEX('ENCAISSEMENT M'!$B$12:$SM$5256,0,MATCH(1,(('ENCAISSEMENT M'!$B$3:$SM$3='ENCAISSEMENT Mapping'!G$3)*('ENCAISSEMENT M'!$B$11:$SM$11='ENCAISSEMENT Mapping'!G$10)),0)),MATCH('ENCAISSEMENT Mapping'!$D741,'ENCAISSEMENT M'!$A$12:$A$5256),0),0))=0,0,IF($D741="",0,IFERROR(INDEX(INDEX('ENCAISSEMENT M'!$B$12:$SM$5256,0,MATCH(1,(('ENCAISSEMENT M'!$B$3:$SM$3='ENCAISSEMENT Mapping'!G$3)*('ENCAISSEMENT M'!$B$11:$SM$11='ENCAISSEMENT Mapping'!G$10)),0)),MATCH('ENCAISSEMENT Mapping'!$D741,'ENCAISSEMENT M'!$A$12:$A$5256),0),0)))</f>
        <v>0</v>
      </c>
      <c r="H741" s="23">
        <f t="shared" si="27"/>
        <v>0</v>
      </c>
      <c r="I741" s="9">
        <f t="shared" si="28"/>
        <v>0</v>
      </c>
    </row>
    <row r="742" spans="6:9" x14ac:dyDescent="0.25">
      <c r="F742" s="18" cm="1">
        <f t="array" ref="F742">IF($C742=$D$1,+IFERROR(INDEX(INDEX('ENCAISSEMENT M-1 Région 371'!$B$12:$SM$5020,0,MATCH(1,(('ENCAISSEMENT M-1 Région 371'!$B$3:$SM$3='ENCAISSEMENT Mapping'!F$3)*('ENCAISSEMENT M-1 Région 371'!$B$11:$SM$11='ENCAISSEMENT Mapping'!G$10)),0)),MATCH('ENCAISSEMENT Mapping'!$D742,'ENCAISSEMENT M-1 Région 371'!$A$12:$A$5020),0),0),IF($C742=$D$2,+IFERROR(INDEX(INDEX(#REF!,0,MATCH(1,((#REF!='ENCAISSEMENT Mapping'!F$3)*(#REF!='ENCAISSEMENT Mapping'!G$10)),0)),MATCH('ENCAISSEMENT Mapping'!$D742,#REF!),0),0),IF($C742=$D$3,+IFERROR(INDEX(INDEX(#REF!,0,MATCH(1,((#REF!='ENCAISSEMENT Mapping'!F$3)*(#REF!='ENCAISSEMENT Mapping'!G$10)),0)),MATCH('ENCAISSEMENT Mapping'!$D742,#REF!),0),0),0)))</f>
        <v>0</v>
      </c>
      <c r="G742" s="23" cm="1">
        <f t="array" ref="G742">IF(IF($D742="",0,IFERROR(INDEX(INDEX('ENCAISSEMENT M'!$B$12:$SM$5256,0,MATCH(1,(('ENCAISSEMENT M'!$B$3:$SM$3='ENCAISSEMENT Mapping'!G$3)*('ENCAISSEMENT M'!$B$11:$SM$11='ENCAISSEMENT Mapping'!G$10)),0)),MATCH('ENCAISSEMENT Mapping'!$D742,'ENCAISSEMENT M'!$A$12:$A$5256),0),0))=0,0,IF($D742="",0,IFERROR(INDEX(INDEX('ENCAISSEMENT M'!$B$12:$SM$5256,0,MATCH(1,(('ENCAISSEMENT M'!$B$3:$SM$3='ENCAISSEMENT Mapping'!G$3)*('ENCAISSEMENT M'!$B$11:$SM$11='ENCAISSEMENT Mapping'!G$10)),0)),MATCH('ENCAISSEMENT Mapping'!$D742,'ENCAISSEMENT M'!$A$12:$A$5256),0),0)))</f>
        <v>0</v>
      </c>
      <c r="H742" s="23">
        <f t="shared" si="27"/>
        <v>0</v>
      </c>
      <c r="I742" s="9">
        <f t="shared" si="28"/>
        <v>0</v>
      </c>
    </row>
    <row r="743" spans="6:9" x14ac:dyDescent="0.25">
      <c r="F743" s="18" cm="1">
        <f t="array" ref="F743">IF($C743=$D$1,+IFERROR(INDEX(INDEX('ENCAISSEMENT M-1 Région 371'!$B$12:$SM$5020,0,MATCH(1,(('ENCAISSEMENT M-1 Région 371'!$B$3:$SM$3='ENCAISSEMENT Mapping'!F$3)*('ENCAISSEMENT M-1 Région 371'!$B$11:$SM$11='ENCAISSEMENT Mapping'!G$10)),0)),MATCH('ENCAISSEMENT Mapping'!$D743,'ENCAISSEMENT M-1 Région 371'!$A$12:$A$5020),0),0),IF($C743=$D$2,+IFERROR(INDEX(INDEX(#REF!,0,MATCH(1,((#REF!='ENCAISSEMENT Mapping'!F$3)*(#REF!='ENCAISSEMENT Mapping'!G$10)),0)),MATCH('ENCAISSEMENT Mapping'!$D743,#REF!),0),0),IF($C743=$D$3,+IFERROR(INDEX(INDEX(#REF!,0,MATCH(1,((#REF!='ENCAISSEMENT Mapping'!F$3)*(#REF!='ENCAISSEMENT Mapping'!G$10)),0)),MATCH('ENCAISSEMENT Mapping'!$D743,#REF!),0),0),0)))</f>
        <v>0</v>
      </c>
      <c r="G743" s="23" cm="1">
        <f t="array" ref="G743">IF(IF($D743="",0,IFERROR(INDEX(INDEX('ENCAISSEMENT M'!$B$12:$SM$5256,0,MATCH(1,(('ENCAISSEMENT M'!$B$3:$SM$3='ENCAISSEMENT Mapping'!G$3)*('ENCAISSEMENT M'!$B$11:$SM$11='ENCAISSEMENT Mapping'!G$10)),0)),MATCH('ENCAISSEMENT Mapping'!$D743,'ENCAISSEMENT M'!$A$12:$A$5256),0),0))=0,0,IF($D743="",0,IFERROR(INDEX(INDEX('ENCAISSEMENT M'!$B$12:$SM$5256,0,MATCH(1,(('ENCAISSEMENT M'!$B$3:$SM$3='ENCAISSEMENT Mapping'!G$3)*('ENCAISSEMENT M'!$B$11:$SM$11='ENCAISSEMENT Mapping'!G$10)),0)),MATCH('ENCAISSEMENT Mapping'!$D743,'ENCAISSEMENT M'!$A$12:$A$5256),0),0)))</f>
        <v>0</v>
      </c>
      <c r="H743" s="23">
        <f t="shared" si="27"/>
        <v>0</v>
      </c>
      <c r="I743" s="9">
        <f t="shared" si="28"/>
        <v>0</v>
      </c>
    </row>
    <row r="744" spans="6:9" x14ac:dyDescent="0.25">
      <c r="F744" s="18" cm="1">
        <f t="array" ref="F744">IF($C744=$D$1,+IFERROR(INDEX(INDEX('ENCAISSEMENT M-1 Région 371'!$B$12:$SM$5020,0,MATCH(1,(('ENCAISSEMENT M-1 Région 371'!$B$3:$SM$3='ENCAISSEMENT Mapping'!F$3)*('ENCAISSEMENT M-1 Région 371'!$B$11:$SM$11='ENCAISSEMENT Mapping'!G$10)),0)),MATCH('ENCAISSEMENT Mapping'!$D744,'ENCAISSEMENT M-1 Région 371'!$A$12:$A$5020),0),0),IF($C744=$D$2,+IFERROR(INDEX(INDEX(#REF!,0,MATCH(1,((#REF!='ENCAISSEMENT Mapping'!F$3)*(#REF!='ENCAISSEMENT Mapping'!G$10)),0)),MATCH('ENCAISSEMENT Mapping'!$D744,#REF!),0),0),IF($C744=$D$3,+IFERROR(INDEX(INDEX(#REF!,0,MATCH(1,((#REF!='ENCAISSEMENT Mapping'!F$3)*(#REF!='ENCAISSEMENT Mapping'!G$10)),0)),MATCH('ENCAISSEMENT Mapping'!$D744,#REF!),0),0),0)))</f>
        <v>0</v>
      </c>
      <c r="G744" s="23" cm="1">
        <f t="array" ref="G744">IF(IF($D744="",0,IFERROR(INDEX(INDEX('ENCAISSEMENT M'!$B$12:$SM$5256,0,MATCH(1,(('ENCAISSEMENT M'!$B$3:$SM$3='ENCAISSEMENT Mapping'!G$3)*('ENCAISSEMENT M'!$B$11:$SM$11='ENCAISSEMENT Mapping'!G$10)),0)),MATCH('ENCAISSEMENT Mapping'!$D744,'ENCAISSEMENT M'!$A$12:$A$5256),0),0))=0,0,IF($D744="",0,IFERROR(INDEX(INDEX('ENCAISSEMENT M'!$B$12:$SM$5256,0,MATCH(1,(('ENCAISSEMENT M'!$B$3:$SM$3='ENCAISSEMENT Mapping'!G$3)*('ENCAISSEMENT M'!$B$11:$SM$11='ENCAISSEMENT Mapping'!G$10)),0)),MATCH('ENCAISSEMENT Mapping'!$D744,'ENCAISSEMENT M'!$A$12:$A$5256),0),0)))</f>
        <v>0</v>
      </c>
      <c r="H744" s="23">
        <f t="shared" si="27"/>
        <v>0</v>
      </c>
      <c r="I744" s="9">
        <f t="shared" si="28"/>
        <v>0</v>
      </c>
    </row>
    <row r="745" spans="6:9" x14ac:dyDescent="0.25">
      <c r="F745" s="18" cm="1">
        <f t="array" ref="F745">IF($C745=$D$1,+IFERROR(INDEX(INDEX('ENCAISSEMENT M-1 Région 371'!$B$12:$SM$5020,0,MATCH(1,(('ENCAISSEMENT M-1 Région 371'!$B$3:$SM$3='ENCAISSEMENT Mapping'!F$3)*('ENCAISSEMENT M-1 Région 371'!$B$11:$SM$11='ENCAISSEMENT Mapping'!G$10)),0)),MATCH('ENCAISSEMENT Mapping'!$D745,'ENCAISSEMENT M-1 Région 371'!$A$12:$A$5020),0),0),IF($C745=$D$2,+IFERROR(INDEX(INDEX(#REF!,0,MATCH(1,((#REF!='ENCAISSEMENT Mapping'!F$3)*(#REF!='ENCAISSEMENT Mapping'!G$10)),0)),MATCH('ENCAISSEMENT Mapping'!$D745,#REF!),0),0),IF($C745=$D$3,+IFERROR(INDEX(INDEX(#REF!,0,MATCH(1,((#REF!='ENCAISSEMENT Mapping'!F$3)*(#REF!='ENCAISSEMENT Mapping'!G$10)),0)),MATCH('ENCAISSEMENT Mapping'!$D745,#REF!),0),0),0)))</f>
        <v>0</v>
      </c>
      <c r="G745" s="23" cm="1">
        <f t="array" ref="G745">IF(IF($D745="",0,IFERROR(INDEX(INDEX('ENCAISSEMENT M'!$B$12:$SM$5256,0,MATCH(1,(('ENCAISSEMENT M'!$B$3:$SM$3='ENCAISSEMENT Mapping'!G$3)*('ENCAISSEMENT M'!$B$11:$SM$11='ENCAISSEMENT Mapping'!G$10)),0)),MATCH('ENCAISSEMENT Mapping'!$D745,'ENCAISSEMENT M'!$A$12:$A$5256),0),0))=0,0,IF($D745="",0,IFERROR(INDEX(INDEX('ENCAISSEMENT M'!$B$12:$SM$5256,0,MATCH(1,(('ENCAISSEMENT M'!$B$3:$SM$3='ENCAISSEMENT Mapping'!G$3)*('ENCAISSEMENT M'!$B$11:$SM$11='ENCAISSEMENT Mapping'!G$10)),0)),MATCH('ENCAISSEMENT Mapping'!$D745,'ENCAISSEMENT M'!$A$12:$A$5256),0),0)))</f>
        <v>0</v>
      </c>
      <c r="H745" s="23">
        <f t="shared" si="27"/>
        <v>0</v>
      </c>
      <c r="I745" s="9">
        <f t="shared" si="28"/>
        <v>0</v>
      </c>
    </row>
    <row r="746" spans="6:9" x14ac:dyDescent="0.25">
      <c r="F746" s="18" cm="1">
        <f t="array" ref="F746">IF($C746=$D$1,+IFERROR(INDEX(INDEX('ENCAISSEMENT M-1 Région 371'!$B$12:$SM$5020,0,MATCH(1,(('ENCAISSEMENT M-1 Région 371'!$B$3:$SM$3='ENCAISSEMENT Mapping'!F$3)*('ENCAISSEMENT M-1 Région 371'!$B$11:$SM$11='ENCAISSEMENT Mapping'!G$10)),0)),MATCH('ENCAISSEMENT Mapping'!$D746,'ENCAISSEMENT M-1 Région 371'!$A$12:$A$5020),0),0),IF($C746=$D$2,+IFERROR(INDEX(INDEX(#REF!,0,MATCH(1,((#REF!='ENCAISSEMENT Mapping'!F$3)*(#REF!='ENCAISSEMENT Mapping'!G$10)),0)),MATCH('ENCAISSEMENT Mapping'!$D746,#REF!),0),0),IF($C746=$D$3,+IFERROR(INDEX(INDEX(#REF!,0,MATCH(1,((#REF!='ENCAISSEMENT Mapping'!F$3)*(#REF!='ENCAISSEMENT Mapping'!G$10)),0)),MATCH('ENCAISSEMENT Mapping'!$D746,#REF!),0),0),0)))</f>
        <v>0</v>
      </c>
      <c r="G746" s="23" cm="1">
        <f t="array" ref="G746">IF(IF($D746="",0,IFERROR(INDEX(INDEX('ENCAISSEMENT M'!$B$12:$SM$5256,0,MATCH(1,(('ENCAISSEMENT M'!$B$3:$SM$3='ENCAISSEMENT Mapping'!G$3)*('ENCAISSEMENT M'!$B$11:$SM$11='ENCAISSEMENT Mapping'!G$10)),0)),MATCH('ENCAISSEMENT Mapping'!$D746,'ENCAISSEMENT M'!$A$12:$A$5256),0),0))=0,0,IF($D746="",0,IFERROR(INDEX(INDEX('ENCAISSEMENT M'!$B$12:$SM$5256,0,MATCH(1,(('ENCAISSEMENT M'!$B$3:$SM$3='ENCAISSEMENT Mapping'!G$3)*('ENCAISSEMENT M'!$B$11:$SM$11='ENCAISSEMENT Mapping'!G$10)),0)),MATCH('ENCAISSEMENT Mapping'!$D746,'ENCAISSEMENT M'!$A$12:$A$5256),0),0)))</f>
        <v>0</v>
      </c>
      <c r="H746" s="23">
        <f t="shared" si="27"/>
        <v>0</v>
      </c>
      <c r="I746" s="9">
        <f t="shared" si="28"/>
        <v>0</v>
      </c>
    </row>
    <row r="747" spans="6:9" x14ac:dyDescent="0.25">
      <c r="F747" s="18" cm="1">
        <f t="array" ref="F747">IF($C747=$D$1,+IFERROR(INDEX(INDEX('ENCAISSEMENT M-1 Région 371'!$B$12:$SM$5020,0,MATCH(1,(('ENCAISSEMENT M-1 Région 371'!$B$3:$SM$3='ENCAISSEMENT Mapping'!F$3)*('ENCAISSEMENT M-1 Région 371'!$B$11:$SM$11='ENCAISSEMENT Mapping'!G$10)),0)),MATCH('ENCAISSEMENT Mapping'!$D747,'ENCAISSEMENT M-1 Région 371'!$A$12:$A$5020),0),0),IF($C747=$D$2,+IFERROR(INDEX(INDEX(#REF!,0,MATCH(1,((#REF!='ENCAISSEMENT Mapping'!F$3)*(#REF!='ENCAISSEMENT Mapping'!G$10)),0)),MATCH('ENCAISSEMENT Mapping'!$D747,#REF!),0),0),IF($C747=$D$3,+IFERROR(INDEX(INDEX(#REF!,0,MATCH(1,((#REF!='ENCAISSEMENT Mapping'!F$3)*(#REF!='ENCAISSEMENT Mapping'!G$10)),0)),MATCH('ENCAISSEMENT Mapping'!$D747,#REF!),0),0),0)))</f>
        <v>0</v>
      </c>
      <c r="G747" s="23" cm="1">
        <f t="array" ref="G747">IF(IF($D747="",0,IFERROR(INDEX(INDEX('ENCAISSEMENT M'!$B$12:$SM$5256,0,MATCH(1,(('ENCAISSEMENT M'!$B$3:$SM$3='ENCAISSEMENT Mapping'!G$3)*('ENCAISSEMENT M'!$B$11:$SM$11='ENCAISSEMENT Mapping'!G$10)),0)),MATCH('ENCAISSEMENT Mapping'!$D747,'ENCAISSEMENT M'!$A$12:$A$5256),0),0))=0,0,IF($D747="",0,IFERROR(INDEX(INDEX('ENCAISSEMENT M'!$B$12:$SM$5256,0,MATCH(1,(('ENCAISSEMENT M'!$B$3:$SM$3='ENCAISSEMENT Mapping'!G$3)*('ENCAISSEMENT M'!$B$11:$SM$11='ENCAISSEMENT Mapping'!G$10)),0)),MATCH('ENCAISSEMENT Mapping'!$D747,'ENCAISSEMENT M'!$A$12:$A$5256),0),0)))</f>
        <v>0</v>
      </c>
      <c r="H747" s="23">
        <f t="shared" si="27"/>
        <v>0</v>
      </c>
      <c r="I747" s="9">
        <f t="shared" si="28"/>
        <v>0</v>
      </c>
    </row>
    <row r="748" spans="6:9" x14ac:dyDescent="0.25">
      <c r="F748" s="18" cm="1">
        <f t="array" ref="F748">IF($C748=$D$1,+IFERROR(INDEX(INDEX('ENCAISSEMENT M-1 Région 371'!$B$12:$SM$5020,0,MATCH(1,(('ENCAISSEMENT M-1 Région 371'!$B$3:$SM$3='ENCAISSEMENT Mapping'!F$3)*('ENCAISSEMENT M-1 Région 371'!$B$11:$SM$11='ENCAISSEMENT Mapping'!G$10)),0)),MATCH('ENCAISSEMENT Mapping'!$D748,'ENCAISSEMENT M-1 Région 371'!$A$12:$A$5020),0),0),IF($C748=$D$2,+IFERROR(INDEX(INDEX(#REF!,0,MATCH(1,((#REF!='ENCAISSEMENT Mapping'!F$3)*(#REF!='ENCAISSEMENT Mapping'!G$10)),0)),MATCH('ENCAISSEMENT Mapping'!$D748,#REF!),0),0),IF($C748=$D$3,+IFERROR(INDEX(INDEX(#REF!,0,MATCH(1,((#REF!='ENCAISSEMENT Mapping'!F$3)*(#REF!='ENCAISSEMENT Mapping'!G$10)),0)),MATCH('ENCAISSEMENT Mapping'!$D748,#REF!),0),0),0)))</f>
        <v>0</v>
      </c>
      <c r="G748" s="23" cm="1">
        <f t="array" ref="G748">IF(IF($D748="",0,IFERROR(INDEX(INDEX('ENCAISSEMENT M'!$B$12:$SM$5256,0,MATCH(1,(('ENCAISSEMENT M'!$B$3:$SM$3='ENCAISSEMENT Mapping'!G$3)*('ENCAISSEMENT M'!$B$11:$SM$11='ENCAISSEMENT Mapping'!G$10)),0)),MATCH('ENCAISSEMENT Mapping'!$D748,'ENCAISSEMENT M'!$A$12:$A$5256),0),0))=0,0,IF($D748="",0,IFERROR(INDEX(INDEX('ENCAISSEMENT M'!$B$12:$SM$5256,0,MATCH(1,(('ENCAISSEMENT M'!$B$3:$SM$3='ENCAISSEMENT Mapping'!G$3)*('ENCAISSEMENT M'!$B$11:$SM$11='ENCAISSEMENT Mapping'!G$10)),0)),MATCH('ENCAISSEMENT Mapping'!$D748,'ENCAISSEMENT M'!$A$12:$A$5256),0),0)))</f>
        <v>0</v>
      </c>
      <c r="H748" s="23">
        <f t="shared" si="27"/>
        <v>0</v>
      </c>
      <c r="I748" s="9">
        <f t="shared" si="28"/>
        <v>0</v>
      </c>
    </row>
    <row r="749" spans="6:9" x14ac:dyDescent="0.25">
      <c r="F749" s="18" cm="1">
        <f t="array" ref="F749">IF($C749=$D$1,+IFERROR(INDEX(INDEX('ENCAISSEMENT M-1 Région 371'!$B$12:$SM$5020,0,MATCH(1,(('ENCAISSEMENT M-1 Région 371'!$B$3:$SM$3='ENCAISSEMENT Mapping'!F$3)*('ENCAISSEMENT M-1 Région 371'!$B$11:$SM$11='ENCAISSEMENT Mapping'!G$10)),0)),MATCH('ENCAISSEMENT Mapping'!$D749,'ENCAISSEMENT M-1 Région 371'!$A$12:$A$5020),0),0),IF($C749=$D$2,+IFERROR(INDEX(INDEX(#REF!,0,MATCH(1,((#REF!='ENCAISSEMENT Mapping'!F$3)*(#REF!='ENCAISSEMENT Mapping'!G$10)),0)),MATCH('ENCAISSEMENT Mapping'!$D749,#REF!),0),0),IF($C749=$D$3,+IFERROR(INDEX(INDEX(#REF!,0,MATCH(1,((#REF!='ENCAISSEMENT Mapping'!F$3)*(#REF!='ENCAISSEMENT Mapping'!G$10)),0)),MATCH('ENCAISSEMENT Mapping'!$D749,#REF!),0),0),0)))</f>
        <v>0</v>
      </c>
      <c r="G749" s="23" cm="1">
        <f t="array" ref="G749">IF(IF($D749="",0,IFERROR(INDEX(INDEX('ENCAISSEMENT M'!$B$12:$SM$5256,0,MATCH(1,(('ENCAISSEMENT M'!$B$3:$SM$3='ENCAISSEMENT Mapping'!G$3)*('ENCAISSEMENT M'!$B$11:$SM$11='ENCAISSEMENT Mapping'!G$10)),0)),MATCH('ENCAISSEMENT Mapping'!$D749,'ENCAISSEMENT M'!$A$12:$A$5256),0),0))=0,0,IF($D749="",0,IFERROR(INDEX(INDEX('ENCAISSEMENT M'!$B$12:$SM$5256,0,MATCH(1,(('ENCAISSEMENT M'!$B$3:$SM$3='ENCAISSEMENT Mapping'!G$3)*('ENCAISSEMENT M'!$B$11:$SM$11='ENCAISSEMENT Mapping'!G$10)),0)),MATCH('ENCAISSEMENT Mapping'!$D749,'ENCAISSEMENT M'!$A$12:$A$5256),0),0)))</f>
        <v>0</v>
      </c>
      <c r="H749" s="23">
        <f t="shared" si="27"/>
        <v>0</v>
      </c>
      <c r="I749" s="9">
        <f t="shared" si="28"/>
        <v>0</v>
      </c>
    </row>
    <row r="750" spans="6:9" x14ac:dyDescent="0.25">
      <c r="F750" s="18" cm="1">
        <f t="array" ref="F750">IF($C750=$D$1,+IFERROR(INDEX(INDEX('ENCAISSEMENT M-1 Région 371'!$B$12:$SM$5020,0,MATCH(1,(('ENCAISSEMENT M-1 Région 371'!$B$3:$SM$3='ENCAISSEMENT Mapping'!F$3)*('ENCAISSEMENT M-1 Région 371'!$B$11:$SM$11='ENCAISSEMENT Mapping'!G$10)),0)),MATCH('ENCAISSEMENT Mapping'!$D750,'ENCAISSEMENT M-1 Région 371'!$A$12:$A$5020),0),0),IF($C750=$D$2,+IFERROR(INDEX(INDEX(#REF!,0,MATCH(1,((#REF!='ENCAISSEMENT Mapping'!F$3)*(#REF!='ENCAISSEMENT Mapping'!G$10)),0)),MATCH('ENCAISSEMENT Mapping'!$D750,#REF!),0),0),IF($C750=$D$3,+IFERROR(INDEX(INDEX(#REF!,0,MATCH(1,((#REF!='ENCAISSEMENT Mapping'!F$3)*(#REF!='ENCAISSEMENT Mapping'!G$10)),0)),MATCH('ENCAISSEMENT Mapping'!$D750,#REF!),0),0),0)))</f>
        <v>0</v>
      </c>
      <c r="G750" s="23" cm="1">
        <f t="array" ref="G750">IF(IF($D750="",0,IFERROR(INDEX(INDEX('ENCAISSEMENT M'!$B$12:$SM$5256,0,MATCH(1,(('ENCAISSEMENT M'!$B$3:$SM$3='ENCAISSEMENT Mapping'!G$3)*('ENCAISSEMENT M'!$B$11:$SM$11='ENCAISSEMENT Mapping'!G$10)),0)),MATCH('ENCAISSEMENT Mapping'!$D750,'ENCAISSEMENT M'!$A$12:$A$5256),0),0))=0,0,IF($D750="",0,IFERROR(INDEX(INDEX('ENCAISSEMENT M'!$B$12:$SM$5256,0,MATCH(1,(('ENCAISSEMENT M'!$B$3:$SM$3='ENCAISSEMENT Mapping'!G$3)*('ENCAISSEMENT M'!$B$11:$SM$11='ENCAISSEMENT Mapping'!G$10)),0)),MATCH('ENCAISSEMENT Mapping'!$D750,'ENCAISSEMENT M'!$A$12:$A$5256),0),0)))</f>
        <v>0</v>
      </c>
      <c r="H750" s="23">
        <f t="shared" si="27"/>
        <v>0</v>
      </c>
      <c r="I750" s="9">
        <f t="shared" si="28"/>
        <v>0</v>
      </c>
    </row>
    <row r="751" spans="6:9" x14ac:dyDescent="0.25">
      <c r="F751" s="18" cm="1">
        <f t="array" ref="F751">IF($C751=$D$1,+IFERROR(INDEX(INDEX('ENCAISSEMENT M-1 Région 371'!$B$12:$SM$5020,0,MATCH(1,(('ENCAISSEMENT M-1 Région 371'!$B$3:$SM$3='ENCAISSEMENT Mapping'!F$3)*('ENCAISSEMENT M-1 Région 371'!$B$11:$SM$11='ENCAISSEMENT Mapping'!G$10)),0)),MATCH('ENCAISSEMENT Mapping'!$D751,'ENCAISSEMENT M-1 Région 371'!$A$12:$A$5020),0),0),IF($C751=$D$2,+IFERROR(INDEX(INDEX(#REF!,0,MATCH(1,((#REF!='ENCAISSEMENT Mapping'!F$3)*(#REF!='ENCAISSEMENT Mapping'!G$10)),0)),MATCH('ENCAISSEMENT Mapping'!$D751,#REF!),0),0),IF($C751=$D$3,+IFERROR(INDEX(INDEX(#REF!,0,MATCH(1,((#REF!='ENCAISSEMENT Mapping'!F$3)*(#REF!='ENCAISSEMENT Mapping'!G$10)),0)),MATCH('ENCAISSEMENT Mapping'!$D751,#REF!),0),0),0)))</f>
        <v>0</v>
      </c>
      <c r="G751" s="23" cm="1">
        <f t="array" ref="G751">IF(IF($D751="",0,IFERROR(INDEX(INDEX('ENCAISSEMENT M'!$B$12:$SM$5256,0,MATCH(1,(('ENCAISSEMENT M'!$B$3:$SM$3='ENCAISSEMENT Mapping'!G$3)*('ENCAISSEMENT M'!$B$11:$SM$11='ENCAISSEMENT Mapping'!G$10)),0)),MATCH('ENCAISSEMENT Mapping'!$D751,'ENCAISSEMENT M'!$A$12:$A$5256),0),0))=0,0,IF($D751="",0,IFERROR(INDEX(INDEX('ENCAISSEMENT M'!$B$12:$SM$5256,0,MATCH(1,(('ENCAISSEMENT M'!$B$3:$SM$3='ENCAISSEMENT Mapping'!G$3)*('ENCAISSEMENT M'!$B$11:$SM$11='ENCAISSEMENT Mapping'!G$10)),0)),MATCH('ENCAISSEMENT Mapping'!$D751,'ENCAISSEMENT M'!$A$12:$A$5256),0),0)))</f>
        <v>0</v>
      </c>
      <c r="H751" s="23">
        <f t="shared" si="27"/>
        <v>0</v>
      </c>
      <c r="I751" s="9">
        <f t="shared" si="28"/>
        <v>0</v>
      </c>
    </row>
    <row r="752" spans="6:9" x14ac:dyDescent="0.25">
      <c r="F752" s="18" cm="1">
        <f t="array" ref="F752">IF($C752=$D$1,+IFERROR(INDEX(INDEX('ENCAISSEMENT M-1 Région 371'!$B$12:$SM$5020,0,MATCH(1,(('ENCAISSEMENT M-1 Région 371'!$B$3:$SM$3='ENCAISSEMENT Mapping'!F$3)*('ENCAISSEMENT M-1 Région 371'!$B$11:$SM$11='ENCAISSEMENT Mapping'!G$10)),0)),MATCH('ENCAISSEMENT Mapping'!$D752,'ENCAISSEMENT M-1 Région 371'!$A$12:$A$5020),0),0),IF($C752=$D$2,+IFERROR(INDEX(INDEX(#REF!,0,MATCH(1,((#REF!='ENCAISSEMENT Mapping'!F$3)*(#REF!='ENCAISSEMENT Mapping'!G$10)),0)),MATCH('ENCAISSEMENT Mapping'!$D752,#REF!),0),0),IF($C752=$D$3,+IFERROR(INDEX(INDEX(#REF!,0,MATCH(1,((#REF!='ENCAISSEMENT Mapping'!F$3)*(#REF!='ENCAISSEMENT Mapping'!G$10)),0)),MATCH('ENCAISSEMENT Mapping'!$D752,#REF!),0),0),0)))</f>
        <v>0</v>
      </c>
      <c r="G752" s="23" cm="1">
        <f t="array" ref="G752">IF(IF($D752="",0,IFERROR(INDEX(INDEX('ENCAISSEMENT M'!$B$12:$SM$5256,0,MATCH(1,(('ENCAISSEMENT M'!$B$3:$SM$3='ENCAISSEMENT Mapping'!G$3)*('ENCAISSEMENT M'!$B$11:$SM$11='ENCAISSEMENT Mapping'!G$10)),0)),MATCH('ENCAISSEMENT Mapping'!$D752,'ENCAISSEMENT M'!$A$12:$A$5256),0),0))=0,0,IF($D752="",0,IFERROR(INDEX(INDEX('ENCAISSEMENT M'!$B$12:$SM$5256,0,MATCH(1,(('ENCAISSEMENT M'!$B$3:$SM$3='ENCAISSEMENT Mapping'!G$3)*('ENCAISSEMENT M'!$B$11:$SM$11='ENCAISSEMENT Mapping'!G$10)),0)),MATCH('ENCAISSEMENT Mapping'!$D752,'ENCAISSEMENT M'!$A$12:$A$5256),0),0)))</f>
        <v>0</v>
      </c>
      <c r="H752" s="23">
        <f t="shared" si="27"/>
        <v>0</v>
      </c>
      <c r="I752" s="9">
        <f t="shared" si="28"/>
        <v>0</v>
      </c>
    </row>
    <row r="753" spans="6:9" x14ac:dyDescent="0.25">
      <c r="F753" s="18" cm="1">
        <f t="array" ref="F753">IF($C753=$D$1,+IFERROR(INDEX(INDEX('ENCAISSEMENT M-1 Région 371'!$B$12:$SM$5020,0,MATCH(1,(('ENCAISSEMENT M-1 Région 371'!$B$3:$SM$3='ENCAISSEMENT Mapping'!F$3)*('ENCAISSEMENT M-1 Région 371'!$B$11:$SM$11='ENCAISSEMENT Mapping'!G$10)),0)),MATCH('ENCAISSEMENT Mapping'!$D753,'ENCAISSEMENT M-1 Région 371'!$A$12:$A$5020),0),0),IF($C753=$D$2,+IFERROR(INDEX(INDEX(#REF!,0,MATCH(1,((#REF!='ENCAISSEMENT Mapping'!F$3)*(#REF!='ENCAISSEMENT Mapping'!G$10)),0)),MATCH('ENCAISSEMENT Mapping'!$D753,#REF!),0),0),IF($C753=$D$3,+IFERROR(INDEX(INDEX(#REF!,0,MATCH(1,((#REF!='ENCAISSEMENT Mapping'!F$3)*(#REF!='ENCAISSEMENT Mapping'!G$10)),0)),MATCH('ENCAISSEMENT Mapping'!$D753,#REF!),0),0),0)))</f>
        <v>0</v>
      </c>
      <c r="G753" s="23" cm="1">
        <f t="array" ref="G753">IF(IF($D753="",0,IFERROR(INDEX(INDEX('ENCAISSEMENT M'!$B$12:$SM$5256,0,MATCH(1,(('ENCAISSEMENT M'!$B$3:$SM$3='ENCAISSEMENT Mapping'!G$3)*('ENCAISSEMENT M'!$B$11:$SM$11='ENCAISSEMENT Mapping'!G$10)),0)),MATCH('ENCAISSEMENT Mapping'!$D753,'ENCAISSEMENT M'!$A$12:$A$5256),0),0))=0,0,IF($D753="",0,IFERROR(INDEX(INDEX('ENCAISSEMENT M'!$B$12:$SM$5256,0,MATCH(1,(('ENCAISSEMENT M'!$B$3:$SM$3='ENCAISSEMENT Mapping'!G$3)*('ENCAISSEMENT M'!$B$11:$SM$11='ENCAISSEMENT Mapping'!G$10)),0)),MATCH('ENCAISSEMENT Mapping'!$D753,'ENCAISSEMENT M'!$A$12:$A$5256),0),0)))</f>
        <v>0</v>
      </c>
      <c r="H753" s="23">
        <f t="shared" si="27"/>
        <v>0</v>
      </c>
      <c r="I753" s="9">
        <f t="shared" si="28"/>
        <v>0</v>
      </c>
    </row>
    <row r="754" spans="6:9" x14ac:dyDescent="0.25">
      <c r="F754" s="18" cm="1">
        <f t="array" ref="F754">IF($C754=$D$1,+IFERROR(INDEX(INDEX('ENCAISSEMENT M-1 Région 371'!$B$12:$SM$5020,0,MATCH(1,(('ENCAISSEMENT M-1 Région 371'!$B$3:$SM$3='ENCAISSEMENT Mapping'!F$3)*('ENCAISSEMENT M-1 Région 371'!$B$11:$SM$11='ENCAISSEMENT Mapping'!G$10)),0)),MATCH('ENCAISSEMENT Mapping'!$D754,'ENCAISSEMENT M-1 Région 371'!$A$12:$A$5020),0),0),IF($C754=$D$2,+IFERROR(INDEX(INDEX(#REF!,0,MATCH(1,((#REF!='ENCAISSEMENT Mapping'!F$3)*(#REF!='ENCAISSEMENT Mapping'!G$10)),0)),MATCH('ENCAISSEMENT Mapping'!$D754,#REF!),0),0),IF($C754=$D$3,+IFERROR(INDEX(INDEX(#REF!,0,MATCH(1,((#REF!='ENCAISSEMENT Mapping'!F$3)*(#REF!='ENCAISSEMENT Mapping'!G$10)),0)),MATCH('ENCAISSEMENT Mapping'!$D754,#REF!),0),0),0)))</f>
        <v>0</v>
      </c>
      <c r="G754" s="23" cm="1">
        <f t="array" ref="G754">IF(IF($D754="",0,IFERROR(INDEX(INDEX('ENCAISSEMENT M'!$B$12:$SM$5256,0,MATCH(1,(('ENCAISSEMENT M'!$B$3:$SM$3='ENCAISSEMENT Mapping'!G$3)*('ENCAISSEMENT M'!$B$11:$SM$11='ENCAISSEMENT Mapping'!G$10)),0)),MATCH('ENCAISSEMENT Mapping'!$D754,'ENCAISSEMENT M'!$A$12:$A$5256),0),0))=0,0,IF($D754="",0,IFERROR(INDEX(INDEX('ENCAISSEMENT M'!$B$12:$SM$5256,0,MATCH(1,(('ENCAISSEMENT M'!$B$3:$SM$3='ENCAISSEMENT Mapping'!G$3)*('ENCAISSEMENT M'!$B$11:$SM$11='ENCAISSEMENT Mapping'!G$10)),0)),MATCH('ENCAISSEMENT Mapping'!$D754,'ENCAISSEMENT M'!$A$12:$A$5256),0),0)))</f>
        <v>0</v>
      </c>
      <c r="H754" s="23">
        <f t="shared" si="27"/>
        <v>0</v>
      </c>
      <c r="I754" s="9">
        <f t="shared" si="28"/>
        <v>0</v>
      </c>
    </row>
    <row r="755" spans="6:9" x14ac:dyDescent="0.25">
      <c r="F755" s="18" cm="1">
        <f t="array" ref="F755">IF($C755=$D$1,+IFERROR(INDEX(INDEX('ENCAISSEMENT M-1 Région 371'!$B$12:$SM$5020,0,MATCH(1,(('ENCAISSEMENT M-1 Région 371'!$B$3:$SM$3='ENCAISSEMENT Mapping'!F$3)*('ENCAISSEMENT M-1 Région 371'!$B$11:$SM$11='ENCAISSEMENT Mapping'!G$10)),0)),MATCH('ENCAISSEMENT Mapping'!$D755,'ENCAISSEMENT M-1 Région 371'!$A$12:$A$5020),0),0),IF($C755=$D$2,+IFERROR(INDEX(INDEX(#REF!,0,MATCH(1,((#REF!='ENCAISSEMENT Mapping'!F$3)*(#REF!='ENCAISSEMENT Mapping'!G$10)),0)),MATCH('ENCAISSEMENT Mapping'!$D755,#REF!),0),0),IF($C755=$D$3,+IFERROR(INDEX(INDEX(#REF!,0,MATCH(1,((#REF!='ENCAISSEMENT Mapping'!F$3)*(#REF!='ENCAISSEMENT Mapping'!G$10)),0)),MATCH('ENCAISSEMENT Mapping'!$D755,#REF!),0),0),0)))</f>
        <v>0</v>
      </c>
      <c r="G755" s="23" cm="1">
        <f t="array" ref="G755">IF(IF($D755="",0,IFERROR(INDEX(INDEX('ENCAISSEMENT M'!$B$12:$SM$5256,0,MATCH(1,(('ENCAISSEMENT M'!$B$3:$SM$3='ENCAISSEMENT Mapping'!G$3)*('ENCAISSEMENT M'!$B$11:$SM$11='ENCAISSEMENT Mapping'!G$10)),0)),MATCH('ENCAISSEMENT Mapping'!$D755,'ENCAISSEMENT M'!$A$12:$A$5256),0),0))=0,0,IF($D755="",0,IFERROR(INDEX(INDEX('ENCAISSEMENT M'!$B$12:$SM$5256,0,MATCH(1,(('ENCAISSEMENT M'!$B$3:$SM$3='ENCAISSEMENT Mapping'!G$3)*('ENCAISSEMENT M'!$B$11:$SM$11='ENCAISSEMENT Mapping'!G$10)),0)),MATCH('ENCAISSEMENT Mapping'!$D755,'ENCAISSEMENT M'!$A$12:$A$5256),0),0)))</f>
        <v>0</v>
      </c>
      <c r="H755" s="23">
        <f t="shared" si="27"/>
        <v>0</v>
      </c>
      <c r="I755" s="9">
        <f t="shared" si="28"/>
        <v>0</v>
      </c>
    </row>
    <row r="756" spans="6:9" x14ac:dyDescent="0.25">
      <c r="F756" s="18" cm="1">
        <f t="array" ref="F756">IF($C756=$D$1,+IFERROR(INDEX(INDEX('ENCAISSEMENT M-1 Région 371'!$B$12:$SM$5020,0,MATCH(1,(('ENCAISSEMENT M-1 Région 371'!$B$3:$SM$3='ENCAISSEMENT Mapping'!F$3)*('ENCAISSEMENT M-1 Région 371'!$B$11:$SM$11='ENCAISSEMENT Mapping'!G$10)),0)),MATCH('ENCAISSEMENT Mapping'!$D756,'ENCAISSEMENT M-1 Région 371'!$A$12:$A$5020),0),0),IF($C756=$D$2,+IFERROR(INDEX(INDEX(#REF!,0,MATCH(1,((#REF!='ENCAISSEMENT Mapping'!F$3)*(#REF!='ENCAISSEMENT Mapping'!G$10)),0)),MATCH('ENCAISSEMENT Mapping'!$D756,#REF!),0),0),IF($C756=$D$3,+IFERROR(INDEX(INDEX(#REF!,0,MATCH(1,((#REF!='ENCAISSEMENT Mapping'!F$3)*(#REF!='ENCAISSEMENT Mapping'!G$10)),0)),MATCH('ENCAISSEMENT Mapping'!$D756,#REF!),0),0),0)))</f>
        <v>0</v>
      </c>
      <c r="G756" s="23" cm="1">
        <f t="array" ref="G756">IF(IF($D756="",0,IFERROR(INDEX(INDEX('ENCAISSEMENT M'!$B$12:$SM$5256,0,MATCH(1,(('ENCAISSEMENT M'!$B$3:$SM$3='ENCAISSEMENT Mapping'!G$3)*('ENCAISSEMENT M'!$B$11:$SM$11='ENCAISSEMENT Mapping'!G$10)),0)),MATCH('ENCAISSEMENT Mapping'!$D756,'ENCAISSEMENT M'!$A$12:$A$5256),0),0))=0,0,IF($D756="",0,IFERROR(INDEX(INDEX('ENCAISSEMENT M'!$B$12:$SM$5256,0,MATCH(1,(('ENCAISSEMENT M'!$B$3:$SM$3='ENCAISSEMENT Mapping'!G$3)*('ENCAISSEMENT M'!$B$11:$SM$11='ENCAISSEMENT Mapping'!G$10)),0)),MATCH('ENCAISSEMENT Mapping'!$D756,'ENCAISSEMENT M'!$A$12:$A$5256),0),0)))</f>
        <v>0</v>
      </c>
      <c r="H756" s="23">
        <f t="shared" si="27"/>
        <v>0</v>
      </c>
      <c r="I756" s="9">
        <f t="shared" si="28"/>
        <v>0</v>
      </c>
    </row>
    <row r="757" spans="6:9" x14ac:dyDescent="0.25">
      <c r="F757" s="18" cm="1">
        <f t="array" ref="F757">IF($C757=$D$1,+IFERROR(INDEX(INDEX('ENCAISSEMENT M-1 Région 371'!$B$12:$SM$5020,0,MATCH(1,(('ENCAISSEMENT M-1 Région 371'!$B$3:$SM$3='ENCAISSEMENT Mapping'!F$3)*('ENCAISSEMENT M-1 Région 371'!$B$11:$SM$11='ENCAISSEMENT Mapping'!G$10)),0)),MATCH('ENCAISSEMENT Mapping'!$D757,'ENCAISSEMENT M-1 Région 371'!$A$12:$A$5020),0),0),IF($C757=$D$2,+IFERROR(INDEX(INDEX(#REF!,0,MATCH(1,((#REF!='ENCAISSEMENT Mapping'!F$3)*(#REF!='ENCAISSEMENT Mapping'!G$10)),0)),MATCH('ENCAISSEMENT Mapping'!$D757,#REF!),0),0),IF($C757=$D$3,+IFERROR(INDEX(INDEX(#REF!,0,MATCH(1,((#REF!='ENCAISSEMENT Mapping'!F$3)*(#REF!='ENCAISSEMENT Mapping'!G$10)),0)),MATCH('ENCAISSEMENT Mapping'!$D757,#REF!),0),0),0)))</f>
        <v>0</v>
      </c>
      <c r="G757" s="23" cm="1">
        <f t="array" ref="G757">IF(IF($D757="",0,IFERROR(INDEX(INDEX('ENCAISSEMENT M'!$B$12:$SM$5256,0,MATCH(1,(('ENCAISSEMENT M'!$B$3:$SM$3='ENCAISSEMENT Mapping'!G$3)*('ENCAISSEMENT M'!$B$11:$SM$11='ENCAISSEMENT Mapping'!G$10)),0)),MATCH('ENCAISSEMENT Mapping'!$D757,'ENCAISSEMENT M'!$A$12:$A$5256),0),0))=0,0,IF($D757="",0,IFERROR(INDEX(INDEX('ENCAISSEMENT M'!$B$12:$SM$5256,0,MATCH(1,(('ENCAISSEMENT M'!$B$3:$SM$3='ENCAISSEMENT Mapping'!G$3)*('ENCAISSEMENT M'!$B$11:$SM$11='ENCAISSEMENT Mapping'!G$10)),0)),MATCH('ENCAISSEMENT Mapping'!$D757,'ENCAISSEMENT M'!$A$12:$A$5256),0),0)))</f>
        <v>0</v>
      </c>
      <c r="H757" s="23">
        <f t="shared" si="27"/>
        <v>0</v>
      </c>
      <c r="I757" s="9">
        <f t="shared" si="28"/>
        <v>0</v>
      </c>
    </row>
    <row r="758" spans="6:9" x14ac:dyDescent="0.25">
      <c r="F758" s="18" cm="1">
        <f t="array" ref="F758">IF($C758=$D$1,+IFERROR(INDEX(INDEX('ENCAISSEMENT M-1 Région 371'!$B$12:$SM$5020,0,MATCH(1,(('ENCAISSEMENT M-1 Région 371'!$B$3:$SM$3='ENCAISSEMENT Mapping'!F$3)*('ENCAISSEMENT M-1 Région 371'!$B$11:$SM$11='ENCAISSEMENT Mapping'!G$10)),0)),MATCH('ENCAISSEMENT Mapping'!$D758,'ENCAISSEMENT M-1 Région 371'!$A$12:$A$5020),0),0),IF($C758=$D$2,+IFERROR(INDEX(INDEX(#REF!,0,MATCH(1,((#REF!='ENCAISSEMENT Mapping'!F$3)*(#REF!='ENCAISSEMENT Mapping'!G$10)),0)),MATCH('ENCAISSEMENT Mapping'!$D758,#REF!),0),0),IF($C758=$D$3,+IFERROR(INDEX(INDEX(#REF!,0,MATCH(1,((#REF!='ENCAISSEMENT Mapping'!F$3)*(#REF!='ENCAISSEMENT Mapping'!G$10)),0)),MATCH('ENCAISSEMENT Mapping'!$D758,#REF!),0),0),0)))</f>
        <v>0</v>
      </c>
      <c r="G758" s="23" cm="1">
        <f t="array" ref="G758">IF(IF($D758="",0,IFERROR(INDEX(INDEX('ENCAISSEMENT M'!$B$12:$SM$5256,0,MATCH(1,(('ENCAISSEMENT M'!$B$3:$SM$3='ENCAISSEMENT Mapping'!G$3)*('ENCAISSEMENT M'!$B$11:$SM$11='ENCAISSEMENT Mapping'!G$10)),0)),MATCH('ENCAISSEMENT Mapping'!$D758,'ENCAISSEMENT M'!$A$12:$A$5256),0),0))=0,0,IF($D758="",0,IFERROR(INDEX(INDEX('ENCAISSEMENT M'!$B$12:$SM$5256,0,MATCH(1,(('ENCAISSEMENT M'!$B$3:$SM$3='ENCAISSEMENT Mapping'!G$3)*('ENCAISSEMENT M'!$B$11:$SM$11='ENCAISSEMENT Mapping'!G$10)),0)),MATCH('ENCAISSEMENT Mapping'!$D758,'ENCAISSEMENT M'!$A$12:$A$5256),0),0)))</f>
        <v>0</v>
      </c>
      <c r="H758" s="23">
        <f t="shared" si="27"/>
        <v>0</v>
      </c>
      <c r="I758" s="9">
        <f t="shared" si="28"/>
        <v>0</v>
      </c>
    </row>
    <row r="759" spans="6:9" x14ac:dyDescent="0.25">
      <c r="F759" s="18" cm="1">
        <f t="array" ref="F759">IF($C759=$D$1,+IFERROR(INDEX(INDEX('ENCAISSEMENT M-1 Région 371'!$B$12:$SM$5020,0,MATCH(1,(('ENCAISSEMENT M-1 Région 371'!$B$3:$SM$3='ENCAISSEMENT Mapping'!F$3)*('ENCAISSEMENT M-1 Région 371'!$B$11:$SM$11='ENCAISSEMENT Mapping'!G$10)),0)),MATCH('ENCAISSEMENT Mapping'!$D759,'ENCAISSEMENT M-1 Région 371'!$A$12:$A$5020),0),0),IF($C759=$D$2,+IFERROR(INDEX(INDEX(#REF!,0,MATCH(1,((#REF!='ENCAISSEMENT Mapping'!F$3)*(#REF!='ENCAISSEMENT Mapping'!G$10)),0)),MATCH('ENCAISSEMENT Mapping'!$D759,#REF!),0),0),IF($C759=$D$3,+IFERROR(INDEX(INDEX(#REF!,0,MATCH(1,((#REF!='ENCAISSEMENT Mapping'!F$3)*(#REF!='ENCAISSEMENT Mapping'!G$10)),0)),MATCH('ENCAISSEMENT Mapping'!$D759,#REF!),0),0),0)))</f>
        <v>0</v>
      </c>
      <c r="G759" s="23" cm="1">
        <f t="array" ref="G759">IF(IF($D759="",0,IFERROR(INDEX(INDEX('ENCAISSEMENT M'!$B$12:$SM$5256,0,MATCH(1,(('ENCAISSEMENT M'!$B$3:$SM$3='ENCAISSEMENT Mapping'!G$3)*('ENCAISSEMENT M'!$B$11:$SM$11='ENCAISSEMENT Mapping'!G$10)),0)),MATCH('ENCAISSEMENT Mapping'!$D759,'ENCAISSEMENT M'!$A$12:$A$5256),0),0))=0,0,IF($D759="",0,IFERROR(INDEX(INDEX('ENCAISSEMENT M'!$B$12:$SM$5256,0,MATCH(1,(('ENCAISSEMENT M'!$B$3:$SM$3='ENCAISSEMENT Mapping'!G$3)*('ENCAISSEMENT M'!$B$11:$SM$11='ENCAISSEMENT Mapping'!G$10)),0)),MATCH('ENCAISSEMENT Mapping'!$D759,'ENCAISSEMENT M'!$A$12:$A$5256),0),0)))</f>
        <v>0</v>
      </c>
      <c r="H759" s="23">
        <f t="shared" si="27"/>
        <v>0</v>
      </c>
      <c r="I759" s="9">
        <f t="shared" si="28"/>
        <v>0</v>
      </c>
    </row>
    <row r="760" spans="6:9" x14ac:dyDescent="0.25">
      <c r="F760" s="18" cm="1">
        <f t="array" ref="F760">IF($C760=$D$1,+IFERROR(INDEX(INDEX('ENCAISSEMENT M-1 Région 371'!$B$12:$SM$5020,0,MATCH(1,(('ENCAISSEMENT M-1 Région 371'!$B$3:$SM$3='ENCAISSEMENT Mapping'!F$3)*('ENCAISSEMENT M-1 Région 371'!$B$11:$SM$11='ENCAISSEMENT Mapping'!G$10)),0)),MATCH('ENCAISSEMENT Mapping'!$D760,'ENCAISSEMENT M-1 Région 371'!$A$12:$A$5020),0),0),IF($C760=$D$2,+IFERROR(INDEX(INDEX(#REF!,0,MATCH(1,((#REF!='ENCAISSEMENT Mapping'!F$3)*(#REF!='ENCAISSEMENT Mapping'!G$10)),0)),MATCH('ENCAISSEMENT Mapping'!$D760,#REF!),0),0),IF($C760=$D$3,+IFERROR(INDEX(INDEX(#REF!,0,MATCH(1,((#REF!='ENCAISSEMENT Mapping'!F$3)*(#REF!='ENCAISSEMENT Mapping'!G$10)),0)),MATCH('ENCAISSEMENT Mapping'!$D760,#REF!),0),0),0)))</f>
        <v>0</v>
      </c>
      <c r="G760" s="23" cm="1">
        <f t="array" ref="G760">IF(IF($D760="",0,IFERROR(INDEX(INDEX('ENCAISSEMENT M'!$B$12:$SM$5256,0,MATCH(1,(('ENCAISSEMENT M'!$B$3:$SM$3='ENCAISSEMENT Mapping'!G$3)*('ENCAISSEMENT M'!$B$11:$SM$11='ENCAISSEMENT Mapping'!G$10)),0)),MATCH('ENCAISSEMENT Mapping'!$D760,'ENCAISSEMENT M'!$A$12:$A$5256),0),0))=0,0,IF($D760="",0,IFERROR(INDEX(INDEX('ENCAISSEMENT M'!$B$12:$SM$5256,0,MATCH(1,(('ENCAISSEMENT M'!$B$3:$SM$3='ENCAISSEMENT Mapping'!G$3)*('ENCAISSEMENT M'!$B$11:$SM$11='ENCAISSEMENT Mapping'!G$10)),0)),MATCH('ENCAISSEMENT Mapping'!$D760,'ENCAISSEMENT M'!$A$12:$A$5256),0),0)))</f>
        <v>0</v>
      </c>
      <c r="H760" s="23">
        <f t="shared" si="27"/>
        <v>0</v>
      </c>
      <c r="I760" s="9">
        <f t="shared" si="28"/>
        <v>0</v>
      </c>
    </row>
    <row r="761" spans="6:9" x14ac:dyDescent="0.25">
      <c r="F761" s="18" cm="1">
        <f t="array" ref="F761">IF($C761=$D$1,+IFERROR(INDEX(INDEX('ENCAISSEMENT M-1 Région 371'!$B$12:$SM$5020,0,MATCH(1,(('ENCAISSEMENT M-1 Région 371'!$B$3:$SM$3='ENCAISSEMENT Mapping'!F$3)*('ENCAISSEMENT M-1 Région 371'!$B$11:$SM$11='ENCAISSEMENT Mapping'!G$10)),0)),MATCH('ENCAISSEMENT Mapping'!$D761,'ENCAISSEMENT M-1 Région 371'!$A$12:$A$5020),0),0),IF($C761=$D$2,+IFERROR(INDEX(INDEX(#REF!,0,MATCH(1,((#REF!='ENCAISSEMENT Mapping'!F$3)*(#REF!='ENCAISSEMENT Mapping'!G$10)),0)),MATCH('ENCAISSEMENT Mapping'!$D761,#REF!),0),0),IF($C761=$D$3,+IFERROR(INDEX(INDEX(#REF!,0,MATCH(1,((#REF!='ENCAISSEMENT Mapping'!F$3)*(#REF!='ENCAISSEMENT Mapping'!G$10)),0)),MATCH('ENCAISSEMENT Mapping'!$D761,#REF!),0),0),0)))</f>
        <v>0</v>
      </c>
      <c r="G761" s="23" cm="1">
        <f t="array" ref="G761">IF(IF($D761="",0,IFERROR(INDEX(INDEX('ENCAISSEMENT M'!$B$12:$SM$5256,0,MATCH(1,(('ENCAISSEMENT M'!$B$3:$SM$3='ENCAISSEMENT Mapping'!G$3)*('ENCAISSEMENT M'!$B$11:$SM$11='ENCAISSEMENT Mapping'!G$10)),0)),MATCH('ENCAISSEMENT Mapping'!$D761,'ENCAISSEMENT M'!$A$12:$A$5256),0),0))=0,0,IF($D761="",0,IFERROR(INDEX(INDEX('ENCAISSEMENT M'!$B$12:$SM$5256,0,MATCH(1,(('ENCAISSEMENT M'!$B$3:$SM$3='ENCAISSEMENT Mapping'!G$3)*('ENCAISSEMENT M'!$B$11:$SM$11='ENCAISSEMENT Mapping'!G$10)),0)),MATCH('ENCAISSEMENT Mapping'!$D761,'ENCAISSEMENT M'!$A$12:$A$5256),0),0)))</f>
        <v>0</v>
      </c>
      <c r="H761" s="23">
        <f t="shared" si="27"/>
        <v>0</v>
      </c>
      <c r="I761" s="9">
        <f t="shared" si="28"/>
        <v>0</v>
      </c>
    </row>
    <row r="762" spans="6:9" x14ac:dyDescent="0.25">
      <c r="F762" s="18" cm="1">
        <f t="array" ref="F762">IF($C762=$D$1,+IFERROR(INDEX(INDEX('ENCAISSEMENT M-1 Région 371'!$B$12:$SM$5020,0,MATCH(1,(('ENCAISSEMENT M-1 Région 371'!$B$3:$SM$3='ENCAISSEMENT Mapping'!F$3)*('ENCAISSEMENT M-1 Région 371'!$B$11:$SM$11='ENCAISSEMENT Mapping'!G$10)),0)),MATCH('ENCAISSEMENT Mapping'!$D762,'ENCAISSEMENT M-1 Région 371'!$A$12:$A$5020),0),0),IF($C762=$D$2,+IFERROR(INDEX(INDEX(#REF!,0,MATCH(1,((#REF!='ENCAISSEMENT Mapping'!F$3)*(#REF!='ENCAISSEMENT Mapping'!G$10)),0)),MATCH('ENCAISSEMENT Mapping'!$D762,#REF!),0),0),IF($C762=$D$3,+IFERROR(INDEX(INDEX(#REF!,0,MATCH(1,((#REF!='ENCAISSEMENT Mapping'!F$3)*(#REF!='ENCAISSEMENT Mapping'!G$10)),0)),MATCH('ENCAISSEMENT Mapping'!$D762,#REF!),0),0),0)))</f>
        <v>0</v>
      </c>
      <c r="G762" s="23" cm="1">
        <f t="array" ref="G762">IF(IF($D762="",0,IFERROR(INDEX(INDEX('ENCAISSEMENT M'!$B$12:$SM$5256,0,MATCH(1,(('ENCAISSEMENT M'!$B$3:$SM$3='ENCAISSEMENT Mapping'!G$3)*('ENCAISSEMENT M'!$B$11:$SM$11='ENCAISSEMENT Mapping'!G$10)),0)),MATCH('ENCAISSEMENT Mapping'!$D762,'ENCAISSEMENT M'!$A$12:$A$5256),0),0))=0,0,IF($D762="",0,IFERROR(INDEX(INDEX('ENCAISSEMENT M'!$B$12:$SM$5256,0,MATCH(1,(('ENCAISSEMENT M'!$B$3:$SM$3='ENCAISSEMENT Mapping'!G$3)*('ENCAISSEMENT M'!$B$11:$SM$11='ENCAISSEMENT Mapping'!G$10)),0)),MATCH('ENCAISSEMENT Mapping'!$D762,'ENCAISSEMENT M'!$A$12:$A$5256),0),0)))</f>
        <v>0</v>
      </c>
      <c r="H762" s="23">
        <f t="shared" si="27"/>
        <v>0</v>
      </c>
      <c r="I762" s="9">
        <f t="shared" si="28"/>
        <v>0</v>
      </c>
    </row>
    <row r="763" spans="6:9" x14ac:dyDescent="0.25">
      <c r="F763" s="18" cm="1">
        <f t="array" ref="F763">IF($C763=$D$1,+IFERROR(INDEX(INDEX('ENCAISSEMENT M-1 Région 371'!$B$12:$SM$5020,0,MATCH(1,(('ENCAISSEMENT M-1 Région 371'!$B$3:$SM$3='ENCAISSEMENT Mapping'!F$3)*('ENCAISSEMENT M-1 Région 371'!$B$11:$SM$11='ENCAISSEMENT Mapping'!G$10)),0)),MATCH('ENCAISSEMENT Mapping'!$D763,'ENCAISSEMENT M-1 Région 371'!$A$12:$A$5020),0),0),IF($C763=$D$2,+IFERROR(INDEX(INDEX(#REF!,0,MATCH(1,((#REF!='ENCAISSEMENT Mapping'!F$3)*(#REF!='ENCAISSEMENT Mapping'!G$10)),0)),MATCH('ENCAISSEMENT Mapping'!$D763,#REF!),0),0),IF($C763=$D$3,+IFERROR(INDEX(INDEX(#REF!,0,MATCH(1,((#REF!='ENCAISSEMENT Mapping'!F$3)*(#REF!='ENCAISSEMENT Mapping'!G$10)),0)),MATCH('ENCAISSEMENT Mapping'!$D763,#REF!),0),0),0)))</f>
        <v>0</v>
      </c>
      <c r="G763" s="23" cm="1">
        <f t="array" ref="G763">IF(IF($D763="",0,IFERROR(INDEX(INDEX('ENCAISSEMENT M'!$B$12:$SM$5256,0,MATCH(1,(('ENCAISSEMENT M'!$B$3:$SM$3='ENCAISSEMENT Mapping'!G$3)*('ENCAISSEMENT M'!$B$11:$SM$11='ENCAISSEMENT Mapping'!G$10)),0)),MATCH('ENCAISSEMENT Mapping'!$D763,'ENCAISSEMENT M'!$A$12:$A$5256),0),0))=0,0,IF($D763="",0,IFERROR(INDEX(INDEX('ENCAISSEMENT M'!$B$12:$SM$5256,0,MATCH(1,(('ENCAISSEMENT M'!$B$3:$SM$3='ENCAISSEMENT Mapping'!G$3)*('ENCAISSEMENT M'!$B$11:$SM$11='ENCAISSEMENT Mapping'!G$10)),0)),MATCH('ENCAISSEMENT Mapping'!$D763,'ENCAISSEMENT M'!$A$12:$A$5256),0),0)))</f>
        <v>0</v>
      </c>
      <c r="H763" s="23">
        <f t="shared" si="27"/>
        <v>0</v>
      </c>
      <c r="I763" s="9">
        <f t="shared" si="28"/>
        <v>0</v>
      </c>
    </row>
    <row r="764" spans="6:9" x14ac:dyDescent="0.25">
      <c r="F764" s="18" cm="1">
        <f t="array" ref="F764">IF($C764=$D$1,+IFERROR(INDEX(INDEX('ENCAISSEMENT M-1 Région 371'!$B$12:$SM$5020,0,MATCH(1,(('ENCAISSEMENT M-1 Région 371'!$B$3:$SM$3='ENCAISSEMENT Mapping'!F$3)*('ENCAISSEMENT M-1 Région 371'!$B$11:$SM$11='ENCAISSEMENT Mapping'!G$10)),0)),MATCH('ENCAISSEMENT Mapping'!$D764,'ENCAISSEMENT M-1 Région 371'!$A$12:$A$5020),0),0),IF($C764=$D$2,+IFERROR(INDEX(INDEX(#REF!,0,MATCH(1,((#REF!='ENCAISSEMENT Mapping'!F$3)*(#REF!='ENCAISSEMENT Mapping'!G$10)),0)),MATCH('ENCAISSEMENT Mapping'!$D764,#REF!),0),0),IF($C764=$D$3,+IFERROR(INDEX(INDEX(#REF!,0,MATCH(1,((#REF!='ENCAISSEMENT Mapping'!F$3)*(#REF!='ENCAISSEMENT Mapping'!G$10)),0)),MATCH('ENCAISSEMENT Mapping'!$D764,#REF!),0),0),0)))</f>
        <v>0</v>
      </c>
      <c r="G764" s="23" cm="1">
        <f t="array" ref="G764">IF(IF($D764="",0,IFERROR(INDEX(INDEX('ENCAISSEMENT M'!$B$12:$SM$5256,0,MATCH(1,(('ENCAISSEMENT M'!$B$3:$SM$3='ENCAISSEMENT Mapping'!G$3)*('ENCAISSEMENT M'!$B$11:$SM$11='ENCAISSEMENT Mapping'!G$10)),0)),MATCH('ENCAISSEMENT Mapping'!$D764,'ENCAISSEMENT M'!$A$12:$A$5256),0),0))=0,0,IF($D764="",0,IFERROR(INDEX(INDEX('ENCAISSEMENT M'!$B$12:$SM$5256,0,MATCH(1,(('ENCAISSEMENT M'!$B$3:$SM$3='ENCAISSEMENT Mapping'!G$3)*('ENCAISSEMENT M'!$B$11:$SM$11='ENCAISSEMENT Mapping'!G$10)),0)),MATCH('ENCAISSEMENT Mapping'!$D764,'ENCAISSEMENT M'!$A$12:$A$5256),0),0)))</f>
        <v>0</v>
      </c>
      <c r="H764" s="23">
        <f t="shared" si="27"/>
        <v>0</v>
      </c>
      <c r="I764" s="9">
        <f t="shared" si="28"/>
        <v>0</v>
      </c>
    </row>
    <row r="765" spans="6:9" x14ac:dyDescent="0.25">
      <c r="F765" s="18" cm="1">
        <f t="array" ref="F765">IF($C765=$D$1,+IFERROR(INDEX(INDEX('ENCAISSEMENT M-1 Région 371'!$B$12:$SM$5020,0,MATCH(1,(('ENCAISSEMENT M-1 Région 371'!$B$3:$SM$3='ENCAISSEMENT Mapping'!F$3)*('ENCAISSEMENT M-1 Région 371'!$B$11:$SM$11='ENCAISSEMENT Mapping'!G$10)),0)),MATCH('ENCAISSEMENT Mapping'!$D765,'ENCAISSEMENT M-1 Région 371'!$A$12:$A$5020),0),0),IF($C765=$D$2,+IFERROR(INDEX(INDEX(#REF!,0,MATCH(1,((#REF!='ENCAISSEMENT Mapping'!F$3)*(#REF!='ENCAISSEMENT Mapping'!G$10)),0)),MATCH('ENCAISSEMENT Mapping'!$D765,#REF!),0),0),IF($C765=$D$3,+IFERROR(INDEX(INDEX(#REF!,0,MATCH(1,((#REF!='ENCAISSEMENT Mapping'!F$3)*(#REF!='ENCAISSEMENT Mapping'!G$10)),0)),MATCH('ENCAISSEMENT Mapping'!$D765,#REF!),0),0),0)))</f>
        <v>0</v>
      </c>
      <c r="G765" s="23" cm="1">
        <f t="array" ref="G765">IF(IF($D765="",0,IFERROR(INDEX(INDEX('ENCAISSEMENT M'!$B$12:$SM$5256,0,MATCH(1,(('ENCAISSEMENT M'!$B$3:$SM$3='ENCAISSEMENT Mapping'!G$3)*('ENCAISSEMENT M'!$B$11:$SM$11='ENCAISSEMENT Mapping'!G$10)),0)),MATCH('ENCAISSEMENT Mapping'!$D765,'ENCAISSEMENT M'!$A$12:$A$5256),0),0))=0,0,IF($D765="",0,IFERROR(INDEX(INDEX('ENCAISSEMENT M'!$B$12:$SM$5256,0,MATCH(1,(('ENCAISSEMENT M'!$B$3:$SM$3='ENCAISSEMENT Mapping'!G$3)*('ENCAISSEMENT M'!$B$11:$SM$11='ENCAISSEMENT Mapping'!G$10)),0)),MATCH('ENCAISSEMENT Mapping'!$D765,'ENCAISSEMENT M'!$A$12:$A$5256),0),0)))</f>
        <v>0</v>
      </c>
      <c r="H765" s="23">
        <f t="shared" si="27"/>
        <v>0</v>
      </c>
      <c r="I765" s="9">
        <f t="shared" si="28"/>
        <v>0</v>
      </c>
    </row>
    <row r="766" spans="6:9" x14ac:dyDescent="0.25">
      <c r="F766" s="18" cm="1">
        <f t="array" ref="F766">IF($C766=$D$1,+IFERROR(INDEX(INDEX('ENCAISSEMENT M-1 Région 371'!$B$12:$SM$5020,0,MATCH(1,(('ENCAISSEMENT M-1 Région 371'!$B$3:$SM$3='ENCAISSEMENT Mapping'!F$3)*('ENCAISSEMENT M-1 Région 371'!$B$11:$SM$11='ENCAISSEMENT Mapping'!G$10)),0)),MATCH('ENCAISSEMENT Mapping'!$D766,'ENCAISSEMENT M-1 Région 371'!$A$12:$A$5020),0),0),IF($C766=$D$2,+IFERROR(INDEX(INDEX(#REF!,0,MATCH(1,((#REF!='ENCAISSEMENT Mapping'!F$3)*(#REF!='ENCAISSEMENT Mapping'!G$10)),0)),MATCH('ENCAISSEMENT Mapping'!$D766,#REF!),0),0),IF($C766=$D$3,+IFERROR(INDEX(INDEX(#REF!,0,MATCH(1,((#REF!='ENCAISSEMENT Mapping'!F$3)*(#REF!='ENCAISSEMENT Mapping'!G$10)),0)),MATCH('ENCAISSEMENT Mapping'!$D766,#REF!),0),0),0)))</f>
        <v>0</v>
      </c>
      <c r="G766" s="23" cm="1">
        <f t="array" ref="G766">IF(IF($D766="",0,IFERROR(INDEX(INDEX('ENCAISSEMENT M'!$B$12:$SM$5256,0,MATCH(1,(('ENCAISSEMENT M'!$B$3:$SM$3='ENCAISSEMENT Mapping'!G$3)*('ENCAISSEMENT M'!$B$11:$SM$11='ENCAISSEMENT Mapping'!G$10)),0)),MATCH('ENCAISSEMENT Mapping'!$D766,'ENCAISSEMENT M'!$A$12:$A$5256),0),0))=0,0,IF($D766="",0,IFERROR(INDEX(INDEX('ENCAISSEMENT M'!$B$12:$SM$5256,0,MATCH(1,(('ENCAISSEMENT M'!$B$3:$SM$3='ENCAISSEMENT Mapping'!G$3)*('ENCAISSEMENT M'!$B$11:$SM$11='ENCAISSEMENT Mapping'!G$10)),0)),MATCH('ENCAISSEMENT Mapping'!$D766,'ENCAISSEMENT M'!$A$12:$A$5256),0),0)))</f>
        <v>0</v>
      </c>
      <c r="H766" s="23">
        <f t="shared" si="27"/>
        <v>0</v>
      </c>
      <c r="I766" s="9">
        <f t="shared" si="28"/>
        <v>0</v>
      </c>
    </row>
    <row r="767" spans="6:9" x14ac:dyDescent="0.25">
      <c r="F767" s="18" cm="1">
        <f t="array" ref="F767">IF($C767=$D$1,+IFERROR(INDEX(INDEX('ENCAISSEMENT M-1 Région 371'!$B$12:$SM$5020,0,MATCH(1,(('ENCAISSEMENT M-1 Région 371'!$B$3:$SM$3='ENCAISSEMENT Mapping'!F$3)*('ENCAISSEMENT M-1 Région 371'!$B$11:$SM$11='ENCAISSEMENT Mapping'!G$10)),0)),MATCH('ENCAISSEMENT Mapping'!$D767,'ENCAISSEMENT M-1 Région 371'!$A$12:$A$5020),0),0),IF($C767=$D$2,+IFERROR(INDEX(INDEX(#REF!,0,MATCH(1,((#REF!='ENCAISSEMENT Mapping'!F$3)*(#REF!='ENCAISSEMENT Mapping'!G$10)),0)),MATCH('ENCAISSEMENT Mapping'!$D767,#REF!),0),0),IF($C767=$D$3,+IFERROR(INDEX(INDEX(#REF!,0,MATCH(1,((#REF!='ENCAISSEMENT Mapping'!F$3)*(#REF!='ENCAISSEMENT Mapping'!G$10)),0)),MATCH('ENCAISSEMENT Mapping'!$D767,#REF!),0),0),0)))</f>
        <v>0</v>
      </c>
      <c r="G767" s="23" cm="1">
        <f t="array" ref="G767">IF(IF($D767="",0,IFERROR(INDEX(INDEX('ENCAISSEMENT M'!$B$12:$SM$5256,0,MATCH(1,(('ENCAISSEMENT M'!$B$3:$SM$3='ENCAISSEMENT Mapping'!G$3)*('ENCAISSEMENT M'!$B$11:$SM$11='ENCAISSEMENT Mapping'!G$10)),0)),MATCH('ENCAISSEMENT Mapping'!$D767,'ENCAISSEMENT M'!$A$12:$A$5256),0),0))=0,0,IF($D767="",0,IFERROR(INDEX(INDEX('ENCAISSEMENT M'!$B$12:$SM$5256,0,MATCH(1,(('ENCAISSEMENT M'!$B$3:$SM$3='ENCAISSEMENT Mapping'!G$3)*('ENCAISSEMENT M'!$B$11:$SM$11='ENCAISSEMENT Mapping'!G$10)),0)),MATCH('ENCAISSEMENT Mapping'!$D767,'ENCAISSEMENT M'!$A$12:$A$5256),0),0)))</f>
        <v>0</v>
      </c>
      <c r="H767" s="23">
        <f t="shared" si="27"/>
        <v>0</v>
      </c>
      <c r="I767" s="9">
        <f t="shared" si="28"/>
        <v>0</v>
      </c>
    </row>
    <row r="768" spans="6:9" x14ac:dyDescent="0.25">
      <c r="F768" s="18" cm="1">
        <f t="array" ref="F768">IF($C768=$D$1,+IFERROR(INDEX(INDEX('ENCAISSEMENT M-1 Région 371'!$B$12:$SM$5020,0,MATCH(1,(('ENCAISSEMENT M-1 Région 371'!$B$3:$SM$3='ENCAISSEMENT Mapping'!F$3)*('ENCAISSEMENT M-1 Région 371'!$B$11:$SM$11='ENCAISSEMENT Mapping'!G$10)),0)),MATCH('ENCAISSEMENT Mapping'!$D768,'ENCAISSEMENT M-1 Région 371'!$A$12:$A$5020),0),0),IF($C768=$D$2,+IFERROR(INDEX(INDEX(#REF!,0,MATCH(1,((#REF!='ENCAISSEMENT Mapping'!F$3)*(#REF!='ENCAISSEMENT Mapping'!G$10)),0)),MATCH('ENCAISSEMENT Mapping'!$D768,#REF!),0),0),IF($C768=$D$3,+IFERROR(INDEX(INDEX(#REF!,0,MATCH(1,((#REF!='ENCAISSEMENT Mapping'!F$3)*(#REF!='ENCAISSEMENT Mapping'!G$10)),0)),MATCH('ENCAISSEMENT Mapping'!$D768,#REF!),0),0),0)))</f>
        <v>0</v>
      </c>
      <c r="G768" s="23" cm="1">
        <f t="array" ref="G768">IF(IF($D768="",0,IFERROR(INDEX(INDEX('ENCAISSEMENT M'!$B$12:$SM$5256,0,MATCH(1,(('ENCAISSEMENT M'!$B$3:$SM$3='ENCAISSEMENT Mapping'!G$3)*('ENCAISSEMENT M'!$B$11:$SM$11='ENCAISSEMENT Mapping'!G$10)),0)),MATCH('ENCAISSEMENT Mapping'!$D768,'ENCAISSEMENT M'!$A$12:$A$5256),0),0))=0,0,IF($D768="",0,IFERROR(INDEX(INDEX('ENCAISSEMENT M'!$B$12:$SM$5256,0,MATCH(1,(('ENCAISSEMENT M'!$B$3:$SM$3='ENCAISSEMENT Mapping'!G$3)*('ENCAISSEMENT M'!$B$11:$SM$11='ENCAISSEMENT Mapping'!G$10)),0)),MATCH('ENCAISSEMENT Mapping'!$D768,'ENCAISSEMENT M'!$A$12:$A$5256),0),0)))</f>
        <v>0</v>
      </c>
      <c r="H768" s="23">
        <f t="shared" si="27"/>
        <v>0</v>
      </c>
      <c r="I768" s="9">
        <f t="shared" si="28"/>
        <v>0</v>
      </c>
    </row>
    <row r="769" spans="6:9" x14ac:dyDescent="0.25">
      <c r="F769" s="18" cm="1">
        <f t="array" ref="F769">IF($C769=$D$1,+IFERROR(INDEX(INDEX('ENCAISSEMENT M-1 Région 371'!$B$12:$SM$5020,0,MATCH(1,(('ENCAISSEMENT M-1 Région 371'!$B$3:$SM$3='ENCAISSEMENT Mapping'!F$3)*('ENCAISSEMENT M-1 Région 371'!$B$11:$SM$11='ENCAISSEMENT Mapping'!G$10)),0)),MATCH('ENCAISSEMENT Mapping'!$D769,'ENCAISSEMENT M-1 Région 371'!$A$12:$A$5020),0),0),IF($C769=$D$2,+IFERROR(INDEX(INDEX(#REF!,0,MATCH(1,((#REF!='ENCAISSEMENT Mapping'!F$3)*(#REF!='ENCAISSEMENT Mapping'!G$10)),0)),MATCH('ENCAISSEMENT Mapping'!$D769,#REF!),0),0),IF($C769=$D$3,+IFERROR(INDEX(INDEX(#REF!,0,MATCH(1,((#REF!='ENCAISSEMENT Mapping'!F$3)*(#REF!='ENCAISSEMENT Mapping'!G$10)),0)),MATCH('ENCAISSEMENT Mapping'!$D769,#REF!),0),0),0)))</f>
        <v>0</v>
      </c>
      <c r="G769" s="23" cm="1">
        <f t="array" ref="G769">IF(IF($D769="",0,IFERROR(INDEX(INDEX('ENCAISSEMENT M'!$B$12:$SM$5256,0,MATCH(1,(('ENCAISSEMENT M'!$B$3:$SM$3='ENCAISSEMENT Mapping'!G$3)*('ENCAISSEMENT M'!$B$11:$SM$11='ENCAISSEMENT Mapping'!G$10)),0)),MATCH('ENCAISSEMENT Mapping'!$D769,'ENCAISSEMENT M'!$A$12:$A$5256),0),0))=0,0,IF($D769="",0,IFERROR(INDEX(INDEX('ENCAISSEMENT M'!$B$12:$SM$5256,0,MATCH(1,(('ENCAISSEMENT M'!$B$3:$SM$3='ENCAISSEMENT Mapping'!G$3)*('ENCAISSEMENT M'!$B$11:$SM$11='ENCAISSEMENT Mapping'!G$10)),0)),MATCH('ENCAISSEMENT Mapping'!$D769,'ENCAISSEMENT M'!$A$12:$A$5256),0),0)))</f>
        <v>0</v>
      </c>
      <c r="H769" s="23">
        <f t="shared" si="27"/>
        <v>0</v>
      </c>
      <c r="I769" s="9">
        <f t="shared" si="28"/>
        <v>0</v>
      </c>
    </row>
    <row r="770" spans="6:9" x14ac:dyDescent="0.25">
      <c r="F770" s="18" cm="1">
        <f t="array" ref="F770">IF($C770=$D$1,+IFERROR(INDEX(INDEX('ENCAISSEMENT M-1 Région 371'!$B$12:$SM$5020,0,MATCH(1,(('ENCAISSEMENT M-1 Région 371'!$B$3:$SM$3='ENCAISSEMENT Mapping'!F$3)*('ENCAISSEMENT M-1 Région 371'!$B$11:$SM$11='ENCAISSEMENT Mapping'!G$10)),0)),MATCH('ENCAISSEMENT Mapping'!$D770,'ENCAISSEMENT M-1 Région 371'!$A$12:$A$5020),0),0),IF($C770=$D$2,+IFERROR(INDEX(INDEX(#REF!,0,MATCH(1,((#REF!='ENCAISSEMENT Mapping'!F$3)*(#REF!='ENCAISSEMENT Mapping'!G$10)),0)),MATCH('ENCAISSEMENT Mapping'!$D770,#REF!),0),0),IF($C770=$D$3,+IFERROR(INDEX(INDEX(#REF!,0,MATCH(1,((#REF!='ENCAISSEMENT Mapping'!F$3)*(#REF!='ENCAISSEMENT Mapping'!G$10)),0)),MATCH('ENCAISSEMENT Mapping'!$D770,#REF!),0),0),0)))</f>
        <v>0</v>
      </c>
      <c r="G770" s="23" cm="1">
        <f t="array" ref="G770">IF(IF($D770="",0,IFERROR(INDEX(INDEX('ENCAISSEMENT M'!$B$12:$SM$5256,0,MATCH(1,(('ENCAISSEMENT M'!$B$3:$SM$3='ENCAISSEMENT Mapping'!G$3)*('ENCAISSEMENT M'!$B$11:$SM$11='ENCAISSEMENT Mapping'!G$10)),0)),MATCH('ENCAISSEMENT Mapping'!$D770,'ENCAISSEMENT M'!$A$12:$A$5256),0),0))=0,0,IF($D770="",0,IFERROR(INDEX(INDEX('ENCAISSEMENT M'!$B$12:$SM$5256,0,MATCH(1,(('ENCAISSEMENT M'!$B$3:$SM$3='ENCAISSEMENT Mapping'!G$3)*('ENCAISSEMENT M'!$B$11:$SM$11='ENCAISSEMENT Mapping'!G$10)),0)),MATCH('ENCAISSEMENT Mapping'!$D770,'ENCAISSEMENT M'!$A$12:$A$5256),0),0)))</f>
        <v>0</v>
      </c>
      <c r="H770" s="23">
        <f t="shared" si="27"/>
        <v>0</v>
      </c>
      <c r="I770" s="9">
        <f t="shared" si="28"/>
        <v>0</v>
      </c>
    </row>
    <row r="771" spans="6:9" x14ac:dyDescent="0.25">
      <c r="F771" s="18" cm="1">
        <f t="array" ref="F771">IF($C771=$D$1,+IFERROR(INDEX(INDEX('ENCAISSEMENT M-1 Région 371'!$B$12:$SM$5020,0,MATCH(1,(('ENCAISSEMENT M-1 Région 371'!$B$3:$SM$3='ENCAISSEMENT Mapping'!F$3)*('ENCAISSEMENT M-1 Région 371'!$B$11:$SM$11='ENCAISSEMENT Mapping'!G$10)),0)),MATCH('ENCAISSEMENT Mapping'!$D771,'ENCAISSEMENT M-1 Région 371'!$A$12:$A$5020),0),0),IF($C771=$D$2,+IFERROR(INDEX(INDEX(#REF!,0,MATCH(1,((#REF!='ENCAISSEMENT Mapping'!F$3)*(#REF!='ENCAISSEMENT Mapping'!G$10)),0)),MATCH('ENCAISSEMENT Mapping'!$D771,#REF!),0),0),IF($C771=$D$3,+IFERROR(INDEX(INDEX(#REF!,0,MATCH(1,((#REF!='ENCAISSEMENT Mapping'!F$3)*(#REF!='ENCAISSEMENT Mapping'!G$10)),0)),MATCH('ENCAISSEMENT Mapping'!$D771,#REF!),0),0),0)))</f>
        <v>0</v>
      </c>
      <c r="G771" s="23" cm="1">
        <f t="array" ref="G771">IF(IF($D771="",0,IFERROR(INDEX(INDEX('ENCAISSEMENT M'!$B$12:$SM$5256,0,MATCH(1,(('ENCAISSEMENT M'!$B$3:$SM$3='ENCAISSEMENT Mapping'!G$3)*('ENCAISSEMENT M'!$B$11:$SM$11='ENCAISSEMENT Mapping'!G$10)),0)),MATCH('ENCAISSEMENT Mapping'!$D771,'ENCAISSEMENT M'!$A$12:$A$5256),0),0))=0,0,IF($D771="",0,IFERROR(INDEX(INDEX('ENCAISSEMENT M'!$B$12:$SM$5256,0,MATCH(1,(('ENCAISSEMENT M'!$B$3:$SM$3='ENCAISSEMENT Mapping'!G$3)*('ENCAISSEMENT M'!$B$11:$SM$11='ENCAISSEMENT Mapping'!G$10)),0)),MATCH('ENCAISSEMENT Mapping'!$D771,'ENCAISSEMENT M'!$A$12:$A$5256),0),0)))</f>
        <v>0</v>
      </c>
      <c r="H771" s="23">
        <f t="shared" si="27"/>
        <v>0</v>
      </c>
      <c r="I771" s="9">
        <f t="shared" si="28"/>
        <v>0</v>
      </c>
    </row>
    <row r="772" spans="6:9" x14ac:dyDescent="0.25">
      <c r="F772" s="18" cm="1">
        <f t="array" ref="F772">IF($C772=$D$1,+IFERROR(INDEX(INDEX('ENCAISSEMENT M-1 Région 371'!$B$12:$SM$5020,0,MATCH(1,(('ENCAISSEMENT M-1 Région 371'!$B$3:$SM$3='ENCAISSEMENT Mapping'!F$3)*('ENCAISSEMENT M-1 Région 371'!$B$11:$SM$11='ENCAISSEMENT Mapping'!G$10)),0)),MATCH('ENCAISSEMENT Mapping'!$D772,'ENCAISSEMENT M-1 Région 371'!$A$12:$A$5020),0),0),IF($C772=$D$2,+IFERROR(INDEX(INDEX(#REF!,0,MATCH(1,((#REF!='ENCAISSEMENT Mapping'!F$3)*(#REF!='ENCAISSEMENT Mapping'!G$10)),0)),MATCH('ENCAISSEMENT Mapping'!$D772,#REF!),0),0),IF($C772=$D$3,+IFERROR(INDEX(INDEX(#REF!,0,MATCH(1,((#REF!='ENCAISSEMENT Mapping'!F$3)*(#REF!='ENCAISSEMENT Mapping'!G$10)),0)),MATCH('ENCAISSEMENT Mapping'!$D772,#REF!),0),0),0)))</f>
        <v>0</v>
      </c>
      <c r="G772" s="23" cm="1">
        <f t="array" ref="G772">IF(IF($D772="",0,IFERROR(INDEX(INDEX('ENCAISSEMENT M'!$B$12:$SM$5256,0,MATCH(1,(('ENCAISSEMENT M'!$B$3:$SM$3='ENCAISSEMENT Mapping'!G$3)*('ENCAISSEMENT M'!$B$11:$SM$11='ENCAISSEMENT Mapping'!G$10)),0)),MATCH('ENCAISSEMENT Mapping'!$D772,'ENCAISSEMENT M'!$A$12:$A$5256),0),0))=0,0,IF($D772="",0,IFERROR(INDEX(INDEX('ENCAISSEMENT M'!$B$12:$SM$5256,0,MATCH(1,(('ENCAISSEMENT M'!$B$3:$SM$3='ENCAISSEMENT Mapping'!G$3)*('ENCAISSEMENT M'!$B$11:$SM$11='ENCAISSEMENT Mapping'!G$10)),0)),MATCH('ENCAISSEMENT Mapping'!$D772,'ENCAISSEMENT M'!$A$12:$A$5256),0),0)))</f>
        <v>0</v>
      </c>
      <c r="H772" s="23">
        <f t="shared" si="27"/>
        <v>0</v>
      </c>
      <c r="I772" s="9">
        <f t="shared" si="28"/>
        <v>0</v>
      </c>
    </row>
    <row r="773" spans="6:9" x14ac:dyDescent="0.25">
      <c r="F773" s="18" cm="1">
        <f t="array" ref="F773">IF($C773=$D$1,+IFERROR(INDEX(INDEX('ENCAISSEMENT M-1 Région 371'!$B$12:$SM$5020,0,MATCH(1,(('ENCAISSEMENT M-1 Région 371'!$B$3:$SM$3='ENCAISSEMENT Mapping'!F$3)*('ENCAISSEMENT M-1 Région 371'!$B$11:$SM$11='ENCAISSEMENT Mapping'!G$10)),0)),MATCH('ENCAISSEMENT Mapping'!$D773,'ENCAISSEMENT M-1 Région 371'!$A$12:$A$5020),0),0),IF($C773=$D$2,+IFERROR(INDEX(INDEX(#REF!,0,MATCH(1,((#REF!='ENCAISSEMENT Mapping'!F$3)*(#REF!='ENCAISSEMENT Mapping'!G$10)),0)),MATCH('ENCAISSEMENT Mapping'!$D773,#REF!),0),0),IF($C773=$D$3,+IFERROR(INDEX(INDEX(#REF!,0,MATCH(1,((#REF!='ENCAISSEMENT Mapping'!F$3)*(#REF!='ENCAISSEMENT Mapping'!G$10)),0)),MATCH('ENCAISSEMENT Mapping'!$D773,#REF!),0),0),0)))</f>
        <v>0</v>
      </c>
      <c r="G773" s="23" cm="1">
        <f t="array" ref="G773">IF(IF($D773="",0,IFERROR(INDEX(INDEX('ENCAISSEMENT M'!$B$12:$SM$5256,0,MATCH(1,(('ENCAISSEMENT M'!$B$3:$SM$3='ENCAISSEMENT Mapping'!G$3)*('ENCAISSEMENT M'!$B$11:$SM$11='ENCAISSEMENT Mapping'!G$10)),0)),MATCH('ENCAISSEMENT Mapping'!$D773,'ENCAISSEMENT M'!$A$12:$A$5256),0),0))=0,0,IF($D773="",0,IFERROR(INDEX(INDEX('ENCAISSEMENT M'!$B$12:$SM$5256,0,MATCH(1,(('ENCAISSEMENT M'!$B$3:$SM$3='ENCAISSEMENT Mapping'!G$3)*('ENCAISSEMENT M'!$B$11:$SM$11='ENCAISSEMENT Mapping'!G$10)),0)),MATCH('ENCAISSEMENT Mapping'!$D773,'ENCAISSEMENT M'!$A$12:$A$5256),0),0)))</f>
        <v>0</v>
      </c>
      <c r="H773" s="23">
        <f t="shared" si="27"/>
        <v>0</v>
      </c>
      <c r="I773" s="9">
        <f t="shared" si="28"/>
        <v>0</v>
      </c>
    </row>
    <row r="774" spans="6:9" x14ac:dyDescent="0.25">
      <c r="F774" s="18" cm="1">
        <f t="array" ref="F774">IF($C774=$D$1,+IFERROR(INDEX(INDEX('ENCAISSEMENT M-1 Région 371'!$B$12:$SM$5020,0,MATCH(1,(('ENCAISSEMENT M-1 Région 371'!$B$3:$SM$3='ENCAISSEMENT Mapping'!F$3)*('ENCAISSEMENT M-1 Région 371'!$B$11:$SM$11='ENCAISSEMENT Mapping'!G$10)),0)),MATCH('ENCAISSEMENT Mapping'!$D774,'ENCAISSEMENT M-1 Région 371'!$A$12:$A$5020),0),0),IF($C774=$D$2,+IFERROR(INDEX(INDEX(#REF!,0,MATCH(1,((#REF!='ENCAISSEMENT Mapping'!F$3)*(#REF!='ENCAISSEMENT Mapping'!G$10)),0)),MATCH('ENCAISSEMENT Mapping'!$D774,#REF!),0),0),IF($C774=$D$3,+IFERROR(INDEX(INDEX(#REF!,0,MATCH(1,((#REF!='ENCAISSEMENT Mapping'!F$3)*(#REF!='ENCAISSEMENT Mapping'!G$10)),0)),MATCH('ENCAISSEMENT Mapping'!$D774,#REF!),0),0),0)))</f>
        <v>0</v>
      </c>
      <c r="G774" s="23" cm="1">
        <f t="array" ref="G774">IF(IF($D774="",0,IFERROR(INDEX(INDEX('ENCAISSEMENT M'!$B$12:$SM$5256,0,MATCH(1,(('ENCAISSEMENT M'!$B$3:$SM$3='ENCAISSEMENT Mapping'!G$3)*('ENCAISSEMENT M'!$B$11:$SM$11='ENCAISSEMENT Mapping'!G$10)),0)),MATCH('ENCAISSEMENT Mapping'!$D774,'ENCAISSEMENT M'!$A$12:$A$5256),0),0))=0,0,IF($D774="",0,IFERROR(INDEX(INDEX('ENCAISSEMENT M'!$B$12:$SM$5256,0,MATCH(1,(('ENCAISSEMENT M'!$B$3:$SM$3='ENCAISSEMENT Mapping'!G$3)*('ENCAISSEMENT M'!$B$11:$SM$11='ENCAISSEMENT Mapping'!G$10)),0)),MATCH('ENCAISSEMENT Mapping'!$D774,'ENCAISSEMENT M'!$A$12:$A$5256),0),0)))</f>
        <v>0</v>
      </c>
      <c r="H774" s="23">
        <f t="shared" si="27"/>
        <v>0</v>
      </c>
      <c r="I774" s="9">
        <f t="shared" si="28"/>
        <v>0</v>
      </c>
    </row>
    <row r="775" spans="6:9" x14ac:dyDescent="0.25">
      <c r="F775" s="18" cm="1">
        <f t="array" ref="F775">IF($C775=$D$1,+IFERROR(INDEX(INDEX('ENCAISSEMENT M-1 Région 371'!$B$12:$SM$5020,0,MATCH(1,(('ENCAISSEMENT M-1 Région 371'!$B$3:$SM$3='ENCAISSEMENT Mapping'!F$3)*('ENCAISSEMENT M-1 Région 371'!$B$11:$SM$11='ENCAISSEMENT Mapping'!G$10)),0)),MATCH('ENCAISSEMENT Mapping'!$D775,'ENCAISSEMENT M-1 Région 371'!$A$12:$A$5020),0),0),IF($C775=$D$2,+IFERROR(INDEX(INDEX(#REF!,0,MATCH(1,((#REF!='ENCAISSEMENT Mapping'!F$3)*(#REF!='ENCAISSEMENT Mapping'!G$10)),0)),MATCH('ENCAISSEMENT Mapping'!$D775,#REF!),0),0),IF($C775=$D$3,+IFERROR(INDEX(INDEX(#REF!,0,MATCH(1,((#REF!='ENCAISSEMENT Mapping'!F$3)*(#REF!='ENCAISSEMENT Mapping'!G$10)),0)),MATCH('ENCAISSEMENT Mapping'!$D775,#REF!),0),0),0)))</f>
        <v>0</v>
      </c>
      <c r="G775" s="23" cm="1">
        <f t="array" ref="G775">IF(IF($D775="",0,IFERROR(INDEX(INDEX('ENCAISSEMENT M'!$B$12:$SM$5256,0,MATCH(1,(('ENCAISSEMENT M'!$B$3:$SM$3='ENCAISSEMENT Mapping'!G$3)*('ENCAISSEMENT M'!$B$11:$SM$11='ENCAISSEMENT Mapping'!G$10)),0)),MATCH('ENCAISSEMENT Mapping'!$D775,'ENCAISSEMENT M'!$A$12:$A$5256),0),0))=0,0,IF($D775="",0,IFERROR(INDEX(INDEX('ENCAISSEMENT M'!$B$12:$SM$5256,0,MATCH(1,(('ENCAISSEMENT M'!$B$3:$SM$3='ENCAISSEMENT Mapping'!G$3)*('ENCAISSEMENT M'!$B$11:$SM$11='ENCAISSEMENT Mapping'!G$10)),0)),MATCH('ENCAISSEMENT Mapping'!$D775,'ENCAISSEMENT M'!$A$12:$A$5256),0),0)))</f>
        <v>0</v>
      </c>
      <c r="H775" s="23">
        <f t="shared" si="27"/>
        <v>0</v>
      </c>
      <c r="I775" s="9">
        <f t="shared" si="28"/>
        <v>0</v>
      </c>
    </row>
    <row r="776" spans="6:9" x14ac:dyDescent="0.25">
      <c r="F776" s="18" cm="1">
        <f t="array" ref="F776">IF($C776=$D$1,+IFERROR(INDEX(INDEX('ENCAISSEMENT M-1 Région 371'!$B$12:$SM$5020,0,MATCH(1,(('ENCAISSEMENT M-1 Région 371'!$B$3:$SM$3='ENCAISSEMENT Mapping'!F$3)*('ENCAISSEMENT M-1 Région 371'!$B$11:$SM$11='ENCAISSEMENT Mapping'!G$10)),0)),MATCH('ENCAISSEMENT Mapping'!$D776,'ENCAISSEMENT M-1 Région 371'!$A$12:$A$5020),0),0),IF($C776=$D$2,+IFERROR(INDEX(INDEX(#REF!,0,MATCH(1,((#REF!='ENCAISSEMENT Mapping'!F$3)*(#REF!='ENCAISSEMENT Mapping'!G$10)),0)),MATCH('ENCAISSEMENT Mapping'!$D776,#REF!),0),0),IF($C776=$D$3,+IFERROR(INDEX(INDEX(#REF!,0,MATCH(1,((#REF!='ENCAISSEMENT Mapping'!F$3)*(#REF!='ENCAISSEMENT Mapping'!G$10)),0)),MATCH('ENCAISSEMENT Mapping'!$D776,#REF!),0),0),0)))</f>
        <v>0</v>
      </c>
      <c r="G776" s="23" cm="1">
        <f t="array" ref="G776">IF(IF($D776="",0,IFERROR(INDEX(INDEX('ENCAISSEMENT M'!$B$12:$SM$5256,0,MATCH(1,(('ENCAISSEMENT M'!$B$3:$SM$3='ENCAISSEMENT Mapping'!G$3)*('ENCAISSEMENT M'!$B$11:$SM$11='ENCAISSEMENT Mapping'!G$10)),0)),MATCH('ENCAISSEMENT Mapping'!$D776,'ENCAISSEMENT M'!$A$12:$A$5256),0),0))=0,0,IF($D776="",0,IFERROR(INDEX(INDEX('ENCAISSEMENT M'!$B$12:$SM$5256,0,MATCH(1,(('ENCAISSEMENT M'!$B$3:$SM$3='ENCAISSEMENT Mapping'!G$3)*('ENCAISSEMENT M'!$B$11:$SM$11='ENCAISSEMENT Mapping'!G$10)),0)),MATCH('ENCAISSEMENT Mapping'!$D776,'ENCAISSEMENT M'!$A$12:$A$5256),0),0)))</f>
        <v>0</v>
      </c>
      <c r="H776" s="23">
        <f t="shared" si="27"/>
        <v>0</v>
      </c>
      <c r="I776" s="9">
        <f t="shared" si="28"/>
        <v>0</v>
      </c>
    </row>
    <row r="777" spans="6:9" x14ac:dyDescent="0.25">
      <c r="F777" s="18" cm="1">
        <f t="array" ref="F777">IF($C777=$D$1,+IFERROR(INDEX(INDEX('ENCAISSEMENT M-1 Région 371'!$B$12:$SM$5020,0,MATCH(1,(('ENCAISSEMENT M-1 Région 371'!$B$3:$SM$3='ENCAISSEMENT Mapping'!F$3)*('ENCAISSEMENT M-1 Région 371'!$B$11:$SM$11='ENCAISSEMENT Mapping'!G$10)),0)),MATCH('ENCAISSEMENT Mapping'!$D777,'ENCAISSEMENT M-1 Région 371'!$A$12:$A$5020),0),0),IF($C777=$D$2,+IFERROR(INDEX(INDEX(#REF!,0,MATCH(1,((#REF!='ENCAISSEMENT Mapping'!F$3)*(#REF!='ENCAISSEMENT Mapping'!G$10)),0)),MATCH('ENCAISSEMENT Mapping'!$D777,#REF!),0),0),IF($C777=$D$3,+IFERROR(INDEX(INDEX(#REF!,0,MATCH(1,((#REF!='ENCAISSEMENT Mapping'!F$3)*(#REF!='ENCAISSEMENT Mapping'!G$10)),0)),MATCH('ENCAISSEMENT Mapping'!$D777,#REF!),0),0),0)))</f>
        <v>0</v>
      </c>
      <c r="G777" s="23" cm="1">
        <f t="array" ref="G777">IF(IF($D777="",0,IFERROR(INDEX(INDEX('ENCAISSEMENT M'!$B$12:$SM$5256,0,MATCH(1,(('ENCAISSEMENT M'!$B$3:$SM$3='ENCAISSEMENT Mapping'!G$3)*('ENCAISSEMENT M'!$B$11:$SM$11='ENCAISSEMENT Mapping'!G$10)),0)),MATCH('ENCAISSEMENT Mapping'!$D777,'ENCAISSEMENT M'!$A$12:$A$5256),0),0))=0,0,IF($D777="",0,IFERROR(INDEX(INDEX('ENCAISSEMENT M'!$B$12:$SM$5256,0,MATCH(1,(('ENCAISSEMENT M'!$B$3:$SM$3='ENCAISSEMENT Mapping'!G$3)*('ENCAISSEMENT M'!$B$11:$SM$11='ENCAISSEMENT Mapping'!G$10)),0)),MATCH('ENCAISSEMENT Mapping'!$D777,'ENCAISSEMENT M'!$A$12:$A$5256),0),0)))</f>
        <v>0</v>
      </c>
      <c r="H777" s="23">
        <f t="shared" si="27"/>
        <v>0</v>
      </c>
      <c r="I777" s="9">
        <f t="shared" si="28"/>
        <v>0</v>
      </c>
    </row>
    <row r="778" spans="6:9" x14ac:dyDescent="0.25">
      <c r="F778" s="18" cm="1">
        <f t="array" ref="F778">IF($C778=$D$1,+IFERROR(INDEX(INDEX('ENCAISSEMENT M-1 Région 371'!$B$12:$SM$5020,0,MATCH(1,(('ENCAISSEMENT M-1 Région 371'!$B$3:$SM$3='ENCAISSEMENT Mapping'!F$3)*('ENCAISSEMENT M-1 Région 371'!$B$11:$SM$11='ENCAISSEMENT Mapping'!G$10)),0)),MATCH('ENCAISSEMENT Mapping'!$D778,'ENCAISSEMENT M-1 Région 371'!$A$12:$A$5020),0),0),IF($C778=$D$2,+IFERROR(INDEX(INDEX(#REF!,0,MATCH(1,((#REF!='ENCAISSEMENT Mapping'!F$3)*(#REF!='ENCAISSEMENT Mapping'!G$10)),0)),MATCH('ENCAISSEMENT Mapping'!$D778,#REF!),0),0),IF($C778=$D$3,+IFERROR(INDEX(INDEX(#REF!,0,MATCH(1,((#REF!='ENCAISSEMENT Mapping'!F$3)*(#REF!='ENCAISSEMENT Mapping'!G$10)),0)),MATCH('ENCAISSEMENT Mapping'!$D778,#REF!),0),0),0)))</f>
        <v>0</v>
      </c>
      <c r="G778" s="23" cm="1">
        <f t="array" ref="G778">IF(IF($D778="",0,IFERROR(INDEX(INDEX('ENCAISSEMENT M'!$B$12:$SM$5256,0,MATCH(1,(('ENCAISSEMENT M'!$B$3:$SM$3='ENCAISSEMENT Mapping'!G$3)*('ENCAISSEMENT M'!$B$11:$SM$11='ENCAISSEMENT Mapping'!G$10)),0)),MATCH('ENCAISSEMENT Mapping'!$D778,'ENCAISSEMENT M'!$A$12:$A$5256),0),0))=0,0,IF($D778="",0,IFERROR(INDEX(INDEX('ENCAISSEMENT M'!$B$12:$SM$5256,0,MATCH(1,(('ENCAISSEMENT M'!$B$3:$SM$3='ENCAISSEMENT Mapping'!G$3)*('ENCAISSEMENT M'!$B$11:$SM$11='ENCAISSEMENT Mapping'!G$10)),0)),MATCH('ENCAISSEMENT Mapping'!$D778,'ENCAISSEMENT M'!$A$12:$A$5256),0),0)))</f>
        <v>0</v>
      </c>
      <c r="H778" s="23">
        <f t="shared" si="27"/>
        <v>0</v>
      </c>
      <c r="I778" s="9">
        <f t="shared" si="28"/>
        <v>0</v>
      </c>
    </row>
    <row r="779" spans="6:9" x14ac:dyDescent="0.25">
      <c r="F779" s="18" cm="1">
        <f t="array" ref="F779">IF($C779=$D$1,+IFERROR(INDEX(INDEX('ENCAISSEMENT M-1 Région 371'!$B$12:$SM$5020,0,MATCH(1,(('ENCAISSEMENT M-1 Région 371'!$B$3:$SM$3='ENCAISSEMENT Mapping'!F$3)*('ENCAISSEMENT M-1 Région 371'!$B$11:$SM$11='ENCAISSEMENT Mapping'!G$10)),0)),MATCH('ENCAISSEMENT Mapping'!$D779,'ENCAISSEMENT M-1 Région 371'!$A$12:$A$5020),0),0),IF($C779=$D$2,+IFERROR(INDEX(INDEX(#REF!,0,MATCH(1,((#REF!='ENCAISSEMENT Mapping'!F$3)*(#REF!='ENCAISSEMENT Mapping'!G$10)),0)),MATCH('ENCAISSEMENT Mapping'!$D779,#REF!),0),0),IF($C779=$D$3,+IFERROR(INDEX(INDEX(#REF!,0,MATCH(1,((#REF!='ENCAISSEMENT Mapping'!F$3)*(#REF!='ENCAISSEMENT Mapping'!G$10)),0)),MATCH('ENCAISSEMENT Mapping'!$D779,#REF!),0),0),0)))</f>
        <v>0</v>
      </c>
      <c r="G779" s="23" cm="1">
        <f t="array" ref="G779">IF(IF($D779="",0,IFERROR(INDEX(INDEX('ENCAISSEMENT M'!$B$12:$SM$5256,0,MATCH(1,(('ENCAISSEMENT M'!$B$3:$SM$3='ENCAISSEMENT Mapping'!G$3)*('ENCAISSEMENT M'!$B$11:$SM$11='ENCAISSEMENT Mapping'!G$10)),0)),MATCH('ENCAISSEMENT Mapping'!$D779,'ENCAISSEMENT M'!$A$12:$A$5256),0),0))=0,0,IF($D779="",0,IFERROR(INDEX(INDEX('ENCAISSEMENT M'!$B$12:$SM$5256,0,MATCH(1,(('ENCAISSEMENT M'!$B$3:$SM$3='ENCAISSEMENT Mapping'!G$3)*('ENCAISSEMENT M'!$B$11:$SM$11='ENCAISSEMENT Mapping'!G$10)),0)),MATCH('ENCAISSEMENT Mapping'!$D779,'ENCAISSEMENT M'!$A$12:$A$5256),0),0)))</f>
        <v>0</v>
      </c>
      <c r="H779" s="23">
        <f t="shared" si="27"/>
        <v>0</v>
      </c>
      <c r="I779" s="9">
        <f t="shared" si="28"/>
        <v>0</v>
      </c>
    </row>
    <row r="780" spans="6:9" x14ac:dyDescent="0.25">
      <c r="F780" s="18" cm="1">
        <f t="array" ref="F780">IF($C780=$D$1,+IFERROR(INDEX(INDEX('ENCAISSEMENT M-1 Région 371'!$B$12:$SM$5020,0,MATCH(1,(('ENCAISSEMENT M-1 Région 371'!$B$3:$SM$3='ENCAISSEMENT Mapping'!F$3)*('ENCAISSEMENT M-1 Région 371'!$B$11:$SM$11='ENCAISSEMENT Mapping'!G$10)),0)),MATCH('ENCAISSEMENT Mapping'!$D780,'ENCAISSEMENT M-1 Région 371'!$A$12:$A$5020),0),0),IF($C780=$D$2,+IFERROR(INDEX(INDEX(#REF!,0,MATCH(1,((#REF!='ENCAISSEMENT Mapping'!F$3)*(#REF!='ENCAISSEMENT Mapping'!G$10)),0)),MATCH('ENCAISSEMENT Mapping'!$D780,#REF!),0),0),IF($C780=$D$3,+IFERROR(INDEX(INDEX(#REF!,0,MATCH(1,((#REF!='ENCAISSEMENT Mapping'!F$3)*(#REF!='ENCAISSEMENT Mapping'!G$10)),0)),MATCH('ENCAISSEMENT Mapping'!$D780,#REF!),0),0),0)))</f>
        <v>0</v>
      </c>
      <c r="G780" s="23" cm="1">
        <f t="array" ref="G780">IF(IF($D780="",0,IFERROR(INDEX(INDEX('ENCAISSEMENT M'!$B$12:$SM$5256,0,MATCH(1,(('ENCAISSEMENT M'!$B$3:$SM$3='ENCAISSEMENT Mapping'!G$3)*('ENCAISSEMENT M'!$B$11:$SM$11='ENCAISSEMENT Mapping'!G$10)),0)),MATCH('ENCAISSEMENT Mapping'!$D780,'ENCAISSEMENT M'!$A$12:$A$5256),0),0))=0,0,IF($D780="",0,IFERROR(INDEX(INDEX('ENCAISSEMENT M'!$B$12:$SM$5256,0,MATCH(1,(('ENCAISSEMENT M'!$B$3:$SM$3='ENCAISSEMENT Mapping'!G$3)*('ENCAISSEMENT M'!$B$11:$SM$11='ENCAISSEMENT Mapping'!G$10)),0)),MATCH('ENCAISSEMENT Mapping'!$D780,'ENCAISSEMENT M'!$A$12:$A$5256),0),0)))</f>
        <v>0</v>
      </c>
      <c r="H780" s="23">
        <f t="shared" si="27"/>
        <v>0</v>
      </c>
      <c r="I780" s="9">
        <f t="shared" si="28"/>
        <v>0</v>
      </c>
    </row>
    <row r="781" spans="6:9" x14ac:dyDescent="0.25">
      <c r="F781" s="18" cm="1">
        <f t="array" ref="F781">IF($C781=$D$1,+IFERROR(INDEX(INDEX('ENCAISSEMENT M-1 Région 371'!$B$12:$SM$5020,0,MATCH(1,(('ENCAISSEMENT M-1 Région 371'!$B$3:$SM$3='ENCAISSEMENT Mapping'!F$3)*('ENCAISSEMENT M-1 Région 371'!$B$11:$SM$11='ENCAISSEMENT Mapping'!G$10)),0)),MATCH('ENCAISSEMENT Mapping'!$D781,'ENCAISSEMENT M-1 Région 371'!$A$12:$A$5020),0),0),IF($C781=$D$2,+IFERROR(INDEX(INDEX(#REF!,0,MATCH(1,((#REF!='ENCAISSEMENT Mapping'!F$3)*(#REF!='ENCAISSEMENT Mapping'!G$10)),0)),MATCH('ENCAISSEMENT Mapping'!$D781,#REF!),0),0),IF($C781=$D$3,+IFERROR(INDEX(INDEX(#REF!,0,MATCH(1,((#REF!='ENCAISSEMENT Mapping'!F$3)*(#REF!='ENCAISSEMENT Mapping'!G$10)),0)),MATCH('ENCAISSEMENT Mapping'!$D781,#REF!),0),0),0)))</f>
        <v>0</v>
      </c>
      <c r="G781" s="23" cm="1">
        <f t="array" ref="G781">IF(IF($D781="",0,IFERROR(INDEX(INDEX('ENCAISSEMENT M'!$B$12:$SM$5256,0,MATCH(1,(('ENCAISSEMENT M'!$B$3:$SM$3='ENCAISSEMENT Mapping'!G$3)*('ENCAISSEMENT M'!$B$11:$SM$11='ENCAISSEMENT Mapping'!G$10)),0)),MATCH('ENCAISSEMENT Mapping'!$D781,'ENCAISSEMENT M'!$A$12:$A$5256),0),0))=0,0,IF($D781="",0,IFERROR(INDEX(INDEX('ENCAISSEMENT M'!$B$12:$SM$5256,0,MATCH(1,(('ENCAISSEMENT M'!$B$3:$SM$3='ENCAISSEMENT Mapping'!G$3)*('ENCAISSEMENT M'!$B$11:$SM$11='ENCAISSEMENT Mapping'!G$10)),0)),MATCH('ENCAISSEMENT Mapping'!$D781,'ENCAISSEMENT M'!$A$12:$A$5256),0),0)))</f>
        <v>0</v>
      </c>
      <c r="H781" s="23">
        <f t="shared" si="27"/>
        <v>0</v>
      </c>
      <c r="I781" s="9">
        <f t="shared" si="28"/>
        <v>0</v>
      </c>
    </row>
    <row r="782" spans="6:9" x14ac:dyDescent="0.25">
      <c r="F782" s="18" cm="1">
        <f t="array" ref="F782">IF($C782=$D$1,+IFERROR(INDEX(INDEX('ENCAISSEMENT M-1 Région 371'!$B$12:$SM$5020,0,MATCH(1,(('ENCAISSEMENT M-1 Région 371'!$B$3:$SM$3='ENCAISSEMENT Mapping'!F$3)*('ENCAISSEMENT M-1 Région 371'!$B$11:$SM$11='ENCAISSEMENT Mapping'!G$10)),0)),MATCH('ENCAISSEMENT Mapping'!$D782,'ENCAISSEMENT M-1 Région 371'!$A$12:$A$5020),0),0),IF($C782=$D$2,+IFERROR(INDEX(INDEX(#REF!,0,MATCH(1,((#REF!='ENCAISSEMENT Mapping'!F$3)*(#REF!='ENCAISSEMENT Mapping'!G$10)),0)),MATCH('ENCAISSEMENT Mapping'!$D782,#REF!),0),0),IF($C782=$D$3,+IFERROR(INDEX(INDEX(#REF!,0,MATCH(1,((#REF!='ENCAISSEMENT Mapping'!F$3)*(#REF!='ENCAISSEMENT Mapping'!G$10)),0)),MATCH('ENCAISSEMENT Mapping'!$D782,#REF!),0),0),0)))</f>
        <v>0</v>
      </c>
      <c r="G782" s="23" cm="1">
        <f t="array" ref="G782">IF(IF($D782="",0,IFERROR(INDEX(INDEX('ENCAISSEMENT M'!$B$12:$SM$5256,0,MATCH(1,(('ENCAISSEMENT M'!$B$3:$SM$3='ENCAISSEMENT Mapping'!G$3)*('ENCAISSEMENT M'!$B$11:$SM$11='ENCAISSEMENT Mapping'!G$10)),0)),MATCH('ENCAISSEMENT Mapping'!$D782,'ENCAISSEMENT M'!$A$12:$A$5256),0),0))=0,0,IF($D782="",0,IFERROR(INDEX(INDEX('ENCAISSEMENT M'!$B$12:$SM$5256,0,MATCH(1,(('ENCAISSEMENT M'!$B$3:$SM$3='ENCAISSEMENT Mapping'!G$3)*('ENCAISSEMENT M'!$B$11:$SM$11='ENCAISSEMENT Mapping'!G$10)),0)),MATCH('ENCAISSEMENT Mapping'!$D782,'ENCAISSEMENT M'!$A$12:$A$5256),0),0)))</f>
        <v>0</v>
      </c>
      <c r="H782" s="23">
        <f t="shared" si="27"/>
        <v>0</v>
      </c>
      <c r="I782" s="9">
        <f t="shared" si="28"/>
        <v>0</v>
      </c>
    </row>
    <row r="783" spans="6:9" x14ac:dyDescent="0.25">
      <c r="F783" s="18" cm="1">
        <f t="array" ref="F783">IF($C783=$D$1,+IFERROR(INDEX(INDEX('ENCAISSEMENT M-1 Région 371'!$B$12:$SM$5020,0,MATCH(1,(('ENCAISSEMENT M-1 Région 371'!$B$3:$SM$3='ENCAISSEMENT Mapping'!F$3)*('ENCAISSEMENT M-1 Région 371'!$B$11:$SM$11='ENCAISSEMENT Mapping'!G$10)),0)),MATCH('ENCAISSEMENT Mapping'!$D783,'ENCAISSEMENT M-1 Région 371'!$A$12:$A$5020),0),0),IF($C783=$D$2,+IFERROR(INDEX(INDEX(#REF!,0,MATCH(1,((#REF!='ENCAISSEMENT Mapping'!F$3)*(#REF!='ENCAISSEMENT Mapping'!G$10)),0)),MATCH('ENCAISSEMENT Mapping'!$D783,#REF!),0),0),IF($C783=$D$3,+IFERROR(INDEX(INDEX(#REF!,0,MATCH(1,((#REF!='ENCAISSEMENT Mapping'!F$3)*(#REF!='ENCAISSEMENT Mapping'!G$10)),0)),MATCH('ENCAISSEMENT Mapping'!$D783,#REF!),0),0),0)))</f>
        <v>0</v>
      </c>
      <c r="G783" s="23" cm="1">
        <f t="array" ref="G783">IF(IF($D783="",0,IFERROR(INDEX(INDEX('ENCAISSEMENT M'!$B$12:$SM$5256,0,MATCH(1,(('ENCAISSEMENT M'!$B$3:$SM$3='ENCAISSEMENT Mapping'!G$3)*('ENCAISSEMENT M'!$B$11:$SM$11='ENCAISSEMENT Mapping'!G$10)),0)),MATCH('ENCAISSEMENT Mapping'!$D783,'ENCAISSEMENT M'!$A$12:$A$5256),0),0))=0,0,IF($D783="",0,IFERROR(INDEX(INDEX('ENCAISSEMENT M'!$B$12:$SM$5256,0,MATCH(1,(('ENCAISSEMENT M'!$B$3:$SM$3='ENCAISSEMENT Mapping'!G$3)*('ENCAISSEMENT M'!$B$11:$SM$11='ENCAISSEMENT Mapping'!G$10)),0)),MATCH('ENCAISSEMENT Mapping'!$D783,'ENCAISSEMENT M'!$A$12:$A$5256),0),0)))</f>
        <v>0</v>
      </c>
      <c r="H783" s="23">
        <f t="shared" si="27"/>
        <v>0</v>
      </c>
      <c r="I783" s="9">
        <f t="shared" si="28"/>
        <v>0</v>
      </c>
    </row>
    <row r="784" spans="6:9" x14ac:dyDescent="0.25">
      <c r="F784" s="18" cm="1">
        <f t="array" ref="F784">IF($C784=$D$1,+IFERROR(INDEX(INDEX('ENCAISSEMENT M-1 Région 371'!$B$12:$SM$5020,0,MATCH(1,(('ENCAISSEMENT M-1 Région 371'!$B$3:$SM$3='ENCAISSEMENT Mapping'!F$3)*('ENCAISSEMENT M-1 Région 371'!$B$11:$SM$11='ENCAISSEMENT Mapping'!G$10)),0)),MATCH('ENCAISSEMENT Mapping'!$D784,'ENCAISSEMENT M-1 Région 371'!$A$12:$A$5020),0),0),IF($C784=$D$2,+IFERROR(INDEX(INDEX(#REF!,0,MATCH(1,((#REF!='ENCAISSEMENT Mapping'!F$3)*(#REF!='ENCAISSEMENT Mapping'!G$10)),0)),MATCH('ENCAISSEMENT Mapping'!$D784,#REF!),0),0),IF($C784=$D$3,+IFERROR(INDEX(INDEX(#REF!,0,MATCH(1,((#REF!='ENCAISSEMENT Mapping'!F$3)*(#REF!='ENCAISSEMENT Mapping'!G$10)),0)),MATCH('ENCAISSEMENT Mapping'!$D784,#REF!),0),0),0)))</f>
        <v>0</v>
      </c>
      <c r="G784" s="23" cm="1">
        <f t="array" ref="G784">IF(IF($D784="",0,IFERROR(INDEX(INDEX('ENCAISSEMENT M'!$B$12:$SM$5256,0,MATCH(1,(('ENCAISSEMENT M'!$B$3:$SM$3='ENCAISSEMENT Mapping'!G$3)*('ENCAISSEMENT M'!$B$11:$SM$11='ENCAISSEMENT Mapping'!G$10)),0)),MATCH('ENCAISSEMENT Mapping'!$D784,'ENCAISSEMENT M'!$A$12:$A$5256),0),0))=0,0,IF($D784="",0,IFERROR(INDEX(INDEX('ENCAISSEMENT M'!$B$12:$SM$5256,0,MATCH(1,(('ENCAISSEMENT M'!$B$3:$SM$3='ENCAISSEMENT Mapping'!G$3)*('ENCAISSEMENT M'!$B$11:$SM$11='ENCAISSEMENT Mapping'!G$10)),0)),MATCH('ENCAISSEMENT Mapping'!$D784,'ENCAISSEMENT M'!$A$12:$A$5256),0),0)))</f>
        <v>0</v>
      </c>
      <c r="H784" s="23">
        <f t="shared" si="27"/>
        <v>0</v>
      </c>
      <c r="I784" s="9">
        <f t="shared" si="28"/>
        <v>0</v>
      </c>
    </row>
    <row r="785" spans="6:9" x14ac:dyDescent="0.25">
      <c r="F785" s="18" cm="1">
        <f t="array" ref="F785">IF($C785=$D$1,+IFERROR(INDEX(INDEX('ENCAISSEMENT M-1 Région 371'!$B$12:$SM$5020,0,MATCH(1,(('ENCAISSEMENT M-1 Région 371'!$B$3:$SM$3='ENCAISSEMENT Mapping'!F$3)*('ENCAISSEMENT M-1 Région 371'!$B$11:$SM$11='ENCAISSEMENT Mapping'!G$10)),0)),MATCH('ENCAISSEMENT Mapping'!$D785,'ENCAISSEMENT M-1 Région 371'!$A$12:$A$5020),0),0),IF($C785=$D$2,+IFERROR(INDEX(INDEX(#REF!,0,MATCH(1,((#REF!='ENCAISSEMENT Mapping'!F$3)*(#REF!='ENCAISSEMENT Mapping'!G$10)),0)),MATCH('ENCAISSEMENT Mapping'!$D785,#REF!),0),0),IF($C785=$D$3,+IFERROR(INDEX(INDEX(#REF!,0,MATCH(1,((#REF!='ENCAISSEMENT Mapping'!F$3)*(#REF!='ENCAISSEMENT Mapping'!G$10)),0)),MATCH('ENCAISSEMENT Mapping'!$D785,#REF!),0),0),0)))</f>
        <v>0</v>
      </c>
      <c r="G785" s="23" cm="1">
        <f t="array" ref="G785">IF(IF($D785="",0,IFERROR(INDEX(INDEX('ENCAISSEMENT M'!$B$12:$SM$5256,0,MATCH(1,(('ENCAISSEMENT M'!$B$3:$SM$3='ENCAISSEMENT Mapping'!G$3)*('ENCAISSEMENT M'!$B$11:$SM$11='ENCAISSEMENT Mapping'!G$10)),0)),MATCH('ENCAISSEMENT Mapping'!$D785,'ENCAISSEMENT M'!$A$12:$A$5256),0),0))=0,0,IF($D785="",0,IFERROR(INDEX(INDEX('ENCAISSEMENT M'!$B$12:$SM$5256,0,MATCH(1,(('ENCAISSEMENT M'!$B$3:$SM$3='ENCAISSEMENT Mapping'!G$3)*('ENCAISSEMENT M'!$B$11:$SM$11='ENCAISSEMENT Mapping'!G$10)),0)),MATCH('ENCAISSEMENT Mapping'!$D785,'ENCAISSEMENT M'!$A$12:$A$5256),0),0)))</f>
        <v>0</v>
      </c>
      <c r="H785" s="23">
        <f t="shared" si="27"/>
        <v>0</v>
      </c>
      <c r="I785" s="9">
        <f t="shared" si="28"/>
        <v>0</v>
      </c>
    </row>
    <row r="786" spans="6:9" x14ac:dyDescent="0.25">
      <c r="F786" s="18" cm="1">
        <f t="array" ref="F786">IF($C786=$D$1,+IFERROR(INDEX(INDEX('ENCAISSEMENT M-1 Région 371'!$B$12:$SM$5020,0,MATCH(1,(('ENCAISSEMENT M-1 Région 371'!$B$3:$SM$3='ENCAISSEMENT Mapping'!F$3)*('ENCAISSEMENT M-1 Région 371'!$B$11:$SM$11='ENCAISSEMENT Mapping'!G$10)),0)),MATCH('ENCAISSEMENT Mapping'!$D786,'ENCAISSEMENT M-1 Région 371'!$A$12:$A$5020),0),0),IF($C786=$D$2,+IFERROR(INDEX(INDEX(#REF!,0,MATCH(1,((#REF!='ENCAISSEMENT Mapping'!F$3)*(#REF!='ENCAISSEMENT Mapping'!G$10)),0)),MATCH('ENCAISSEMENT Mapping'!$D786,#REF!),0),0),IF($C786=$D$3,+IFERROR(INDEX(INDEX(#REF!,0,MATCH(1,((#REF!='ENCAISSEMENT Mapping'!F$3)*(#REF!='ENCAISSEMENT Mapping'!G$10)),0)),MATCH('ENCAISSEMENT Mapping'!$D786,#REF!),0),0),0)))</f>
        <v>0</v>
      </c>
      <c r="G786" s="23" cm="1">
        <f t="array" ref="G786">IF(IF($D786="",0,IFERROR(INDEX(INDEX('ENCAISSEMENT M'!$B$12:$SM$5256,0,MATCH(1,(('ENCAISSEMENT M'!$B$3:$SM$3='ENCAISSEMENT Mapping'!G$3)*('ENCAISSEMENT M'!$B$11:$SM$11='ENCAISSEMENT Mapping'!G$10)),0)),MATCH('ENCAISSEMENT Mapping'!$D786,'ENCAISSEMENT M'!$A$12:$A$5256),0),0))=0,0,IF($D786="",0,IFERROR(INDEX(INDEX('ENCAISSEMENT M'!$B$12:$SM$5256,0,MATCH(1,(('ENCAISSEMENT M'!$B$3:$SM$3='ENCAISSEMENT Mapping'!G$3)*('ENCAISSEMENT M'!$B$11:$SM$11='ENCAISSEMENT Mapping'!G$10)),0)),MATCH('ENCAISSEMENT Mapping'!$D786,'ENCAISSEMENT M'!$A$12:$A$5256),0),0)))</f>
        <v>0</v>
      </c>
      <c r="H786" s="23">
        <f t="shared" si="27"/>
        <v>0</v>
      </c>
      <c r="I786" s="9">
        <f t="shared" si="28"/>
        <v>0</v>
      </c>
    </row>
    <row r="787" spans="6:9" x14ac:dyDescent="0.25">
      <c r="F787" s="18" cm="1">
        <f t="array" ref="F787">IF($C787=$D$1,+IFERROR(INDEX(INDEX('ENCAISSEMENT M-1 Région 371'!$B$12:$SM$5020,0,MATCH(1,(('ENCAISSEMENT M-1 Région 371'!$B$3:$SM$3='ENCAISSEMENT Mapping'!F$3)*('ENCAISSEMENT M-1 Région 371'!$B$11:$SM$11='ENCAISSEMENT Mapping'!G$10)),0)),MATCH('ENCAISSEMENT Mapping'!$D787,'ENCAISSEMENT M-1 Région 371'!$A$12:$A$5020),0),0),IF($C787=$D$2,+IFERROR(INDEX(INDEX(#REF!,0,MATCH(1,((#REF!='ENCAISSEMENT Mapping'!F$3)*(#REF!='ENCAISSEMENT Mapping'!G$10)),0)),MATCH('ENCAISSEMENT Mapping'!$D787,#REF!),0),0),IF($C787=$D$3,+IFERROR(INDEX(INDEX(#REF!,0,MATCH(1,((#REF!='ENCAISSEMENT Mapping'!F$3)*(#REF!='ENCAISSEMENT Mapping'!G$10)),0)),MATCH('ENCAISSEMENT Mapping'!$D787,#REF!),0),0),0)))</f>
        <v>0</v>
      </c>
      <c r="G787" s="23" cm="1">
        <f t="array" ref="G787">IF(IF($D787="",0,IFERROR(INDEX(INDEX('ENCAISSEMENT M'!$B$12:$SM$5256,0,MATCH(1,(('ENCAISSEMENT M'!$B$3:$SM$3='ENCAISSEMENT Mapping'!G$3)*('ENCAISSEMENT M'!$B$11:$SM$11='ENCAISSEMENT Mapping'!G$10)),0)),MATCH('ENCAISSEMENT Mapping'!$D787,'ENCAISSEMENT M'!$A$12:$A$5256),0),0))=0,0,IF($D787="",0,IFERROR(INDEX(INDEX('ENCAISSEMENT M'!$B$12:$SM$5256,0,MATCH(1,(('ENCAISSEMENT M'!$B$3:$SM$3='ENCAISSEMENT Mapping'!G$3)*('ENCAISSEMENT M'!$B$11:$SM$11='ENCAISSEMENT Mapping'!G$10)),0)),MATCH('ENCAISSEMENT Mapping'!$D787,'ENCAISSEMENT M'!$A$12:$A$5256),0),0)))</f>
        <v>0</v>
      </c>
      <c r="H787" s="23">
        <f t="shared" si="27"/>
        <v>0</v>
      </c>
      <c r="I787" s="9">
        <f t="shared" si="28"/>
        <v>0</v>
      </c>
    </row>
    <row r="788" spans="6:9" x14ac:dyDescent="0.25">
      <c r="F788" s="18" cm="1">
        <f t="array" ref="F788">IF($C788=$D$1,+IFERROR(INDEX(INDEX('ENCAISSEMENT M-1 Région 371'!$B$12:$SM$5020,0,MATCH(1,(('ENCAISSEMENT M-1 Région 371'!$B$3:$SM$3='ENCAISSEMENT Mapping'!F$3)*('ENCAISSEMENT M-1 Région 371'!$B$11:$SM$11='ENCAISSEMENT Mapping'!G$10)),0)),MATCH('ENCAISSEMENT Mapping'!$D788,'ENCAISSEMENT M-1 Région 371'!$A$12:$A$5020),0),0),IF($C788=$D$2,+IFERROR(INDEX(INDEX(#REF!,0,MATCH(1,((#REF!='ENCAISSEMENT Mapping'!F$3)*(#REF!='ENCAISSEMENT Mapping'!G$10)),0)),MATCH('ENCAISSEMENT Mapping'!$D788,#REF!),0),0),IF($C788=$D$3,+IFERROR(INDEX(INDEX(#REF!,0,MATCH(1,((#REF!='ENCAISSEMENT Mapping'!F$3)*(#REF!='ENCAISSEMENT Mapping'!G$10)),0)),MATCH('ENCAISSEMENT Mapping'!$D788,#REF!),0),0),0)))</f>
        <v>0</v>
      </c>
      <c r="G788" s="23" cm="1">
        <f t="array" ref="G788">IF(IF($D788="",0,IFERROR(INDEX(INDEX('ENCAISSEMENT M'!$B$12:$SM$5256,0,MATCH(1,(('ENCAISSEMENT M'!$B$3:$SM$3='ENCAISSEMENT Mapping'!G$3)*('ENCAISSEMENT M'!$B$11:$SM$11='ENCAISSEMENT Mapping'!G$10)),0)),MATCH('ENCAISSEMENT Mapping'!$D788,'ENCAISSEMENT M'!$A$12:$A$5256),0),0))=0,0,IF($D788="",0,IFERROR(INDEX(INDEX('ENCAISSEMENT M'!$B$12:$SM$5256,0,MATCH(1,(('ENCAISSEMENT M'!$B$3:$SM$3='ENCAISSEMENT Mapping'!G$3)*('ENCAISSEMENT M'!$B$11:$SM$11='ENCAISSEMENT Mapping'!G$10)),0)),MATCH('ENCAISSEMENT Mapping'!$D788,'ENCAISSEMENT M'!$A$12:$A$5256),0),0)))</f>
        <v>0</v>
      </c>
      <c r="H788" s="23">
        <f t="shared" si="27"/>
        <v>0</v>
      </c>
      <c r="I788" s="9">
        <f t="shared" si="28"/>
        <v>0</v>
      </c>
    </row>
    <row r="789" spans="6:9" x14ac:dyDescent="0.25">
      <c r="F789" s="18" cm="1">
        <f t="array" ref="F789">IF($C789=$D$1,+IFERROR(INDEX(INDEX('ENCAISSEMENT M-1 Région 371'!$B$12:$SM$5020,0,MATCH(1,(('ENCAISSEMENT M-1 Région 371'!$B$3:$SM$3='ENCAISSEMENT Mapping'!F$3)*('ENCAISSEMENT M-1 Région 371'!$B$11:$SM$11='ENCAISSEMENT Mapping'!G$10)),0)),MATCH('ENCAISSEMENT Mapping'!$D789,'ENCAISSEMENT M-1 Région 371'!$A$12:$A$5020),0),0),IF($C789=$D$2,+IFERROR(INDEX(INDEX(#REF!,0,MATCH(1,((#REF!='ENCAISSEMENT Mapping'!F$3)*(#REF!='ENCAISSEMENT Mapping'!G$10)),0)),MATCH('ENCAISSEMENT Mapping'!$D789,#REF!),0),0),IF($C789=$D$3,+IFERROR(INDEX(INDEX(#REF!,0,MATCH(1,((#REF!='ENCAISSEMENT Mapping'!F$3)*(#REF!='ENCAISSEMENT Mapping'!G$10)),0)),MATCH('ENCAISSEMENT Mapping'!$D789,#REF!),0),0),0)))</f>
        <v>0</v>
      </c>
      <c r="G789" s="23" cm="1">
        <f t="array" ref="G789">IF(IF($D789="",0,IFERROR(INDEX(INDEX('ENCAISSEMENT M'!$B$12:$SM$5256,0,MATCH(1,(('ENCAISSEMENT M'!$B$3:$SM$3='ENCAISSEMENT Mapping'!G$3)*('ENCAISSEMENT M'!$B$11:$SM$11='ENCAISSEMENT Mapping'!G$10)),0)),MATCH('ENCAISSEMENT Mapping'!$D789,'ENCAISSEMENT M'!$A$12:$A$5256),0),0))=0,0,IF($D789="",0,IFERROR(INDEX(INDEX('ENCAISSEMENT M'!$B$12:$SM$5256,0,MATCH(1,(('ENCAISSEMENT M'!$B$3:$SM$3='ENCAISSEMENT Mapping'!G$3)*('ENCAISSEMENT M'!$B$11:$SM$11='ENCAISSEMENT Mapping'!G$10)),0)),MATCH('ENCAISSEMENT Mapping'!$D789,'ENCAISSEMENT M'!$A$12:$A$5256),0),0)))</f>
        <v>0</v>
      </c>
      <c r="H789" s="23">
        <f t="shared" si="27"/>
        <v>0</v>
      </c>
      <c r="I789" s="9">
        <f t="shared" si="28"/>
        <v>0</v>
      </c>
    </row>
    <row r="790" spans="6:9" x14ac:dyDescent="0.25">
      <c r="F790" s="18" cm="1">
        <f t="array" ref="F790">IF($C790=$D$1,+IFERROR(INDEX(INDEX('ENCAISSEMENT M-1 Région 371'!$B$12:$SM$5020,0,MATCH(1,(('ENCAISSEMENT M-1 Région 371'!$B$3:$SM$3='ENCAISSEMENT Mapping'!F$3)*('ENCAISSEMENT M-1 Région 371'!$B$11:$SM$11='ENCAISSEMENT Mapping'!G$10)),0)),MATCH('ENCAISSEMENT Mapping'!$D790,'ENCAISSEMENT M-1 Région 371'!$A$12:$A$5020),0),0),IF($C790=$D$2,+IFERROR(INDEX(INDEX(#REF!,0,MATCH(1,((#REF!='ENCAISSEMENT Mapping'!F$3)*(#REF!='ENCAISSEMENT Mapping'!G$10)),0)),MATCH('ENCAISSEMENT Mapping'!$D790,#REF!),0),0),IF($C790=$D$3,+IFERROR(INDEX(INDEX(#REF!,0,MATCH(1,((#REF!='ENCAISSEMENT Mapping'!F$3)*(#REF!='ENCAISSEMENT Mapping'!G$10)),0)),MATCH('ENCAISSEMENT Mapping'!$D790,#REF!),0),0),0)))</f>
        <v>0</v>
      </c>
      <c r="G790" s="23" cm="1">
        <f t="array" ref="G790">IF(IF($D790="",0,IFERROR(INDEX(INDEX('ENCAISSEMENT M'!$B$12:$SM$5256,0,MATCH(1,(('ENCAISSEMENT M'!$B$3:$SM$3='ENCAISSEMENT Mapping'!G$3)*('ENCAISSEMENT M'!$B$11:$SM$11='ENCAISSEMENT Mapping'!G$10)),0)),MATCH('ENCAISSEMENT Mapping'!$D790,'ENCAISSEMENT M'!$A$12:$A$5256),0),0))=0,0,IF($D790="",0,IFERROR(INDEX(INDEX('ENCAISSEMENT M'!$B$12:$SM$5256,0,MATCH(1,(('ENCAISSEMENT M'!$B$3:$SM$3='ENCAISSEMENT Mapping'!G$3)*('ENCAISSEMENT M'!$B$11:$SM$11='ENCAISSEMENT Mapping'!G$10)),0)),MATCH('ENCAISSEMENT Mapping'!$D790,'ENCAISSEMENT M'!$A$12:$A$5256),0),0)))</f>
        <v>0</v>
      </c>
      <c r="H790" s="23">
        <f t="shared" ref="H790:H853" si="29">+G790-F790</f>
        <v>0</v>
      </c>
      <c r="I790" s="9">
        <f t="shared" ref="I790:I853" si="30">+H790-(+H790/H$4)</f>
        <v>0</v>
      </c>
    </row>
    <row r="791" spans="6:9" x14ac:dyDescent="0.25">
      <c r="F791" s="18" cm="1">
        <f t="array" ref="F791">IF($C791=$D$1,+IFERROR(INDEX(INDEX('ENCAISSEMENT M-1 Région 371'!$B$12:$SM$5020,0,MATCH(1,(('ENCAISSEMENT M-1 Région 371'!$B$3:$SM$3='ENCAISSEMENT Mapping'!F$3)*('ENCAISSEMENT M-1 Région 371'!$B$11:$SM$11='ENCAISSEMENT Mapping'!G$10)),0)),MATCH('ENCAISSEMENT Mapping'!$D791,'ENCAISSEMENT M-1 Région 371'!$A$12:$A$5020),0),0),IF($C791=$D$2,+IFERROR(INDEX(INDEX(#REF!,0,MATCH(1,((#REF!='ENCAISSEMENT Mapping'!F$3)*(#REF!='ENCAISSEMENT Mapping'!G$10)),0)),MATCH('ENCAISSEMENT Mapping'!$D791,#REF!),0),0),IF($C791=$D$3,+IFERROR(INDEX(INDEX(#REF!,0,MATCH(1,((#REF!='ENCAISSEMENT Mapping'!F$3)*(#REF!='ENCAISSEMENT Mapping'!G$10)),0)),MATCH('ENCAISSEMENT Mapping'!$D791,#REF!),0),0),0)))</f>
        <v>0</v>
      </c>
      <c r="G791" s="23" cm="1">
        <f t="array" ref="G791">IF(IF($D791="",0,IFERROR(INDEX(INDEX('ENCAISSEMENT M'!$B$12:$SM$5256,0,MATCH(1,(('ENCAISSEMENT M'!$B$3:$SM$3='ENCAISSEMENT Mapping'!G$3)*('ENCAISSEMENT M'!$B$11:$SM$11='ENCAISSEMENT Mapping'!G$10)),0)),MATCH('ENCAISSEMENT Mapping'!$D791,'ENCAISSEMENT M'!$A$12:$A$5256),0),0))=0,0,IF($D791="",0,IFERROR(INDEX(INDEX('ENCAISSEMENT M'!$B$12:$SM$5256,0,MATCH(1,(('ENCAISSEMENT M'!$B$3:$SM$3='ENCAISSEMENT Mapping'!G$3)*('ENCAISSEMENT M'!$B$11:$SM$11='ENCAISSEMENT Mapping'!G$10)),0)),MATCH('ENCAISSEMENT Mapping'!$D791,'ENCAISSEMENT M'!$A$12:$A$5256),0),0)))</f>
        <v>0</v>
      </c>
      <c r="H791" s="23">
        <f t="shared" si="29"/>
        <v>0</v>
      </c>
      <c r="I791" s="9">
        <f t="shared" si="30"/>
        <v>0</v>
      </c>
    </row>
    <row r="792" spans="6:9" x14ac:dyDescent="0.25">
      <c r="F792" s="18" cm="1">
        <f t="array" ref="F792">IF($C792=$D$1,+IFERROR(INDEX(INDEX('ENCAISSEMENT M-1 Région 371'!$B$12:$SM$5020,0,MATCH(1,(('ENCAISSEMENT M-1 Région 371'!$B$3:$SM$3='ENCAISSEMENT Mapping'!F$3)*('ENCAISSEMENT M-1 Région 371'!$B$11:$SM$11='ENCAISSEMENT Mapping'!G$10)),0)),MATCH('ENCAISSEMENT Mapping'!$D792,'ENCAISSEMENT M-1 Région 371'!$A$12:$A$5020),0),0),IF($C792=$D$2,+IFERROR(INDEX(INDEX(#REF!,0,MATCH(1,((#REF!='ENCAISSEMENT Mapping'!F$3)*(#REF!='ENCAISSEMENT Mapping'!G$10)),0)),MATCH('ENCAISSEMENT Mapping'!$D792,#REF!),0),0),IF($C792=$D$3,+IFERROR(INDEX(INDEX(#REF!,0,MATCH(1,((#REF!='ENCAISSEMENT Mapping'!F$3)*(#REF!='ENCAISSEMENT Mapping'!G$10)),0)),MATCH('ENCAISSEMENT Mapping'!$D792,#REF!),0),0),0)))</f>
        <v>0</v>
      </c>
      <c r="G792" s="23" cm="1">
        <f t="array" ref="G792">IF(IF($D792="",0,IFERROR(INDEX(INDEX('ENCAISSEMENT M'!$B$12:$SM$5256,0,MATCH(1,(('ENCAISSEMENT M'!$B$3:$SM$3='ENCAISSEMENT Mapping'!G$3)*('ENCAISSEMENT M'!$B$11:$SM$11='ENCAISSEMENT Mapping'!G$10)),0)),MATCH('ENCAISSEMENT Mapping'!$D792,'ENCAISSEMENT M'!$A$12:$A$5256),0),0))=0,0,IF($D792="",0,IFERROR(INDEX(INDEX('ENCAISSEMENT M'!$B$12:$SM$5256,0,MATCH(1,(('ENCAISSEMENT M'!$B$3:$SM$3='ENCAISSEMENT Mapping'!G$3)*('ENCAISSEMENT M'!$B$11:$SM$11='ENCAISSEMENT Mapping'!G$10)),0)),MATCH('ENCAISSEMENT Mapping'!$D792,'ENCAISSEMENT M'!$A$12:$A$5256),0),0)))</f>
        <v>0</v>
      </c>
      <c r="H792" s="23">
        <f t="shared" si="29"/>
        <v>0</v>
      </c>
      <c r="I792" s="9">
        <f t="shared" si="30"/>
        <v>0</v>
      </c>
    </row>
    <row r="793" spans="6:9" x14ac:dyDescent="0.25">
      <c r="F793" s="18" cm="1">
        <f t="array" ref="F793">IF($C793=$D$1,+IFERROR(INDEX(INDEX('ENCAISSEMENT M-1 Région 371'!$B$12:$SM$5020,0,MATCH(1,(('ENCAISSEMENT M-1 Région 371'!$B$3:$SM$3='ENCAISSEMENT Mapping'!F$3)*('ENCAISSEMENT M-1 Région 371'!$B$11:$SM$11='ENCAISSEMENT Mapping'!G$10)),0)),MATCH('ENCAISSEMENT Mapping'!$D793,'ENCAISSEMENT M-1 Région 371'!$A$12:$A$5020),0),0),IF($C793=$D$2,+IFERROR(INDEX(INDEX(#REF!,0,MATCH(1,((#REF!='ENCAISSEMENT Mapping'!F$3)*(#REF!='ENCAISSEMENT Mapping'!G$10)),0)),MATCH('ENCAISSEMENT Mapping'!$D793,#REF!),0),0),IF($C793=$D$3,+IFERROR(INDEX(INDEX(#REF!,0,MATCH(1,((#REF!='ENCAISSEMENT Mapping'!F$3)*(#REF!='ENCAISSEMENT Mapping'!G$10)),0)),MATCH('ENCAISSEMENT Mapping'!$D793,#REF!),0),0),0)))</f>
        <v>0</v>
      </c>
      <c r="G793" s="23" cm="1">
        <f t="array" ref="G793">IF(IF($D793="",0,IFERROR(INDEX(INDEX('ENCAISSEMENT M'!$B$12:$SM$5256,0,MATCH(1,(('ENCAISSEMENT M'!$B$3:$SM$3='ENCAISSEMENT Mapping'!G$3)*('ENCAISSEMENT M'!$B$11:$SM$11='ENCAISSEMENT Mapping'!G$10)),0)),MATCH('ENCAISSEMENT Mapping'!$D793,'ENCAISSEMENT M'!$A$12:$A$5256),0),0))=0,0,IF($D793="",0,IFERROR(INDEX(INDEX('ENCAISSEMENT M'!$B$12:$SM$5256,0,MATCH(1,(('ENCAISSEMENT M'!$B$3:$SM$3='ENCAISSEMENT Mapping'!G$3)*('ENCAISSEMENT M'!$B$11:$SM$11='ENCAISSEMENT Mapping'!G$10)),0)),MATCH('ENCAISSEMENT Mapping'!$D793,'ENCAISSEMENT M'!$A$12:$A$5256),0),0)))</f>
        <v>0</v>
      </c>
      <c r="H793" s="23">
        <f t="shared" si="29"/>
        <v>0</v>
      </c>
      <c r="I793" s="9">
        <f t="shared" si="30"/>
        <v>0</v>
      </c>
    </row>
    <row r="794" spans="6:9" x14ac:dyDescent="0.25">
      <c r="F794" s="18" cm="1">
        <f t="array" ref="F794">IF($C794=$D$1,+IFERROR(INDEX(INDEX('ENCAISSEMENT M-1 Région 371'!$B$12:$SM$5020,0,MATCH(1,(('ENCAISSEMENT M-1 Région 371'!$B$3:$SM$3='ENCAISSEMENT Mapping'!F$3)*('ENCAISSEMENT M-1 Région 371'!$B$11:$SM$11='ENCAISSEMENT Mapping'!G$10)),0)),MATCH('ENCAISSEMENT Mapping'!$D794,'ENCAISSEMENT M-1 Région 371'!$A$12:$A$5020),0),0),IF($C794=$D$2,+IFERROR(INDEX(INDEX(#REF!,0,MATCH(1,((#REF!='ENCAISSEMENT Mapping'!F$3)*(#REF!='ENCAISSEMENT Mapping'!G$10)),0)),MATCH('ENCAISSEMENT Mapping'!$D794,#REF!),0),0),IF($C794=$D$3,+IFERROR(INDEX(INDEX(#REF!,0,MATCH(1,((#REF!='ENCAISSEMENT Mapping'!F$3)*(#REF!='ENCAISSEMENT Mapping'!G$10)),0)),MATCH('ENCAISSEMENT Mapping'!$D794,#REF!),0),0),0)))</f>
        <v>0</v>
      </c>
      <c r="G794" s="23" cm="1">
        <f t="array" ref="G794">IF(IF($D794="",0,IFERROR(INDEX(INDEX('ENCAISSEMENT M'!$B$12:$SM$5256,0,MATCH(1,(('ENCAISSEMENT M'!$B$3:$SM$3='ENCAISSEMENT Mapping'!G$3)*('ENCAISSEMENT M'!$B$11:$SM$11='ENCAISSEMENT Mapping'!G$10)),0)),MATCH('ENCAISSEMENT Mapping'!$D794,'ENCAISSEMENT M'!$A$12:$A$5256),0),0))=0,0,IF($D794="",0,IFERROR(INDEX(INDEX('ENCAISSEMENT M'!$B$12:$SM$5256,0,MATCH(1,(('ENCAISSEMENT M'!$B$3:$SM$3='ENCAISSEMENT Mapping'!G$3)*('ENCAISSEMENT M'!$B$11:$SM$11='ENCAISSEMENT Mapping'!G$10)),0)),MATCH('ENCAISSEMENT Mapping'!$D794,'ENCAISSEMENT M'!$A$12:$A$5256),0),0)))</f>
        <v>0</v>
      </c>
      <c r="H794" s="23">
        <f t="shared" si="29"/>
        <v>0</v>
      </c>
      <c r="I794" s="9">
        <f t="shared" si="30"/>
        <v>0</v>
      </c>
    </row>
    <row r="795" spans="6:9" x14ac:dyDescent="0.25">
      <c r="F795" s="18" cm="1">
        <f t="array" ref="F795">IF($C795=$D$1,+IFERROR(INDEX(INDEX('ENCAISSEMENT M-1 Région 371'!$B$12:$SM$5020,0,MATCH(1,(('ENCAISSEMENT M-1 Région 371'!$B$3:$SM$3='ENCAISSEMENT Mapping'!F$3)*('ENCAISSEMENT M-1 Région 371'!$B$11:$SM$11='ENCAISSEMENT Mapping'!G$10)),0)),MATCH('ENCAISSEMENT Mapping'!$D795,'ENCAISSEMENT M-1 Région 371'!$A$12:$A$5020),0),0),IF($C795=$D$2,+IFERROR(INDEX(INDEX(#REF!,0,MATCH(1,((#REF!='ENCAISSEMENT Mapping'!F$3)*(#REF!='ENCAISSEMENT Mapping'!G$10)),0)),MATCH('ENCAISSEMENT Mapping'!$D795,#REF!),0),0),IF($C795=$D$3,+IFERROR(INDEX(INDEX(#REF!,0,MATCH(1,((#REF!='ENCAISSEMENT Mapping'!F$3)*(#REF!='ENCAISSEMENT Mapping'!G$10)),0)),MATCH('ENCAISSEMENT Mapping'!$D795,#REF!),0),0),0)))</f>
        <v>0</v>
      </c>
      <c r="G795" s="23" cm="1">
        <f t="array" ref="G795">IF(IF($D795="",0,IFERROR(INDEX(INDEX('ENCAISSEMENT M'!$B$12:$SM$5256,0,MATCH(1,(('ENCAISSEMENT M'!$B$3:$SM$3='ENCAISSEMENT Mapping'!G$3)*('ENCAISSEMENT M'!$B$11:$SM$11='ENCAISSEMENT Mapping'!G$10)),0)),MATCH('ENCAISSEMENT Mapping'!$D795,'ENCAISSEMENT M'!$A$12:$A$5256),0),0))=0,0,IF($D795="",0,IFERROR(INDEX(INDEX('ENCAISSEMENT M'!$B$12:$SM$5256,0,MATCH(1,(('ENCAISSEMENT M'!$B$3:$SM$3='ENCAISSEMENT Mapping'!G$3)*('ENCAISSEMENT M'!$B$11:$SM$11='ENCAISSEMENT Mapping'!G$10)),0)),MATCH('ENCAISSEMENT Mapping'!$D795,'ENCAISSEMENT M'!$A$12:$A$5256),0),0)))</f>
        <v>0</v>
      </c>
      <c r="H795" s="23">
        <f t="shared" si="29"/>
        <v>0</v>
      </c>
      <c r="I795" s="9">
        <f t="shared" si="30"/>
        <v>0</v>
      </c>
    </row>
    <row r="796" spans="6:9" x14ac:dyDescent="0.25">
      <c r="F796" s="18" cm="1">
        <f t="array" ref="F796">IF($C796=$D$1,+IFERROR(INDEX(INDEX('ENCAISSEMENT M-1 Région 371'!$B$12:$SM$5020,0,MATCH(1,(('ENCAISSEMENT M-1 Région 371'!$B$3:$SM$3='ENCAISSEMENT Mapping'!F$3)*('ENCAISSEMENT M-1 Région 371'!$B$11:$SM$11='ENCAISSEMENT Mapping'!G$10)),0)),MATCH('ENCAISSEMENT Mapping'!$D796,'ENCAISSEMENT M-1 Région 371'!$A$12:$A$5020),0),0),IF($C796=$D$2,+IFERROR(INDEX(INDEX(#REF!,0,MATCH(1,((#REF!='ENCAISSEMENT Mapping'!F$3)*(#REF!='ENCAISSEMENT Mapping'!G$10)),0)),MATCH('ENCAISSEMENT Mapping'!$D796,#REF!),0),0),IF($C796=$D$3,+IFERROR(INDEX(INDEX(#REF!,0,MATCH(1,((#REF!='ENCAISSEMENT Mapping'!F$3)*(#REF!='ENCAISSEMENT Mapping'!G$10)),0)),MATCH('ENCAISSEMENT Mapping'!$D796,#REF!),0),0),0)))</f>
        <v>0</v>
      </c>
      <c r="G796" s="23" cm="1">
        <f t="array" ref="G796">IF(IF($D796="",0,IFERROR(INDEX(INDEX('ENCAISSEMENT M'!$B$12:$SM$5256,0,MATCH(1,(('ENCAISSEMENT M'!$B$3:$SM$3='ENCAISSEMENT Mapping'!G$3)*('ENCAISSEMENT M'!$B$11:$SM$11='ENCAISSEMENT Mapping'!G$10)),0)),MATCH('ENCAISSEMENT Mapping'!$D796,'ENCAISSEMENT M'!$A$12:$A$5256),0),0))=0,0,IF($D796="",0,IFERROR(INDEX(INDEX('ENCAISSEMENT M'!$B$12:$SM$5256,0,MATCH(1,(('ENCAISSEMENT M'!$B$3:$SM$3='ENCAISSEMENT Mapping'!G$3)*('ENCAISSEMENT M'!$B$11:$SM$11='ENCAISSEMENT Mapping'!G$10)),0)),MATCH('ENCAISSEMENT Mapping'!$D796,'ENCAISSEMENT M'!$A$12:$A$5256),0),0)))</f>
        <v>0</v>
      </c>
      <c r="H796" s="23">
        <f t="shared" si="29"/>
        <v>0</v>
      </c>
      <c r="I796" s="9">
        <f t="shared" si="30"/>
        <v>0</v>
      </c>
    </row>
    <row r="797" spans="6:9" x14ac:dyDescent="0.25">
      <c r="F797" s="18" cm="1">
        <f t="array" ref="F797">IF($C797=$D$1,+IFERROR(INDEX(INDEX('ENCAISSEMENT M-1 Région 371'!$B$12:$SM$5020,0,MATCH(1,(('ENCAISSEMENT M-1 Région 371'!$B$3:$SM$3='ENCAISSEMENT Mapping'!F$3)*('ENCAISSEMENT M-1 Région 371'!$B$11:$SM$11='ENCAISSEMENT Mapping'!G$10)),0)),MATCH('ENCAISSEMENT Mapping'!$D797,'ENCAISSEMENT M-1 Région 371'!$A$12:$A$5020),0),0),IF($C797=$D$2,+IFERROR(INDEX(INDEX(#REF!,0,MATCH(1,((#REF!='ENCAISSEMENT Mapping'!F$3)*(#REF!='ENCAISSEMENT Mapping'!G$10)),0)),MATCH('ENCAISSEMENT Mapping'!$D797,#REF!),0),0),IF($C797=$D$3,+IFERROR(INDEX(INDEX(#REF!,0,MATCH(1,((#REF!='ENCAISSEMENT Mapping'!F$3)*(#REF!='ENCAISSEMENT Mapping'!G$10)),0)),MATCH('ENCAISSEMENT Mapping'!$D797,#REF!),0),0),0)))</f>
        <v>0</v>
      </c>
      <c r="G797" s="23" cm="1">
        <f t="array" ref="G797">IF(IF($D797="",0,IFERROR(INDEX(INDEX('ENCAISSEMENT M'!$B$12:$SM$5256,0,MATCH(1,(('ENCAISSEMENT M'!$B$3:$SM$3='ENCAISSEMENT Mapping'!G$3)*('ENCAISSEMENT M'!$B$11:$SM$11='ENCAISSEMENT Mapping'!G$10)),0)),MATCH('ENCAISSEMENT Mapping'!$D797,'ENCAISSEMENT M'!$A$12:$A$5256),0),0))=0,0,IF($D797="",0,IFERROR(INDEX(INDEX('ENCAISSEMENT M'!$B$12:$SM$5256,0,MATCH(1,(('ENCAISSEMENT M'!$B$3:$SM$3='ENCAISSEMENT Mapping'!G$3)*('ENCAISSEMENT M'!$B$11:$SM$11='ENCAISSEMENT Mapping'!G$10)),0)),MATCH('ENCAISSEMENT Mapping'!$D797,'ENCAISSEMENT M'!$A$12:$A$5256),0),0)))</f>
        <v>0</v>
      </c>
      <c r="H797" s="23">
        <f t="shared" si="29"/>
        <v>0</v>
      </c>
      <c r="I797" s="9">
        <f t="shared" si="30"/>
        <v>0</v>
      </c>
    </row>
    <row r="798" spans="6:9" x14ac:dyDescent="0.25">
      <c r="F798" s="18" cm="1">
        <f t="array" ref="F798">IF($C798=$D$1,+IFERROR(INDEX(INDEX('ENCAISSEMENT M-1 Région 371'!$B$12:$SM$5020,0,MATCH(1,(('ENCAISSEMENT M-1 Région 371'!$B$3:$SM$3='ENCAISSEMENT Mapping'!F$3)*('ENCAISSEMENT M-1 Région 371'!$B$11:$SM$11='ENCAISSEMENT Mapping'!G$10)),0)),MATCH('ENCAISSEMENT Mapping'!$D798,'ENCAISSEMENT M-1 Région 371'!$A$12:$A$5020),0),0),IF($C798=$D$2,+IFERROR(INDEX(INDEX(#REF!,0,MATCH(1,((#REF!='ENCAISSEMENT Mapping'!F$3)*(#REF!='ENCAISSEMENT Mapping'!G$10)),0)),MATCH('ENCAISSEMENT Mapping'!$D798,#REF!),0),0),IF($C798=$D$3,+IFERROR(INDEX(INDEX(#REF!,0,MATCH(1,((#REF!='ENCAISSEMENT Mapping'!F$3)*(#REF!='ENCAISSEMENT Mapping'!G$10)),0)),MATCH('ENCAISSEMENT Mapping'!$D798,#REF!),0),0),0)))</f>
        <v>0</v>
      </c>
      <c r="G798" s="23" cm="1">
        <f t="array" ref="G798">IF(IF($D798="",0,IFERROR(INDEX(INDEX('ENCAISSEMENT M'!$B$12:$SM$5256,0,MATCH(1,(('ENCAISSEMENT M'!$B$3:$SM$3='ENCAISSEMENT Mapping'!G$3)*('ENCAISSEMENT M'!$B$11:$SM$11='ENCAISSEMENT Mapping'!G$10)),0)),MATCH('ENCAISSEMENT Mapping'!$D798,'ENCAISSEMENT M'!$A$12:$A$5256),0),0))=0,0,IF($D798="",0,IFERROR(INDEX(INDEX('ENCAISSEMENT M'!$B$12:$SM$5256,0,MATCH(1,(('ENCAISSEMENT M'!$B$3:$SM$3='ENCAISSEMENT Mapping'!G$3)*('ENCAISSEMENT M'!$B$11:$SM$11='ENCAISSEMENT Mapping'!G$10)),0)),MATCH('ENCAISSEMENT Mapping'!$D798,'ENCAISSEMENT M'!$A$12:$A$5256),0),0)))</f>
        <v>0</v>
      </c>
      <c r="H798" s="23">
        <f t="shared" si="29"/>
        <v>0</v>
      </c>
      <c r="I798" s="9">
        <f t="shared" si="30"/>
        <v>0</v>
      </c>
    </row>
    <row r="799" spans="6:9" x14ac:dyDescent="0.25">
      <c r="F799" s="18" cm="1">
        <f t="array" ref="F799">IF($C799=$D$1,+IFERROR(INDEX(INDEX('ENCAISSEMENT M-1 Région 371'!$B$12:$SM$5020,0,MATCH(1,(('ENCAISSEMENT M-1 Région 371'!$B$3:$SM$3='ENCAISSEMENT Mapping'!F$3)*('ENCAISSEMENT M-1 Région 371'!$B$11:$SM$11='ENCAISSEMENT Mapping'!G$10)),0)),MATCH('ENCAISSEMENT Mapping'!$D799,'ENCAISSEMENT M-1 Région 371'!$A$12:$A$5020),0),0),IF($C799=$D$2,+IFERROR(INDEX(INDEX(#REF!,0,MATCH(1,((#REF!='ENCAISSEMENT Mapping'!F$3)*(#REF!='ENCAISSEMENT Mapping'!G$10)),0)),MATCH('ENCAISSEMENT Mapping'!$D799,#REF!),0),0),IF($C799=$D$3,+IFERROR(INDEX(INDEX(#REF!,0,MATCH(1,((#REF!='ENCAISSEMENT Mapping'!F$3)*(#REF!='ENCAISSEMENT Mapping'!G$10)),0)),MATCH('ENCAISSEMENT Mapping'!$D799,#REF!),0),0),0)))</f>
        <v>0</v>
      </c>
      <c r="G799" s="23" cm="1">
        <f t="array" ref="G799">IF(IF($D799="",0,IFERROR(INDEX(INDEX('ENCAISSEMENT M'!$B$12:$SM$5256,0,MATCH(1,(('ENCAISSEMENT M'!$B$3:$SM$3='ENCAISSEMENT Mapping'!G$3)*('ENCAISSEMENT M'!$B$11:$SM$11='ENCAISSEMENT Mapping'!G$10)),0)),MATCH('ENCAISSEMENT Mapping'!$D799,'ENCAISSEMENT M'!$A$12:$A$5256),0),0))=0,0,IF($D799="",0,IFERROR(INDEX(INDEX('ENCAISSEMENT M'!$B$12:$SM$5256,0,MATCH(1,(('ENCAISSEMENT M'!$B$3:$SM$3='ENCAISSEMENT Mapping'!G$3)*('ENCAISSEMENT M'!$B$11:$SM$11='ENCAISSEMENT Mapping'!G$10)),0)),MATCH('ENCAISSEMENT Mapping'!$D799,'ENCAISSEMENT M'!$A$12:$A$5256),0),0)))</f>
        <v>0</v>
      </c>
      <c r="H799" s="23">
        <f t="shared" si="29"/>
        <v>0</v>
      </c>
      <c r="I799" s="9">
        <f t="shared" si="30"/>
        <v>0</v>
      </c>
    </row>
    <row r="800" spans="6:9" x14ac:dyDescent="0.25">
      <c r="F800" s="18" cm="1">
        <f t="array" ref="F800">IF($C800=$D$1,+IFERROR(INDEX(INDEX('ENCAISSEMENT M-1 Région 371'!$B$12:$SM$5020,0,MATCH(1,(('ENCAISSEMENT M-1 Région 371'!$B$3:$SM$3='ENCAISSEMENT Mapping'!F$3)*('ENCAISSEMENT M-1 Région 371'!$B$11:$SM$11='ENCAISSEMENT Mapping'!G$10)),0)),MATCH('ENCAISSEMENT Mapping'!$D800,'ENCAISSEMENT M-1 Région 371'!$A$12:$A$5020),0),0),IF($C800=$D$2,+IFERROR(INDEX(INDEX(#REF!,0,MATCH(1,((#REF!='ENCAISSEMENT Mapping'!F$3)*(#REF!='ENCAISSEMENT Mapping'!G$10)),0)),MATCH('ENCAISSEMENT Mapping'!$D800,#REF!),0),0),IF($C800=$D$3,+IFERROR(INDEX(INDEX(#REF!,0,MATCH(1,((#REF!='ENCAISSEMENT Mapping'!F$3)*(#REF!='ENCAISSEMENT Mapping'!G$10)),0)),MATCH('ENCAISSEMENT Mapping'!$D800,#REF!),0),0),0)))</f>
        <v>0</v>
      </c>
      <c r="G800" s="23" cm="1">
        <f t="array" ref="G800">IF(IF($D800="",0,IFERROR(INDEX(INDEX('ENCAISSEMENT M'!$B$12:$SM$5256,0,MATCH(1,(('ENCAISSEMENT M'!$B$3:$SM$3='ENCAISSEMENT Mapping'!G$3)*('ENCAISSEMENT M'!$B$11:$SM$11='ENCAISSEMENT Mapping'!G$10)),0)),MATCH('ENCAISSEMENT Mapping'!$D800,'ENCAISSEMENT M'!$A$12:$A$5256),0),0))=0,0,IF($D800="",0,IFERROR(INDEX(INDEX('ENCAISSEMENT M'!$B$12:$SM$5256,0,MATCH(1,(('ENCAISSEMENT M'!$B$3:$SM$3='ENCAISSEMENT Mapping'!G$3)*('ENCAISSEMENT M'!$B$11:$SM$11='ENCAISSEMENT Mapping'!G$10)),0)),MATCH('ENCAISSEMENT Mapping'!$D800,'ENCAISSEMENT M'!$A$12:$A$5256),0),0)))</f>
        <v>0</v>
      </c>
      <c r="H800" s="23">
        <f t="shared" si="29"/>
        <v>0</v>
      </c>
      <c r="I800" s="9">
        <f t="shared" si="30"/>
        <v>0</v>
      </c>
    </row>
    <row r="801" spans="6:9" x14ac:dyDescent="0.25">
      <c r="F801" s="18" cm="1">
        <f t="array" ref="F801">IF($C801=$D$1,+IFERROR(INDEX(INDEX('ENCAISSEMENT M-1 Région 371'!$B$12:$SM$5020,0,MATCH(1,(('ENCAISSEMENT M-1 Région 371'!$B$3:$SM$3='ENCAISSEMENT Mapping'!F$3)*('ENCAISSEMENT M-1 Région 371'!$B$11:$SM$11='ENCAISSEMENT Mapping'!G$10)),0)),MATCH('ENCAISSEMENT Mapping'!$D801,'ENCAISSEMENT M-1 Région 371'!$A$12:$A$5020),0),0),IF($C801=$D$2,+IFERROR(INDEX(INDEX(#REF!,0,MATCH(1,((#REF!='ENCAISSEMENT Mapping'!F$3)*(#REF!='ENCAISSEMENT Mapping'!G$10)),0)),MATCH('ENCAISSEMENT Mapping'!$D801,#REF!),0),0),IF($C801=$D$3,+IFERROR(INDEX(INDEX(#REF!,0,MATCH(1,((#REF!='ENCAISSEMENT Mapping'!F$3)*(#REF!='ENCAISSEMENT Mapping'!G$10)),0)),MATCH('ENCAISSEMENT Mapping'!$D801,#REF!),0),0),0)))</f>
        <v>0</v>
      </c>
      <c r="G801" s="23" cm="1">
        <f t="array" ref="G801">IF(IF($D801="",0,IFERROR(INDEX(INDEX('ENCAISSEMENT M'!$B$12:$SM$5256,0,MATCH(1,(('ENCAISSEMENT M'!$B$3:$SM$3='ENCAISSEMENT Mapping'!G$3)*('ENCAISSEMENT M'!$B$11:$SM$11='ENCAISSEMENT Mapping'!G$10)),0)),MATCH('ENCAISSEMENT Mapping'!$D801,'ENCAISSEMENT M'!$A$12:$A$5256),0),0))=0,0,IF($D801="",0,IFERROR(INDEX(INDEX('ENCAISSEMENT M'!$B$12:$SM$5256,0,MATCH(1,(('ENCAISSEMENT M'!$B$3:$SM$3='ENCAISSEMENT Mapping'!G$3)*('ENCAISSEMENT M'!$B$11:$SM$11='ENCAISSEMENT Mapping'!G$10)),0)),MATCH('ENCAISSEMENT Mapping'!$D801,'ENCAISSEMENT M'!$A$12:$A$5256),0),0)))</f>
        <v>0</v>
      </c>
      <c r="H801" s="23">
        <f t="shared" si="29"/>
        <v>0</v>
      </c>
      <c r="I801" s="9">
        <f t="shared" si="30"/>
        <v>0</v>
      </c>
    </row>
    <row r="802" spans="6:9" x14ac:dyDescent="0.25">
      <c r="F802" s="18" cm="1">
        <f t="array" ref="F802">IF($C802=$D$1,+IFERROR(INDEX(INDEX('ENCAISSEMENT M-1 Région 371'!$B$12:$SM$5020,0,MATCH(1,(('ENCAISSEMENT M-1 Région 371'!$B$3:$SM$3='ENCAISSEMENT Mapping'!F$3)*('ENCAISSEMENT M-1 Région 371'!$B$11:$SM$11='ENCAISSEMENT Mapping'!G$10)),0)),MATCH('ENCAISSEMENT Mapping'!$D802,'ENCAISSEMENT M-1 Région 371'!$A$12:$A$5020),0),0),IF($C802=$D$2,+IFERROR(INDEX(INDEX(#REF!,0,MATCH(1,((#REF!='ENCAISSEMENT Mapping'!F$3)*(#REF!='ENCAISSEMENT Mapping'!G$10)),0)),MATCH('ENCAISSEMENT Mapping'!$D802,#REF!),0),0),IF($C802=$D$3,+IFERROR(INDEX(INDEX(#REF!,0,MATCH(1,((#REF!='ENCAISSEMENT Mapping'!F$3)*(#REF!='ENCAISSEMENT Mapping'!G$10)),0)),MATCH('ENCAISSEMENT Mapping'!$D802,#REF!),0),0),0)))</f>
        <v>0</v>
      </c>
      <c r="G802" s="23" cm="1">
        <f t="array" ref="G802">IF(IF($D802="",0,IFERROR(INDEX(INDEX('ENCAISSEMENT M'!$B$12:$SM$5256,0,MATCH(1,(('ENCAISSEMENT M'!$B$3:$SM$3='ENCAISSEMENT Mapping'!G$3)*('ENCAISSEMENT M'!$B$11:$SM$11='ENCAISSEMENT Mapping'!G$10)),0)),MATCH('ENCAISSEMENT Mapping'!$D802,'ENCAISSEMENT M'!$A$12:$A$5256),0),0))=0,0,IF($D802="",0,IFERROR(INDEX(INDEX('ENCAISSEMENT M'!$B$12:$SM$5256,0,MATCH(1,(('ENCAISSEMENT M'!$B$3:$SM$3='ENCAISSEMENT Mapping'!G$3)*('ENCAISSEMENT M'!$B$11:$SM$11='ENCAISSEMENT Mapping'!G$10)),0)),MATCH('ENCAISSEMENT Mapping'!$D802,'ENCAISSEMENT M'!$A$12:$A$5256),0),0)))</f>
        <v>0</v>
      </c>
      <c r="H802" s="23">
        <f t="shared" si="29"/>
        <v>0</v>
      </c>
      <c r="I802" s="9">
        <f t="shared" si="30"/>
        <v>0</v>
      </c>
    </row>
    <row r="803" spans="6:9" x14ac:dyDescent="0.25">
      <c r="F803" s="18" cm="1">
        <f t="array" ref="F803">IF($C803=$D$1,+IFERROR(INDEX(INDEX('ENCAISSEMENT M-1 Région 371'!$B$12:$SM$5020,0,MATCH(1,(('ENCAISSEMENT M-1 Région 371'!$B$3:$SM$3='ENCAISSEMENT Mapping'!F$3)*('ENCAISSEMENT M-1 Région 371'!$B$11:$SM$11='ENCAISSEMENT Mapping'!G$10)),0)),MATCH('ENCAISSEMENT Mapping'!$D803,'ENCAISSEMENT M-1 Région 371'!$A$12:$A$5020),0),0),IF($C803=$D$2,+IFERROR(INDEX(INDEX(#REF!,0,MATCH(1,((#REF!='ENCAISSEMENT Mapping'!F$3)*(#REF!='ENCAISSEMENT Mapping'!G$10)),0)),MATCH('ENCAISSEMENT Mapping'!$D803,#REF!),0),0),IF($C803=$D$3,+IFERROR(INDEX(INDEX(#REF!,0,MATCH(1,((#REF!='ENCAISSEMENT Mapping'!F$3)*(#REF!='ENCAISSEMENT Mapping'!G$10)),0)),MATCH('ENCAISSEMENT Mapping'!$D803,#REF!),0),0),0)))</f>
        <v>0</v>
      </c>
      <c r="G803" s="23" cm="1">
        <f t="array" ref="G803">IF(IF($D803="",0,IFERROR(INDEX(INDEX('ENCAISSEMENT M'!$B$12:$SM$5256,0,MATCH(1,(('ENCAISSEMENT M'!$B$3:$SM$3='ENCAISSEMENT Mapping'!G$3)*('ENCAISSEMENT M'!$B$11:$SM$11='ENCAISSEMENT Mapping'!G$10)),0)),MATCH('ENCAISSEMENT Mapping'!$D803,'ENCAISSEMENT M'!$A$12:$A$5256),0),0))=0,0,IF($D803="",0,IFERROR(INDEX(INDEX('ENCAISSEMENT M'!$B$12:$SM$5256,0,MATCH(1,(('ENCAISSEMENT M'!$B$3:$SM$3='ENCAISSEMENT Mapping'!G$3)*('ENCAISSEMENT M'!$B$11:$SM$11='ENCAISSEMENT Mapping'!G$10)),0)),MATCH('ENCAISSEMENT Mapping'!$D803,'ENCAISSEMENT M'!$A$12:$A$5256),0),0)))</f>
        <v>0</v>
      </c>
      <c r="H803" s="23">
        <f t="shared" si="29"/>
        <v>0</v>
      </c>
      <c r="I803" s="9">
        <f t="shared" si="30"/>
        <v>0</v>
      </c>
    </row>
    <row r="804" spans="6:9" x14ac:dyDescent="0.25">
      <c r="F804" s="18" cm="1">
        <f t="array" ref="F804">IF($C804=$D$1,+IFERROR(INDEX(INDEX('ENCAISSEMENT M-1 Région 371'!$B$12:$SM$5020,0,MATCH(1,(('ENCAISSEMENT M-1 Région 371'!$B$3:$SM$3='ENCAISSEMENT Mapping'!F$3)*('ENCAISSEMENT M-1 Région 371'!$B$11:$SM$11='ENCAISSEMENT Mapping'!G$10)),0)),MATCH('ENCAISSEMENT Mapping'!$D804,'ENCAISSEMENT M-1 Région 371'!$A$12:$A$5020),0),0),IF($C804=$D$2,+IFERROR(INDEX(INDEX(#REF!,0,MATCH(1,((#REF!='ENCAISSEMENT Mapping'!F$3)*(#REF!='ENCAISSEMENT Mapping'!G$10)),0)),MATCH('ENCAISSEMENT Mapping'!$D804,#REF!),0),0),IF($C804=$D$3,+IFERROR(INDEX(INDEX(#REF!,0,MATCH(1,((#REF!='ENCAISSEMENT Mapping'!F$3)*(#REF!='ENCAISSEMENT Mapping'!G$10)),0)),MATCH('ENCAISSEMENT Mapping'!$D804,#REF!),0),0),0)))</f>
        <v>0</v>
      </c>
      <c r="G804" s="23" cm="1">
        <f t="array" ref="G804">IF(IF($D804="",0,IFERROR(INDEX(INDEX('ENCAISSEMENT M'!$B$12:$SM$5256,0,MATCH(1,(('ENCAISSEMENT M'!$B$3:$SM$3='ENCAISSEMENT Mapping'!G$3)*('ENCAISSEMENT M'!$B$11:$SM$11='ENCAISSEMENT Mapping'!G$10)),0)),MATCH('ENCAISSEMENT Mapping'!$D804,'ENCAISSEMENT M'!$A$12:$A$5256),0),0))=0,0,IF($D804="",0,IFERROR(INDEX(INDEX('ENCAISSEMENT M'!$B$12:$SM$5256,0,MATCH(1,(('ENCAISSEMENT M'!$B$3:$SM$3='ENCAISSEMENT Mapping'!G$3)*('ENCAISSEMENT M'!$B$11:$SM$11='ENCAISSEMENT Mapping'!G$10)),0)),MATCH('ENCAISSEMENT Mapping'!$D804,'ENCAISSEMENT M'!$A$12:$A$5256),0),0)))</f>
        <v>0</v>
      </c>
      <c r="H804" s="23">
        <f t="shared" si="29"/>
        <v>0</v>
      </c>
      <c r="I804" s="9">
        <f t="shared" si="30"/>
        <v>0</v>
      </c>
    </row>
    <row r="805" spans="6:9" x14ac:dyDescent="0.25">
      <c r="F805" s="18" cm="1">
        <f t="array" ref="F805">IF($C805=$D$1,+IFERROR(INDEX(INDEX('ENCAISSEMENT M-1 Région 371'!$B$12:$SM$5020,0,MATCH(1,(('ENCAISSEMENT M-1 Région 371'!$B$3:$SM$3='ENCAISSEMENT Mapping'!F$3)*('ENCAISSEMENT M-1 Région 371'!$B$11:$SM$11='ENCAISSEMENT Mapping'!G$10)),0)),MATCH('ENCAISSEMENT Mapping'!$D805,'ENCAISSEMENT M-1 Région 371'!$A$12:$A$5020),0),0),IF($C805=$D$2,+IFERROR(INDEX(INDEX(#REF!,0,MATCH(1,((#REF!='ENCAISSEMENT Mapping'!F$3)*(#REF!='ENCAISSEMENT Mapping'!G$10)),0)),MATCH('ENCAISSEMENT Mapping'!$D805,#REF!),0),0),IF($C805=$D$3,+IFERROR(INDEX(INDEX(#REF!,0,MATCH(1,((#REF!='ENCAISSEMENT Mapping'!F$3)*(#REF!='ENCAISSEMENT Mapping'!G$10)),0)),MATCH('ENCAISSEMENT Mapping'!$D805,#REF!),0),0),0)))</f>
        <v>0</v>
      </c>
      <c r="G805" s="23" cm="1">
        <f t="array" ref="G805">IF(IF($D805="",0,IFERROR(INDEX(INDEX('ENCAISSEMENT M'!$B$12:$SM$5256,0,MATCH(1,(('ENCAISSEMENT M'!$B$3:$SM$3='ENCAISSEMENT Mapping'!G$3)*('ENCAISSEMENT M'!$B$11:$SM$11='ENCAISSEMENT Mapping'!G$10)),0)),MATCH('ENCAISSEMENT Mapping'!$D805,'ENCAISSEMENT M'!$A$12:$A$5256),0),0))=0,0,IF($D805="",0,IFERROR(INDEX(INDEX('ENCAISSEMENT M'!$B$12:$SM$5256,0,MATCH(1,(('ENCAISSEMENT M'!$B$3:$SM$3='ENCAISSEMENT Mapping'!G$3)*('ENCAISSEMENT M'!$B$11:$SM$11='ENCAISSEMENT Mapping'!G$10)),0)),MATCH('ENCAISSEMENT Mapping'!$D805,'ENCAISSEMENT M'!$A$12:$A$5256),0),0)))</f>
        <v>0</v>
      </c>
      <c r="H805" s="23">
        <f t="shared" si="29"/>
        <v>0</v>
      </c>
      <c r="I805" s="9">
        <f t="shared" si="30"/>
        <v>0</v>
      </c>
    </row>
    <row r="806" spans="6:9" x14ac:dyDescent="0.25">
      <c r="F806" s="18" cm="1">
        <f t="array" ref="F806">IF($C806=$D$1,+IFERROR(INDEX(INDEX('ENCAISSEMENT M-1 Région 371'!$B$12:$SM$5020,0,MATCH(1,(('ENCAISSEMENT M-1 Région 371'!$B$3:$SM$3='ENCAISSEMENT Mapping'!F$3)*('ENCAISSEMENT M-1 Région 371'!$B$11:$SM$11='ENCAISSEMENT Mapping'!G$10)),0)),MATCH('ENCAISSEMENT Mapping'!$D806,'ENCAISSEMENT M-1 Région 371'!$A$12:$A$5020),0),0),IF($C806=$D$2,+IFERROR(INDEX(INDEX(#REF!,0,MATCH(1,((#REF!='ENCAISSEMENT Mapping'!F$3)*(#REF!='ENCAISSEMENT Mapping'!G$10)),0)),MATCH('ENCAISSEMENT Mapping'!$D806,#REF!),0),0),IF($C806=$D$3,+IFERROR(INDEX(INDEX(#REF!,0,MATCH(1,((#REF!='ENCAISSEMENT Mapping'!F$3)*(#REF!='ENCAISSEMENT Mapping'!G$10)),0)),MATCH('ENCAISSEMENT Mapping'!$D806,#REF!),0),0),0)))</f>
        <v>0</v>
      </c>
      <c r="G806" s="23" cm="1">
        <f t="array" ref="G806">IF(IF($D806="",0,IFERROR(INDEX(INDEX('ENCAISSEMENT M'!$B$12:$SM$5256,0,MATCH(1,(('ENCAISSEMENT M'!$B$3:$SM$3='ENCAISSEMENT Mapping'!G$3)*('ENCAISSEMENT M'!$B$11:$SM$11='ENCAISSEMENT Mapping'!G$10)),0)),MATCH('ENCAISSEMENT Mapping'!$D806,'ENCAISSEMENT M'!$A$12:$A$5256),0),0))=0,0,IF($D806="",0,IFERROR(INDEX(INDEX('ENCAISSEMENT M'!$B$12:$SM$5256,0,MATCH(1,(('ENCAISSEMENT M'!$B$3:$SM$3='ENCAISSEMENT Mapping'!G$3)*('ENCAISSEMENT M'!$B$11:$SM$11='ENCAISSEMENT Mapping'!G$10)),0)),MATCH('ENCAISSEMENT Mapping'!$D806,'ENCAISSEMENT M'!$A$12:$A$5256),0),0)))</f>
        <v>0</v>
      </c>
      <c r="H806" s="23">
        <f t="shared" si="29"/>
        <v>0</v>
      </c>
      <c r="I806" s="9">
        <f t="shared" si="30"/>
        <v>0</v>
      </c>
    </row>
    <row r="807" spans="6:9" x14ac:dyDescent="0.25">
      <c r="F807" s="18" cm="1">
        <f t="array" ref="F807">IF($C807=$D$1,+IFERROR(INDEX(INDEX('ENCAISSEMENT M-1 Région 371'!$B$12:$SM$5020,0,MATCH(1,(('ENCAISSEMENT M-1 Région 371'!$B$3:$SM$3='ENCAISSEMENT Mapping'!F$3)*('ENCAISSEMENT M-1 Région 371'!$B$11:$SM$11='ENCAISSEMENT Mapping'!G$10)),0)),MATCH('ENCAISSEMENT Mapping'!$D807,'ENCAISSEMENT M-1 Région 371'!$A$12:$A$5020),0),0),IF($C807=$D$2,+IFERROR(INDEX(INDEX(#REF!,0,MATCH(1,((#REF!='ENCAISSEMENT Mapping'!F$3)*(#REF!='ENCAISSEMENT Mapping'!G$10)),0)),MATCH('ENCAISSEMENT Mapping'!$D807,#REF!),0),0),IF($C807=$D$3,+IFERROR(INDEX(INDEX(#REF!,0,MATCH(1,((#REF!='ENCAISSEMENT Mapping'!F$3)*(#REF!='ENCAISSEMENT Mapping'!G$10)),0)),MATCH('ENCAISSEMENT Mapping'!$D807,#REF!),0),0),0)))</f>
        <v>0</v>
      </c>
      <c r="G807" s="23" cm="1">
        <f t="array" ref="G807">IF(IF($D807="",0,IFERROR(INDEX(INDEX('ENCAISSEMENT M'!$B$12:$SM$5256,0,MATCH(1,(('ENCAISSEMENT M'!$B$3:$SM$3='ENCAISSEMENT Mapping'!G$3)*('ENCAISSEMENT M'!$B$11:$SM$11='ENCAISSEMENT Mapping'!G$10)),0)),MATCH('ENCAISSEMENT Mapping'!$D807,'ENCAISSEMENT M'!$A$12:$A$5256),0),0))=0,0,IF($D807="",0,IFERROR(INDEX(INDEX('ENCAISSEMENT M'!$B$12:$SM$5256,0,MATCH(1,(('ENCAISSEMENT M'!$B$3:$SM$3='ENCAISSEMENT Mapping'!G$3)*('ENCAISSEMENT M'!$B$11:$SM$11='ENCAISSEMENT Mapping'!G$10)),0)),MATCH('ENCAISSEMENT Mapping'!$D807,'ENCAISSEMENT M'!$A$12:$A$5256),0),0)))</f>
        <v>0</v>
      </c>
      <c r="H807" s="23">
        <f t="shared" si="29"/>
        <v>0</v>
      </c>
      <c r="I807" s="9">
        <f t="shared" si="30"/>
        <v>0</v>
      </c>
    </row>
    <row r="808" spans="6:9" x14ac:dyDescent="0.25">
      <c r="F808" s="18" cm="1">
        <f t="array" ref="F808">IF($C808=$D$1,+IFERROR(INDEX(INDEX('ENCAISSEMENT M-1 Région 371'!$B$12:$SM$5020,0,MATCH(1,(('ENCAISSEMENT M-1 Région 371'!$B$3:$SM$3='ENCAISSEMENT Mapping'!F$3)*('ENCAISSEMENT M-1 Région 371'!$B$11:$SM$11='ENCAISSEMENT Mapping'!G$10)),0)),MATCH('ENCAISSEMENT Mapping'!$D808,'ENCAISSEMENT M-1 Région 371'!$A$12:$A$5020),0),0),IF($C808=$D$2,+IFERROR(INDEX(INDEX(#REF!,0,MATCH(1,((#REF!='ENCAISSEMENT Mapping'!F$3)*(#REF!='ENCAISSEMENT Mapping'!G$10)),0)),MATCH('ENCAISSEMENT Mapping'!$D808,#REF!),0),0),IF($C808=$D$3,+IFERROR(INDEX(INDEX(#REF!,0,MATCH(1,((#REF!='ENCAISSEMENT Mapping'!F$3)*(#REF!='ENCAISSEMENT Mapping'!G$10)),0)),MATCH('ENCAISSEMENT Mapping'!$D808,#REF!),0),0),0)))</f>
        <v>0</v>
      </c>
      <c r="G808" s="23" cm="1">
        <f t="array" ref="G808">IF(IF($D808="",0,IFERROR(INDEX(INDEX('ENCAISSEMENT M'!$B$12:$SM$5256,0,MATCH(1,(('ENCAISSEMENT M'!$B$3:$SM$3='ENCAISSEMENT Mapping'!G$3)*('ENCAISSEMENT M'!$B$11:$SM$11='ENCAISSEMENT Mapping'!G$10)),0)),MATCH('ENCAISSEMENT Mapping'!$D808,'ENCAISSEMENT M'!$A$12:$A$5256),0),0))=0,0,IF($D808="",0,IFERROR(INDEX(INDEX('ENCAISSEMENT M'!$B$12:$SM$5256,0,MATCH(1,(('ENCAISSEMENT M'!$B$3:$SM$3='ENCAISSEMENT Mapping'!G$3)*('ENCAISSEMENT M'!$B$11:$SM$11='ENCAISSEMENT Mapping'!G$10)),0)),MATCH('ENCAISSEMENT Mapping'!$D808,'ENCAISSEMENT M'!$A$12:$A$5256),0),0)))</f>
        <v>0</v>
      </c>
      <c r="H808" s="23">
        <f t="shared" si="29"/>
        <v>0</v>
      </c>
      <c r="I808" s="9">
        <f t="shared" si="30"/>
        <v>0</v>
      </c>
    </row>
    <row r="809" spans="6:9" x14ac:dyDescent="0.25">
      <c r="F809" s="18" cm="1">
        <f t="array" ref="F809">IF($C809=$D$1,+IFERROR(INDEX(INDEX('ENCAISSEMENT M-1 Région 371'!$B$12:$SM$5020,0,MATCH(1,(('ENCAISSEMENT M-1 Région 371'!$B$3:$SM$3='ENCAISSEMENT Mapping'!F$3)*('ENCAISSEMENT M-1 Région 371'!$B$11:$SM$11='ENCAISSEMENT Mapping'!G$10)),0)),MATCH('ENCAISSEMENT Mapping'!$D809,'ENCAISSEMENT M-1 Région 371'!$A$12:$A$5020),0),0),IF($C809=$D$2,+IFERROR(INDEX(INDEX(#REF!,0,MATCH(1,((#REF!='ENCAISSEMENT Mapping'!F$3)*(#REF!='ENCAISSEMENT Mapping'!G$10)),0)),MATCH('ENCAISSEMENT Mapping'!$D809,#REF!),0),0),IF($C809=$D$3,+IFERROR(INDEX(INDEX(#REF!,0,MATCH(1,((#REF!='ENCAISSEMENT Mapping'!F$3)*(#REF!='ENCAISSEMENT Mapping'!G$10)),0)),MATCH('ENCAISSEMENT Mapping'!$D809,#REF!),0),0),0)))</f>
        <v>0</v>
      </c>
      <c r="G809" s="23" cm="1">
        <f t="array" ref="G809">IF(IF($D809="",0,IFERROR(INDEX(INDEX('ENCAISSEMENT M'!$B$12:$SM$5256,0,MATCH(1,(('ENCAISSEMENT M'!$B$3:$SM$3='ENCAISSEMENT Mapping'!G$3)*('ENCAISSEMENT M'!$B$11:$SM$11='ENCAISSEMENT Mapping'!G$10)),0)),MATCH('ENCAISSEMENT Mapping'!$D809,'ENCAISSEMENT M'!$A$12:$A$5256),0),0))=0,0,IF($D809="",0,IFERROR(INDEX(INDEX('ENCAISSEMENT M'!$B$12:$SM$5256,0,MATCH(1,(('ENCAISSEMENT M'!$B$3:$SM$3='ENCAISSEMENT Mapping'!G$3)*('ENCAISSEMENT M'!$B$11:$SM$11='ENCAISSEMENT Mapping'!G$10)),0)),MATCH('ENCAISSEMENT Mapping'!$D809,'ENCAISSEMENT M'!$A$12:$A$5256),0),0)))</f>
        <v>0</v>
      </c>
      <c r="H809" s="23">
        <f t="shared" si="29"/>
        <v>0</v>
      </c>
      <c r="I809" s="9">
        <f t="shared" si="30"/>
        <v>0</v>
      </c>
    </row>
    <row r="810" spans="6:9" x14ac:dyDescent="0.25">
      <c r="F810" s="18" cm="1">
        <f t="array" ref="F810">IF($C810=$D$1,+IFERROR(INDEX(INDEX('ENCAISSEMENT M-1 Région 371'!$B$12:$SM$5020,0,MATCH(1,(('ENCAISSEMENT M-1 Région 371'!$B$3:$SM$3='ENCAISSEMENT Mapping'!F$3)*('ENCAISSEMENT M-1 Région 371'!$B$11:$SM$11='ENCAISSEMENT Mapping'!G$10)),0)),MATCH('ENCAISSEMENT Mapping'!$D810,'ENCAISSEMENT M-1 Région 371'!$A$12:$A$5020),0),0),IF($C810=$D$2,+IFERROR(INDEX(INDEX(#REF!,0,MATCH(1,((#REF!='ENCAISSEMENT Mapping'!F$3)*(#REF!='ENCAISSEMENT Mapping'!G$10)),0)),MATCH('ENCAISSEMENT Mapping'!$D810,#REF!),0),0),IF($C810=$D$3,+IFERROR(INDEX(INDEX(#REF!,0,MATCH(1,((#REF!='ENCAISSEMENT Mapping'!F$3)*(#REF!='ENCAISSEMENT Mapping'!G$10)),0)),MATCH('ENCAISSEMENT Mapping'!$D810,#REF!),0),0),0)))</f>
        <v>0</v>
      </c>
      <c r="G810" s="23" cm="1">
        <f t="array" ref="G810">IF(IF($D810="",0,IFERROR(INDEX(INDEX('ENCAISSEMENT M'!$B$12:$SM$5256,0,MATCH(1,(('ENCAISSEMENT M'!$B$3:$SM$3='ENCAISSEMENT Mapping'!G$3)*('ENCAISSEMENT M'!$B$11:$SM$11='ENCAISSEMENT Mapping'!G$10)),0)),MATCH('ENCAISSEMENT Mapping'!$D810,'ENCAISSEMENT M'!$A$12:$A$5256),0),0))=0,0,IF($D810="",0,IFERROR(INDEX(INDEX('ENCAISSEMENT M'!$B$12:$SM$5256,0,MATCH(1,(('ENCAISSEMENT M'!$B$3:$SM$3='ENCAISSEMENT Mapping'!G$3)*('ENCAISSEMENT M'!$B$11:$SM$11='ENCAISSEMENT Mapping'!G$10)),0)),MATCH('ENCAISSEMENT Mapping'!$D810,'ENCAISSEMENT M'!$A$12:$A$5256),0),0)))</f>
        <v>0</v>
      </c>
      <c r="H810" s="23">
        <f t="shared" si="29"/>
        <v>0</v>
      </c>
      <c r="I810" s="9">
        <f t="shared" si="30"/>
        <v>0</v>
      </c>
    </row>
    <row r="811" spans="6:9" x14ac:dyDescent="0.25">
      <c r="F811" s="18" cm="1">
        <f t="array" ref="F811">IF($C811=$D$1,+IFERROR(INDEX(INDEX('ENCAISSEMENT M-1 Région 371'!$B$12:$SM$5020,0,MATCH(1,(('ENCAISSEMENT M-1 Région 371'!$B$3:$SM$3='ENCAISSEMENT Mapping'!F$3)*('ENCAISSEMENT M-1 Région 371'!$B$11:$SM$11='ENCAISSEMENT Mapping'!G$10)),0)),MATCH('ENCAISSEMENT Mapping'!$D811,'ENCAISSEMENT M-1 Région 371'!$A$12:$A$5020),0),0),IF($C811=$D$2,+IFERROR(INDEX(INDEX(#REF!,0,MATCH(1,((#REF!='ENCAISSEMENT Mapping'!F$3)*(#REF!='ENCAISSEMENT Mapping'!G$10)),0)),MATCH('ENCAISSEMENT Mapping'!$D811,#REF!),0),0),IF($C811=$D$3,+IFERROR(INDEX(INDEX(#REF!,0,MATCH(1,((#REF!='ENCAISSEMENT Mapping'!F$3)*(#REF!='ENCAISSEMENT Mapping'!G$10)),0)),MATCH('ENCAISSEMENT Mapping'!$D811,#REF!),0),0),0)))</f>
        <v>0</v>
      </c>
      <c r="G811" s="23" cm="1">
        <f t="array" ref="G811">IF(IF($D811="",0,IFERROR(INDEX(INDEX('ENCAISSEMENT M'!$B$12:$SM$5256,0,MATCH(1,(('ENCAISSEMENT M'!$B$3:$SM$3='ENCAISSEMENT Mapping'!G$3)*('ENCAISSEMENT M'!$B$11:$SM$11='ENCAISSEMENT Mapping'!G$10)),0)),MATCH('ENCAISSEMENT Mapping'!$D811,'ENCAISSEMENT M'!$A$12:$A$5256),0),0))=0,0,IF($D811="",0,IFERROR(INDEX(INDEX('ENCAISSEMENT M'!$B$12:$SM$5256,0,MATCH(1,(('ENCAISSEMENT M'!$B$3:$SM$3='ENCAISSEMENT Mapping'!G$3)*('ENCAISSEMENT M'!$B$11:$SM$11='ENCAISSEMENT Mapping'!G$10)),0)),MATCH('ENCAISSEMENT Mapping'!$D811,'ENCAISSEMENT M'!$A$12:$A$5256),0),0)))</f>
        <v>0</v>
      </c>
      <c r="H811" s="23">
        <f t="shared" si="29"/>
        <v>0</v>
      </c>
      <c r="I811" s="9">
        <f t="shared" si="30"/>
        <v>0</v>
      </c>
    </row>
    <row r="812" spans="6:9" x14ac:dyDescent="0.25">
      <c r="F812" s="18" cm="1">
        <f t="array" ref="F812">IF($C812=$D$1,+IFERROR(INDEX(INDEX('ENCAISSEMENT M-1 Région 371'!$B$12:$SM$5020,0,MATCH(1,(('ENCAISSEMENT M-1 Région 371'!$B$3:$SM$3='ENCAISSEMENT Mapping'!F$3)*('ENCAISSEMENT M-1 Région 371'!$B$11:$SM$11='ENCAISSEMENT Mapping'!G$10)),0)),MATCH('ENCAISSEMENT Mapping'!$D812,'ENCAISSEMENT M-1 Région 371'!$A$12:$A$5020),0),0),IF($C812=$D$2,+IFERROR(INDEX(INDEX(#REF!,0,MATCH(1,((#REF!='ENCAISSEMENT Mapping'!F$3)*(#REF!='ENCAISSEMENT Mapping'!G$10)),0)),MATCH('ENCAISSEMENT Mapping'!$D812,#REF!),0),0),IF($C812=$D$3,+IFERROR(INDEX(INDEX(#REF!,0,MATCH(1,((#REF!='ENCAISSEMENT Mapping'!F$3)*(#REF!='ENCAISSEMENT Mapping'!G$10)),0)),MATCH('ENCAISSEMENT Mapping'!$D812,#REF!),0),0),0)))</f>
        <v>0</v>
      </c>
      <c r="G812" s="23" cm="1">
        <f t="array" ref="G812">IF(IF($D812="",0,IFERROR(INDEX(INDEX('ENCAISSEMENT M'!$B$12:$SM$5256,0,MATCH(1,(('ENCAISSEMENT M'!$B$3:$SM$3='ENCAISSEMENT Mapping'!G$3)*('ENCAISSEMENT M'!$B$11:$SM$11='ENCAISSEMENT Mapping'!G$10)),0)),MATCH('ENCAISSEMENT Mapping'!$D812,'ENCAISSEMENT M'!$A$12:$A$5256),0),0))=0,0,IF($D812="",0,IFERROR(INDEX(INDEX('ENCAISSEMENT M'!$B$12:$SM$5256,0,MATCH(1,(('ENCAISSEMENT M'!$B$3:$SM$3='ENCAISSEMENT Mapping'!G$3)*('ENCAISSEMENT M'!$B$11:$SM$11='ENCAISSEMENT Mapping'!G$10)),0)),MATCH('ENCAISSEMENT Mapping'!$D812,'ENCAISSEMENT M'!$A$12:$A$5256),0),0)))</f>
        <v>0</v>
      </c>
      <c r="H812" s="23">
        <f t="shared" si="29"/>
        <v>0</v>
      </c>
      <c r="I812" s="9">
        <f t="shared" si="30"/>
        <v>0</v>
      </c>
    </row>
    <row r="813" spans="6:9" x14ac:dyDescent="0.25">
      <c r="F813" s="18" cm="1">
        <f t="array" ref="F813">IF($C813=$D$1,+IFERROR(INDEX(INDEX('ENCAISSEMENT M-1 Région 371'!$B$12:$SM$5020,0,MATCH(1,(('ENCAISSEMENT M-1 Région 371'!$B$3:$SM$3='ENCAISSEMENT Mapping'!F$3)*('ENCAISSEMENT M-1 Région 371'!$B$11:$SM$11='ENCAISSEMENT Mapping'!G$10)),0)),MATCH('ENCAISSEMENT Mapping'!$D813,'ENCAISSEMENT M-1 Région 371'!$A$12:$A$5020),0),0),IF($C813=$D$2,+IFERROR(INDEX(INDEX(#REF!,0,MATCH(1,((#REF!='ENCAISSEMENT Mapping'!F$3)*(#REF!='ENCAISSEMENT Mapping'!G$10)),0)),MATCH('ENCAISSEMENT Mapping'!$D813,#REF!),0),0),IF($C813=$D$3,+IFERROR(INDEX(INDEX(#REF!,0,MATCH(1,((#REF!='ENCAISSEMENT Mapping'!F$3)*(#REF!='ENCAISSEMENT Mapping'!G$10)),0)),MATCH('ENCAISSEMENT Mapping'!$D813,#REF!),0),0),0)))</f>
        <v>0</v>
      </c>
      <c r="G813" s="23" cm="1">
        <f t="array" ref="G813">IF(IF($D813="",0,IFERROR(INDEX(INDEX('ENCAISSEMENT M'!$B$12:$SM$5256,0,MATCH(1,(('ENCAISSEMENT M'!$B$3:$SM$3='ENCAISSEMENT Mapping'!G$3)*('ENCAISSEMENT M'!$B$11:$SM$11='ENCAISSEMENT Mapping'!G$10)),0)),MATCH('ENCAISSEMENT Mapping'!$D813,'ENCAISSEMENT M'!$A$12:$A$5256),0),0))=0,0,IF($D813="",0,IFERROR(INDEX(INDEX('ENCAISSEMENT M'!$B$12:$SM$5256,0,MATCH(1,(('ENCAISSEMENT M'!$B$3:$SM$3='ENCAISSEMENT Mapping'!G$3)*('ENCAISSEMENT M'!$B$11:$SM$11='ENCAISSEMENT Mapping'!G$10)),0)),MATCH('ENCAISSEMENT Mapping'!$D813,'ENCAISSEMENT M'!$A$12:$A$5256),0),0)))</f>
        <v>0</v>
      </c>
      <c r="H813" s="23">
        <f t="shared" si="29"/>
        <v>0</v>
      </c>
      <c r="I813" s="9">
        <f t="shared" si="30"/>
        <v>0</v>
      </c>
    </row>
    <row r="814" spans="6:9" x14ac:dyDescent="0.25">
      <c r="F814" s="18" cm="1">
        <f t="array" ref="F814">IF($C814=$D$1,+IFERROR(INDEX(INDEX('ENCAISSEMENT M-1 Région 371'!$B$12:$SM$5020,0,MATCH(1,(('ENCAISSEMENT M-1 Région 371'!$B$3:$SM$3='ENCAISSEMENT Mapping'!F$3)*('ENCAISSEMENT M-1 Région 371'!$B$11:$SM$11='ENCAISSEMENT Mapping'!G$10)),0)),MATCH('ENCAISSEMENT Mapping'!$D814,'ENCAISSEMENT M-1 Région 371'!$A$12:$A$5020),0),0),IF($C814=$D$2,+IFERROR(INDEX(INDEX(#REF!,0,MATCH(1,((#REF!='ENCAISSEMENT Mapping'!F$3)*(#REF!='ENCAISSEMENT Mapping'!G$10)),0)),MATCH('ENCAISSEMENT Mapping'!$D814,#REF!),0),0),IF($C814=$D$3,+IFERROR(INDEX(INDEX(#REF!,0,MATCH(1,((#REF!='ENCAISSEMENT Mapping'!F$3)*(#REF!='ENCAISSEMENT Mapping'!G$10)),0)),MATCH('ENCAISSEMENT Mapping'!$D814,#REF!),0),0),0)))</f>
        <v>0</v>
      </c>
      <c r="G814" s="23" cm="1">
        <f t="array" ref="G814">IF(IF($D814="",0,IFERROR(INDEX(INDEX('ENCAISSEMENT M'!$B$12:$SM$5256,0,MATCH(1,(('ENCAISSEMENT M'!$B$3:$SM$3='ENCAISSEMENT Mapping'!G$3)*('ENCAISSEMENT M'!$B$11:$SM$11='ENCAISSEMENT Mapping'!G$10)),0)),MATCH('ENCAISSEMENT Mapping'!$D814,'ENCAISSEMENT M'!$A$12:$A$5256),0),0))=0,0,IF($D814="",0,IFERROR(INDEX(INDEX('ENCAISSEMENT M'!$B$12:$SM$5256,0,MATCH(1,(('ENCAISSEMENT M'!$B$3:$SM$3='ENCAISSEMENT Mapping'!G$3)*('ENCAISSEMENT M'!$B$11:$SM$11='ENCAISSEMENT Mapping'!G$10)),0)),MATCH('ENCAISSEMENT Mapping'!$D814,'ENCAISSEMENT M'!$A$12:$A$5256),0),0)))</f>
        <v>0</v>
      </c>
      <c r="H814" s="23">
        <f t="shared" si="29"/>
        <v>0</v>
      </c>
      <c r="I814" s="9">
        <f t="shared" si="30"/>
        <v>0</v>
      </c>
    </row>
    <row r="815" spans="6:9" x14ac:dyDescent="0.25">
      <c r="F815" s="18" cm="1">
        <f t="array" ref="F815">IF($C815=$D$1,+IFERROR(INDEX(INDEX('ENCAISSEMENT M-1 Région 371'!$B$12:$SM$5020,0,MATCH(1,(('ENCAISSEMENT M-1 Région 371'!$B$3:$SM$3='ENCAISSEMENT Mapping'!F$3)*('ENCAISSEMENT M-1 Région 371'!$B$11:$SM$11='ENCAISSEMENT Mapping'!G$10)),0)),MATCH('ENCAISSEMENT Mapping'!$D815,'ENCAISSEMENT M-1 Région 371'!$A$12:$A$5020),0),0),IF($C815=$D$2,+IFERROR(INDEX(INDEX(#REF!,0,MATCH(1,((#REF!='ENCAISSEMENT Mapping'!F$3)*(#REF!='ENCAISSEMENT Mapping'!G$10)),0)),MATCH('ENCAISSEMENT Mapping'!$D815,#REF!),0),0),IF($C815=$D$3,+IFERROR(INDEX(INDEX(#REF!,0,MATCH(1,((#REF!='ENCAISSEMENT Mapping'!F$3)*(#REF!='ENCAISSEMENT Mapping'!G$10)),0)),MATCH('ENCAISSEMENT Mapping'!$D815,#REF!),0),0),0)))</f>
        <v>0</v>
      </c>
      <c r="G815" s="23" cm="1">
        <f t="array" ref="G815">IF(IF($D815="",0,IFERROR(INDEX(INDEX('ENCAISSEMENT M'!$B$12:$SM$5256,0,MATCH(1,(('ENCAISSEMENT M'!$B$3:$SM$3='ENCAISSEMENT Mapping'!G$3)*('ENCAISSEMENT M'!$B$11:$SM$11='ENCAISSEMENT Mapping'!G$10)),0)),MATCH('ENCAISSEMENT Mapping'!$D815,'ENCAISSEMENT M'!$A$12:$A$5256),0),0))=0,0,IF($D815="",0,IFERROR(INDEX(INDEX('ENCAISSEMENT M'!$B$12:$SM$5256,0,MATCH(1,(('ENCAISSEMENT M'!$B$3:$SM$3='ENCAISSEMENT Mapping'!G$3)*('ENCAISSEMENT M'!$B$11:$SM$11='ENCAISSEMENT Mapping'!G$10)),0)),MATCH('ENCAISSEMENT Mapping'!$D815,'ENCAISSEMENT M'!$A$12:$A$5256),0),0)))</f>
        <v>0</v>
      </c>
      <c r="H815" s="23">
        <f t="shared" si="29"/>
        <v>0</v>
      </c>
      <c r="I815" s="9">
        <f t="shared" si="30"/>
        <v>0</v>
      </c>
    </row>
    <row r="816" spans="6:9" x14ac:dyDescent="0.25">
      <c r="F816" s="18" cm="1">
        <f t="array" ref="F816">IF($C816=$D$1,+IFERROR(INDEX(INDEX('ENCAISSEMENT M-1 Région 371'!$B$12:$SM$5020,0,MATCH(1,(('ENCAISSEMENT M-1 Région 371'!$B$3:$SM$3='ENCAISSEMENT Mapping'!F$3)*('ENCAISSEMENT M-1 Région 371'!$B$11:$SM$11='ENCAISSEMENT Mapping'!G$10)),0)),MATCH('ENCAISSEMENT Mapping'!$D816,'ENCAISSEMENT M-1 Région 371'!$A$12:$A$5020),0),0),IF($C816=$D$2,+IFERROR(INDEX(INDEX(#REF!,0,MATCH(1,((#REF!='ENCAISSEMENT Mapping'!F$3)*(#REF!='ENCAISSEMENT Mapping'!G$10)),0)),MATCH('ENCAISSEMENT Mapping'!$D816,#REF!),0),0),IF($C816=$D$3,+IFERROR(INDEX(INDEX(#REF!,0,MATCH(1,((#REF!='ENCAISSEMENT Mapping'!F$3)*(#REF!='ENCAISSEMENT Mapping'!G$10)),0)),MATCH('ENCAISSEMENT Mapping'!$D816,#REF!),0),0),0)))</f>
        <v>0</v>
      </c>
      <c r="G816" s="23" cm="1">
        <f t="array" ref="G816">IF(IF($D816="",0,IFERROR(INDEX(INDEX('ENCAISSEMENT M'!$B$12:$SM$5256,0,MATCH(1,(('ENCAISSEMENT M'!$B$3:$SM$3='ENCAISSEMENT Mapping'!G$3)*('ENCAISSEMENT M'!$B$11:$SM$11='ENCAISSEMENT Mapping'!G$10)),0)),MATCH('ENCAISSEMENT Mapping'!$D816,'ENCAISSEMENT M'!$A$12:$A$5256),0),0))=0,0,IF($D816="",0,IFERROR(INDEX(INDEX('ENCAISSEMENT M'!$B$12:$SM$5256,0,MATCH(1,(('ENCAISSEMENT M'!$B$3:$SM$3='ENCAISSEMENT Mapping'!G$3)*('ENCAISSEMENT M'!$B$11:$SM$11='ENCAISSEMENT Mapping'!G$10)),0)),MATCH('ENCAISSEMENT Mapping'!$D816,'ENCAISSEMENT M'!$A$12:$A$5256),0),0)))</f>
        <v>0</v>
      </c>
      <c r="H816" s="23">
        <f t="shared" si="29"/>
        <v>0</v>
      </c>
      <c r="I816" s="9">
        <f t="shared" si="30"/>
        <v>0</v>
      </c>
    </row>
    <row r="817" spans="6:9" x14ac:dyDescent="0.25">
      <c r="F817" s="18" cm="1">
        <f t="array" ref="F817">IF($C817=$D$1,+IFERROR(INDEX(INDEX('ENCAISSEMENT M-1 Région 371'!$B$12:$SM$5020,0,MATCH(1,(('ENCAISSEMENT M-1 Région 371'!$B$3:$SM$3='ENCAISSEMENT Mapping'!F$3)*('ENCAISSEMENT M-1 Région 371'!$B$11:$SM$11='ENCAISSEMENT Mapping'!G$10)),0)),MATCH('ENCAISSEMENT Mapping'!$D817,'ENCAISSEMENT M-1 Région 371'!$A$12:$A$5020),0),0),IF($C817=$D$2,+IFERROR(INDEX(INDEX(#REF!,0,MATCH(1,((#REF!='ENCAISSEMENT Mapping'!F$3)*(#REF!='ENCAISSEMENT Mapping'!G$10)),0)),MATCH('ENCAISSEMENT Mapping'!$D817,#REF!),0),0),IF($C817=$D$3,+IFERROR(INDEX(INDEX(#REF!,0,MATCH(1,((#REF!='ENCAISSEMENT Mapping'!F$3)*(#REF!='ENCAISSEMENT Mapping'!G$10)),0)),MATCH('ENCAISSEMENT Mapping'!$D817,#REF!),0),0),0)))</f>
        <v>0</v>
      </c>
      <c r="G817" s="23" cm="1">
        <f t="array" ref="G817">IF(IF($D817="",0,IFERROR(INDEX(INDEX('ENCAISSEMENT M'!$B$12:$SM$5256,0,MATCH(1,(('ENCAISSEMENT M'!$B$3:$SM$3='ENCAISSEMENT Mapping'!G$3)*('ENCAISSEMENT M'!$B$11:$SM$11='ENCAISSEMENT Mapping'!G$10)),0)),MATCH('ENCAISSEMENT Mapping'!$D817,'ENCAISSEMENT M'!$A$12:$A$5256),0),0))=0,0,IF($D817="",0,IFERROR(INDEX(INDEX('ENCAISSEMENT M'!$B$12:$SM$5256,0,MATCH(1,(('ENCAISSEMENT M'!$B$3:$SM$3='ENCAISSEMENT Mapping'!G$3)*('ENCAISSEMENT M'!$B$11:$SM$11='ENCAISSEMENT Mapping'!G$10)),0)),MATCH('ENCAISSEMENT Mapping'!$D817,'ENCAISSEMENT M'!$A$12:$A$5256),0),0)))</f>
        <v>0</v>
      </c>
      <c r="H817" s="23">
        <f t="shared" si="29"/>
        <v>0</v>
      </c>
      <c r="I817" s="9">
        <f t="shared" si="30"/>
        <v>0</v>
      </c>
    </row>
    <row r="818" spans="6:9" x14ac:dyDescent="0.25">
      <c r="F818" s="18" cm="1">
        <f t="array" ref="F818">IF($C818=$D$1,+IFERROR(INDEX(INDEX('ENCAISSEMENT M-1 Région 371'!$B$12:$SM$5020,0,MATCH(1,(('ENCAISSEMENT M-1 Région 371'!$B$3:$SM$3='ENCAISSEMENT Mapping'!F$3)*('ENCAISSEMENT M-1 Région 371'!$B$11:$SM$11='ENCAISSEMENT Mapping'!G$10)),0)),MATCH('ENCAISSEMENT Mapping'!$D818,'ENCAISSEMENT M-1 Région 371'!$A$12:$A$5020),0),0),IF($C818=$D$2,+IFERROR(INDEX(INDEX(#REF!,0,MATCH(1,((#REF!='ENCAISSEMENT Mapping'!F$3)*(#REF!='ENCAISSEMENT Mapping'!G$10)),0)),MATCH('ENCAISSEMENT Mapping'!$D818,#REF!),0),0),IF($C818=$D$3,+IFERROR(INDEX(INDEX(#REF!,0,MATCH(1,((#REF!='ENCAISSEMENT Mapping'!F$3)*(#REF!='ENCAISSEMENT Mapping'!G$10)),0)),MATCH('ENCAISSEMENT Mapping'!$D818,#REF!),0),0),0)))</f>
        <v>0</v>
      </c>
      <c r="G818" s="23" cm="1">
        <f t="array" ref="G818">IF(IF($D818="",0,IFERROR(INDEX(INDEX('ENCAISSEMENT M'!$B$12:$SM$5256,0,MATCH(1,(('ENCAISSEMENT M'!$B$3:$SM$3='ENCAISSEMENT Mapping'!G$3)*('ENCAISSEMENT M'!$B$11:$SM$11='ENCAISSEMENT Mapping'!G$10)),0)),MATCH('ENCAISSEMENT Mapping'!$D818,'ENCAISSEMENT M'!$A$12:$A$5256),0),0))=0,0,IF($D818="",0,IFERROR(INDEX(INDEX('ENCAISSEMENT M'!$B$12:$SM$5256,0,MATCH(1,(('ENCAISSEMENT M'!$B$3:$SM$3='ENCAISSEMENT Mapping'!G$3)*('ENCAISSEMENT M'!$B$11:$SM$11='ENCAISSEMENT Mapping'!G$10)),0)),MATCH('ENCAISSEMENT Mapping'!$D818,'ENCAISSEMENT M'!$A$12:$A$5256),0),0)))</f>
        <v>0</v>
      </c>
      <c r="H818" s="23">
        <f t="shared" si="29"/>
        <v>0</v>
      </c>
      <c r="I818" s="9">
        <f t="shared" si="30"/>
        <v>0</v>
      </c>
    </row>
    <row r="819" spans="6:9" x14ac:dyDescent="0.25">
      <c r="F819" s="18" cm="1">
        <f t="array" ref="F819">IF($C819=$D$1,+IFERROR(INDEX(INDEX('ENCAISSEMENT M-1 Région 371'!$B$12:$SM$5020,0,MATCH(1,(('ENCAISSEMENT M-1 Région 371'!$B$3:$SM$3='ENCAISSEMENT Mapping'!F$3)*('ENCAISSEMENT M-1 Région 371'!$B$11:$SM$11='ENCAISSEMENT Mapping'!G$10)),0)),MATCH('ENCAISSEMENT Mapping'!$D819,'ENCAISSEMENT M-1 Région 371'!$A$12:$A$5020),0),0),IF($C819=$D$2,+IFERROR(INDEX(INDEX(#REF!,0,MATCH(1,((#REF!='ENCAISSEMENT Mapping'!F$3)*(#REF!='ENCAISSEMENT Mapping'!G$10)),0)),MATCH('ENCAISSEMENT Mapping'!$D819,#REF!),0),0),IF($C819=$D$3,+IFERROR(INDEX(INDEX(#REF!,0,MATCH(1,((#REF!='ENCAISSEMENT Mapping'!F$3)*(#REF!='ENCAISSEMENT Mapping'!G$10)),0)),MATCH('ENCAISSEMENT Mapping'!$D819,#REF!),0),0),0)))</f>
        <v>0</v>
      </c>
      <c r="G819" s="23" cm="1">
        <f t="array" ref="G819">IF(IF($D819="",0,IFERROR(INDEX(INDEX('ENCAISSEMENT M'!$B$12:$SM$5256,0,MATCH(1,(('ENCAISSEMENT M'!$B$3:$SM$3='ENCAISSEMENT Mapping'!G$3)*('ENCAISSEMENT M'!$B$11:$SM$11='ENCAISSEMENT Mapping'!G$10)),0)),MATCH('ENCAISSEMENT Mapping'!$D819,'ENCAISSEMENT M'!$A$12:$A$5256),0),0))=0,0,IF($D819="",0,IFERROR(INDEX(INDEX('ENCAISSEMENT M'!$B$12:$SM$5256,0,MATCH(1,(('ENCAISSEMENT M'!$B$3:$SM$3='ENCAISSEMENT Mapping'!G$3)*('ENCAISSEMENT M'!$B$11:$SM$11='ENCAISSEMENT Mapping'!G$10)),0)),MATCH('ENCAISSEMENT Mapping'!$D819,'ENCAISSEMENT M'!$A$12:$A$5256),0),0)))</f>
        <v>0</v>
      </c>
      <c r="H819" s="23">
        <f t="shared" si="29"/>
        <v>0</v>
      </c>
      <c r="I819" s="9">
        <f t="shared" si="30"/>
        <v>0</v>
      </c>
    </row>
    <row r="820" spans="6:9" x14ac:dyDescent="0.25">
      <c r="F820" s="18" cm="1">
        <f t="array" ref="F820">IF($C820=$D$1,+IFERROR(INDEX(INDEX('ENCAISSEMENT M-1 Région 371'!$B$12:$SM$5020,0,MATCH(1,(('ENCAISSEMENT M-1 Région 371'!$B$3:$SM$3='ENCAISSEMENT Mapping'!F$3)*('ENCAISSEMENT M-1 Région 371'!$B$11:$SM$11='ENCAISSEMENT Mapping'!G$10)),0)),MATCH('ENCAISSEMENT Mapping'!$D820,'ENCAISSEMENT M-1 Région 371'!$A$12:$A$5020),0),0),IF($C820=$D$2,+IFERROR(INDEX(INDEX(#REF!,0,MATCH(1,((#REF!='ENCAISSEMENT Mapping'!F$3)*(#REF!='ENCAISSEMENT Mapping'!G$10)),0)),MATCH('ENCAISSEMENT Mapping'!$D820,#REF!),0),0),IF($C820=$D$3,+IFERROR(INDEX(INDEX(#REF!,0,MATCH(1,((#REF!='ENCAISSEMENT Mapping'!F$3)*(#REF!='ENCAISSEMENT Mapping'!G$10)),0)),MATCH('ENCAISSEMENT Mapping'!$D820,#REF!),0),0),0)))</f>
        <v>0</v>
      </c>
      <c r="G820" s="23" cm="1">
        <f t="array" ref="G820">IF(IF($D820="",0,IFERROR(INDEX(INDEX('ENCAISSEMENT M'!$B$12:$SM$5256,0,MATCH(1,(('ENCAISSEMENT M'!$B$3:$SM$3='ENCAISSEMENT Mapping'!G$3)*('ENCAISSEMENT M'!$B$11:$SM$11='ENCAISSEMENT Mapping'!G$10)),0)),MATCH('ENCAISSEMENT Mapping'!$D820,'ENCAISSEMENT M'!$A$12:$A$5256),0),0))=0,0,IF($D820="",0,IFERROR(INDEX(INDEX('ENCAISSEMENT M'!$B$12:$SM$5256,0,MATCH(1,(('ENCAISSEMENT M'!$B$3:$SM$3='ENCAISSEMENT Mapping'!G$3)*('ENCAISSEMENT M'!$B$11:$SM$11='ENCAISSEMENT Mapping'!G$10)),0)),MATCH('ENCAISSEMENT Mapping'!$D820,'ENCAISSEMENT M'!$A$12:$A$5256),0),0)))</f>
        <v>0</v>
      </c>
      <c r="H820" s="23">
        <f t="shared" si="29"/>
        <v>0</v>
      </c>
      <c r="I820" s="9">
        <f t="shared" si="30"/>
        <v>0</v>
      </c>
    </row>
    <row r="821" spans="6:9" x14ac:dyDescent="0.25">
      <c r="F821" s="18" cm="1">
        <f t="array" ref="F821">IF($C821=$D$1,+IFERROR(INDEX(INDEX('ENCAISSEMENT M-1 Région 371'!$B$12:$SM$5020,0,MATCH(1,(('ENCAISSEMENT M-1 Région 371'!$B$3:$SM$3='ENCAISSEMENT Mapping'!F$3)*('ENCAISSEMENT M-1 Région 371'!$B$11:$SM$11='ENCAISSEMENT Mapping'!G$10)),0)),MATCH('ENCAISSEMENT Mapping'!$D821,'ENCAISSEMENT M-1 Région 371'!$A$12:$A$5020),0),0),IF($C821=$D$2,+IFERROR(INDEX(INDEX(#REF!,0,MATCH(1,((#REF!='ENCAISSEMENT Mapping'!F$3)*(#REF!='ENCAISSEMENT Mapping'!G$10)),0)),MATCH('ENCAISSEMENT Mapping'!$D821,#REF!),0),0),IF($C821=$D$3,+IFERROR(INDEX(INDEX(#REF!,0,MATCH(1,((#REF!='ENCAISSEMENT Mapping'!F$3)*(#REF!='ENCAISSEMENT Mapping'!G$10)),0)),MATCH('ENCAISSEMENT Mapping'!$D821,#REF!),0),0),0)))</f>
        <v>0</v>
      </c>
      <c r="G821" s="23" cm="1">
        <f t="array" ref="G821">IF(IF($D821="",0,IFERROR(INDEX(INDEX('ENCAISSEMENT M'!$B$12:$SM$5256,0,MATCH(1,(('ENCAISSEMENT M'!$B$3:$SM$3='ENCAISSEMENT Mapping'!G$3)*('ENCAISSEMENT M'!$B$11:$SM$11='ENCAISSEMENT Mapping'!G$10)),0)),MATCH('ENCAISSEMENT Mapping'!$D821,'ENCAISSEMENT M'!$A$12:$A$5256),0),0))=0,0,IF($D821="",0,IFERROR(INDEX(INDEX('ENCAISSEMENT M'!$B$12:$SM$5256,0,MATCH(1,(('ENCAISSEMENT M'!$B$3:$SM$3='ENCAISSEMENT Mapping'!G$3)*('ENCAISSEMENT M'!$B$11:$SM$11='ENCAISSEMENT Mapping'!G$10)),0)),MATCH('ENCAISSEMENT Mapping'!$D821,'ENCAISSEMENT M'!$A$12:$A$5256),0),0)))</f>
        <v>0</v>
      </c>
      <c r="H821" s="23">
        <f t="shared" si="29"/>
        <v>0</v>
      </c>
      <c r="I821" s="9">
        <f t="shared" si="30"/>
        <v>0</v>
      </c>
    </row>
    <row r="822" spans="6:9" x14ac:dyDescent="0.25">
      <c r="F822" s="18" cm="1">
        <f t="array" ref="F822">IF($C822=$D$1,+IFERROR(INDEX(INDEX('ENCAISSEMENT M-1 Région 371'!$B$12:$SM$5020,0,MATCH(1,(('ENCAISSEMENT M-1 Région 371'!$B$3:$SM$3='ENCAISSEMENT Mapping'!F$3)*('ENCAISSEMENT M-1 Région 371'!$B$11:$SM$11='ENCAISSEMENT Mapping'!G$10)),0)),MATCH('ENCAISSEMENT Mapping'!$D822,'ENCAISSEMENT M-1 Région 371'!$A$12:$A$5020),0),0),IF($C822=$D$2,+IFERROR(INDEX(INDEX(#REF!,0,MATCH(1,((#REF!='ENCAISSEMENT Mapping'!F$3)*(#REF!='ENCAISSEMENT Mapping'!G$10)),0)),MATCH('ENCAISSEMENT Mapping'!$D822,#REF!),0),0),IF($C822=$D$3,+IFERROR(INDEX(INDEX(#REF!,0,MATCH(1,((#REF!='ENCAISSEMENT Mapping'!F$3)*(#REF!='ENCAISSEMENT Mapping'!G$10)),0)),MATCH('ENCAISSEMENT Mapping'!$D822,#REF!),0),0),0)))</f>
        <v>0</v>
      </c>
      <c r="G822" s="23" cm="1">
        <f t="array" ref="G822">IF(IF($D822="",0,IFERROR(INDEX(INDEX('ENCAISSEMENT M'!$B$12:$SM$5256,0,MATCH(1,(('ENCAISSEMENT M'!$B$3:$SM$3='ENCAISSEMENT Mapping'!G$3)*('ENCAISSEMENT M'!$B$11:$SM$11='ENCAISSEMENT Mapping'!G$10)),0)),MATCH('ENCAISSEMENT Mapping'!$D822,'ENCAISSEMENT M'!$A$12:$A$5256),0),0))=0,0,IF($D822="",0,IFERROR(INDEX(INDEX('ENCAISSEMENT M'!$B$12:$SM$5256,0,MATCH(1,(('ENCAISSEMENT M'!$B$3:$SM$3='ENCAISSEMENT Mapping'!G$3)*('ENCAISSEMENT M'!$B$11:$SM$11='ENCAISSEMENT Mapping'!G$10)),0)),MATCH('ENCAISSEMENT Mapping'!$D822,'ENCAISSEMENT M'!$A$12:$A$5256),0),0)))</f>
        <v>0</v>
      </c>
      <c r="H822" s="23">
        <f t="shared" si="29"/>
        <v>0</v>
      </c>
      <c r="I822" s="9">
        <f t="shared" si="30"/>
        <v>0</v>
      </c>
    </row>
    <row r="823" spans="6:9" x14ac:dyDescent="0.25">
      <c r="F823" s="18" cm="1">
        <f t="array" ref="F823">IF($C823=$D$1,+IFERROR(INDEX(INDEX('ENCAISSEMENT M-1 Région 371'!$B$12:$SM$5020,0,MATCH(1,(('ENCAISSEMENT M-1 Région 371'!$B$3:$SM$3='ENCAISSEMENT Mapping'!F$3)*('ENCAISSEMENT M-1 Région 371'!$B$11:$SM$11='ENCAISSEMENT Mapping'!G$10)),0)),MATCH('ENCAISSEMENT Mapping'!$D823,'ENCAISSEMENT M-1 Région 371'!$A$12:$A$5020),0),0),IF($C823=$D$2,+IFERROR(INDEX(INDEX(#REF!,0,MATCH(1,((#REF!='ENCAISSEMENT Mapping'!F$3)*(#REF!='ENCAISSEMENT Mapping'!G$10)),0)),MATCH('ENCAISSEMENT Mapping'!$D823,#REF!),0),0),IF($C823=$D$3,+IFERROR(INDEX(INDEX(#REF!,0,MATCH(1,((#REF!='ENCAISSEMENT Mapping'!F$3)*(#REF!='ENCAISSEMENT Mapping'!G$10)),0)),MATCH('ENCAISSEMENT Mapping'!$D823,#REF!),0),0),0)))</f>
        <v>0</v>
      </c>
      <c r="G823" s="23" cm="1">
        <f t="array" ref="G823">IF(IF($D823="",0,IFERROR(INDEX(INDEX('ENCAISSEMENT M'!$B$12:$SM$5256,0,MATCH(1,(('ENCAISSEMENT M'!$B$3:$SM$3='ENCAISSEMENT Mapping'!G$3)*('ENCAISSEMENT M'!$B$11:$SM$11='ENCAISSEMENT Mapping'!G$10)),0)),MATCH('ENCAISSEMENT Mapping'!$D823,'ENCAISSEMENT M'!$A$12:$A$5256),0),0))=0,0,IF($D823="",0,IFERROR(INDEX(INDEX('ENCAISSEMENT M'!$B$12:$SM$5256,0,MATCH(1,(('ENCAISSEMENT M'!$B$3:$SM$3='ENCAISSEMENT Mapping'!G$3)*('ENCAISSEMENT M'!$B$11:$SM$11='ENCAISSEMENT Mapping'!G$10)),0)),MATCH('ENCAISSEMENT Mapping'!$D823,'ENCAISSEMENT M'!$A$12:$A$5256),0),0)))</f>
        <v>0</v>
      </c>
      <c r="H823" s="23">
        <f t="shared" si="29"/>
        <v>0</v>
      </c>
      <c r="I823" s="9">
        <f t="shared" si="30"/>
        <v>0</v>
      </c>
    </row>
    <row r="824" spans="6:9" x14ac:dyDescent="0.25">
      <c r="F824" s="18" cm="1">
        <f t="array" ref="F824">IF($C824=$D$1,+IFERROR(INDEX(INDEX('ENCAISSEMENT M-1 Région 371'!$B$12:$SM$5020,0,MATCH(1,(('ENCAISSEMENT M-1 Région 371'!$B$3:$SM$3='ENCAISSEMENT Mapping'!F$3)*('ENCAISSEMENT M-1 Région 371'!$B$11:$SM$11='ENCAISSEMENT Mapping'!G$10)),0)),MATCH('ENCAISSEMENT Mapping'!$D824,'ENCAISSEMENT M-1 Région 371'!$A$12:$A$5020),0),0),IF($C824=$D$2,+IFERROR(INDEX(INDEX(#REF!,0,MATCH(1,((#REF!='ENCAISSEMENT Mapping'!F$3)*(#REF!='ENCAISSEMENT Mapping'!G$10)),0)),MATCH('ENCAISSEMENT Mapping'!$D824,#REF!),0),0),IF($C824=$D$3,+IFERROR(INDEX(INDEX(#REF!,0,MATCH(1,((#REF!='ENCAISSEMENT Mapping'!F$3)*(#REF!='ENCAISSEMENT Mapping'!G$10)),0)),MATCH('ENCAISSEMENT Mapping'!$D824,#REF!),0),0),0)))</f>
        <v>0</v>
      </c>
      <c r="G824" s="23" cm="1">
        <f t="array" ref="G824">IF(IF($D824="",0,IFERROR(INDEX(INDEX('ENCAISSEMENT M'!$B$12:$SM$5256,0,MATCH(1,(('ENCAISSEMENT M'!$B$3:$SM$3='ENCAISSEMENT Mapping'!G$3)*('ENCAISSEMENT M'!$B$11:$SM$11='ENCAISSEMENT Mapping'!G$10)),0)),MATCH('ENCAISSEMENT Mapping'!$D824,'ENCAISSEMENT M'!$A$12:$A$5256),0),0))=0,0,IF($D824="",0,IFERROR(INDEX(INDEX('ENCAISSEMENT M'!$B$12:$SM$5256,0,MATCH(1,(('ENCAISSEMENT M'!$B$3:$SM$3='ENCAISSEMENT Mapping'!G$3)*('ENCAISSEMENT M'!$B$11:$SM$11='ENCAISSEMENT Mapping'!G$10)),0)),MATCH('ENCAISSEMENT Mapping'!$D824,'ENCAISSEMENT M'!$A$12:$A$5256),0),0)))</f>
        <v>0</v>
      </c>
      <c r="H824" s="23">
        <f t="shared" si="29"/>
        <v>0</v>
      </c>
      <c r="I824" s="9">
        <f t="shared" si="30"/>
        <v>0</v>
      </c>
    </row>
    <row r="825" spans="6:9" x14ac:dyDescent="0.25">
      <c r="F825" s="18" cm="1">
        <f t="array" ref="F825">IF($C825=$D$1,+IFERROR(INDEX(INDEX('ENCAISSEMENT M-1 Région 371'!$B$12:$SM$5020,0,MATCH(1,(('ENCAISSEMENT M-1 Région 371'!$B$3:$SM$3='ENCAISSEMENT Mapping'!F$3)*('ENCAISSEMENT M-1 Région 371'!$B$11:$SM$11='ENCAISSEMENT Mapping'!G$10)),0)),MATCH('ENCAISSEMENT Mapping'!$D825,'ENCAISSEMENT M-1 Région 371'!$A$12:$A$5020),0),0),IF($C825=$D$2,+IFERROR(INDEX(INDEX(#REF!,0,MATCH(1,((#REF!='ENCAISSEMENT Mapping'!F$3)*(#REF!='ENCAISSEMENT Mapping'!G$10)),0)),MATCH('ENCAISSEMENT Mapping'!$D825,#REF!),0),0),IF($C825=$D$3,+IFERROR(INDEX(INDEX(#REF!,0,MATCH(1,((#REF!='ENCAISSEMENT Mapping'!F$3)*(#REF!='ENCAISSEMENT Mapping'!G$10)),0)),MATCH('ENCAISSEMENT Mapping'!$D825,#REF!),0),0),0)))</f>
        <v>0</v>
      </c>
      <c r="G825" s="23" cm="1">
        <f t="array" ref="G825">IF(IF($D825="",0,IFERROR(INDEX(INDEX('ENCAISSEMENT M'!$B$12:$SM$5256,0,MATCH(1,(('ENCAISSEMENT M'!$B$3:$SM$3='ENCAISSEMENT Mapping'!G$3)*('ENCAISSEMENT M'!$B$11:$SM$11='ENCAISSEMENT Mapping'!G$10)),0)),MATCH('ENCAISSEMENT Mapping'!$D825,'ENCAISSEMENT M'!$A$12:$A$5256),0),0))=0,0,IF($D825="",0,IFERROR(INDEX(INDEX('ENCAISSEMENT M'!$B$12:$SM$5256,0,MATCH(1,(('ENCAISSEMENT M'!$B$3:$SM$3='ENCAISSEMENT Mapping'!G$3)*('ENCAISSEMENT M'!$B$11:$SM$11='ENCAISSEMENT Mapping'!G$10)),0)),MATCH('ENCAISSEMENT Mapping'!$D825,'ENCAISSEMENT M'!$A$12:$A$5256),0),0)))</f>
        <v>0</v>
      </c>
      <c r="H825" s="23">
        <f t="shared" si="29"/>
        <v>0</v>
      </c>
      <c r="I825" s="9">
        <f t="shared" si="30"/>
        <v>0</v>
      </c>
    </row>
    <row r="826" spans="6:9" x14ac:dyDescent="0.25">
      <c r="F826" s="18" cm="1">
        <f t="array" ref="F826">IF($C826=$D$1,+IFERROR(INDEX(INDEX('ENCAISSEMENT M-1 Région 371'!$B$12:$SM$5020,0,MATCH(1,(('ENCAISSEMENT M-1 Région 371'!$B$3:$SM$3='ENCAISSEMENT Mapping'!F$3)*('ENCAISSEMENT M-1 Région 371'!$B$11:$SM$11='ENCAISSEMENT Mapping'!G$10)),0)),MATCH('ENCAISSEMENT Mapping'!$D826,'ENCAISSEMENT M-1 Région 371'!$A$12:$A$5020),0),0),IF($C826=$D$2,+IFERROR(INDEX(INDEX(#REF!,0,MATCH(1,((#REF!='ENCAISSEMENT Mapping'!F$3)*(#REF!='ENCAISSEMENT Mapping'!G$10)),0)),MATCH('ENCAISSEMENT Mapping'!$D826,#REF!),0),0),IF($C826=$D$3,+IFERROR(INDEX(INDEX(#REF!,0,MATCH(1,((#REF!='ENCAISSEMENT Mapping'!F$3)*(#REF!='ENCAISSEMENT Mapping'!G$10)),0)),MATCH('ENCAISSEMENT Mapping'!$D826,#REF!),0),0),0)))</f>
        <v>0</v>
      </c>
      <c r="G826" s="23" cm="1">
        <f t="array" ref="G826">IF(IF($D826="",0,IFERROR(INDEX(INDEX('ENCAISSEMENT M'!$B$12:$SM$5256,0,MATCH(1,(('ENCAISSEMENT M'!$B$3:$SM$3='ENCAISSEMENT Mapping'!G$3)*('ENCAISSEMENT M'!$B$11:$SM$11='ENCAISSEMENT Mapping'!G$10)),0)),MATCH('ENCAISSEMENT Mapping'!$D826,'ENCAISSEMENT M'!$A$12:$A$5256),0),0))=0,0,IF($D826="",0,IFERROR(INDEX(INDEX('ENCAISSEMENT M'!$B$12:$SM$5256,0,MATCH(1,(('ENCAISSEMENT M'!$B$3:$SM$3='ENCAISSEMENT Mapping'!G$3)*('ENCAISSEMENT M'!$B$11:$SM$11='ENCAISSEMENT Mapping'!G$10)),0)),MATCH('ENCAISSEMENT Mapping'!$D826,'ENCAISSEMENT M'!$A$12:$A$5256),0),0)))</f>
        <v>0</v>
      </c>
      <c r="H826" s="23">
        <f t="shared" si="29"/>
        <v>0</v>
      </c>
      <c r="I826" s="9">
        <f t="shared" si="30"/>
        <v>0</v>
      </c>
    </row>
    <row r="827" spans="6:9" x14ac:dyDescent="0.25">
      <c r="F827" s="18" cm="1">
        <f t="array" ref="F827">IF($C827=$D$1,+IFERROR(INDEX(INDEX('ENCAISSEMENT M-1 Région 371'!$B$12:$SM$5020,0,MATCH(1,(('ENCAISSEMENT M-1 Région 371'!$B$3:$SM$3='ENCAISSEMENT Mapping'!F$3)*('ENCAISSEMENT M-1 Région 371'!$B$11:$SM$11='ENCAISSEMENT Mapping'!G$10)),0)),MATCH('ENCAISSEMENT Mapping'!$D827,'ENCAISSEMENT M-1 Région 371'!$A$12:$A$5020),0),0),IF($C827=$D$2,+IFERROR(INDEX(INDEX(#REF!,0,MATCH(1,((#REF!='ENCAISSEMENT Mapping'!F$3)*(#REF!='ENCAISSEMENT Mapping'!G$10)),0)),MATCH('ENCAISSEMENT Mapping'!$D827,#REF!),0),0),IF($C827=$D$3,+IFERROR(INDEX(INDEX(#REF!,0,MATCH(1,((#REF!='ENCAISSEMENT Mapping'!F$3)*(#REF!='ENCAISSEMENT Mapping'!G$10)),0)),MATCH('ENCAISSEMENT Mapping'!$D827,#REF!),0),0),0)))</f>
        <v>0</v>
      </c>
      <c r="G827" s="23" cm="1">
        <f t="array" ref="G827">IF(IF($D827="",0,IFERROR(INDEX(INDEX('ENCAISSEMENT M'!$B$12:$SM$5256,0,MATCH(1,(('ENCAISSEMENT M'!$B$3:$SM$3='ENCAISSEMENT Mapping'!G$3)*('ENCAISSEMENT M'!$B$11:$SM$11='ENCAISSEMENT Mapping'!G$10)),0)),MATCH('ENCAISSEMENT Mapping'!$D827,'ENCAISSEMENT M'!$A$12:$A$5256),0),0))=0,0,IF($D827="",0,IFERROR(INDEX(INDEX('ENCAISSEMENT M'!$B$12:$SM$5256,0,MATCH(1,(('ENCAISSEMENT M'!$B$3:$SM$3='ENCAISSEMENT Mapping'!G$3)*('ENCAISSEMENT M'!$B$11:$SM$11='ENCAISSEMENT Mapping'!G$10)),0)),MATCH('ENCAISSEMENT Mapping'!$D827,'ENCAISSEMENT M'!$A$12:$A$5256),0),0)))</f>
        <v>0</v>
      </c>
      <c r="H827" s="23">
        <f t="shared" si="29"/>
        <v>0</v>
      </c>
      <c r="I827" s="9">
        <f t="shared" si="30"/>
        <v>0</v>
      </c>
    </row>
    <row r="828" spans="6:9" x14ac:dyDescent="0.25">
      <c r="F828" s="18" cm="1">
        <f t="array" ref="F828">IF($C828=$D$1,+IFERROR(INDEX(INDEX('ENCAISSEMENT M-1 Région 371'!$B$12:$SM$5020,0,MATCH(1,(('ENCAISSEMENT M-1 Région 371'!$B$3:$SM$3='ENCAISSEMENT Mapping'!F$3)*('ENCAISSEMENT M-1 Région 371'!$B$11:$SM$11='ENCAISSEMENT Mapping'!G$10)),0)),MATCH('ENCAISSEMENT Mapping'!$D828,'ENCAISSEMENT M-1 Région 371'!$A$12:$A$5020),0),0),IF($C828=$D$2,+IFERROR(INDEX(INDEX(#REF!,0,MATCH(1,((#REF!='ENCAISSEMENT Mapping'!F$3)*(#REF!='ENCAISSEMENT Mapping'!G$10)),0)),MATCH('ENCAISSEMENT Mapping'!$D828,#REF!),0),0),IF($C828=$D$3,+IFERROR(INDEX(INDEX(#REF!,0,MATCH(1,((#REF!='ENCAISSEMENT Mapping'!F$3)*(#REF!='ENCAISSEMENT Mapping'!G$10)),0)),MATCH('ENCAISSEMENT Mapping'!$D828,#REF!),0),0),0)))</f>
        <v>0</v>
      </c>
      <c r="G828" s="23" cm="1">
        <f t="array" ref="G828">IF(IF($D828="",0,IFERROR(INDEX(INDEX('ENCAISSEMENT M'!$B$12:$SM$5256,0,MATCH(1,(('ENCAISSEMENT M'!$B$3:$SM$3='ENCAISSEMENT Mapping'!G$3)*('ENCAISSEMENT M'!$B$11:$SM$11='ENCAISSEMENT Mapping'!G$10)),0)),MATCH('ENCAISSEMENT Mapping'!$D828,'ENCAISSEMENT M'!$A$12:$A$5256),0),0))=0,0,IF($D828="",0,IFERROR(INDEX(INDEX('ENCAISSEMENT M'!$B$12:$SM$5256,0,MATCH(1,(('ENCAISSEMENT M'!$B$3:$SM$3='ENCAISSEMENT Mapping'!G$3)*('ENCAISSEMENT M'!$B$11:$SM$11='ENCAISSEMENT Mapping'!G$10)),0)),MATCH('ENCAISSEMENT Mapping'!$D828,'ENCAISSEMENT M'!$A$12:$A$5256),0),0)))</f>
        <v>0</v>
      </c>
      <c r="H828" s="23">
        <f t="shared" si="29"/>
        <v>0</v>
      </c>
      <c r="I828" s="9">
        <f t="shared" si="30"/>
        <v>0</v>
      </c>
    </row>
    <row r="829" spans="6:9" x14ac:dyDescent="0.25">
      <c r="F829" s="18" cm="1">
        <f t="array" ref="F829">IF($C829=$D$1,+IFERROR(INDEX(INDEX('ENCAISSEMENT M-1 Région 371'!$B$12:$SM$5020,0,MATCH(1,(('ENCAISSEMENT M-1 Région 371'!$B$3:$SM$3='ENCAISSEMENT Mapping'!F$3)*('ENCAISSEMENT M-1 Région 371'!$B$11:$SM$11='ENCAISSEMENT Mapping'!G$10)),0)),MATCH('ENCAISSEMENT Mapping'!$D829,'ENCAISSEMENT M-1 Région 371'!$A$12:$A$5020),0),0),IF($C829=$D$2,+IFERROR(INDEX(INDEX(#REF!,0,MATCH(1,((#REF!='ENCAISSEMENT Mapping'!F$3)*(#REF!='ENCAISSEMENT Mapping'!G$10)),0)),MATCH('ENCAISSEMENT Mapping'!$D829,#REF!),0),0),IF($C829=$D$3,+IFERROR(INDEX(INDEX(#REF!,0,MATCH(1,((#REF!='ENCAISSEMENT Mapping'!F$3)*(#REF!='ENCAISSEMENT Mapping'!G$10)),0)),MATCH('ENCAISSEMENT Mapping'!$D829,#REF!),0),0),0)))</f>
        <v>0</v>
      </c>
      <c r="G829" s="23" cm="1">
        <f t="array" ref="G829">IF(IF($D829="",0,IFERROR(INDEX(INDEX('ENCAISSEMENT M'!$B$12:$SM$5256,0,MATCH(1,(('ENCAISSEMENT M'!$B$3:$SM$3='ENCAISSEMENT Mapping'!G$3)*('ENCAISSEMENT M'!$B$11:$SM$11='ENCAISSEMENT Mapping'!G$10)),0)),MATCH('ENCAISSEMENT Mapping'!$D829,'ENCAISSEMENT M'!$A$12:$A$5256),0),0))=0,0,IF($D829="",0,IFERROR(INDEX(INDEX('ENCAISSEMENT M'!$B$12:$SM$5256,0,MATCH(1,(('ENCAISSEMENT M'!$B$3:$SM$3='ENCAISSEMENT Mapping'!G$3)*('ENCAISSEMENT M'!$B$11:$SM$11='ENCAISSEMENT Mapping'!G$10)),0)),MATCH('ENCAISSEMENT Mapping'!$D829,'ENCAISSEMENT M'!$A$12:$A$5256),0),0)))</f>
        <v>0</v>
      </c>
      <c r="H829" s="23">
        <f t="shared" si="29"/>
        <v>0</v>
      </c>
      <c r="I829" s="9">
        <f t="shared" si="30"/>
        <v>0</v>
      </c>
    </row>
    <row r="830" spans="6:9" x14ac:dyDescent="0.25">
      <c r="F830" s="18" cm="1">
        <f t="array" ref="F830">IF($C830=$D$1,+IFERROR(INDEX(INDEX('ENCAISSEMENT M-1 Région 371'!$B$12:$SM$5020,0,MATCH(1,(('ENCAISSEMENT M-1 Région 371'!$B$3:$SM$3='ENCAISSEMENT Mapping'!F$3)*('ENCAISSEMENT M-1 Région 371'!$B$11:$SM$11='ENCAISSEMENT Mapping'!G$10)),0)),MATCH('ENCAISSEMENT Mapping'!$D830,'ENCAISSEMENT M-1 Région 371'!$A$12:$A$5020),0),0),IF($C830=$D$2,+IFERROR(INDEX(INDEX(#REF!,0,MATCH(1,((#REF!='ENCAISSEMENT Mapping'!F$3)*(#REF!='ENCAISSEMENT Mapping'!G$10)),0)),MATCH('ENCAISSEMENT Mapping'!$D830,#REF!),0),0),IF($C830=$D$3,+IFERROR(INDEX(INDEX(#REF!,0,MATCH(1,((#REF!='ENCAISSEMENT Mapping'!F$3)*(#REF!='ENCAISSEMENT Mapping'!G$10)),0)),MATCH('ENCAISSEMENT Mapping'!$D830,#REF!),0),0),0)))</f>
        <v>0</v>
      </c>
      <c r="G830" s="23" cm="1">
        <f t="array" ref="G830">IF(IF($D830="",0,IFERROR(INDEX(INDEX('ENCAISSEMENT M'!$B$12:$SM$5256,0,MATCH(1,(('ENCAISSEMENT M'!$B$3:$SM$3='ENCAISSEMENT Mapping'!G$3)*('ENCAISSEMENT M'!$B$11:$SM$11='ENCAISSEMENT Mapping'!G$10)),0)),MATCH('ENCAISSEMENT Mapping'!$D830,'ENCAISSEMENT M'!$A$12:$A$5256),0),0))=0,0,IF($D830="",0,IFERROR(INDEX(INDEX('ENCAISSEMENT M'!$B$12:$SM$5256,0,MATCH(1,(('ENCAISSEMENT M'!$B$3:$SM$3='ENCAISSEMENT Mapping'!G$3)*('ENCAISSEMENT M'!$B$11:$SM$11='ENCAISSEMENT Mapping'!G$10)),0)),MATCH('ENCAISSEMENT Mapping'!$D830,'ENCAISSEMENT M'!$A$12:$A$5256),0),0)))</f>
        <v>0</v>
      </c>
      <c r="H830" s="23">
        <f t="shared" si="29"/>
        <v>0</v>
      </c>
      <c r="I830" s="9">
        <f t="shared" si="30"/>
        <v>0</v>
      </c>
    </row>
    <row r="831" spans="6:9" x14ac:dyDescent="0.25">
      <c r="F831" s="18" cm="1">
        <f t="array" ref="F831">IF($C831=$D$1,+IFERROR(INDEX(INDEX('ENCAISSEMENT M-1 Région 371'!$B$12:$SM$5020,0,MATCH(1,(('ENCAISSEMENT M-1 Région 371'!$B$3:$SM$3='ENCAISSEMENT Mapping'!F$3)*('ENCAISSEMENT M-1 Région 371'!$B$11:$SM$11='ENCAISSEMENT Mapping'!G$10)),0)),MATCH('ENCAISSEMENT Mapping'!$D831,'ENCAISSEMENT M-1 Région 371'!$A$12:$A$5020),0),0),IF($C831=$D$2,+IFERROR(INDEX(INDEX(#REF!,0,MATCH(1,((#REF!='ENCAISSEMENT Mapping'!F$3)*(#REF!='ENCAISSEMENT Mapping'!G$10)),0)),MATCH('ENCAISSEMENT Mapping'!$D831,#REF!),0),0),IF($C831=$D$3,+IFERROR(INDEX(INDEX(#REF!,0,MATCH(1,((#REF!='ENCAISSEMENT Mapping'!F$3)*(#REF!='ENCAISSEMENT Mapping'!G$10)),0)),MATCH('ENCAISSEMENT Mapping'!$D831,#REF!),0),0),0)))</f>
        <v>0</v>
      </c>
      <c r="G831" s="23" cm="1">
        <f t="array" ref="G831">IF(IF($D831="",0,IFERROR(INDEX(INDEX('ENCAISSEMENT M'!$B$12:$SM$5256,0,MATCH(1,(('ENCAISSEMENT M'!$B$3:$SM$3='ENCAISSEMENT Mapping'!G$3)*('ENCAISSEMENT M'!$B$11:$SM$11='ENCAISSEMENT Mapping'!G$10)),0)),MATCH('ENCAISSEMENT Mapping'!$D831,'ENCAISSEMENT M'!$A$12:$A$5256),0),0))=0,0,IF($D831="",0,IFERROR(INDEX(INDEX('ENCAISSEMENT M'!$B$12:$SM$5256,0,MATCH(1,(('ENCAISSEMENT M'!$B$3:$SM$3='ENCAISSEMENT Mapping'!G$3)*('ENCAISSEMENT M'!$B$11:$SM$11='ENCAISSEMENT Mapping'!G$10)),0)),MATCH('ENCAISSEMENT Mapping'!$D831,'ENCAISSEMENT M'!$A$12:$A$5256),0),0)))</f>
        <v>0</v>
      </c>
      <c r="H831" s="23">
        <f t="shared" si="29"/>
        <v>0</v>
      </c>
      <c r="I831" s="9">
        <f t="shared" si="30"/>
        <v>0</v>
      </c>
    </row>
    <row r="832" spans="6:9" x14ac:dyDescent="0.25">
      <c r="F832" s="18" cm="1">
        <f t="array" ref="F832">IF($C832=$D$1,+IFERROR(INDEX(INDEX('ENCAISSEMENT M-1 Région 371'!$B$12:$SM$5020,0,MATCH(1,(('ENCAISSEMENT M-1 Région 371'!$B$3:$SM$3='ENCAISSEMENT Mapping'!F$3)*('ENCAISSEMENT M-1 Région 371'!$B$11:$SM$11='ENCAISSEMENT Mapping'!G$10)),0)),MATCH('ENCAISSEMENT Mapping'!$D832,'ENCAISSEMENT M-1 Région 371'!$A$12:$A$5020),0),0),IF($C832=$D$2,+IFERROR(INDEX(INDEX(#REF!,0,MATCH(1,((#REF!='ENCAISSEMENT Mapping'!F$3)*(#REF!='ENCAISSEMENT Mapping'!G$10)),0)),MATCH('ENCAISSEMENT Mapping'!$D832,#REF!),0),0),IF($C832=$D$3,+IFERROR(INDEX(INDEX(#REF!,0,MATCH(1,((#REF!='ENCAISSEMENT Mapping'!F$3)*(#REF!='ENCAISSEMENT Mapping'!G$10)),0)),MATCH('ENCAISSEMENT Mapping'!$D832,#REF!),0),0),0)))</f>
        <v>0</v>
      </c>
      <c r="G832" s="23" cm="1">
        <f t="array" ref="G832">IF(IF($D832="",0,IFERROR(INDEX(INDEX('ENCAISSEMENT M'!$B$12:$SM$5256,0,MATCH(1,(('ENCAISSEMENT M'!$B$3:$SM$3='ENCAISSEMENT Mapping'!G$3)*('ENCAISSEMENT M'!$B$11:$SM$11='ENCAISSEMENT Mapping'!G$10)),0)),MATCH('ENCAISSEMENT Mapping'!$D832,'ENCAISSEMENT M'!$A$12:$A$5256),0),0))=0,0,IF($D832="",0,IFERROR(INDEX(INDEX('ENCAISSEMENT M'!$B$12:$SM$5256,0,MATCH(1,(('ENCAISSEMENT M'!$B$3:$SM$3='ENCAISSEMENT Mapping'!G$3)*('ENCAISSEMENT M'!$B$11:$SM$11='ENCAISSEMENT Mapping'!G$10)),0)),MATCH('ENCAISSEMENT Mapping'!$D832,'ENCAISSEMENT M'!$A$12:$A$5256),0),0)))</f>
        <v>0</v>
      </c>
      <c r="H832" s="23">
        <f t="shared" si="29"/>
        <v>0</v>
      </c>
      <c r="I832" s="9">
        <f t="shared" si="30"/>
        <v>0</v>
      </c>
    </row>
    <row r="833" spans="6:9" x14ac:dyDescent="0.25">
      <c r="F833" s="18" cm="1">
        <f t="array" ref="F833">IF($C833=$D$1,+IFERROR(INDEX(INDEX('ENCAISSEMENT M-1 Région 371'!$B$12:$SM$5020,0,MATCH(1,(('ENCAISSEMENT M-1 Région 371'!$B$3:$SM$3='ENCAISSEMENT Mapping'!F$3)*('ENCAISSEMENT M-1 Région 371'!$B$11:$SM$11='ENCAISSEMENT Mapping'!G$10)),0)),MATCH('ENCAISSEMENT Mapping'!$D833,'ENCAISSEMENT M-1 Région 371'!$A$12:$A$5020),0),0),IF($C833=$D$2,+IFERROR(INDEX(INDEX(#REF!,0,MATCH(1,((#REF!='ENCAISSEMENT Mapping'!F$3)*(#REF!='ENCAISSEMENT Mapping'!G$10)),0)),MATCH('ENCAISSEMENT Mapping'!$D833,#REF!),0),0),IF($C833=$D$3,+IFERROR(INDEX(INDEX(#REF!,0,MATCH(1,((#REF!='ENCAISSEMENT Mapping'!F$3)*(#REF!='ENCAISSEMENT Mapping'!G$10)),0)),MATCH('ENCAISSEMENT Mapping'!$D833,#REF!),0),0),0)))</f>
        <v>0</v>
      </c>
      <c r="G833" s="23" cm="1">
        <f t="array" ref="G833">IF(IF($D833="",0,IFERROR(INDEX(INDEX('ENCAISSEMENT M'!$B$12:$SM$5256,0,MATCH(1,(('ENCAISSEMENT M'!$B$3:$SM$3='ENCAISSEMENT Mapping'!G$3)*('ENCAISSEMENT M'!$B$11:$SM$11='ENCAISSEMENT Mapping'!G$10)),0)),MATCH('ENCAISSEMENT Mapping'!$D833,'ENCAISSEMENT M'!$A$12:$A$5256),0),0))=0,0,IF($D833="",0,IFERROR(INDEX(INDEX('ENCAISSEMENT M'!$B$12:$SM$5256,0,MATCH(1,(('ENCAISSEMENT M'!$B$3:$SM$3='ENCAISSEMENT Mapping'!G$3)*('ENCAISSEMENT M'!$B$11:$SM$11='ENCAISSEMENT Mapping'!G$10)),0)),MATCH('ENCAISSEMENT Mapping'!$D833,'ENCAISSEMENT M'!$A$12:$A$5256),0),0)))</f>
        <v>0</v>
      </c>
      <c r="H833" s="23">
        <f t="shared" si="29"/>
        <v>0</v>
      </c>
      <c r="I833" s="9">
        <f t="shared" si="30"/>
        <v>0</v>
      </c>
    </row>
    <row r="834" spans="6:9" x14ac:dyDescent="0.25">
      <c r="F834" s="18" cm="1">
        <f t="array" ref="F834">IF($C834=$D$1,+IFERROR(INDEX(INDEX('ENCAISSEMENT M-1 Région 371'!$B$12:$SM$5020,0,MATCH(1,(('ENCAISSEMENT M-1 Région 371'!$B$3:$SM$3='ENCAISSEMENT Mapping'!F$3)*('ENCAISSEMENT M-1 Région 371'!$B$11:$SM$11='ENCAISSEMENT Mapping'!G$10)),0)),MATCH('ENCAISSEMENT Mapping'!$D834,'ENCAISSEMENT M-1 Région 371'!$A$12:$A$5020),0),0),IF($C834=$D$2,+IFERROR(INDEX(INDEX(#REF!,0,MATCH(1,((#REF!='ENCAISSEMENT Mapping'!F$3)*(#REF!='ENCAISSEMENT Mapping'!G$10)),0)),MATCH('ENCAISSEMENT Mapping'!$D834,#REF!),0),0),IF($C834=$D$3,+IFERROR(INDEX(INDEX(#REF!,0,MATCH(1,((#REF!='ENCAISSEMENT Mapping'!F$3)*(#REF!='ENCAISSEMENT Mapping'!G$10)),0)),MATCH('ENCAISSEMENT Mapping'!$D834,#REF!),0),0),0)))</f>
        <v>0</v>
      </c>
      <c r="G834" s="23" cm="1">
        <f t="array" ref="G834">IF(IF($D834="",0,IFERROR(INDEX(INDEX('ENCAISSEMENT M'!$B$12:$SM$5256,0,MATCH(1,(('ENCAISSEMENT M'!$B$3:$SM$3='ENCAISSEMENT Mapping'!G$3)*('ENCAISSEMENT M'!$B$11:$SM$11='ENCAISSEMENT Mapping'!G$10)),0)),MATCH('ENCAISSEMENT Mapping'!$D834,'ENCAISSEMENT M'!$A$12:$A$5256),0),0))=0,0,IF($D834="",0,IFERROR(INDEX(INDEX('ENCAISSEMENT M'!$B$12:$SM$5256,0,MATCH(1,(('ENCAISSEMENT M'!$B$3:$SM$3='ENCAISSEMENT Mapping'!G$3)*('ENCAISSEMENT M'!$B$11:$SM$11='ENCAISSEMENT Mapping'!G$10)),0)),MATCH('ENCAISSEMENT Mapping'!$D834,'ENCAISSEMENT M'!$A$12:$A$5256),0),0)))</f>
        <v>0</v>
      </c>
      <c r="H834" s="23">
        <f t="shared" si="29"/>
        <v>0</v>
      </c>
      <c r="I834" s="9">
        <f t="shared" si="30"/>
        <v>0</v>
      </c>
    </row>
    <row r="835" spans="6:9" x14ac:dyDescent="0.25">
      <c r="F835" s="18" cm="1">
        <f t="array" ref="F835">IF($C835=$D$1,+IFERROR(INDEX(INDEX('ENCAISSEMENT M-1 Région 371'!$B$12:$SM$5020,0,MATCH(1,(('ENCAISSEMENT M-1 Région 371'!$B$3:$SM$3='ENCAISSEMENT Mapping'!F$3)*('ENCAISSEMENT M-1 Région 371'!$B$11:$SM$11='ENCAISSEMENT Mapping'!G$10)),0)),MATCH('ENCAISSEMENT Mapping'!$D835,'ENCAISSEMENT M-1 Région 371'!$A$12:$A$5020),0),0),IF($C835=$D$2,+IFERROR(INDEX(INDEX(#REF!,0,MATCH(1,((#REF!='ENCAISSEMENT Mapping'!F$3)*(#REF!='ENCAISSEMENT Mapping'!G$10)),0)),MATCH('ENCAISSEMENT Mapping'!$D835,#REF!),0),0),IF($C835=$D$3,+IFERROR(INDEX(INDEX(#REF!,0,MATCH(1,((#REF!='ENCAISSEMENT Mapping'!F$3)*(#REF!='ENCAISSEMENT Mapping'!G$10)),0)),MATCH('ENCAISSEMENT Mapping'!$D835,#REF!),0),0),0)))</f>
        <v>0</v>
      </c>
      <c r="G835" s="23" cm="1">
        <f t="array" ref="G835">IF(IF($D835="",0,IFERROR(INDEX(INDEX('ENCAISSEMENT M'!$B$12:$SM$5256,0,MATCH(1,(('ENCAISSEMENT M'!$B$3:$SM$3='ENCAISSEMENT Mapping'!G$3)*('ENCAISSEMENT M'!$B$11:$SM$11='ENCAISSEMENT Mapping'!G$10)),0)),MATCH('ENCAISSEMENT Mapping'!$D835,'ENCAISSEMENT M'!$A$12:$A$5256),0),0))=0,0,IF($D835="",0,IFERROR(INDEX(INDEX('ENCAISSEMENT M'!$B$12:$SM$5256,0,MATCH(1,(('ENCAISSEMENT M'!$B$3:$SM$3='ENCAISSEMENT Mapping'!G$3)*('ENCAISSEMENT M'!$B$11:$SM$11='ENCAISSEMENT Mapping'!G$10)),0)),MATCH('ENCAISSEMENT Mapping'!$D835,'ENCAISSEMENT M'!$A$12:$A$5256),0),0)))</f>
        <v>0</v>
      </c>
      <c r="H835" s="23">
        <f t="shared" si="29"/>
        <v>0</v>
      </c>
      <c r="I835" s="9">
        <f t="shared" si="30"/>
        <v>0</v>
      </c>
    </row>
    <row r="836" spans="6:9" x14ac:dyDescent="0.25">
      <c r="F836" s="18" cm="1">
        <f t="array" ref="F836">IF($C836=$D$1,+IFERROR(INDEX(INDEX('ENCAISSEMENT M-1 Région 371'!$B$12:$SM$5020,0,MATCH(1,(('ENCAISSEMENT M-1 Région 371'!$B$3:$SM$3='ENCAISSEMENT Mapping'!F$3)*('ENCAISSEMENT M-1 Région 371'!$B$11:$SM$11='ENCAISSEMENT Mapping'!G$10)),0)),MATCH('ENCAISSEMENT Mapping'!$D836,'ENCAISSEMENT M-1 Région 371'!$A$12:$A$5020),0),0),IF($C836=$D$2,+IFERROR(INDEX(INDEX(#REF!,0,MATCH(1,((#REF!='ENCAISSEMENT Mapping'!F$3)*(#REF!='ENCAISSEMENT Mapping'!G$10)),0)),MATCH('ENCAISSEMENT Mapping'!$D836,#REF!),0),0),IF($C836=$D$3,+IFERROR(INDEX(INDEX(#REF!,0,MATCH(1,((#REF!='ENCAISSEMENT Mapping'!F$3)*(#REF!='ENCAISSEMENT Mapping'!G$10)),0)),MATCH('ENCAISSEMENT Mapping'!$D836,#REF!),0),0),0)))</f>
        <v>0</v>
      </c>
      <c r="G836" s="23" cm="1">
        <f t="array" ref="G836">IF(IF($D836="",0,IFERROR(INDEX(INDEX('ENCAISSEMENT M'!$B$12:$SM$5256,0,MATCH(1,(('ENCAISSEMENT M'!$B$3:$SM$3='ENCAISSEMENT Mapping'!G$3)*('ENCAISSEMENT M'!$B$11:$SM$11='ENCAISSEMENT Mapping'!G$10)),0)),MATCH('ENCAISSEMENT Mapping'!$D836,'ENCAISSEMENT M'!$A$12:$A$5256),0),0))=0,0,IF($D836="",0,IFERROR(INDEX(INDEX('ENCAISSEMENT M'!$B$12:$SM$5256,0,MATCH(1,(('ENCAISSEMENT M'!$B$3:$SM$3='ENCAISSEMENT Mapping'!G$3)*('ENCAISSEMENT M'!$B$11:$SM$11='ENCAISSEMENT Mapping'!G$10)),0)),MATCH('ENCAISSEMENT Mapping'!$D836,'ENCAISSEMENT M'!$A$12:$A$5256),0),0)))</f>
        <v>0</v>
      </c>
      <c r="H836" s="23">
        <f t="shared" si="29"/>
        <v>0</v>
      </c>
      <c r="I836" s="9">
        <f t="shared" si="30"/>
        <v>0</v>
      </c>
    </row>
    <row r="837" spans="6:9" x14ac:dyDescent="0.25">
      <c r="F837" s="18" cm="1">
        <f t="array" ref="F837">IF($C837=$D$1,+IFERROR(INDEX(INDEX('ENCAISSEMENT M-1 Région 371'!$B$12:$SM$5020,0,MATCH(1,(('ENCAISSEMENT M-1 Région 371'!$B$3:$SM$3='ENCAISSEMENT Mapping'!F$3)*('ENCAISSEMENT M-1 Région 371'!$B$11:$SM$11='ENCAISSEMENT Mapping'!G$10)),0)),MATCH('ENCAISSEMENT Mapping'!$D837,'ENCAISSEMENT M-1 Région 371'!$A$12:$A$5020),0),0),IF($C837=$D$2,+IFERROR(INDEX(INDEX(#REF!,0,MATCH(1,((#REF!='ENCAISSEMENT Mapping'!F$3)*(#REF!='ENCAISSEMENT Mapping'!G$10)),0)),MATCH('ENCAISSEMENT Mapping'!$D837,#REF!),0),0),IF($C837=$D$3,+IFERROR(INDEX(INDEX(#REF!,0,MATCH(1,((#REF!='ENCAISSEMENT Mapping'!F$3)*(#REF!='ENCAISSEMENT Mapping'!G$10)),0)),MATCH('ENCAISSEMENT Mapping'!$D837,#REF!),0),0),0)))</f>
        <v>0</v>
      </c>
      <c r="G837" s="23" cm="1">
        <f t="array" ref="G837">IF(IF($D837="",0,IFERROR(INDEX(INDEX('ENCAISSEMENT M'!$B$12:$SM$5256,0,MATCH(1,(('ENCAISSEMENT M'!$B$3:$SM$3='ENCAISSEMENT Mapping'!G$3)*('ENCAISSEMENT M'!$B$11:$SM$11='ENCAISSEMENT Mapping'!G$10)),0)),MATCH('ENCAISSEMENT Mapping'!$D837,'ENCAISSEMENT M'!$A$12:$A$5256),0),0))=0,0,IF($D837="",0,IFERROR(INDEX(INDEX('ENCAISSEMENT M'!$B$12:$SM$5256,0,MATCH(1,(('ENCAISSEMENT M'!$B$3:$SM$3='ENCAISSEMENT Mapping'!G$3)*('ENCAISSEMENT M'!$B$11:$SM$11='ENCAISSEMENT Mapping'!G$10)),0)),MATCH('ENCAISSEMENT Mapping'!$D837,'ENCAISSEMENT M'!$A$12:$A$5256),0),0)))</f>
        <v>0</v>
      </c>
      <c r="H837" s="23">
        <f t="shared" si="29"/>
        <v>0</v>
      </c>
      <c r="I837" s="9">
        <f t="shared" si="30"/>
        <v>0</v>
      </c>
    </row>
    <row r="838" spans="6:9" x14ac:dyDescent="0.25">
      <c r="F838" s="18" cm="1">
        <f t="array" ref="F838">IF($C838=$D$1,+IFERROR(INDEX(INDEX('ENCAISSEMENT M-1 Région 371'!$B$12:$SM$5020,0,MATCH(1,(('ENCAISSEMENT M-1 Région 371'!$B$3:$SM$3='ENCAISSEMENT Mapping'!F$3)*('ENCAISSEMENT M-1 Région 371'!$B$11:$SM$11='ENCAISSEMENT Mapping'!G$10)),0)),MATCH('ENCAISSEMENT Mapping'!$D838,'ENCAISSEMENT M-1 Région 371'!$A$12:$A$5020),0),0),IF($C838=$D$2,+IFERROR(INDEX(INDEX(#REF!,0,MATCH(1,((#REF!='ENCAISSEMENT Mapping'!F$3)*(#REF!='ENCAISSEMENT Mapping'!G$10)),0)),MATCH('ENCAISSEMENT Mapping'!$D838,#REF!),0),0),IF($C838=$D$3,+IFERROR(INDEX(INDEX(#REF!,0,MATCH(1,((#REF!='ENCAISSEMENT Mapping'!F$3)*(#REF!='ENCAISSEMENT Mapping'!G$10)),0)),MATCH('ENCAISSEMENT Mapping'!$D838,#REF!),0),0),0)))</f>
        <v>0</v>
      </c>
      <c r="G838" s="23" cm="1">
        <f t="array" ref="G838">IF(IF($D838="",0,IFERROR(INDEX(INDEX('ENCAISSEMENT M'!$B$12:$SM$5256,0,MATCH(1,(('ENCAISSEMENT M'!$B$3:$SM$3='ENCAISSEMENT Mapping'!G$3)*('ENCAISSEMENT M'!$B$11:$SM$11='ENCAISSEMENT Mapping'!G$10)),0)),MATCH('ENCAISSEMENT Mapping'!$D838,'ENCAISSEMENT M'!$A$12:$A$5256),0),0))=0,0,IF($D838="",0,IFERROR(INDEX(INDEX('ENCAISSEMENT M'!$B$12:$SM$5256,0,MATCH(1,(('ENCAISSEMENT M'!$B$3:$SM$3='ENCAISSEMENT Mapping'!G$3)*('ENCAISSEMENT M'!$B$11:$SM$11='ENCAISSEMENT Mapping'!G$10)),0)),MATCH('ENCAISSEMENT Mapping'!$D838,'ENCAISSEMENT M'!$A$12:$A$5256),0),0)))</f>
        <v>0</v>
      </c>
      <c r="H838" s="23">
        <f t="shared" si="29"/>
        <v>0</v>
      </c>
      <c r="I838" s="9">
        <f t="shared" si="30"/>
        <v>0</v>
      </c>
    </row>
    <row r="839" spans="6:9" x14ac:dyDescent="0.25">
      <c r="F839" s="18" cm="1">
        <f t="array" ref="F839">IF($C839=$D$1,+IFERROR(INDEX(INDEX('ENCAISSEMENT M-1 Région 371'!$B$12:$SM$5020,0,MATCH(1,(('ENCAISSEMENT M-1 Région 371'!$B$3:$SM$3='ENCAISSEMENT Mapping'!F$3)*('ENCAISSEMENT M-1 Région 371'!$B$11:$SM$11='ENCAISSEMENT Mapping'!G$10)),0)),MATCH('ENCAISSEMENT Mapping'!$D839,'ENCAISSEMENT M-1 Région 371'!$A$12:$A$5020),0),0),IF($C839=$D$2,+IFERROR(INDEX(INDEX(#REF!,0,MATCH(1,((#REF!='ENCAISSEMENT Mapping'!F$3)*(#REF!='ENCAISSEMENT Mapping'!G$10)),0)),MATCH('ENCAISSEMENT Mapping'!$D839,#REF!),0),0),IF($C839=$D$3,+IFERROR(INDEX(INDEX(#REF!,0,MATCH(1,((#REF!='ENCAISSEMENT Mapping'!F$3)*(#REF!='ENCAISSEMENT Mapping'!G$10)),0)),MATCH('ENCAISSEMENT Mapping'!$D839,#REF!),0),0),0)))</f>
        <v>0</v>
      </c>
      <c r="G839" s="23" cm="1">
        <f t="array" ref="G839">IF(IF($D839="",0,IFERROR(INDEX(INDEX('ENCAISSEMENT M'!$B$12:$SM$5256,0,MATCH(1,(('ENCAISSEMENT M'!$B$3:$SM$3='ENCAISSEMENT Mapping'!G$3)*('ENCAISSEMENT M'!$B$11:$SM$11='ENCAISSEMENT Mapping'!G$10)),0)),MATCH('ENCAISSEMENT Mapping'!$D839,'ENCAISSEMENT M'!$A$12:$A$5256),0),0))=0,0,IF($D839="",0,IFERROR(INDEX(INDEX('ENCAISSEMENT M'!$B$12:$SM$5256,0,MATCH(1,(('ENCAISSEMENT M'!$B$3:$SM$3='ENCAISSEMENT Mapping'!G$3)*('ENCAISSEMENT M'!$B$11:$SM$11='ENCAISSEMENT Mapping'!G$10)),0)),MATCH('ENCAISSEMENT Mapping'!$D839,'ENCAISSEMENT M'!$A$12:$A$5256),0),0)))</f>
        <v>0</v>
      </c>
      <c r="H839" s="23">
        <f t="shared" si="29"/>
        <v>0</v>
      </c>
      <c r="I839" s="9">
        <f t="shared" si="30"/>
        <v>0</v>
      </c>
    </row>
    <row r="840" spans="6:9" x14ac:dyDescent="0.25">
      <c r="F840" s="18" cm="1">
        <f t="array" ref="F840">IF($C840=$D$1,+IFERROR(INDEX(INDEX('ENCAISSEMENT M-1 Région 371'!$B$12:$SM$5020,0,MATCH(1,(('ENCAISSEMENT M-1 Région 371'!$B$3:$SM$3='ENCAISSEMENT Mapping'!F$3)*('ENCAISSEMENT M-1 Région 371'!$B$11:$SM$11='ENCAISSEMENT Mapping'!G$10)),0)),MATCH('ENCAISSEMENT Mapping'!$D840,'ENCAISSEMENT M-1 Région 371'!$A$12:$A$5020),0),0),IF($C840=$D$2,+IFERROR(INDEX(INDEX(#REF!,0,MATCH(1,((#REF!='ENCAISSEMENT Mapping'!F$3)*(#REF!='ENCAISSEMENT Mapping'!G$10)),0)),MATCH('ENCAISSEMENT Mapping'!$D840,#REF!),0),0),IF($C840=$D$3,+IFERROR(INDEX(INDEX(#REF!,0,MATCH(1,((#REF!='ENCAISSEMENT Mapping'!F$3)*(#REF!='ENCAISSEMENT Mapping'!G$10)),0)),MATCH('ENCAISSEMENT Mapping'!$D840,#REF!),0),0),0)))</f>
        <v>0</v>
      </c>
      <c r="G840" s="23" cm="1">
        <f t="array" ref="G840">IF(IF($D840="",0,IFERROR(INDEX(INDEX('ENCAISSEMENT M'!$B$12:$SM$5256,0,MATCH(1,(('ENCAISSEMENT M'!$B$3:$SM$3='ENCAISSEMENT Mapping'!G$3)*('ENCAISSEMENT M'!$B$11:$SM$11='ENCAISSEMENT Mapping'!G$10)),0)),MATCH('ENCAISSEMENT Mapping'!$D840,'ENCAISSEMENT M'!$A$12:$A$5256),0),0))=0,0,IF($D840="",0,IFERROR(INDEX(INDEX('ENCAISSEMENT M'!$B$12:$SM$5256,0,MATCH(1,(('ENCAISSEMENT M'!$B$3:$SM$3='ENCAISSEMENT Mapping'!G$3)*('ENCAISSEMENT M'!$B$11:$SM$11='ENCAISSEMENT Mapping'!G$10)),0)),MATCH('ENCAISSEMENT Mapping'!$D840,'ENCAISSEMENT M'!$A$12:$A$5256),0),0)))</f>
        <v>0</v>
      </c>
      <c r="H840" s="23">
        <f t="shared" si="29"/>
        <v>0</v>
      </c>
      <c r="I840" s="9">
        <f t="shared" si="30"/>
        <v>0</v>
      </c>
    </row>
    <row r="841" spans="6:9" x14ac:dyDescent="0.25">
      <c r="F841" s="18" cm="1">
        <f t="array" ref="F841">IF($C841=$D$1,+IFERROR(INDEX(INDEX('ENCAISSEMENT M-1 Région 371'!$B$12:$SM$5020,0,MATCH(1,(('ENCAISSEMENT M-1 Région 371'!$B$3:$SM$3='ENCAISSEMENT Mapping'!F$3)*('ENCAISSEMENT M-1 Région 371'!$B$11:$SM$11='ENCAISSEMENT Mapping'!G$10)),0)),MATCH('ENCAISSEMENT Mapping'!$D841,'ENCAISSEMENT M-1 Région 371'!$A$12:$A$5020),0),0),IF($C841=$D$2,+IFERROR(INDEX(INDEX(#REF!,0,MATCH(1,((#REF!='ENCAISSEMENT Mapping'!F$3)*(#REF!='ENCAISSEMENT Mapping'!G$10)),0)),MATCH('ENCAISSEMENT Mapping'!$D841,#REF!),0),0),IF($C841=$D$3,+IFERROR(INDEX(INDEX(#REF!,0,MATCH(1,((#REF!='ENCAISSEMENT Mapping'!F$3)*(#REF!='ENCAISSEMENT Mapping'!G$10)),0)),MATCH('ENCAISSEMENT Mapping'!$D841,#REF!),0),0),0)))</f>
        <v>0</v>
      </c>
      <c r="G841" s="23" cm="1">
        <f t="array" ref="G841">IF(IF($D841="",0,IFERROR(INDEX(INDEX('ENCAISSEMENT M'!$B$12:$SM$5256,0,MATCH(1,(('ENCAISSEMENT M'!$B$3:$SM$3='ENCAISSEMENT Mapping'!G$3)*('ENCAISSEMENT M'!$B$11:$SM$11='ENCAISSEMENT Mapping'!G$10)),0)),MATCH('ENCAISSEMENT Mapping'!$D841,'ENCAISSEMENT M'!$A$12:$A$5256),0),0))=0,0,IF($D841="",0,IFERROR(INDEX(INDEX('ENCAISSEMENT M'!$B$12:$SM$5256,0,MATCH(1,(('ENCAISSEMENT M'!$B$3:$SM$3='ENCAISSEMENT Mapping'!G$3)*('ENCAISSEMENT M'!$B$11:$SM$11='ENCAISSEMENT Mapping'!G$10)),0)),MATCH('ENCAISSEMENT Mapping'!$D841,'ENCAISSEMENT M'!$A$12:$A$5256),0),0)))</f>
        <v>0</v>
      </c>
      <c r="H841" s="23">
        <f t="shared" si="29"/>
        <v>0</v>
      </c>
      <c r="I841" s="9">
        <f t="shared" si="30"/>
        <v>0</v>
      </c>
    </row>
    <row r="842" spans="6:9" x14ac:dyDescent="0.25">
      <c r="F842" s="18" cm="1">
        <f t="array" ref="F842">IF($C842=$D$1,+IFERROR(INDEX(INDEX('ENCAISSEMENT M-1 Région 371'!$B$12:$SM$5020,0,MATCH(1,(('ENCAISSEMENT M-1 Région 371'!$B$3:$SM$3='ENCAISSEMENT Mapping'!F$3)*('ENCAISSEMENT M-1 Région 371'!$B$11:$SM$11='ENCAISSEMENT Mapping'!G$10)),0)),MATCH('ENCAISSEMENT Mapping'!$D842,'ENCAISSEMENT M-1 Région 371'!$A$12:$A$5020),0),0),IF($C842=$D$2,+IFERROR(INDEX(INDEX(#REF!,0,MATCH(1,((#REF!='ENCAISSEMENT Mapping'!F$3)*(#REF!='ENCAISSEMENT Mapping'!G$10)),0)),MATCH('ENCAISSEMENT Mapping'!$D842,#REF!),0),0),IF($C842=$D$3,+IFERROR(INDEX(INDEX(#REF!,0,MATCH(1,((#REF!='ENCAISSEMENT Mapping'!F$3)*(#REF!='ENCAISSEMENT Mapping'!G$10)),0)),MATCH('ENCAISSEMENT Mapping'!$D842,#REF!),0),0),0)))</f>
        <v>0</v>
      </c>
      <c r="G842" s="23" cm="1">
        <f t="array" ref="G842">IF(IF($D842="",0,IFERROR(INDEX(INDEX('ENCAISSEMENT M'!$B$12:$SM$5256,0,MATCH(1,(('ENCAISSEMENT M'!$B$3:$SM$3='ENCAISSEMENT Mapping'!G$3)*('ENCAISSEMENT M'!$B$11:$SM$11='ENCAISSEMENT Mapping'!G$10)),0)),MATCH('ENCAISSEMENT Mapping'!$D842,'ENCAISSEMENT M'!$A$12:$A$5256),0),0))=0,0,IF($D842="",0,IFERROR(INDEX(INDEX('ENCAISSEMENT M'!$B$12:$SM$5256,0,MATCH(1,(('ENCAISSEMENT M'!$B$3:$SM$3='ENCAISSEMENT Mapping'!G$3)*('ENCAISSEMENT M'!$B$11:$SM$11='ENCAISSEMENT Mapping'!G$10)),0)),MATCH('ENCAISSEMENT Mapping'!$D842,'ENCAISSEMENT M'!$A$12:$A$5256),0),0)))</f>
        <v>0</v>
      </c>
      <c r="H842" s="23">
        <f t="shared" si="29"/>
        <v>0</v>
      </c>
      <c r="I842" s="9">
        <f t="shared" si="30"/>
        <v>0</v>
      </c>
    </row>
    <row r="843" spans="6:9" x14ac:dyDescent="0.25">
      <c r="F843" s="18" cm="1">
        <f t="array" ref="F843">IF($C843=$D$1,+IFERROR(INDEX(INDEX('ENCAISSEMENT M-1 Région 371'!$B$12:$SM$5020,0,MATCH(1,(('ENCAISSEMENT M-1 Région 371'!$B$3:$SM$3='ENCAISSEMENT Mapping'!F$3)*('ENCAISSEMENT M-1 Région 371'!$B$11:$SM$11='ENCAISSEMENT Mapping'!G$10)),0)),MATCH('ENCAISSEMENT Mapping'!$D843,'ENCAISSEMENT M-1 Région 371'!$A$12:$A$5020),0),0),IF($C843=$D$2,+IFERROR(INDEX(INDEX(#REF!,0,MATCH(1,((#REF!='ENCAISSEMENT Mapping'!F$3)*(#REF!='ENCAISSEMENT Mapping'!G$10)),0)),MATCH('ENCAISSEMENT Mapping'!$D843,#REF!),0),0),IF($C843=$D$3,+IFERROR(INDEX(INDEX(#REF!,0,MATCH(1,((#REF!='ENCAISSEMENT Mapping'!F$3)*(#REF!='ENCAISSEMENT Mapping'!G$10)),0)),MATCH('ENCAISSEMENT Mapping'!$D843,#REF!),0),0),0)))</f>
        <v>0</v>
      </c>
      <c r="G843" s="23" cm="1">
        <f t="array" ref="G843">IF(IF($D843="",0,IFERROR(INDEX(INDEX('ENCAISSEMENT M'!$B$12:$SM$5256,0,MATCH(1,(('ENCAISSEMENT M'!$B$3:$SM$3='ENCAISSEMENT Mapping'!G$3)*('ENCAISSEMENT M'!$B$11:$SM$11='ENCAISSEMENT Mapping'!G$10)),0)),MATCH('ENCAISSEMENT Mapping'!$D843,'ENCAISSEMENT M'!$A$12:$A$5256),0),0))=0,0,IF($D843="",0,IFERROR(INDEX(INDEX('ENCAISSEMENT M'!$B$12:$SM$5256,0,MATCH(1,(('ENCAISSEMENT M'!$B$3:$SM$3='ENCAISSEMENT Mapping'!G$3)*('ENCAISSEMENT M'!$B$11:$SM$11='ENCAISSEMENT Mapping'!G$10)),0)),MATCH('ENCAISSEMENT Mapping'!$D843,'ENCAISSEMENT M'!$A$12:$A$5256),0),0)))</f>
        <v>0</v>
      </c>
      <c r="H843" s="23">
        <f t="shared" si="29"/>
        <v>0</v>
      </c>
      <c r="I843" s="9">
        <f t="shared" si="30"/>
        <v>0</v>
      </c>
    </row>
    <row r="844" spans="6:9" x14ac:dyDescent="0.25">
      <c r="F844" s="18" cm="1">
        <f t="array" ref="F844">IF($C844=$D$1,+IFERROR(INDEX(INDEX('ENCAISSEMENT M-1 Région 371'!$B$12:$SM$5020,0,MATCH(1,(('ENCAISSEMENT M-1 Région 371'!$B$3:$SM$3='ENCAISSEMENT Mapping'!F$3)*('ENCAISSEMENT M-1 Région 371'!$B$11:$SM$11='ENCAISSEMENT Mapping'!G$10)),0)),MATCH('ENCAISSEMENT Mapping'!$D844,'ENCAISSEMENT M-1 Région 371'!$A$12:$A$5020),0),0),IF($C844=$D$2,+IFERROR(INDEX(INDEX(#REF!,0,MATCH(1,((#REF!='ENCAISSEMENT Mapping'!F$3)*(#REF!='ENCAISSEMENT Mapping'!G$10)),0)),MATCH('ENCAISSEMENT Mapping'!$D844,#REF!),0),0),IF($C844=$D$3,+IFERROR(INDEX(INDEX(#REF!,0,MATCH(1,((#REF!='ENCAISSEMENT Mapping'!F$3)*(#REF!='ENCAISSEMENT Mapping'!G$10)),0)),MATCH('ENCAISSEMENT Mapping'!$D844,#REF!),0),0),0)))</f>
        <v>0</v>
      </c>
      <c r="G844" s="23" cm="1">
        <f t="array" ref="G844">IF(IF($D844="",0,IFERROR(INDEX(INDEX('ENCAISSEMENT M'!$B$12:$SM$5256,0,MATCH(1,(('ENCAISSEMENT M'!$B$3:$SM$3='ENCAISSEMENT Mapping'!G$3)*('ENCAISSEMENT M'!$B$11:$SM$11='ENCAISSEMENT Mapping'!G$10)),0)),MATCH('ENCAISSEMENT Mapping'!$D844,'ENCAISSEMENT M'!$A$12:$A$5256),0),0))=0,0,IF($D844="",0,IFERROR(INDEX(INDEX('ENCAISSEMENT M'!$B$12:$SM$5256,0,MATCH(1,(('ENCAISSEMENT M'!$B$3:$SM$3='ENCAISSEMENT Mapping'!G$3)*('ENCAISSEMENT M'!$B$11:$SM$11='ENCAISSEMENT Mapping'!G$10)),0)),MATCH('ENCAISSEMENT Mapping'!$D844,'ENCAISSEMENT M'!$A$12:$A$5256),0),0)))</f>
        <v>0</v>
      </c>
      <c r="H844" s="23">
        <f t="shared" si="29"/>
        <v>0</v>
      </c>
      <c r="I844" s="9">
        <f t="shared" si="30"/>
        <v>0</v>
      </c>
    </row>
    <row r="845" spans="6:9" x14ac:dyDescent="0.25">
      <c r="F845" s="18" cm="1">
        <f t="array" ref="F845">IF($C845=$D$1,+IFERROR(INDEX(INDEX('ENCAISSEMENT M-1 Région 371'!$B$12:$SM$5020,0,MATCH(1,(('ENCAISSEMENT M-1 Région 371'!$B$3:$SM$3='ENCAISSEMENT Mapping'!F$3)*('ENCAISSEMENT M-1 Région 371'!$B$11:$SM$11='ENCAISSEMENT Mapping'!G$10)),0)),MATCH('ENCAISSEMENT Mapping'!$D845,'ENCAISSEMENT M-1 Région 371'!$A$12:$A$5020),0),0),IF($C845=$D$2,+IFERROR(INDEX(INDEX(#REF!,0,MATCH(1,((#REF!='ENCAISSEMENT Mapping'!F$3)*(#REF!='ENCAISSEMENT Mapping'!G$10)),0)),MATCH('ENCAISSEMENT Mapping'!$D845,#REF!),0),0),IF($C845=$D$3,+IFERROR(INDEX(INDEX(#REF!,0,MATCH(1,((#REF!='ENCAISSEMENT Mapping'!F$3)*(#REF!='ENCAISSEMENT Mapping'!G$10)),0)),MATCH('ENCAISSEMENT Mapping'!$D845,#REF!),0),0),0)))</f>
        <v>0</v>
      </c>
      <c r="G845" s="23" cm="1">
        <f t="array" ref="G845">IF(IF($D845="",0,IFERROR(INDEX(INDEX('ENCAISSEMENT M'!$B$12:$SM$5256,0,MATCH(1,(('ENCAISSEMENT M'!$B$3:$SM$3='ENCAISSEMENT Mapping'!G$3)*('ENCAISSEMENT M'!$B$11:$SM$11='ENCAISSEMENT Mapping'!G$10)),0)),MATCH('ENCAISSEMENT Mapping'!$D845,'ENCAISSEMENT M'!$A$12:$A$5256),0),0))=0,0,IF($D845="",0,IFERROR(INDEX(INDEX('ENCAISSEMENT M'!$B$12:$SM$5256,0,MATCH(1,(('ENCAISSEMENT M'!$B$3:$SM$3='ENCAISSEMENT Mapping'!G$3)*('ENCAISSEMENT M'!$B$11:$SM$11='ENCAISSEMENT Mapping'!G$10)),0)),MATCH('ENCAISSEMENT Mapping'!$D845,'ENCAISSEMENT M'!$A$12:$A$5256),0),0)))</f>
        <v>0</v>
      </c>
      <c r="H845" s="23">
        <f t="shared" si="29"/>
        <v>0</v>
      </c>
      <c r="I845" s="9">
        <f t="shared" si="30"/>
        <v>0</v>
      </c>
    </row>
    <row r="846" spans="6:9" x14ac:dyDescent="0.25">
      <c r="F846" s="18" cm="1">
        <f t="array" ref="F846">IF($C846=$D$1,+IFERROR(INDEX(INDEX('ENCAISSEMENT M-1 Région 371'!$B$12:$SM$5020,0,MATCH(1,(('ENCAISSEMENT M-1 Région 371'!$B$3:$SM$3='ENCAISSEMENT Mapping'!F$3)*('ENCAISSEMENT M-1 Région 371'!$B$11:$SM$11='ENCAISSEMENT Mapping'!G$10)),0)),MATCH('ENCAISSEMENT Mapping'!$D846,'ENCAISSEMENT M-1 Région 371'!$A$12:$A$5020),0),0),IF($C846=$D$2,+IFERROR(INDEX(INDEX(#REF!,0,MATCH(1,((#REF!='ENCAISSEMENT Mapping'!F$3)*(#REF!='ENCAISSEMENT Mapping'!G$10)),0)),MATCH('ENCAISSEMENT Mapping'!$D846,#REF!),0),0),IF($C846=$D$3,+IFERROR(INDEX(INDEX(#REF!,0,MATCH(1,((#REF!='ENCAISSEMENT Mapping'!F$3)*(#REF!='ENCAISSEMENT Mapping'!G$10)),0)),MATCH('ENCAISSEMENT Mapping'!$D846,#REF!),0),0),0)))</f>
        <v>0</v>
      </c>
      <c r="G846" s="23" cm="1">
        <f t="array" ref="G846">IF(IF($D846="",0,IFERROR(INDEX(INDEX('ENCAISSEMENT M'!$B$12:$SM$5256,0,MATCH(1,(('ENCAISSEMENT M'!$B$3:$SM$3='ENCAISSEMENT Mapping'!G$3)*('ENCAISSEMENT M'!$B$11:$SM$11='ENCAISSEMENT Mapping'!G$10)),0)),MATCH('ENCAISSEMENT Mapping'!$D846,'ENCAISSEMENT M'!$A$12:$A$5256),0),0))=0,0,IF($D846="",0,IFERROR(INDEX(INDEX('ENCAISSEMENT M'!$B$12:$SM$5256,0,MATCH(1,(('ENCAISSEMENT M'!$B$3:$SM$3='ENCAISSEMENT Mapping'!G$3)*('ENCAISSEMENT M'!$B$11:$SM$11='ENCAISSEMENT Mapping'!G$10)),0)),MATCH('ENCAISSEMENT Mapping'!$D846,'ENCAISSEMENT M'!$A$12:$A$5256),0),0)))</f>
        <v>0</v>
      </c>
      <c r="H846" s="23">
        <f t="shared" si="29"/>
        <v>0</v>
      </c>
      <c r="I846" s="9">
        <f t="shared" si="30"/>
        <v>0</v>
      </c>
    </row>
    <row r="847" spans="6:9" x14ac:dyDescent="0.25">
      <c r="F847" s="18" cm="1">
        <f t="array" ref="F847">IF($C847=$D$1,+IFERROR(INDEX(INDEX('ENCAISSEMENT M-1 Région 371'!$B$12:$SM$5020,0,MATCH(1,(('ENCAISSEMENT M-1 Région 371'!$B$3:$SM$3='ENCAISSEMENT Mapping'!F$3)*('ENCAISSEMENT M-1 Région 371'!$B$11:$SM$11='ENCAISSEMENT Mapping'!G$10)),0)),MATCH('ENCAISSEMENT Mapping'!$D847,'ENCAISSEMENT M-1 Région 371'!$A$12:$A$5020),0),0),IF($C847=$D$2,+IFERROR(INDEX(INDEX(#REF!,0,MATCH(1,((#REF!='ENCAISSEMENT Mapping'!F$3)*(#REF!='ENCAISSEMENT Mapping'!G$10)),0)),MATCH('ENCAISSEMENT Mapping'!$D847,#REF!),0),0),IF($C847=$D$3,+IFERROR(INDEX(INDEX(#REF!,0,MATCH(1,((#REF!='ENCAISSEMENT Mapping'!F$3)*(#REF!='ENCAISSEMENT Mapping'!G$10)),0)),MATCH('ENCAISSEMENT Mapping'!$D847,#REF!),0),0),0)))</f>
        <v>0</v>
      </c>
      <c r="G847" s="23" cm="1">
        <f t="array" ref="G847">IF(IF($D847="",0,IFERROR(INDEX(INDEX('ENCAISSEMENT M'!$B$12:$SM$5256,0,MATCH(1,(('ENCAISSEMENT M'!$B$3:$SM$3='ENCAISSEMENT Mapping'!G$3)*('ENCAISSEMENT M'!$B$11:$SM$11='ENCAISSEMENT Mapping'!G$10)),0)),MATCH('ENCAISSEMENT Mapping'!$D847,'ENCAISSEMENT M'!$A$12:$A$5256),0),0))=0,0,IF($D847="",0,IFERROR(INDEX(INDEX('ENCAISSEMENT M'!$B$12:$SM$5256,0,MATCH(1,(('ENCAISSEMENT M'!$B$3:$SM$3='ENCAISSEMENT Mapping'!G$3)*('ENCAISSEMENT M'!$B$11:$SM$11='ENCAISSEMENT Mapping'!G$10)),0)),MATCH('ENCAISSEMENT Mapping'!$D847,'ENCAISSEMENT M'!$A$12:$A$5256),0),0)))</f>
        <v>0</v>
      </c>
      <c r="H847" s="23">
        <f t="shared" si="29"/>
        <v>0</v>
      </c>
      <c r="I847" s="9">
        <f t="shared" si="30"/>
        <v>0</v>
      </c>
    </row>
    <row r="848" spans="6:9" x14ac:dyDescent="0.25">
      <c r="F848" s="18" cm="1">
        <f t="array" ref="F848">IF($C848=$D$1,+IFERROR(INDEX(INDEX('ENCAISSEMENT M-1 Région 371'!$B$12:$SM$5020,0,MATCH(1,(('ENCAISSEMENT M-1 Région 371'!$B$3:$SM$3='ENCAISSEMENT Mapping'!F$3)*('ENCAISSEMENT M-1 Région 371'!$B$11:$SM$11='ENCAISSEMENT Mapping'!G$10)),0)),MATCH('ENCAISSEMENT Mapping'!$D848,'ENCAISSEMENT M-1 Région 371'!$A$12:$A$5020),0),0),IF($C848=$D$2,+IFERROR(INDEX(INDEX(#REF!,0,MATCH(1,((#REF!='ENCAISSEMENT Mapping'!F$3)*(#REF!='ENCAISSEMENT Mapping'!G$10)),0)),MATCH('ENCAISSEMENT Mapping'!$D848,#REF!),0),0),IF($C848=$D$3,+IFERROR(INDEX(INDEX(#REF!,0,MATCH(1,((#REF!='ENCAISSEMENT Mapping'!F$3)*(#REF!='ENCAISSEMENT Mapping'!G$10)),0)),MATCH('ENCAISSEMENT Mapping'!$D848,#REF!),0),0),0)))</f>
        <v>0</v>
      </c>
      <c r="G848" s="23" cm="1">
        <f t="array" ref="G848">IF(IF($D848="",0,IFERROR(INDEX(INDEX('ENCAISSEMENT M'!$B$12:$SM$5256,0,MATCH(1,(('ENCAISSEMENT M'!$B$3:$SM$3='ENCAISSEMENT Mapping'!G$3)*('ENCAISSEMENT M'!$B$11:$SM$11='ENCAISSEMENT Mapping'!G$10)),0)),MATCH('ENCAISSEMENT Mapping'!$D848,'ENCAISSEMENT M'!$A$12:$A$5256),0),0))=0,0,IF($D848="",0,IFERROR(INDEX(INDEX('ENCAISSEMENT M'!$B$12:$SM$5256,0,MATCH(1,(('ENCAISSEMENT M'!$B$3:$SM$3='ENCAISSEMENT Mapping'!G$3)*('ENCAISSEMENT M'!$B$11:$SM$11='ENCAISSEMENT Mapping'!G$10)),0)),MATCH('ENCAISSEMENT Mapping'!$D848,'ENCAISSEMENT M'!$A$12:$A$5256),0),0)))</f>
        <v>0</v>
      </c>
      <c r="H848" s="23">
        <f t="shared" si="29"/>
        <v>0</v>
      </c>
      <c r="I848" s="9">
        <f t="shared" si="30"/>
        <v>0</v>
      </c>
    </row>
    <row r="849" spans="6:9" x14ac:dyDescent="0.25">
      <c r="F849" s="18" cm="1">
        <f t="array" ref="F849">IF($C849=$D$1,+IFERROR(INDEX(INDEX('ENCAISSEMENT M-1 Région 371'!$B$12:$SM$5020,0,MATCH(1,(('ENCAISSEMENT M-1 Région 371'!$B$3:$SM$3='ENCAISSEMENT Mapping'!F$3)*('ENCAISSEMENT M-1 Région 371'!$B$11:$SM$11='ENCAISSEMENT Mapping'!G$10)),0)),MATCH('ENCAISSEMENT Mapping'!$D849,'ENCAISSEMENT M-1 Région 371'!$A$12:$A$5020),0),0),IF($C849=$D$2,+IFERROR(INDEX(INDEX(#REF!,0,MATCH(1,((#REF!='ENCAISSEMENT Mapping'!F$3)*(#REF!='ENCAISSEMENT Mapping'!G$10)),0)),MATCH('ENCAISSEMENT Mapping'!$D849,#REF!),0),0),IF($C849=$D$3,+IFERROR(INDEX(INDEX(#REF!,0,MATCH(1,((#REF!='ENCAISSEMENT Mapping'!F$3)*(#REF!='ENCAISSEMENT Mapping'!G$10)),0)),MATCH('ENCAISSEMENT Mapping'!$D849,#REF!),0),0),0)))</f>
        <v>0</v>
      </c>
      <c r="G849" s="23" cm="1">
        <f t="array" ref="G849">IF(IF($D849="",0,IFERROR(INDEX(INDEX('ENCAISSEMENT M'!$B$12:$SM$5256,0,MATCH(1,(('ENCAISSEMENT M'!$B$3:$SM$3='ENCAISSEMENT Mapping'!G$3)*('ENCAISSEMENT M'!$B$11:$SM$11='ENCAISSEMENT Mapping'!G$10)),0)),MATCH('ENCAISSEMENT Mapping'!$D849,'ENCAISSEMENT M'!$A$12:$A$5256),0),0))=0,0,IF($D849="",0,IFERROR(INDEX(INDEX('ENCAISSEMENT M'!$B$12:$SM$5256,0,MATCH(1,(('ENCAISSEMENT M'!$B$3:$SM$3='ENCAISSEMENT Mapping'!G$3)*('ENCAISSEMENT M'!$B$11:$SM$11='ENCAISSEMENT Mapping'!G$10)),0)),MATCH('ENCAISSEMENT Mapping'!$D849,'ENCAISSEMENT M'!$A$12:$A$5256),0),0)))</f>
        <v>0</v>
      </c>
      <c r="H849" s="23">
        <f t="shared" si="29"/>
        <v>0</v>
      </c>
      <c r="I849" s="9">
        <f t="shared" si="30"/>
        <v>0</v>
      </c>
    </row>
    <row r="850" spans="6:9" x14ac:dyDescent="0.25">
      <c r="F850" s="18" cm="1">
        <f t="array" ref="F850">IF($C850=$D$1,+IFERROR(INDEX(INDEX('ENCAISSEMENT M-1 Région 371'!$B$12:$SM$5020,0,MATCH(1,(('ENCAISSEMENT M-1 Région 371'!$B$3:$SM$3='ENCAISSEMENT Mapping'!F$3)*('ENCAISSEMENT M-1 Région 371'!$B$11:$SM$11='ENCAISSEMENT Mapping'!G$10)),0)),MATCH('ENCAISSEMENT Mapping'!$D850,'ENCAISSEMENT M-1 Région 371'!$A$12:$A$5020),0),0),IF($C850=$D$2,+IFERROR(INDEX(INDEX(#REF!,0,MATCH(1,((#REF!='ENCAISSEMENT Mapping'!F$3)*(#REF!='ENCAISSEMENT Mapping'!G$10)),0)),MATCH('ENCAISSEMENT Mapping'!$D850,#REF!),0),0),IF($C850=$D$3,+IFERROR(INDEX(INDEX(#REF!,0,MATCH(1,((#REF!='ENCAISSEMENT Mapping'!F$3)*(#REF!='ENCAISSEMENT Mapping'!G$10)),0)),MATCH('ENCAISSEMENT Mapping'!$D850,#REF!),0),0),0)))</f>
        <v>0</v>
      </c>
      <c r="G850" s="23" cm="1">
        <f t="array" ref="G850">IF(IF($D850="",0,IFERROR(INDEX(INDEX('ENCAISSEMENT M'!$B$12:$SM$5256,0,MATCH(1,(('ENCAISSEMENT M'!$B$3:$SM$3='ENCAISSEMENT Mapping'!G$3)*('ENCAISSEMENT M'!$B$11:$SM$11='ENCAISSEMENT Mapping'!G$10)),0)),MATCH('ENCAISSEMENT Mapping'!$D850,'ENCAISSEMENT M'!$A$12:$A$5256),0),0))=0,0,IF($D850="",0,IFERROR(INDEX(INDEX('ENCAISSEMENT M'!$B$12:$SM$5256,0,MATCH(1,(('ENCAISSEMENT M'!$B$3:$SM$3='ENCAISSEMENT Mapping'!G$3)*('ENCAISSEMENT M'!$B$11:$SM$11='ENCAISSEMENT Mapping'!G$10)),0)),MATCH('ENCAISSEMENT Mapping'!$D850,'ENCAISSEMENT M'!$A$12:$A$5256),0),0)))</f>
        <v>0</v>
      </c>
      <c r="H850" s="23">
        <f t="shared" si="29"/>
        <v>0</v>
      </c>
      <c r="I850" s="9">
        <f t="shared" si="30"/>
        <v>0</v>
      </c>
    </row>
    <row r="851" spans="6:9" x14ac:dyDescent="0.25">
      <c r="F851" s="18" cm="1">
        <f t="array" ref="F851">IF($C851=$D$1,+IFERROR(INDEX(INDEX('ENCAISSEMENT M-1 Région 371'!$B$12:$SM$5020,0,MATCH(1,(('ENCAISSEMENT M-1 Région 371'!$B$3:$SM$3='ENCAISSEMENT Mapping'!F$3)*('ENCAISSEMENT M-1 Région 371'!$B$11:$SM$11='ENCAISSEMENT Mapping'!G$10)),0)),MATCH('ENCAISSEMENT Mapping'!$D851,'ENCAISSEMENT M-1 Région 371'!$A$12:$A$5020),0),0),IF($C851=$D$2,+IFERROR(INDEX(INDEX(#REF!,0,MATCH(1,((#REF!='ENCAISSEMENT Mapping'!F$3)*(#REF!='ENCAISSEMENT Mapping'!G$10)),0)),MATCH('ENCAISSEMENT Mapping'!$D851,#REF!),0),0),IF($C851=$D$3,+IFERROR(INDEX(INDEX(#REF!,0,MATCH(1,((#REF!='ENCAISSEMENT Mapping'!F$3)*(#REF!='ENCAISSEMENT Mapping'!G$10)),0)),MATCH('ENCAISSEMENT Mapping'!$D851,#REF!),0),0),0)))</f>
        <v>0</v>
      </c>
      <c r="G851" s="23" cm="1">
        <f t="array" ref="G851">IF(IF($D851="",0,IFERROR(INDEX(INDEX('ENCAISSEMENT M'!$B$12:$SM$5256,0,MATCH(1,(('ENCAISSEMENT M'!$B$3:$SM$3='ENCAISSEMENT Mapping'!G$3)*('ENCAISSEMENT M'!$B$11:$SM$11='ENCAISSEMENT Mapping'!G$10)),0)),MATCH('ENCAISSEMENT Mapping'!$D851,'ENCAISSEMENT M'!$A$12:$A$5256),0),0))=0,0,IF($D851="",0,IFERROR(INDEX(INDEX('ENCAISSEMENT M'!$B$12:$SM$5256,0,MATCH(1,(('ENCAISSEMENT M'!$B$3:$SM$3='ENCAISSEMENT Mapping'!G$3)*('ENCAISSEMENT M'!$B$11:$SM$11='ENCAISSEMENT Mapping'!G$10)),0)),MATCH('ENCAISSEMENT Mapping'!$D851,'ENCAISSEMENT M'!$A$12:$A$5256),0),0)))</f>
        <v>0</v>
      </c>
      <c r="H851" s="23">
        <f t="shared" si="29"/>
        <v>0</v>
      </c>
      <c r="I851" s="9">
        <f t="shared" si="30"/>
        <v>0</v>
      </c>
    </row>
    <row r="852" spans="6:9" x14ac:dyDescent="0.25">
      <c r="F852" s="18" cm="1">
        <f t="array" ref="F852">IF($C852=$D$1,+IFERROR(INDEX(INDEX('ENCAISSEMENT M-1 Région 371'!$B$12:$SM$5020,0,MATCH(1,(('ENCAISSEMENT M-1 Région 371'!$B$3:$SM$3='ENCAISSEMENT Mapping'!F$3)*('ENCAISSEMENT M-1 Région 371'!$B$11:$SM$11='ENCAISSEMENT Mapping'!G$10)),0)),MATCH('ENCAISSEMENT Mapping'!$D852,'ENCAISSEMENT M-1 Région 371'!$A$12:$A$5020),0),0),IF($C852=$D$2,+IFERROR(INDEX(INDEX(#REF!,0,MATCH(1,((#REF!='ENCAISSEMENT Mapping'!F$3)*(#REF!='ENCAISSEMENT Mapping'!G$10)),0)),MATCH('ENCAISSEMENT Mapping'!$D852,#REF!),0),0),IF($C852=$D$3,+IFERROR(INDEX(INDEX(#REF!,0,MATCH(1,((#REF!='ENCAISSEMENT Mapping'!F$3)*(#REF!='ENCAISSEMENT Mapping'!G$10)),0)),MATCH('ENCAISSEMENT Mapping'!$D852,#REF!),0),0),0)))</f>
        <v>0</v>
      </c>
      <c r="G852" s="23" cm="1">
        <f t="array" ref="G852">IF(IF($D852="",0,IFERROR(INDEX(INDEX('ENCAISSEMENT M'!$B$12:$SM$5256,0,MATCH(1,(('ENCAISSEMENT M'!$B$3:$SM$3='ENCAISSEMENT Mapping'!G$3)*('ENCAISSEMENT M'!$B$11:$SM$11='ENCAISSEMENT Mapping'!G$10)),0)),MATCH('ENCAISSEMENT Mapping'!$D852,'ENCAISSEMENT M'!$A$12:$A$5256),0),0))=0,0,IF($D852="",0,IFERROR(INDEX(INDEX('ENCAISSEMENT M'!$B$12:$SM$5256,0,MATCH(1,(('ENCAISSEMENT M'!$B$3:$SM$3='ENCAISSEMENT Mapping'!G$3)*('ENCAISSEMENT M'!$B$11:$SM$11='ENCAISSEMENT Mapping'!G$10)),0)),MATCH('ENCAISSEMENT Mapping'!$D852,'ENCAISSEMENT M'!$A$12:$A$5256),0),0)))</f>
        <v>0</v>
      </c>
      <c r="H852" s="23">
        <f t="shared" si="29"/>
        <v>0</v>
      </c>
      <c r="I852" s="9">
        <f t="shared" si="30"/>
        <v>0</v>
      </c>
    </row>
    <row r="853" spans="6:9" x14ac:dyDescent="0.25">
      <c r="F853" s="18" cm="1">
        <f t="array" ref="F853">IF($C853=$D$1,+IFERROR(INDEX(INDEX('ENCAISSEMENT M-1 Région 371'!$B$12:$SM$5020,0,MATCH(1,(('ENCAISSEMENT M-1 Région 371'!$B$3:$SM$3='ENCAISSEMENT Mapping'!F$3)*('ENCAISSEMENT M-1 Région 371'!$B$11:$SM$11='ENCAISSEMENT Mapping'!G$10)),0)),MATCH('ENCAISSEMENT Mapping'!$D853,'ENCAISSEMENT M-1 Région 371'!$A$12:$A$5020),0),0),IF($C853=$D$2,+IFERROR(INDEX(INDEX(#REF!,0,MATCH(1,((#REF!='ENCAISSEMENT Mapping'!F$3)*(#REF!='ENCAISSEMENT Mapping'!G$10)),0)),MATCH('ENCAISSEMENT Mapping'!$D853,#REF!),0),0),IF($C853=$D$3,+IFERROR(INDEX(INDEX(#REF!,0,MATCH(1,((#REF!='ENCAISSEMENT Mapping'!F$3)*(#REF!='ENCAISSEMENT Mapping'!G$10)),0)),MATCH('ENCAISSEMENT Mapping'!$D853,#REF!),0),0),0)))</f>
        <v>0</v>
      </c>
      <c r="G853" s="23" cm="1">
        <f t="array" ref="G853">IF(IF($D853="",0,IFERROR(INDEX(INDEX('ENCAISSEMENT M'!$B$12:$SM$5256,0,MATCH(1,(('ENCAISSEMENT M'!$B$3:$SM$3='ENCAISSEMENT Mapping'!G$3)*('ENCAISSEMENT M'!$B$11:$SM$11='ENCAISSEMENT Mapping'!G$10)),0)),MATCH('ENCAISSEMENT Mapping'!$D853,'ENCAISSEMENT M'!$A$12:$A$5256),0),0))=0,0,IF($D853="",0,IFERROR(INDEX(INDEX('ENCAISSEMENT M'!$B$12:$SM$5256,0,MATCH(1,(('ENCAISSEMENT M'!$B$3:$SM$3='ENCAISSEMENT Mapping'!G$3)*('ENCAISSEMENT M'!$B$11:$SM$11='ENCAISSEMENT Mapping'!G$10)),0)),MATCH('ENCAISSEMENT Mapping'!$D853,'ENCAISSEMENT M'!$A$12:$A$5256),0),0)))</f>
        <v>0</v>
      </c>
      <c r="H853" s="23">
        <f t="shared" si="29"/>
        <v>0</v>
      </c>
      <c r="I853" s="9">
        <f t="shared" si="30"/>
        <v>0</v>
      </c>
    </row>
    <row r="854" spans="6:9" x14ac:dyDescent="0.25">
      <c r="F854" s="18" cm="1">
        <f t="array" ref="F854">IF($C854=$D$1,+IFERROR(INDEX(INDEX('ENCAISSEMENT M-1 Région 371'!$B$12:$SM$5020,0,MATCH(1,(('ENCAISSEMENT M-1 Région 371'!$B$3:$SM$3='ENCAISSEMENT Mapping'!F$3)*('ENCAISSEMENT M-1 Région 371'!$B$11:$SM$11='ENCAISSEMENT Mapping'!G$10)),0)),MATCH('ENCAISSEMENT Mapping'!$D854,'ENCAISSEMENT M-1 Région 371'!$A$12:$A$5020),0),0),IF($C854=$D$2,+IFERROR(INDEX(INDEX(#REF!,0,MATCH(1,((#REF!='ENCAISSEMENT Mapping'!F$3)*(#REF!='ENCAISSEMENT Mapping'!G$10)),0)),MATCH('ENCAISSEMENT Mapping'!$D854,#REF!),0),0),IF($C854=$D$3,+IFERROR(INDEX(INDEX(#REF!,0,MATCH(1,((#REF!='ENCAISSEMENT Mapping'!F$3)*(#REF!='ENCAISSEMENT Mapping'!G$10)),0)),MATCH('ENCAISSEMENT Mapping'!$D854,#REF!),0),0),0)))</f>
        <v>0</v>
      </c>
      <c r="G854" s="23" cm="1">
        <f t="array" ref="G854">IF(IF($D854="",0,IFERROR(INDEX(INDEX('ENCAISSEMENT M'!$B$12:$SM$5256,0,MATCH(1,(('ENCAISSEMENT M'!$B$3:$SM$3='ENCAISSEMENT Mapping'!G$3)*('ENCAISSEMENT M'!$B$11:$SM$11='ENCAISSEMENT Mapping'!G$10)),0)),MATCH('ENCAISSEMENT Mapping'!$D854,'ENCAISSEMENT M'!$A$12:$A$5256),0),0))=0,0,IF($D854="",0,IFERROR(INDEX(INDEX('ENCAISSEMENT M'!$B$12:$SM$5256,0,MATCH(1,(('ENCAISSEMENT M'!$B$3:$SM$3='ENCAISSEMENT Mapping'!G$3)*('ENCAISSEMENT M'!$B$11:$SM$11='ENCAISSEMENT Mapping'!G$10)),0)),MATCH('ENCAISSEMENT Mapping'!$D854,'ENCAISSEMENT M'!$A$12:$A$5256),0),0)))</f>
        <v>0</v>
      </c>
      <c r="H854" s="23">
        <f t="shared" ref="H854:H917" si="31">+G854-F854</f>
        <v>0</v>
      </c>
      <c r="I854" s="9">
        <f t="shared" ref="I854:I917" si="32">+H854-(+H854/H$4)</f>
        <v>0</v>
      </c>
    </row>
    <row r="855" spans="6:9" x14ac:dyDescent="0.25">
      <c r="F855" s="18" cm="1">
        <f t="array" ref="F855">IF($C855=$D$1,+IFERROR(INDEX(INDEX('ENCAISSEMENT M-1 Région 371'!$B$12:$SM$5020,0,MATCH(1,(('ENCAISSEMENT M-1 Région 371'!$B$3:$SM$3='ENCAISSEMENT Mapping'!F$3)*('ENCAISSEMENT M-1 Région 371'!$B$11:$SM$11='ENCAISSEMENT Mapping'!G$10)),0)),MATCH('ENCAISSEMENT Mapping'!$D855,'ENCAISSEMENT M-1 Région 371'!$A$12:$A$5020),0),0),IF($C855=$D$2,+IFERROR(INDEX(INDEX(#REF!,0,MATCH(1,((#REF!='ENCAISSEMENT Mapping'!F$3)*(#REF!='ENCAISSEMENT Mapping'!G$10)),0)),MATCH('ENCAISSEMENT Mapping'!$D855,#REF!),0),0),IF($C855=$D$3,+IFERROR(INDEX(INDEX(#REF!,0,MATCH(1,((#REF!='ENCAISSEMENT Mapping'!F$3)*(#REF!='ENCAISSEMENT Mapping'!G$10)),0)),MATCH('ENCAISSEMENT Mapping'!$D855,#REF!),0),0),0)))</f>
        <v>0</v>
      </c>
      <c r="G855" s="23" cm="1">
        <f t="array" ref="G855">IF(IF($D855="",0,IFERROR(INDEX(INDEX('ENCAISSEMENT M'!$B$12:$SM$5256,0,MATCH(1,(('ENCAISSEMENT M'!$B$3:$SM$3='ENCAISSEMENT Mapping'!G$3)*('ENCAISSEMENT M'!$B$11:$SM$11='ENCAISSEMENT Mapping'!G$10)),0)),MATCH('ENCAISSEMENT Mapping'!$D855,'ENCAISSEMENT M'!$A$12:$A$5256),0),0))=0,0,IF($D855="",0,IFERROR(INDEX(INDEX('ENCAISSEMENT M'!$B$12:$SM$5256,0,MATCH(1,(('ENCAISSEMENT M'!$B$3:$SM$3='ENCAISSEMENT Mapping'!G$3)*('ENCAISSEMENT M'!$B$11:$SM$11='ENCAISSEMENT Mapping'!G$10)),0)),MATCH('ENCAISSEMENT Mapping'!$D855,'ENCAISSEMENT M'!$A$12:$A$5256),0),0)))</f>
        <v>0</v>
      </c>
      <c r="H855" s="23">
        <f t="shared" si="31"/>
        <v>0</v>
      </c>
      <c r="I855" s="9">
        <f t="shared" si="32"/>
        <v>0</v>
      </c>
    </row>
    <row r="856" spans="6:9" x14ac:dyDescent="0.25">
      <c r="F856" s="18" cm="1">
        <f t="array" ref="F856">IF($C856=$D$1,+IFERROR(INDEX(INDEX('ENCAISSEMENT M-1 Région 371'!$B$12:$SM$5020,0,MATCH(1,(('ENCAISSEMENT M-1 Région 371'!$B$3:$SM$3='ENCAISSEMENT Mapping'!F$3)*('ENCAISSEMENT M-1 Région 371'!$B$11:$SM$11='ENCAISSEMENT Mapping'!G$10)),0)),MATCH('ENCAISSEMENT Mapping'!$D856,'ENCAISSEMENT M-1 Région 371'!$A$12:$A$5020),0),0),IF($C856=$D$2,+IFERROR(INDEX(INDEX(#REF!,0,MATCH(1,((#REF!='ENCAISSEMENT Mapping'!F$3)*(#REF!='ENCAISSEMENT Mapping'!G$10)),0)),MATCH('ENCAISSEMENT Mapping'!$D856,#REF!),0),0),IF($C856=$D$3,+IFERROR(INDEX(INDEX(#REF!,0,MATCH(1,((#REF!='ENCAISSEMENT Mapping'!F$3)*(#REF!='ENCAISSEMENT Mapping'!G$10)),0)),MATCH('ENCAISSEMENT Mapping'!$D856,#REF!),0),0),0)))</f>
        <v>0</v>
      </c>
      <c r="G856" s="23" cm="1">
        <f t="array" ref="G856">IF(IF($D856="",0,IFERROR(INDEX(INDEX('ENCAISSEMENT M'!$B$12:$SM$5256,0,MATCH(1,(('ENCAISSEMENT M'!$B$3:$SM$3='ENCAISSEMENT Mapping'!G$3)*('ENCAISSEMENT M'!$B$11:$SM$11='ENCAISSEMENT Mapping'!G$10)),0)),MATCH('ENCAISSEMENT Mapping'!$D856,'ENCAISSEMENT M'!$A$12:$A$5256),0),0))=0,0,IF($D856="",0,IFERROR(INDEX(INDEX('ENCAISSEMENT M'!$B$12:$SM$5256,0,MATCH(1,(('ENCAISSEMENT M'!$B$3:$SM$3='ENCAISSEMENT Mapping'!G$3)*('ENCAISSEMENT M'!$B$11:$SM$11='ENCAISSEMENT Mapping'!G$10)),0)),MATCH('ENCAISSEMENT Mapping'!$D856,'ENCAISSEMENT M'!$A$12:$A$5256),0),0)))</f>
        <v>0</v>
      </c>
      <c r="H856" s="23">
        <f t="shared" si="31"/>
        <v>0</v>
      </c>
      <c r="I856" s="9">
        <f t="shared" si="32"/>
        <v>0</v>
      </c>
    </row>
    <row r="857" spans="6:9" x14ac:dyDescent="0.25">
      <c r="F857" s="18" cm="1">
        <f t="array" ref="F857">IF($C857=$D$1,+IFERROR(INDEX(INDEX('ENCAISSEMENT M-1 Région 371'!$B$12:$SM$5020,0,MATCH(1,(('ENCAISSEMENT M-1 Région 371'!$B$3:$SM$3='ENCAISSEMENT Mapping'!F$3)*('ENCAISSEMENT M-1 Région 371'!$B$11:$SM$11='ENCAISSEMENT Mapping'!G$10)),0)),MATCH('ENCAISSEMENT Mapping'!$D857,'ENCAISSEMENT M-1 Région 371'!$A$12:$A$5020),0),0),IF($C857=$D$2,+IFERROR(INDEX(INDEX(#REF!,0,MATCH(1,((#REF!='ENCAISSEMENT Mapping'!F$3)*(#REF!='ENCAISSEMENT Mapping'!G$10)),0)),MATCH('ENCAISSEMENT Mapping'!$D857,#REF!),0),0),IF($C857=$D$3,+IFERROR(INDEX(INDEX(#REF!,0,MATCH(1,((#REF!='ENCAISSEMENT Mapping'!F$3)*(#REF!='ENCAISSEMENT Mapping'!G$10)),0)),MATCH('ENCAISSEMENT Mapping'!$D857,#REF!),0),0),0)))</f>
        <v>0</v>
      </c>
      <c r="G857" s="23" cm="1">
        <f t="array" ref="G857">IF(IF($D857="",0,IFERROR(INDEX(INDEX('ENCAISSEMENT M'!$B$12:$SM$5256,0,MATCH(1,(('ENCAISSEMENT M'!$B$3:$SM$3='ENCAISSEMENT Mapping'!G$3)*('ENCAISSEMENT M'!$B$11:$SM$11='ENCAISSEMENT Mapping'!G$10)),0)),MATCH('ENCAISSEMENT Mapping'!$D857,'ENCAISSEMENT M'!$A$12:$A$5256),0),0))=0,0,IF($D857="",0,IFERROR(INDEX(INDEX('ENCAISSEMENT M'!$B$12:$SM$5256,0,MATCH(1,(('ENCAISSEMENT M'!$B$3:$SM$3='ENCAISSEMENT Mapping'!G$3)*('ENCAISSEMENT M'!$B$11:$SM$11='ENCAISSEMENT Mapping'!G$10)),0)),MATCH('ENCAISSEMENT Mapping'!$D857,'ENCAISSEMENT M'!$A$12:$A$5256),0),0)))</f>
        <v>0</v>
      </c>
      <c r="H857" s="23">
        <f t="shared" si="31"/>
        <v>0</v>
      </c>
      <c r="I857" s="9">
        <f t="shared" si="32"/>
        <v>0</v>
      </c>
    </row>
    <row r="858" spans="6:9" x14ac:dyDescent="0.25">
      <c r="F858" s="18" cm="1">
        <f t="array" ref="F858">IF($C858=$D$1,+IFERROR(INDEX(INDEX('ENCAISSEMENT M-1 Région 371'!$B$12:$SM$5020,0,MATCH(1,(('ENCAISSEMENT M-1 Région 371'!$B$3:$SM$3='ENCAISSEMENT Mapping'!F$3)*('ENCAISSEMENT M-1 Région 371'!$B$11:$SM$11='ENCAISSEMENT Mapping'!G$10)),0)),MATCH('ENCAISSEMENT Mapping'!$D858,'ENCAISSEMENT M-1 Région 371'!$A$12:$A$5020),0),0),IF($C858=$D$2,+IFERROR(INDEX(INDEX(#REF!,0,MATCH(1,((#REF!='ENCAISSEMENT Mapping'!F$3)*(#REF!='ENCAISSEMENT Mapping'!G$10)),0)),MATCH('ENCAISSEMENT Mapping'!$D858,#REF!),0),0),IF($C858=$D$3,+IFERROR(INDEX(INDEX(#REF!,0,MATCH(1,((#REF!='ENCAISSEMENT Mapping'!F$3)*(#REF!='ENCAISSEMENT Mapping'!G$10)),0)),MATCH('ENCAISSEMENT Mapping'!$D858,#REF!),0),0),0)))</f>
        <v>0</v>
      </c>
      <c r="G858" s="23" cm="1">
        <f t="array" ref="G858">IF(IF($D858="",0,IFERROR(INDEX(INDEX('ENCAISSEMENT M'!$B$12:$SM$5256,0,MATCH(1,(('ENCAISSEMENT M'!$B$3:$SM$3='ENCAISSEMENT Mapping'!G$3)*('ENCAISSEMENT M'!$B$11:$SM$11='ENCAISSEMENT Mapping'!G$10)),0)),MATCH('ENCAISSEMENT Mapping'!$D858,'ENCAISSEMENT M'!$A$12:$A$5256),0),0))=0,0,IF($D858="",0,IFERROR(INDEX(INDEX('ENCAISSEMENT M'!$B$12:$SM$5256,0,MATCH(1,(('ENCAISSEMENT M'!$B$3:$SM$3='ENCAISSEMENT Mapping'!G$3)*('ENCAISSEMENT M'!$B$11:$SM$11='ENCAISSEMENT Mapping'!G$10)),0)),MATCH('ENCAISSEMENT Mapping'!$D858,'ENCAISSEMENT M'!$A$12:$A$5256),0),0)))</f>
        <v>0</v>
      </c>
      <c r="H858" s="23">
        <f t="shared" si="31"/>
        <v>0</v>
      </c>
      <c r="I858" s="9">
        <f t="shared" si="32"/>
        <v>0</v>
      </c>
    </row>
    <row r="859" spans="6:9" x14ac:dyDescent="0.25">
      <c r="F859" s="18" cm="1">
        <f t="array" ref="F859">IF($C859=$D$1,+IFERROR(INDEX(INDEX('ENCAISSEMENT M-1 Région 371'!$B$12:$SM$5020,0,MATCH(1,(('ENCAISSEMENT M-1 Région 371'!$B$3:$SM$3='ENCAISSEMENT Mapping'!F$3)*('ENCAISSEMENT M-1 Région 371'!$B$11:$SM$11='ENCAISSEMENT Mapping'!G$10)),0)),MATCH('ENCAISSEMENT Mapping'!$D859,'ENCAISSEMENT M-1 Région 371'!$A$12:$A$5020),0),0),IF($C859=$D$2,+IFERROR(INDEX(INDEX(#REF!,0,MATCH(1,((#REF!='ENCAISSEMENT Mapping'!F$3)*(#REF!='ENCAISSEMENT Mapping'!G$10)),0)),MATCH('ENCAISSEMENT Mapping'!$D859,#REF!),0),0),IF($C859=$D$3,+IFERROR(INDEX(INDEX(#REF!,0,MATCH(1,((#REF!='ENCAISSEMENT Mapping'!F$3)*(#REF!='ENCAISSEMENT Mapping'!G$10)),0)),MATCH('ENCAISSEMENT Mapping'!$D859,#REF!),0),0),0)))</f>
        <v>0</v>
      </c>
      <c r="G859" s="23" cm="1">
        <f t="array" ref="G859">IF(IF($D859="",0,IFERROR(INDEX(INDEX('ENCAISSEMENT M'!$B$12:$SM$5256,0,MATCH(1,(('ENCAISSEMENT M'!$B$3:$SM$3='ENCAISSEMENT Mapping'!G$3)*('ENCAISSEMENT M'!$B$11:$SM$11='ENCAISSEMENT Mapping'!G$10)),0)),MATCH('ENCAISSEMENT Mapping'!$D859,'ENCAISSEMENT M'!$A$12:$A$5256),0),0))=0,0,IF($D859="",0,IFERROR(INDEX(INDEX('ENCAISSEMENT M'!$B$12:$SM$5256,0,MATCH(1,(('ENCAISSEMENT M'!$B$3:$SM$3='ENCAISSEMENT Mapping'!G$3)*('ENCAISSEMENT M'!$B$11:$SM$11='ENCAISSEMENT Mapping'!G$10)),0)),MATCH('ENCAISSEMENT Mapping'!$D859,'ENCAISSEMENT M'!$A$12:$A$5256),0),0)))</f>
        <v>0</v>
      </c>
      <c r="H859" s="23">
        <f t="shared" si="31"/>
        <v>0</v>
      </c>
      <c r="I859" s="9">
        <f t="shared" si="32"/>
        <v>0</v>
      </c>
    </row>
    <row r="860" spans="6:9" x14ac:dyDescent="0.25">
      <c r="F860" s="18" cm="1">
        <f t="array" ref="F860">IF($C860=$D$1,+IFERROR(INDEX(INDEX('ENCAISSEMENT M-1 Région 371'!$B$12:$SM$5020,0,MATCH(1,(('ENCAISSEMENT M-1 Région 371'!$B$3:$SM$3='ENCAISSEMENT Mapping'!F$3)*('ENCAISSEMENT M-1 Région 371'!$B$11:$SM$11='ENCAISSEMENT Mapping'!G$10)),0)),MATCH('ENCAISSEMENT Mapping'!$D860,'ENCAISSEMENT M-1 Région 371'!$A$12:$A$5020),0),0),IF($C860=$D$2,+IFERROR(INDEX(INDEX(#REF!,0,MATCH(1,((#REF!='ENCAISSEMENT Mapping'!F$3)*(#REF!='ENCAISSEMENT Mapping'!G$10)),0)),MATCH('ENCAISSEMENT Mapping'!$D860,#REF!),0),0),IF($C860=$D$3,+IFERROR(INDEX(INDEX(#REF!,0,MATCH(1,((#REF!='ENCAISSEMENT Mapping'!F$3)*(#REF!='ENCAISSEMENT Mapping'!G$10)),0)),MATCH('ENCAISSEMENT Mapping'!$D860,#REF!),0),0),0)))</f>
        <v>0</v>
      </c>
      <c r="G860" s="23" cm="1">
        <f t="array" ref="G860">IF(IF($D860="",0,IFERROR(INDEX(INDEX('ENCAISSEMENT M'!$B$12:$SM$5256,0,MATCH(1,(('ENCAISSEMENT M'!$B$3:$SM$3='ENCAISSEMENT Mapping'!G$3)*('ENCAISSEMENT M'!$B$11:$SM$11='ENCAISSEMENT Mapping'!G$10)),0)),MATCH('ENCAISSEMENT Mapping'!$D860,'ENCAISSEMENT M'!$A$12:$A$5256),0),0))=0,0,IF($D860="",0,IFERROR(INDEX(INDEX('ENCAISSEMENT M'!$B$12:$SM$5256,0,MATCH(1,(('ENCAISSEMENT M'!$B$3:$SM$3='ENCAISSEMENT Mapping'!G$3)*('ENCAISSEMENT M'!$B$11:$SM$11='ENCAISSEMENT Mapping'!G$10)),0)),MATCH('ENCAISSEMENT Mapping'!$D860,'ENCAISSEMENT M'!$A$12:$A$5256),0),0)))</f>
        <v>0</v>
      </c>
      <c r="H860" s="23">
        <f t="shared" si="31"/>
        <v>0</v>
      </c>
      <c r="I860" s="9">
        <f t="shared" si="32"/>
        <v>0</v>
      </c>
    </row>
    <row r="861" spans="6:9" x14ac:dyDescent="0.25">
      <c r="F861" s="18" cm="1">
        <f t="array" ref="F861">IF($C861=$D$1,+IFERROR(INDEX(INDEX('ENCAISSEMENT M-1 Région 371'!$B$12:$SM$5020,0,MATCH(1,(('ENCAISSEMENT M-1 Région 371'!$B$3:$SM$3='ENCAISSEMENT Mapping'!F$3)*('ENCAISSEMENT M-1 Région 371'!$B$11:$SM$11='ENCAISSEMENT Mapping'!G$10)),0)),MATCH('ENCAISSEMENT Mapping'!$D861,'ENCAISSEMENT M-1 Région 371'!$A$12:$A$5020),0),0),IF($C861=$D$2,+IFERROR(INDEX(INDEX(#REF!,0,MATCH(1,((#REF!='ENCAISSEMENT Mapping'!F$3)*(#REF!='ENCAISSEMENT Mapping'!G$10)),0)),MATCH('ENCAISSEMENT Mapping'!$D861,#REF!),0),0),IF($C861=$D$3,+IFERROR(INDEX(INDEX(#REF!,0,MATCH(1,((#REF!='ENCAISSEMENT Mapping'!F$3)*(#REF!='ENCAISSEMENT Mapping'!G$10)),0)),MATCH('ENCAISSEMENT Mapping'!$D861,#REF!),0),0),0)))</f>
        <v>0</v>
      </c>
      <c r="G861" s="23" cm="1">
        <f t="array" ref="G861">IF(IF($D861="",0,IFERROR(INDEX(INDEX('ENCAISSEMENT M'!$B$12:$SM$5256,0,MATCH(1,(('ENCAISSEMENT M'!$B$3:$SM$3='ENCAISSEMENT Mapping'!G$3)*('ENCAISSEMENT M'!$B$11:$SM$11='ENCAISSEMENT Mapping'!G$10)),0)),MATCH('ENCAISSEMENT Mapping'!$D861,'ENCAISSEMENT M'!$A$12:$A$5256),0),0))=0,0,IF($D861="",0,IFERROR(INDEX(INDEX('ENCAISSEMENT M'!$B$12:$SM$5256,0,MATCH(1,(('ENCAISSEMENT M'!$B$3:$SM$3='ENCAISSEMENT Mapping'!G$3)*('ENCAISSEMENT M'!$B$11:$SM$11='ENCAISSEMENT Mapping'!G$10)),0)),MATCH('ENCAISSEMENT Mapping'!$D861,'ENCAISSEMENT M'!$A$12:$A$5256),0),0)))</f>
        <v>0</v>
      </c>
      <c r="H861" s="23">
        <f t="shared" si="31"/>
        <v>0</v>
      </c>
      <c r="I861" s="9">
        <f t="shared" si="32"/>
        <v>0</v>
      </c>
    </row>
    <row r="862" spans="6:9" x14ac:dyDescent="0.25">
      <c r="F862" s="18" cm="1">
        <f t="array" ref="F862">IF($C862=$D$1,+IFERROR(INDEX(INDEX('ENCAISSEMENT M-1 Région 371'!$B$12:$SM$5020,0,MATCH(1,(('ENCAISSEMENT M-1 Région 371'!$B$3:$SM$3='ENCAISSEMENT Mapping'!F$3)*('ENCAISSEMENT M-1 Région 371'!$B$11:$SM$11='ENCAISSEMENT Mapping'!G$10)),0)),MATCH('ENCAISSEMENT Mapping'!$D862,'ENCAISSEMENT M-1 Région 371'!$A$12:$A$5020),0),0),IF($C862=$D$2,+IFERROR(INDEX(INDEX(#REF!,0,MATCH(1,((#REF!='ENCAISSEMENT Mapping'!F$3)*(#REF!='ENCAISSEMENT Mapping'!G$10)),0)),MATCH('ENCAISSEMENT Mapping'!$D862,#REF!),0),0),IF($C862=$D$3,+IFERROR(INDEX(INDEX(#REF!,0,MATCH(1,((#REF!='ENCAISSEMENT Mapping'!F$3)*(#REF!='ENCAISSEMENT Mapping'!G$10)),0)),MATCH('ENCAISSEMENT Mapping'!$D862,#REF!),0),0),0)))</f>
        <v>0</v>
      </c>
      <c r="G862" s="23" cm="1">
        <f t="array" ref="G862">IF(IF($D862="",0,IFERROR(INDEX(INDEX('ENCAISSEMENT M'!$B$12:$SM$5256,0,MATCH(1,(('ENCAISSEMENT M'!$B$3:$SM$3='ENCAISSEMENT Mapping'!G$3)*('ENCAISSEMENT M'!$B$11:$SM$11='ENCAISSEMENT Mapping'!G$10)),0)),MATCH('ENCAISSEMENT Mapping'!$D862,'ENCAISSEMENT M'!$A$12:$A$5256),0),0))=0,0,IF($D862="",0,IFERROR(INDEX(INDEX('ENCAISSEMENT M'!$B$12:$SM$5256,0,MATCH(1,(('ENCAISSEMENT M'!$B$3:$SM$3='ENCAISSEMENT Mapping'!G$3)*('ENCAISSEMENT M'!$B$11:$SM$11='ENCAISSEMENT Mapping'!G$10)),0)),MATCH('ENCAISSEMENT Mapping'!$D862,'ENCAISSEMENT M'!$A$12:$A$5256),0),0)))</f>
        <v>0</v>
      </c>
      <c r="H862" s="23">
        <f t="shared" si="31"/>
        <v>0</v>
      </c>
      <c r="I862" s="9">
        <f t="shared" si="32"/>
        <v>0</v>
      </c>
    </row>
    <row r="863" spans="6:9" x14ac:dyDescent="0.25">
      <c r="F863" s="18" cm="1">
        <f t="array" ref="F863">IF($C863=$D$1,+IFERROR(INDEX(INDEX('ENCAISSEMENT M-1 Région 371'!$B$12:$SM$5020,0,MATCH(1,(('ENCAISSEMENT M-1 Région 371'!$B$3:$SM$3='ENCAISSEMENT Mapping'!F$3)*('ENCAISSEMENT M-1 Région 371'!$B$11:$SM$11='ENCAISSEMENT Mapping'!G$10)),0)),MATCH('ENCAISSEMENT Mapping'!$D863,'ENCAISSEMENT M-1 Région 371'!$A$12:$A$5020),0),0),IF($C863=$D$2,+IFERROR(INDEX(INDEX(#REF!,0,MATCH(1,((#REF!='ENCAISSEMENT Mapping'!F$3)*(#REF!='ENCAISSEMENT Mapping'!G$10)),0)),MATCH('ENCAISSEMENT Mapping'!$D863,#REF!),0),0),IF($C863=$D$3,+IFERROR(INDEX(INDEX(#REF!,0,MATCH(1,((#REF!='ENCAISSEMENT Mapping'!F$3)*(#REF!='ENCAISSEMENT Mapping'!G$10)),0)),MATCH('ENCAISSEMENT Mapping'!$D863,#REF!),0),0),0)))</f>
        <v>0</v>
      </c>
      <c r="G863" s="23" cm="1">
        <f t="array" ref="G863">IF(IF($D863="",0,IFERROR(INDEX(INDEX('ENCAISSEMENT M'!$B$12:$SM$5256,0,MATCH(1,(('ENCAISSEMENT M'!$B$3:$SM$3='ENCAISSEMENT Mapping'!G$3)*('ENCAISSEMENT M'!$B$11:$SM$11='ENCAISSEMENT Mapping'!G$10)),0)),MATCH('ENCAISSEMENT Mapping'!$D863,'ENCAISSEMENT M'!$A$12:$A$5256),0),0))=0,0,IF($D863="",0,IFERROR(INDEX(INDEX('ENCAISSEMENT M'!$B$12:$SM$5256,0,MATCH(1,(('ENCAISSEMENT M'!$B$3:$SM$3='ENCAISSEMENT Mapping'!G$3)*('ENCAISSEMENT M'!$B$11:$SM$11='ENCAISSEMENT Mapping'!G$10)),0)),MATCH('ENCAISSEMENT Mapping'!$D863,'ENCAISSEMENT M'!$A$12:$A$5256),0),0)))</f>
        <v>0</v>
      </c>
      <c r="H863" s="23">
        <f t="shared" si="31"/>
        <v>0</v>
      </c>
      <c r="I863" s="9">
        <f t="shared" si="32"/>
        <v>0</v>
      </c>
    </row>
    <row r="864" spans="6:9" x14ac:dyDescent="0.25">
      <c r="F864" s="18" cm="1">
        <f t="array" ref="F864">IF($C864=$D$1,+IFERROR(INDEX(INDEX('ENCAISSEMENT M-1 Région 371'!$B$12:$SM$5020,0,MATCH(1,(('ENCAISSEMENT M-1 Région 371'!$B$3:$SM$3='ENCAISSEMENT Mapping'!F$3)*('ENCAISSEMENT M-1 Région 371'!$B$11:$SM$11='ENCAISSEMENT Mapping'!G$10)),0)),MATCH('ENCAISSEMENT Mapping'!$D864,'ENCAISSEMENT M-1 Région 371'!$A$12:$A$5020),0),0),IF($C864=$D$2,+IFERROR(INDEX(INDEX(#REF!,0,MATCH(1,((#REF!='ENCAISSEMENT Mapping'!F$3)*(#REF!='ENCAISSEMENT Mapping'!G$10)),0)),MATCH('ENCAISSEMENT Mapping'!$D864,#REF!),0),0),IF($C864=$D$3,+IFERROR(INDEX(INDEX(#REF!,0,MATCH(1,((#REF!='ENCAISSEMENT Mapping'!F$3)*(#REF!='ENCAISSEMENT Mapping'!G$10)),0)),MATCH('ENCAISSEMENT Mapping'!$D864,#REF!),0),0),0)))</f>
        <v>0</v>
      </c>
      <c r="G864" s="23" cm="1">
        <f t="array" ref="G864">IF(IF($D864="",0,IFERROR(INDEX(INDEX('ENCAISSEMENT M'!$B$12:$SM$5256,0,MATCH(1,(('ENCAISSEMENT M'!$B$3:$SM$3='ENCAISSEMENT Mapping'!G$3)*('ENCAISSEMENT M'!$B$11:$SM$11='ENCAISSEMENT Mapping'!G$10)),0)),MATCH('ENCAISSEMENT Mapping'!$D864,'ENCAISSEMENT M'!$A$12:$A$5256),0),0))=0,0,IF($D864="",0,IFERROR(INDEX(INDEX('ENCAISSEMENT M'!$B$12:$SM$5256,0,MATCH(1,(('ENCAISSEMENT M'!$B$3:$SM$3='ENCAISSEMENT Mapping'!G$3)*('ENCAISSEMENT M'!$B$11:$SM$11='ENCAISSEMENT Mapping'!G$10)),0)),MATCH('ENCAISSEMENT Mapping'!$D864,'ENCAISSEMENT M'!$A$12:$A$5256),0),0)))</f>
        <v>0</v>
      </c>
      <c r="H864" s="23">
        <f t="shared" si="31"/>
        <v>0</v>
      </c>
      <c r="I864" s="9">
        <f t="shared" si="32"/>
        <v>0</v>
      </c>
    </row>
    <row r="865" spans="6:9" x14ac:dyDescent="0.25">
      <c r="F865" s="18" cm="1">
        <f t="array" ref="F865">IF($C865=$D$1,+IFERROR(INDEX(INDEX('ENCAISSEMENT M-1 Région 371'!$B$12:$SM$5020,0,MATCH(1,(('ENCAISSEMENT M-1 Région 371'!$B$3:$SM$3='ENCAISSEMENT Mapping'!F$3)*('ENCAISSEMENT M-1 Région 371'!$B$11:$SM$11='ENCAISSEMENT Mapping'!G$10)),0)),MATCH('ENCAISSEMENT Mapping'!$D865,'ENCAISSEMENT M-1 Région 371'!$A$12:$A$5020),0),0),IF($C865=$D$2,+IFERROR(INDEX(INDEX(#REF!,0,MATCH(1,((#REF!='ENCAISSEMENT Mapping'!F$3)*(#REF!='ENCAISSEMENT Mapping'!G$10)),0)),MATCH('ENCAISSEMENT Mapping'!$D865,#REF!),0),0),IF($C865=$D$3,+IFERROR(INDEX(INDEX(#REF!,0,MATCH(1,((#REF!='ENCAISSEMENT Mapping'!F$3)*(#REF!='ENCAISSEMENT Mapping'!G$10)),0)),MATCH('ENCAISSEMENT Mapping'!$D865,#REF!),0),0),0)))</f>
        <v>0</v>
      </c>
      <c r="G865" s="23" cm="1">
        <f t="array" ref="G865">IF(IF($D865="",0,IFERROR(INDEX(INDEX('ENCAISSEMENT M'!$B$12:$SM$5256,0,MATCH(1,(('ENCAISSEMENT M'!$B$3:$SM$3='ENCAISSEMENT Mapping'!G$3)*('ENCAISSEMENT M'!$B$11:$SM$11='ENCAISSEMENT Mapping'!G$10)),0)),MATCH('ENCAISSEMENT Mapping'!$D865,'ENCAISSEMENT M'!$A$12:$A$5256),0),0))=0,0,IF($D865="",0,IFERROR(INDEX(INDEX('ENCAISSEMENT M'!$B$12:$SM$5256,0,MATCH(1,(('ENCAISSEMENT M'!$B$3:$SM$3='ENCAISSEMENT Mapping'!G$3)*('ENCAISSEMENT M'!$B$11:$SM$11='ENCAISSEMENT Mapping'!G$10)),0)),MATCH('ENCAISSEMENT Mapping'!$D865,'ENCAISSEMENT M'!$A$12:$A$5256),0),0)))</f>
        <v>0</v>
      </c>
      <c r="H865" s="23">
        <f t="shared" si="31"/>
        <v>0</v>
      </c>
      <c r="I865" s="9">
        <f t="shared" si="32"/>
        <v>0</v>
      </c>
    </row>
    <row r="866" spans="6:9" x14ac:dyDescent="0.25">
      <c r="F866" s="18" cm="1">
        <f t="array" ref="F866">IF($C866=$D$1,+IFERROR(INDEX(INDEX('ENCAISSEMENT M-1 Région 371'!$B$12:$SM$5020,0,MATCH(1,(('ENCAISSEMENT M-1 Région 371'!$B$3:$SM$3='ENCAISSEMENT Mapping'!F$3)*('ENCAISSEMENT M-1 Région 371'!$B$11:$SM$11='ENCAISSEMENT Mapping'!G$10)),0)),MATCH('ENCAISSEMENT Mapping'!$D866,'ENCAISSEMENT M-1 Région 371'!$A$12:$A$5020),0),0),IF($C866=$D$2,+IFERROR(INDEX(INDEX(#REF!,0,MATCH(1,((#REF!='ENCAISSEMENT Mapping'!F$3)*(#REF!='ENCAISSEMENT Mapping'!G$10)),0)),MATCH('ENCAISSEMENT Mapping'!$D866,#REF!),0),0),IF($C866=$D$3,+IFERROR(INDEX(INDEX(#REF!,0,MATCH(1,((#REF!='ENCAISSEMENT Mapping'!F$3)*(#REF!='ENCAISSEMENT Mapping'!G$10)),0)),MATCH('ENCAISSEMENT Mapping'!$D866,#REF!),0),0),0)))</f>
        <v>0</v>
      </c>
      <c r="G866" s="23" cm="1">
        <f t="array" ref="G866">IF(IF($D866="",0,IFERROR(INDEX(INDEX('ENCAISSEMENT M'!$B$12:$SM$5256,0,MATCH(1,(('ENCAISSEMENT M'!$B$3:$SM$3='ENCAISSEMENT Mapping'!G$3)*('ENCAISSEMENT M'!$B$11:$SM$11='ENCAISSEMENT Mapping'!G$10)),0)),MATCH('ENCAISSEMENT Mapping'!$D866,'ENCAISSEMENT M'!$A$12:$A$5256),0),0))=0,0,IF($D866="",0,IFERROR(INDEX(INDEX('ENCAISSEMENT M'!$B$12:$SM$5256,0,MATCH(1,(('ENCAISSEMENT M'!$B$3:$SM$3='ENCAISSEMENT Mapping'!G$3)*('ENCAISSEMENT M'!$B$11:$SM$11='ENCAISSEMENT Mapping'!G$10)),0)),MATCH('ENCAISSEMENT Mapping'!$D866,'ENCAISSEMENT M'!$A$12:$A$5256),0),0)))</f>
        <v>0</v>
      </c>
      <c r="H866" s="23">
        <f t="shared" si="31"/>
        <v>0</v>
      </c>
      <c r="I866" s="9">
        <f t="shared" si="32"/>
        <v>0</v>
      </c>
    </row>
    <row r="867" spans="6:9" x14ac:dyDescent="0.25">
      <c r="F867" s="18" cm="1">
        <f t="array" ref="F867">IF($C867=$D$1,+IFERROR(INDEX(INDEX('ENCAISSEMENT M-1 Région 371'!$B$12:$SM$5020,0,MATCH(1,(('ENCAISSEMENT M-1 Région 371'!$B$3:$SM$3='ENCAISSEMENT Mapping'!F$3)*('ENCAISSEMENT M-1 Région 371'!$B$11:$SM$11='ENCAISSEMENT Mapping'!G$10)),0)),MATCH('ENCAISSEMENT Mapping'!$D867,'ENCAISSEMENT M-1 Région 371'!$A$12:$A$5020),0),0),IF($C867=$D$2,+IFERROR(INDEX(INDEX(#REF!,0,MATCH(1,((#REF!='ENCAISSEMENT Mapping'!F$3)*(#REF!='ENCAISSEMENT Mapping'!G$10)),0)),MATCH('ENCAISSEMENT Mapping'!$D867,#REF!),0),0),IF($C867=$D$3,+IFERROR(INDEX(INDEX(#REF!,0,MATCH(1,((#REF!='ENCAISSEMENT Mapping'!F$3)*(#REF!='ENCAISSEMENT Mapping'!G$10)),0)),MATCH('ENCAISSEMENT Mapping'!$D867,#REF!),0),0),0)))</f>
        <v>0</v>
      </c>
      <c r="G867" s="23" cm="1">
        <f t="array" ref="G867">IF(IF($D867="",0,IFERROR(INDEX(INDEX('ENCAISSEMENT M'!$B$12:$SM$5256,0,MATCH(1,(('ENCAISSEMENT M'!$B$3:$SM$3='ENCAISSEMENT Mapping'!G$3)*('ENCAISSEMENT M'!$B$11:$SM$11='ENCAISSEMENT Mapping'!G$10)),0)),MATCH('ENCAISSEMENT Mapping'!$D867,'ENCAISSEMENT M'!$A$12:$A$5256),0),0))=0,0,IF($D867="",0,IFERROR(INDEX(INDEX('ENCAISSEMENT M'!$B$12:$SM$5256,0,MATCH(1,(('ENCAISSEMENT M'!$B$3:$SM$3='ENCAISSEMENT Mapping'!G$3)*('ENCAISSEMENT M'!$B$11:$SM$11='ENCAISSEMENT Mapping'!G$10)),0)),MATCH('ENCAISSEMENT Mapping'!$D867,'ENCAISSEMENT M'!$A$12:$A$5256),0),0)))</f>
        <v>0</v>
      </c>
      <c r="H867" s="23">
        <f t="shared" si="31"/>
        <v>0</v>
      </c>
      <c r="I867" s="9">
        <f t="shared" si="32"/>
        <v>0</v>
      </c>
    </row>
    <row r="868" spans="6:9" x14ac:dyDescent="0.25">
      <c r="F868" s="18" cm="1">
        <f t="array" ref="F868">IF($C868=$D$1,+IFERROR(INDEX(INDEX('ENCAISSEMENT M-1 Région 371'!$B$12:$SM$5020,0,MATCH(1,(('ENCAISSEMENT M-1 Région 371'!$B$3:$SM$3='ENCAISSEMENT Mapping'!F$3)*('ENCAISSEMENT M-1 Région 371'!$B$11:$SM$11='ENCAISSEMENT Mapping'!G$10)),0)),MATCH('ENCAISSEMENT Mapping'!$D868,'ENCAISSEMENT M-1 Région 371'!$A$12:$A$5020),0),0),IF($C868=$D$2,+IFERROR(INDEX(INDEX(#REF!,0,MATCH(1,((#REF!='ENCAISSEMENT Mapping'!F$3)*(#REF!='ENCAISSEMENT Mapping'!G$10)),0)),MATCH('ENCAISSEMENT Mapping'!$D868,#REF!),0),0),IF($C868=$D$3,+IFERROR(INDEX(INDEX(#REF!,0,MATCH(1,((#REF!='ENCAISSEMENT Mapping'!F$3)*(#REF!='ENCAISSEMENT Mapping'!G$10)),0)),MATCH('ENCAISSEMENT Mapping'!$D868,#REF!),0),0),0)))</f>
        <v>0</v>
      </c>
      <c r="G868" s="23" cm="1">
        <f t="array" ref="G868">IF(IF($D868="",0,IFERROR(INDEX(INDEX('ENCAISSEMENT M'!$B$12:$SM$5256,0,MATCH(1,(('ENCAISSEMENT M'!$B$3:$SM$3='ENCAISSEMENT Mapping'!G$3)*('ENCAISSEMENT M'!$B$11:$SM$11='ENCAISSEMENT Mapping'!G$10)),0)),MATCH('ENCAISSEMENT Mapping'!$D868,'ENCAISSEMENT M'!$A$12:$A$5256),0),0))=0,0,IF($D868="",0,IFERROR(INDEX(INDEX('ENCAISSEMENT M'!$B$12:$SM$5256,0,MATCH(1,(('ENCAISSEMENT M'!$B$3:$SM$3='ENCAISSEMENT Mapping'!G$3)*('ENCAISSEMENT M'!$B$11:$SM$11='ENCAISSEMENT Mapping'!G$10)),0)),MATCH('ENCAISSEMENT Mapping'!$D868,'ENCAISSEMENT M'!$A$12:$A$5256),0),0)))</f>
        <v>0</v>
      </c>
      <c r="H868" s="23">
        <f t="shared" si="31"/>
        <v>0</v>
      </c>
      <c r="I868" s="9">
        <f t="shared" si="32"/>
        <v>0</v>
      </c>
    </row>
    <row r="869" spans="6:9" x14ac:dyDescent="0.25">
      <c r="F869" s="18" cm="1">
        <f t="array" ref="F869">IF($C869=$D$1,+IFERROR(INDEX(INDEX('ENCAISSEMENT M-1 Région 371'!$B$12:$SM$5020,0,MATCH(1,(('ENCAISSEMENT M-1 Région 371'!$B$3:$SM$3='ENCAISSEMENT Mapping'!F$3)*('ENCAISSEMENT M-1 Région 371'!$B$11:$SM$11='ENCAISSEMENT Mapping'!G$10)),0)),MATCH('ENCAISSEMENT Mapping'!$D869,'ENCAISSEMENT M-1 Région 371'!$A$12:$A$5020),0),0),IF($C869=$D$2,+IFERROR(INDEX(INDEX(#REF!,0,MATCH(1,((#REF!='ENCAISSEMENT Mapping'!F$3)*(#REF!='ENCAISSEMENT Mapping'!G$10)),0)),MATCH('ENCAISSEMENT Mapping'!$D869,#REF!),0),0),IF($C869=$D$3,+IFERROR(INDEX(INDEX(#REF!,0,MATCH(1,((#REF!='ENCAISSEMENT Mapping'!F$3)*(#REF!='ENCAISSEMENT Mapping'!G$10)),0)),MATCH('ENCAISSEMENT Mapping'!$D869,#REF!),0),0),0)))</f>
        <v>0</v>
      </c>
      <c r="G869" s="23" cm="1">
        <f t="array" ref="G869">IF(IF($D869="",0,IFERROR(INDEX(INDEX('ENCAISSEMENT M'!$B$12:$SM$5256,0,MATCH(1,(('ENCAISSEMENT M'!$B$3:$SM$3='ENCAISSEMENT Mapping'!G$3)*('ENCAISSEMENT M'!$B$11:$SM$11='ENCAISSEMENT Mapping'!G$10)),0)),MATCH('ENCAISSEMENT Mapping'!$D869,'ENCAISSEMENT M'!$A$12:$A$5256),0),0))=0,0,IF($D869="",0,IFERROR(INDEX(INDEX('ENCAISSEMENT M'!$B$12:$SM$5256,0,MATCH(1,(('ENCAISSEMENT M'!$B$3:$SM$3='ENCAISSEMENT Mapping'!G$3)*('ENCAISSEMENT M'!$B$11:$SM$11='ENCAISSEMENT Mapping'!G$10)),0)),MATCH('ENCAISSEMENT Mapping'!$D869,'ENCAISSEMENT M'!$A$12:$A$5256),0),0)))</f>
        <v>0</v>
      </c>
      <c r="H869" s="23">
        <f t="shared" si="31"/>
        <v>0</v>
      </c>
      <c r="I869" s="9">
        <f t="shared" si="32"/>
        <v>0</v>
      </c>
    </row>
    <row r="870" spans="6:9" x14ac:dyDescent="0.25">
      <c r="F870" s="18" cm="1">
        <f t="array" ref="F870">IF($C870=$D$1,+IFERROR(INDEX(INDEX('ENCAISSEMENT M-1 Région 371'!$B$12:$SM$5020,0,MATCH(1,(('ENCAISSEMENT M-1 Région 371'!$B$3:$SM$3='ENCAISSEMENT Mapping'!F$3)*('ENCAISSEMENT M-1 Région 371'!$B$11:$SM$11='ENCAISSEMENT Mapping'!G$10)),0)),MATCH('ENCAISSEMENT Mapping'!$D870,'ENCAISSEMENT M-1 Région 371'!$A$12:$A$5020),0),0),IF($C870=$D$2,+IFERROR(INDEX(INDEX(#REF!,0,MATCH(1,((#REF!='ENCAISSEMENT Mapping'!F$3)*(#REF!='ENCAISSEMENT Mapping'!G$10)),0)),MATCH('ENCAISSEMENT Mapping'!$D870,#REF!),0),0),IF($C870=$D$3,+IFERROR(INDEX(INDEX(#REF!,0,MATCH(1,((#REF!='ENCAISSEMENT Mapping'!F$3)*(#REF!='ENCAISSEMENT Mapping'!G$10)),0)),MATCH('ENCAISSEMENT Mapping'!$D870,#REF!),0),0),0)))</f>
        <v>0</v>
      </c>
      <c r="G870" s="23" cm="1">
        <f t="array" ref="G870">IF(IF($D870="",0,IFERROR(INDEX(INDEX('ENCAISSEMENT M'!$B$12:$SM$5256,0,MATCH(1,(('ENCAISSEMENT M'!$B$3:$SM$3='ENCAISSEMENT Mapping'!G$3)*('ENCAISSEMENT M'!$B$11:$SM$11='ENCAISSEMENT Mapping'!G$10)),0)),MATCH('ENCAISSEMENT Mapping'!$D870,'ENCAISSEMENT M'!$A$12:$A$5256),0),0))=0,0,IF($D870="",0,IFERROR(INDEX(INDEX('ENCAISSEMENT M'!$B$12:$SM$5256,0,MATCH(1,(('ENCAISSEMENT M'!$B$3:$SM$3='ENCAISSEMENT Mapping'!G$3)*('ENCAISSEMENT M'!$B$11:$SM$11='ENCAISSEMENT Mapping'!G$10)),0)),MATCH('ENCAISSEMENT Mapping'!$D870,'ENCAISSEMENT M'!$A$12:$A$5256),0),0)))</f>
        <v>0</v>
      </c>
      <c r="H870" s="23">
        <f t="shared" si="31"/>
        <v>0</v>
      </c>
      <c r="I870" s="9">
        <f t="shared" si="32"/>
        <v>0</v>
      </c>
    </row>
    <row r="871" spans="6:9" x14ac:dyDescent="0.25">
      <c r="F871" s="18" cm="1">
        <f t="array" ref="F871">IF($C871=$D$1,+IFERROR(INDEX(INDEX('ENCAISSEMENT M-1 Région 371'!$B$12:$SM$5020,0,MATCH(1,(('ENCAISSEMENT M-1 Région 371'!$B$3:$SM$3='ENCAISSEMENT Mapping'!F$3)*('ENCAISSEMENT M-1 Région 371'!$B$11:$SM$11='ENCAISSEMENT Mapping'!G$10)),0)),MATCH('ENCAISSEMENT Mapping'!$D871,'ENCAISSEMENT M-1 Région 371'!$A$12:$A$5020),0),0),IF($C871=$D$2,+IFERROR(INDEX(INDEX(#REF!,0,MATCH(1,((#REF!='ENCAISSEMENT Mapping'!F$3)*(#REF!='ENCAISSEMENT Mapping'!G$10)),0)),MATCH('ENCAISSEMENT Mapping'!$D871,#REF!),0),0),IF($C871=$D$3,+IFERROR(INDEX(INDEX(#REF!,0,MATCH(1,((#REF!='ENCAISSEMENT Mapping'!F$3)*(#REF!='ENCAISSEMENT Mapping'!G$10)),0)),MATCH('ENCAISSEMENT Mapping'!$D871,#REF!),0),0),0)))</f>
        <v>0</v>
      </c>
      <c r="G871" s="23" cm="1">
        <f t="array" ref="G871">IF(IF($D871="",0,IFERROR(INDEX(INDEX('ENCAISSEMENT M'!$B$12:$SM$5256,0,MATCH(1,(('ENCAISSEMENT M'!$B$3:$SM$3='ENCAISSEMENT Mapping'!G$3)*('ENCAISSEMENT M'!$B$11:$SM$11='ENCAISSEMENT Mapping'!G$10)),0)),MATCH('ENCAISSEMENT Mapping'!$D871,'ENCAISSEMENT M'!$A$12:$A$5256),0),0))=0,0,IF($D871="",0,IFERROR(INDEX(INDEX('ENCAISSEMENT M'!$B$12:$SM$5256,0,MATCH(1,(('ENCAISSEMENT M'!$B$3:$SM$3='ENCAISSEMENT Mapping'!G$3)*('ENCAISSEMENT M'!$B$11:$SM$11='ENCAISSEMENT Mapping'!G$10)),0)),MATCH('ENCAISSEMENT Mapping'!$D871,'ENCAISSEMENT M'!$A$12:$A$5256),0),0)))</f>
        <v>0</v>
      </c>
      <c r="H871" s="23">
        <f t="shared" si="31"/>
        <v>0</v>
      </c>
      <c r="I871" s="9">
        <f t="shared" si="32"/>
        <v>0</v>
      </c>
    </row>
    <row r="872" spans="6:9" x14ac:dyDescent="0.25">
      <c r="F872" s="18" cm="1">
        <f t="array" ref="F872">IF($C872=$D$1,+IFERROR(INDEX(INDEX('ENCAISSEMENT M-1 Région 371'!$B$12:$SM$5020,0,MATCH(1,(('ENCAISSEMENT M-1 Région 371'!$B$3:$SM$3='ENCAISSEMENT Mapping'!F$3)*('ENCAISSEMENT M-1 Région 371'!$B$11:$SM$11='ENCAISSEMENT Mapping'!G$10)),0)),MATCH('ENCAISSEMENT Mapping'!$D872,'ENCAISSEMENT M-1 Région 371'!$A$12:$A$5020),0),0),IF($C872=$D$2,+IFERROR(INDEX(INDEX(#REF!,0,MATCH(1,((#REF!='ENCAISSEMENT Mapping'!F$3)*(#REF!='ENCAISSEMENT Mapping'!G$10)),0)),MATCH('ENCAISSEMENT Mapping'!$D872,#REF!),0),0),IF($C872=$D$3,+IFERROR(INDEX(INDEX(#REF!,0,MATCH(1,((#REF!='ENCAISSEMENT Mapping'!F$3)*(#REF!='ENCAISSEMENT Mapping'!G$10)),0)),MATCH('ENCAISSEMENT Mapping'!$D872,#REF!),0),0),0)))</f>
        <v>0</v>
      </c>
      <c r="G872" s="23" cm="1">
        <f t="array" ref="G872">IF(IF($D872="",0,IFERROR(INDEX(INDEX('ENCAISSEMENT M'!$B$12:$SM$5256,0,MATCH(1,(('ENCAISSEMENT M'!$B$3:$SM$3='ENCAISSEMENT Mapping'!G$3)*('ENCAISSEMENT M'!$B$11:$SM$11='ENCAISSEMENT Mapping'!G$10)),0)),MATCH('ENCAISSEMENT Mapping'!$D872,'ENCAISSEMENT M'!$A$12:$A$5256),0),0))=0,0,IF($D872="",0,IFERROR(INDEX(INDEX('ENCAISSEMENT M'!$B$12:$SM$5256,0,MATCH(1,(('ENCAISSEMENT M'!$B$3:$SM$3='ENCAISSEMENT Mapping'!G$3)*('ENCAISSEMENT M'!$B$11:$SM$11='ENCAISSEMENT Mapping'!G$10)),0)),MATCH('ENCAISSEMENT Mapping'!$D872,'ENCAISSEMENT M'!$A$12:$A$5256),0),0)))</f>
        <v>0</v>
      </c>
      <c r="H872" s="23">
        <f t="shared" si="31"/>
        <v>0</v>
      </c>
      <c r="I872" s="9">
        <f t="shared" si="32"/>
        <v>0</v>
      </c>
    </row>
    <row r="873" spans="6:9" x14ac:dyDescent="0.25">
      <c r="F873" s="18" cm="1">
        <f t="array" ref="F873">IF($C873=$D$1,+IFERROR(INDEX(INDEX('ENCAISSEMENT M-1 Région 371'!$B$12:$SM$5020,0,MATCH(1,(('ENCAISSEMENT M-1 Région 371'!$B$3:$SM$3='ENCAISSEMENT Mapping'!F$3)*('ENCAISSEMENT M-1 Région 371'!$B$11:$SM$11='ENCAISSEMENT Mapping'!G$10)),0)),MATCH('ENCAISSEMENT Mapping'!$D873,'ENCAISSEMENT M-1 Région 371'!$A$12:$A$5020),0),0),IF($C873=$D$2,+IFERROR(INDEX(INDEX(#REF!,0,MATCH(1,((#REF!='ENCAISSEMENT Mapping'!F$3)*(#REF!='ENCAISSEMENT Mapping'!G$10)),0)),MATCH('ENCAISSEMENT Mapping'!$D873,#REF!),0),0),IF($C873=$D$3,+IFERROR(INDEX(INDEX(#REF!,0,MATCH(1,((#REF!='ENCAISSEMENT Mapping'!F$3)*(#REF!='ENCAISSEMENT Mapping'!G$10)),0)),MATCH('ENCAISSEMENT Mapping'!$D873,#REF!),0),0),0)))</f>
        <v>0</v>
      </c>
      <c r="G873" s="23" cm="1">
        <f t="array" ref="G873">IF(IF($D873="",0,IFERROR(INDEX(INDEX('ENCAISSEMENT M'!$B$12:$SM$5256,0,MATCH(1,(('ENCAISSEMENT M'!$B$3:$SM$3='ENCAISSEMENT Mapping'!G$3)*('ENCAISSEMENT M'!$B$11:$SM$11='ENCAISSEMENT Mapping'!G$10)),0)),MATCH('ENCAISSEMENT Mapping'!$D873,'ENCAISSEMENT M'!$A$12:$A$5256),0),0))=0,0,IF($D873="",0,IFERROR(INDEX(INDEX('ENCAISSEMENT M'!$B$12:$SM$5256,0,MATCH(1,(('ENCAISSEMENT M'!$B$3:$SM$3='ENCAISSEMENT Mapping'!G$3)*('ENCAISSEMENT M'!$B$11:$SM$11='ENCAISSEMENT Mapping'!G$10)),0)),MATCH('ENCAISSEMENT Mapping'!$D873,'ENCAISSEMENT M'!$A$12:$A$5256),0),0)))</f>
        <v>0</v>
      </c>
      <c r="H873" s="23">
        <f t="shared" si="31"/>
        <v>0</v>
      </c>
      <c r="I873" s="9">
        <f t="shared" si="32"/>
        <v>0</v>
      </c>
    </row>
    <row r="874" spans="6:9" x14ac:dyDescent="0.25">
      <c r="F874" s="18" cm="1">
        <f t="array" ref="F874">IF($C874=$D$1,+IFERROR(INDEX(INDEX('ENCAISSEMENT M-1 Région 371'!$B$12:$SM$5020,0,MATCH(1,(('ENCAISSEMENT M-1 Région 371'!$B$3:$SM$3='ENCAISSEMENT Mapping'!F$3)*('ENCAISSEMENT M-1 Région 371'!$B$11:$SM$11='ENCAISSEMENT Mapping'!G$10)),0)),MATCH('ENCAISSEMENT Mapping'!$D874,'ENCAISSEMENT M-1 Région 371'!$A$12:$A$5020),0),0),IF($C874=$D$2,+IFERROR(INDEX(INDEX(#REF!,0,MATCH(1,((#REF!='ENCAISSEMENT Mapping'!F$3)*(#REF!='ENCAISSEMENT Mapping'!G$10)),0)),MATCH('ENCAISSEMENT Mapping'!$D874,#REF!),0),0),IF($C874=$D$3,+IFERROR(INDEX(INDEX(#REF!,0,MATCH(1,((#REF!='ENCAISSEMENT Mapping'!F$3)*(#REF!='ENCAISSEMENT Mapping'!G$10)),0)),MATCH('ENCAISSEMENT Mapping'!$D874,#REF!),0),0),0)))</f>
        <v>0</v>
      </c>
      <c r="G874" s="23" cm="1">
        <f t="array" ref="G874">IF(IF($D874="",0,IFERROR(INDEX(INDEX('ENCAISSEMENT M'!$B$12:$SM$5256,0,MATCH(1,(('ENCAISSEMENT M'!$B$3:$SM$3='ENCAISSEMENT Mapping'!G$3)*('ENCAISSEMENT M'!$B$11:$SM$11='ENCAISSEMENT Mapping'!G$10)),0)),MATCH('ENCAISSEMENT Mapping'!$D874,'ENCAISSEMENT M'!$A$12:$A$5256),0),0))=0,0,IF($D874="",0,IFERROR(INDEX(INDEX('ENCAISSEMENT M'!$B$12:$SM$5256,0,MATCH(1,(('ENCAISSEMENT M'!$B$3:$SM$3='ENCAISSEMENT Mapping'!G$3)*('ENCAISSEMENT M'!$B$11:$SM$11='ENCAISSEMENT Mapping'!G$10)),0)),MATCH('ENCAISSEMENT Mapping'!$D874,'ENCAISSEMENT M'!$A$12:$A$5256),0),0)))</f>
        <v>0</v>
      </c>
      <c r="H874" s="23">
        <f t="shared" si="31"/>
        <v>0</v>
      </c>
      <c r="I874" s="9">
        <f t="shared" si="32"/>
        <v>0</v>
      </c>
    </row>
    <row r="875" spans="6:9" x14ac:dyDescent="0.25">
      <c r="F875" s="18" cm="1">
        <f t="array" ref="F875">IF($C875=$D$1,+IFERROR(INDEX(INDEX('ENCAISSEMENT M-1 Région 371'!$B$12:$SM$5020,0,MATCH(1,(('ENCAISSEMENT M-1 Région 371'!$B$3:$SM$3='ENCAISSEMENT Mapping'!F$3)*('ENCAISSEMENT M-1 Région 371'!$B$11:$SM$11='ENCAISSEMENT Mapping'!G$10)),0)),MATCH('ENCAISSEMENT Mapping'!$D875,'ENCAISSEMENT M-1 Région 371'!$A$12:$A$5020),0),0),IF($C875=$D$2,+IFERROR(INDEX(INDEX(#REF!,0,MATCH(1,((#REF!='ENCAISSEMENT Mapping'!F$3)*(#REF!='ENCAISSEMENT Mapping'!G$10)),0)),MATCH('ENCAISSEMENT Mapping'!$D875,#REF!),0),0),IF($C875=$D$3,+IFERROR(INDEX(INDEX(#REF!,0,MATCH(1,((#REF!='ENCAISSEMENT Mapping'!F$3)*(#REF!='ENCAISSEMENT Mapping'!G$10)),0)),MATCH('ENCAISSEMENT Mapping'!$D875,#REF!),0),0),0)))</f>
        <v>0</v>
      </c>
      <c r="G875" s="23" cm="1">
        <f t="array" ref="G875">IF(IF($D875="",0,IFERROR(INDEX(INDEX('ENCAISSEMENT M'!$B$12:$SM$5256,0,MATCH(1,(('ENCAISSEMENT M'!$B$3:$SM$3='ENCAISSEMENT Mapping'!G$3)*('ENCAISSEMENT M'!$B$11:$SM$11='ENCAISSEMENT Mapping'!G$10)),0)),MATCH('ENCAISSEMENT Mapping'!$D875,'ENCAISSEMENT M'!$A$12:$A$5256),0),0))=0,0,IF($D875="",0,IFERROR(INDEX(INDEX('ENCAISSEMENT M'!$B$12:$SM$5256,0,MATCH(1,(('ENCAISSEMENT M'!$B$3:$SM$3='ENCAISSEMENT Mapping'!G$3)*('ENCAISSEMENT M'!$B$11:$SM$11='ENCAISSEMENT Mapping'!G$10)),0)),MATCH('ENCAISSEMENT Mapping'!$D875,'ENCAISSEMENT M'!$A$12:$A$5256),0),0)))</f>
        <v>0</v>
      </c>
      <c r="H875" s="23">
        <f t="shared" si="31"/>
        <v>0</v>
      </c>
      <c r="I875" s="9">
        <f t="shared" si="32"/>
        <v>0</v>
      </c>
    </row>
    <row r="876" spans="6:9" x14ac:dyDescent="0.25">
      <c r="F876" s="18" cm="1">
        <f t="array" ref="F876">IF($C876=$D$1,+IFERROR(INDEX(INDEX('ENCAISSEMENT M-1 Région 371'!$B$12:$SM$5020,0,MATCH(1,(('ENCAISSEMENT M-1 Région 371'!$B$3:$SM$3='ENCAISSEMENT Mapping'!F$3)*('ENCAISSEMENT M-1 Région 371'!$B$11:$SM$11='ENCAISSEMENT Mapping'!G$10)),0)),MATCH('ENCAISSEMENT Mapping'!$D876,'ENCAISSEMENT M-1 Région 371'!$A$12:$A$5020),0),0),IF($C876=$D$2,+IFERROR(INDEX(INDEX(#REF!,0,MATCH(1,((#REF!='ENCAISSEMENT Mapping'!F$3)*(#REF!='ENCAISSEMENT Mapping'!G$10)),0)),MATCH('ENCAISSEMENT Mapping'!$D876,#REF!),0),0),IF($C876=$D$3,+IFERROR(INDEX(INDEX(#REF!,0,MATCH(1,((#REF!='ENCAISSEMENT Mapping'!F$3)*(#REF!='ENCAISSEMENT Mapping'!G$10)),0)),MATCH('ENCAISSEMENT Mapping'!$D876,#REF!),0),0),0)))</f>
        <v>0</v>
      </c>
      <c r="G876" s="23" cm="1">
        <f t="array" ref="G876">IF(IF($D876="",0,IFERROR(INDEX(INDEX('ENCAISSEMENT M'!$B$12:$SM$5256,0,MATCH(1,(('ENCAISSEMENT M'!$B$3:$SM$3='ENCAISSEMENT Mapping'!G$3)*('ENCAISSEMENT M'!$B$11:$SM$11='ENCAISSEMENT Mapping'!G$10)),0)),MATCH('ENCAISSEMENT Mapping'!$D876,'ENCAISSEMENT M'!$A$12:$A$5256),0),0))=0,0,IF($D876="",0,IFERROR(INDEX(INDEX('ENCAISSEMENT M'!$B$12:$SM$5256,0,MATCH(1,(('ENCAISSEMENT M'!$B$3:$SM$3='ENCAISSEMENT Mapping'!G$3)*('ENCAISSEMENT M'!$B$11:$SM$11='ENCAISSEMENT Mapping'!G$10)),0)),MATCH('ENCAISSEMENT Mapping'!$D876,'ENCAISSEMENT M'!$A$12:$A$5256),0),0)))</f>
        <v>0</v>
      </c>
      <c r="H876" s="23">
        <f t="shared" si="31"/>
        <v>0</v>
      </c>
      <c r="I876" s="9">
        <f t="shared" si="32"/>
        <v>0</v>
      </c>
    </row>
    <row r="877" spans="6:9" x14ac:dyDescent="0.25">
      <c r="F877" s="18" cm="1">
        <f t="array" ref="F877">IF($C877=$D$1,+IFERROR(INDEX(INDEX('ENCAISSEMENT M-1 Région 371'!$B$12:$SM$5020,0,MATCH(1,(('ENCAISSEMENT M-1 Région 371'!$B$3:$SM$3='ENCAISSEMENT Mapping'!F$3)*('ENCAISSEMENT M-1 Région 371'!$B$11:$SM$11='ENCAISSEMENT Mapping'!G$10)),0)),MATCH('ENCAISSEMENT Mapping'!$D877,'ENCAISSEMENT M-1 Région 371'!$A$12:$A$5020),0),0),IF($C877=$D$2,+IFERROR(INDEX(INDEX(#REF!,0,MATCH(1,((#REF!='ENCAISSEMENT Mapping'!F$3)*(#REF!='ENCAISSEMENT Mapping'!G$10)),0)),MATCH('ENCAISSEMENT Mapping'!$D877,#REF!),0),0),IF($C877=$D$3,+IFERROR(INDEX(INDEX(#REF!,0,MATCH(1,((#REF!='ENCAISSEMENT Mapping'!F$3)*(#REF!='ENCAISSEMENT Mapping'!G$10)),0)),MATCH('ENCAISSEMENT Mapping'!$D877,#REF!),0),0),0)))</f>
        <v>0</v>
      </c>
      <c r="G877" s="23" cm="1">
        <f t="array" ref="G877">IF(IF($D877="",0,IFERROR(INDEX(INDEX('ENCAISSEMENT M'!$B$12:$SM$5256,0,MATCH(1,(('ENCAISSEMENT M'!$B$3:$SM$3='ENCAISSEMENT Mapping'!G$3)*('ENCAISSEMENT M'!$B$11:$SM$11='ENCAISSEMENT Mapping'!G$10)),0)),MATCH('ENCAISSEMENT Mapping'!$D877,'ENCAISSEMENT M'!$A$12:$A$5256),0),0))=0,0,IF($D877="",0,IFERROR(INDEX(INDEX('ENCAISSEMENT M'!$B$12:$SM$5256,0,MATCH(1,(('ENCAISSEMENT M'!$B$3:$SM$3='ENCAISSEMENT Mapping'!G$3)*('ENCAISSEMENT M'!$B$11:$SM$11='ENCAISSEMENT Mapping'!G$10)),0)),MATCH('ENCAISSEMENT Mapping'!$D877,'ENCAISSEMENT M'!$A$12:$A$5256),0),0)))</f>
        <v>0</v>
      </c>
      <c r="H877" s="23">
        <f t="shared" si="31"/>
        <v>0</v>
      </c>
      <c r="I877" s="9">
        <f t="shared" si="32"/>
        <v>0</v>
      </c>
    </row>
    <row r="878" spans="6:9" x14ac:dyDescent="0.25">
      <c r="F878" s="18" cm="1">
        <f t="array" ref="F878">IF($C878=$D$1,+IFERROR(INDEX(INDEX('ENCAISSEMENT M-1 Région 371'!$B$12:$SM$5020,0,MATCH(1,(('ENCAISSEMENT M-1 Région 371'!$B$3:$SM$3='ENCAISSEMENT Mapping'!F$3)*('ENCAISSEMENT M-1 Région 371'!$B$11:$SM$11='ENCAISSEMENT Mapping'!G$10)),0)),MATCH('ENCAISSEMENT Mapping'!$D878,'ENCAISSEMENT M-1 Région 371'!$A$12:$A$5020),0),0),IF($C878=$D$2,+IFERROR(INDEX(INDEX(#REF!,0,MATCH(1,((#REF!='ENCAISSEMENT Mapping'!F$3)*(#REF!='ENCAISSEMENT Mapping'!G$10)),0)),MATCH('ENCAISSEMENT Mapping'!$D878,#REF!),0),0),IF($C878=$D$3,+IFERROR(INDEX(INDEX(#REF!,0,MATCH(1,((#REF!='ENCAISSEMENT Mapping'!F$3)*(#REF!='ENCAISSEMENT Mapping'!G$10)),0)),MATCH('ENCAISSEMENT Mapping'!$D878,#REF!),0),0),0)))</f>
        <v>0</v>
      </c>
      <c r="G878" s="23" cm="1">
        <f t="array" ref="G878">IF(IF($D878="",0,IFERROR(INDEX(INDEX('ENCAISSEMENT M'!$B$12:$SM$5256,0,MATCH(1,(('ENCAISSEMENT M'!$B$3:$SM$3='ENCAISSEMENT Mapping'!G$3)*('ENCAISSEMENT M'!$B$11:$SM$11='ENCAISSEMENT Mapping'!G$10)),0)),MATCH('ENCAISSEMENT Mapping'!$D878,'ENCAISSEMENT M'!$A$12:$A$5256),0),0))=0,0,IF($D878="",0,IFERROR(INDEX(INDEX('ENCAISSEMENT M'!$B$12:$SM$5256,0,MATCH(1,(('ENCAISSEMENT M'!$B$3:$SM$3='ENCAISSEMENT Mapping'!G$3)*('ENCAISSEMENT M'!$B$11:$SM$11='ENCAISSEMENT Mapping'!G$10)),0)),MATCH('ENCAISSEMENT Mapping'!$D878,'ENCAISSEMENT M'!$A$12:$A$5256),0),0)))</f>
        <v>0</v>
      </c>
      <c r="H878" s="23">
        <f t="shared" si="31"/>
        <v>0</v>
      </c>
      <c r="I878" s="9">
        <f t="shared" si="32"/>
        <v>0</v>
      </c>
    </row>
    <row r="879" spans="6:9" x14ac:dyDescent="0.25">
      <c r="F879" s="18" cm="1">
        <f t="array" ref="F879">IF($C879=$D$1,+IFERROR(INDEX(INDEX('ENCAISSEMENT M-1 Région 371'!$B$12:$SM$5020,0,MATCH(1,(('ENCAISSEMENT M-1 Région 371'!$B$3:$SM$3='ENCAISSEMENT Mapping'!F$3)*('ENCAISSEMENT M-1 Région 371'!$B$11:$SM$11='ENCAISSEMENT Mapping'!G$10)),0)),MATCH('ENCAISSEMENT Mapping'!$D879,'ENCAISSEMENT M-1 Région 371'!$A$12:$A$5020),0),0),IF($C879=$D$2,+IFERROR(INDEX(INDEX(#REF!,0,MATCH(1,((#REF!='ENCAISSEMENT Mapping'!F$3)*(#REF!='ENCAISSEMENT Mapping'!G$10)),0)),MATCH('ENCAISSEMENT Mapping'!$D879,#REF!),0),0),IF($C879=$D$3,+IFERROR(INDEX(INDEX(#REF!,0,MATCH(1,((#REF!='ENCAISSEMENT Mapping'!F$3)*(#REF!='ENCAISSEMENT Mapping'!G$10)),0)),MATCH('ENCAISSEMENT Mapping'!$D879,#REF!),0),0),0)))</f>
        <v>0</v>
      </c>
      <c r="G879" s="23" cm="1">
        <f t="array" ref="G879">IF(IF($D879="",0,IFERROR(INDEX(INDEX('ENCAISSEMENT M'!$B$12:$SM$5256,0,MATCH(1,(('ENCAISSEMENT M'!$B$3:$SM$3='ENCAISSEMENT Mapping'!G$3)*('ENCAISSEMENT M'!$B$11:$SM$11='ENCAISSEMENT Mapping'!G$10)),0)),MATCH('ENCAISSEMENT Mapping'!$D879,'ENCAISSEMENT M'!$A$12:$A$5256),0),0))=0,0,IF($D879="",0,IFERROR(INDEX(INDEX('ENCAISSEMENT M'!$B$12:$SM$5256,0,MATCH(1,(('ENCAISSEMENT M'!$B$3:$SM$3='ENCAISSEMENT Mapping'!G$3)*('ENCAISSEMENT M'!$B$11:$SM$11='ENCAISSEMENT Mapping'!G$10)),0)),MATCH('ENCAISSEMENT Mapping'!$D879,'ENCAISSEMENT M'!$A$12:$A$5256),0),0)))</f>
        <v>0</v>
      </c>
      <c r="H879" s="23">
        <f t="shared" si="31"/>
        <v>0</v>
      </c>
      <c r="I879" s="9">
        <f t="shared" si="32"/>
        <v>0</v>
      </c>
    </row>
    <row r="880" spans="6:9" x14ac:dyDescent="0.25">
      <c r="F880" s="18" cm="1">
        <f t="array" ref="F880">IF($C880=$D$1,+IFERROR(INDEX(INDEX('ENCAISSEMENT M-1 Région 371'!$B$12:$SM$5020,0,MATCH(1,(('ENCAISSEMENT M-1 Région 371'!$B$3:$SM$3='ENCAISSEMENT Mapping'!F$3)*('ENCAISSEMENT M-1 Région 371'!$B$11:$SM$11='ENCAISSEMENT Mapping'!G$10)),0)),MATCH('ENCAISSEMENT Mapping'!$D880,'ENCAISSEMENT M-1 Région 371'!$A$12:$A$5020),0),0),IF($C880=$D$2,+IFERROR(INDEX(INDEX(#REF!,0,MATCH(1,((#REF!='ENCAISSEMENT Mapping'!F$3)*(#REF!='ENCAISSEMENT Mapping'!G$10)),0)),MATCH('ENCAISSEMENT Mapping'!$D880,#REF!),0),0),IF($C880=$D$3,+IFERROR(INDEX(INDEX(#REF!,0,MATCH(1,((#REF!='ENCAISSEMENT Mapping'!F$3)*(#REF!='ENCAISSEMENT Mapping'!G$10)),0)),MATCH('ENCAISSEMENT Mapping'!$D880,#REF!),0),0),0)))</f>
        <v>0</v>
      </c>
      <c r="G880" s="23" cm="1">
        <f t="array" ref="G880">IF(IF($D880="",0,IFERROR(INDEX(INDEX('ENCAISSEMENT M'!$B$12:$SM$5256,0,MATCH(1,(('ENCAISSEMENT M'!$B$3:$SM$3='ENCAISSEMENT Mapping'!G$3)*('ENCAISSEMENT M'!$B$11:$SM$11='ENCAISSEMENT Mapping'!G$10)),0)),MATCH('ENCAISSEMENT Mapping'!$D880,'ENCAISSEMENT M'!$A$12:$A$5256),0),0))=0,0,IF($D880="",0,IFERROR(INDEX(INDEX('ENCAISSEMENT M'!$B$12:$SM$5256,0,MATCH(1,(('ENCAISSEMENT M'!$B$3:$SM$3='ENCAISSEMENT Mapping'!G$3)*('ENCAISSEMENT M'!$B$11:$SM$11='ENCAISSEMENT Mapping'!G$10)),0)),MATCH('ENCAISSEMENT Mapping'!$D880,'ENCAISSEMENT M'!$A$12:$A$5256),0),0)))</f>
        <v>0</v>
      </c>
      <c r="H880" s="23">
        <f t="shared" si="31"/>
        <v>0</v>
      </c>
      <c r="I880" s="9">
        <f t="shared" si="32"/>
        <v>0</v>
      </c>
    </row>
    <row r="881" spans="6:9" x14ac:dyDescent="0.25">
      <c r="F881" s="18" cm="1">
        <f t="array" ref="F881">IF($C881=$D$1,+IFERROR(INDEX(INDEX('ENCAISSEMENT M-1 Région 371'!$B$12:$SM$5020,0,MATCH(1,(('ENCAISSEMENT M-1 Région 371'!$B$3:$SM$3='ENCAISSEMENT Mapping'!F$3)*('ENCAISSEMENT M-1 Région 371'!$B$11:$SM$11='ENCAISSEMENT Mapping'!G$10)),0)),MATCH('ENCAISSEMENT Mapping'!$D881,'ENCAISSEMENT M-1 Région 371'!$A$12:$A$5020),0),0),IF($C881=$D$2,+IFERROR(INDEX(INDEX(#REF!,0,MATCH(1,((#REF!='ENCAISSEMENT Mapping'!F$3)*(#REF!='ENCAISSEMENT Mapping'!G$10)),0)),MATCH('ENCAISSEMENT Mapping'!$D881,#REF!),0),0),IF($C881=$D$3,+IFERROR(INDEX(INDEX(#REF!,0,MATCH(1,((#REF!='ENCAISSEMENT Mapping'!F$3)*(#REF!='ENCAISSEMENT Mapping'!G$10)),0)),MATCH('ENCAISSEMENT Mapping'!$D881,#REF!),0),0),0)))</f>
        <v>0</v>
      </c>
      <c r="G881" s="23" cm="1">
        <f t="array" ref="G881">IF(IF($D881="",0,IFERROR(INDEX(INDEX('ENCAISSEMENT M'!$B$12:$SM$5256,0,MATCH(1,(('ENCAISSEMENT M'!$B$3:$SM$3='ENCAISSEMENT Mapping'!G$3)*('ENCAISSEMENT M'!$B$11:$SM$11='ENCAISSEMENT Mapping'!G$10)),0)),MATCH('ENCAISSEMENT Mapping'!$D881,'ENCAISSEMENT M'!$A$12:$A$5256),0),0))=0,0,IF($D881="",0,IFERROR(INDEX(INDEX('ENCAISSEMENT M'!$B$12:$SM$5256,0,MATCH(1,(('ENCAISSEMENT M'!$B$3:$SM$3='ENCAISSEMENT Mapping'!G$3)*('ENCAISSEMENT M'!$B$11:$SM$11='ENCAISSEMENT Mapping'!G$10)),0)),MATCH('ENCAISSEMENT Mapping'!$D881,'ENCAISSEMENT M'!$A$12:$A$5256),0),0)))</f>
        <v>0</v>
      </c>
      <c r="H881" s="23">
        <f t="shared" si="31"/>
        <v>0</v>
      </c>
      <c r="I881" s="9">
        <f t="shared" si="32"/>
        <v>0</v>
      </c>
    </row>
    <row r="882" spans="6:9" x14ac:dyDescent="0.25">
      <c r="F882" s="18" cm="1">
        <f t="array" ref="F882">IF($C882=$D$1,+IFERROR(INDEX(INDEX('ENCAISSEMENT M-1 Région 371'!$B$12:$SM$5020,0,MATCH(1,(('ENCAISSEMENT M-1 Région 371'!$B$3:$SM$3='ENCAISSEMENT Mapping'!F$3)*('ENCAISSEMENT M-1 Région 371'!$B$11:$SM$11='ENCAISSEMENT Mapping'!G$10)),0)),MATCH('ENCAISSEMENT Mapping'!$D882,'ENCAISSEMENT M-1 Région 371'!$A$12:$A$5020),0),0),IF($C882=$D$2,+IFERROR(INDEX(INDEX(#REF!,0,MATCH(1,((#REF!='ENCAISSEMENT Mapping'!F$3)*(#REF!='ENCAISSEMENT Mapping'!G$10)),0)),MATCH('ENCAISSEMENT Mapping'!$D882,#REF!),0),0),IF($C882=$D$3,+IFERROR(INDEX(INDEX(#REF!,0,MATCH(1,((#REF!='ENCAISSEMENT Mapping'!F$3)*(#REF!='ENCAISSEMENT Mapping'!G$10)),0)),MATCH('ENCAISSEMENT Mapping'!$D882,#REF!),0),0),0)))</f>
        <v>0</v>
      </c>
      <c r="G882" s="23" cm="1">
        <f t="array" ref="G882">IF(IF($D882="",0,IFERROR(INDEX(INDEX('ENCAISSEMENT M'!$B$12:$SM$5256,0,MATCH(1,(('ENCAISSEMENT M'!$B$3:$SM$3='ENCAISSEMENT Mapping'!G$3)*('ENCAISSEMENT M'!$B$11:$SM$11='ENCAISSEMENT Mapping'!G$10)),0)),MATCH('ENCAISSEMENT Mapping'!$D882,'ENCAISSEMENT M'!$A$12:$A$5256),0),0))=0,0,IF($D882="",0,IFERROR(INDEX(INDEX('ENCAISSEMENT M'!$B$12:$SM$5256,0,MATCH(1,(('ENCAISSEMENT M'!$B$3:$SM$3='ENCAISSEMENT Mapping'!G$3)*('ENCAISSEMENT M'!$B$11:$SM$11='ENCAISSEMENT Mapping'!G$10)),0)),MATCH('ENCAISSEMENT Mapping'!$D882,'ENCAISSEMENT M'!$A$12:$A$5256),0),0)))</f>
        <v>0</v>
      </c>
      <c r="H882" s="23">
        <f t="shared" si="31"/>
        <v>0</v>
      </c>
      <c r="I882" s="9">
        <f t="shared" si="32"/>
        <v>0</v>
      </c>
    </row>
    <row r="883" spans="6:9" x14ac:dyDescent="0.25">
      <c r="F883" s="18" cm="1">
        <f t="array" ref="F883">IF($C883=$D$1,+IFERROR(INDEX(INDEX('ENCAISSEMENT M-1 Région 371'!$B$12:$SM$5020,0,MATCH(1,(('ENCAISSEMENT M-1 Région 371'!$B$3:$SM$3='ENCAISSEMENT Mapping'!F$3)*('ENCAISSEMENT M-1 Région 371'!$B$11:$SM$11='ENCAISSEMENT Mapping'!G$10)),0)),MATCH('ENCAISSEMENT Mapping'!$D883,'ENCAISSEMENT M-1 Région 371'!$A$12:$A$5020),0),0),IF($C883=$D$2,+IFERROR(INDEX(INDEX(#REF!,0,MATCH(1,((#REF!='ENCAISSEMENT Mapping'!F$3)*(#REF!='ENCAISSEMENT Mapping'!G$10)),0)),MATCH('ENCAISSEMENT Mapping'!$D883,#REF!),0),0),IF($C883=$D$3,+IFERROR(INDEX(INDEX(#REF!,0,MATCH(1,((#REF!='ENCAISSEMENT Mapping'!F$3)*(#REF!='ENCAISSEMENT Mapping'!G$10)),0)),MATCH('ENCAISSEMENT Mapping'!$D883,#REF!),0),0),0)))</f>
        <v>0</v>
      </c>
      <c r="G883" s="23" cm="1">
        <f t="array" ref="G883">IF(IF($D883="",0,IFERROR(INDEX(INDEX('ENCAISSEMENT M'!$B$12:$SM$5256,0,MATCH(1,(('ENCAISSEMENT M'!$B$3:$SM$3='ENCAISSEMENT Mapping'!G$3)*('ENCAISSEMENT M'!$B$11:$SM$11='ENCAISSEMENT Mapping'!G$10)),0)),MATCH('ENCAISSEMENT Mapping'!$D883,'ENCAISSEMENT M'!$A$12:$A$5256),0),0))=0,0,IF($D883="",0,IFERROR(INDEX(INDEX('ENCAISSEMENT M'!$B$12:$SM$5256,0,MATCH(1,(('ENCAISSEMENT M'!$B$3:$SM$3='ENCAISSEMENT Mapping'!G$3)*('ENCAISSEMENT M'!$B$11:$SM$11='ENCAISSEMENT Mapping'!G$10)),0)),MATCH('ENCAISSEMENT Mapping'!$D883,'ENCAISSEMENT M'!$A$12:$A$5256),0),0)))</f>
        <v>0</v>
      </c>
      <c r="H883" s="23">
        <f t="shared" si="31"/>
        <v>0</v>
      </c>
      <c r="I883" s="9">
        <f t="shared" si="32"/>
        <v>0</v>
      </c>
    </row>
    <row r="884" spans="6:9" x14ac:dyDescent="0.25">
      <c r="F884" s="18" cm="1">
        <f t="array" ref="F884">IF($C884=$D$1,+IFERROR(INDEX(INDEX('ENCAISSEMENT M-1 Région 371'!$B$12:$SM$5020,0,MATCH(1,(('ENCAISSEMENT M-1 Région 371'!$B$3:$SM$3='ENCAISSEMENT Mapping'!F$3)*('ENCAISSEMENT M-1 Région 371'!$B$11:$SM$11='ENCAISSEMENT Mapping'!G$10)),0)),MATCH('ENCAISSEMENT Mapping'!$D884,'ENCAISSEMENT M-1 Région 371'!$A$12:$A$5020),0),0),IF($C884=$D$2,+IFERROR(INDEX(INDEX(#REF!,0,MATCH(1,((#REF!='ENCAISSEMENT Mapping'!F$3)*(#REF!='ENCAISSEMENT Mapping'!G$10)),0)),MATCH('ENCAISSEMENT Mapping'!$D884,#REF!),0),0),IF($C884=$D$3,+IFERROR(INDEX(INDEX(#REF!,0,MATCH(1,((#REF!='ENCAISSEMENT Mapping'!F$3)*(#REF!='ENCAISSEMENT Mapping'!G$10)),0)),MATCH('ENCAISSEMENT Mapping'!$D884,#REF!),0),0),0)))</f>
        <v>0</v>
      </c>
      <c r="G884" s="23" cm="1">
        <f t="array" ref="G884">IF(IF($D884="",0,IFERROR(INDEX(INDEX('ENCAISSEMENT M'!$B$12:$SM$5256,0,MATCH(1,(('ENCAISSEMENT M'!$B$3:$SM$3='ENCAISSEMENT Mapping'!G$3)*('ENCAISSEMENT M'!$B$11:$SM$11='ENCAISSEMENT Mapping'!G$10)),0)),MATCH('ENCAISSEMENT Mapping'!$D884,'ENCAISSEMENT M'!$A$12:$A$5256),0),0))=0,0,IF($D884="",0,IFERROR(INDEX(INDEX('ENCAISSEMENT M'!$B$12:$SM$5256,0,MATCH(1,(('ENCAISSEMENT M'!$B$3:$SM$3='ENCAISSEMENT Mapping'!G$3)*('ENCAISSEMENT M'!$B$11:$SM$11='ENCAISSEMENT Mapping'!G$10)),0)),MATCH('ENCAISSEMENT Mapping'!$D884,'ENCAISSEMENT M'!$A$12:$A$5256),0),0)))</f>
        <v>0</v>
      </c>
      <c r="H884" s="23">
        <f t="shared" si="31"/>
        <v>0</v>
      </c>
      <c r="I884" s="9">
        <f t="shared" si="32"/>
        <v>0</v>
      </c>
    </row>
    <row r="885" spans="6:9" x14ac:dyDescent="0.25">
      <c r="F885" s="18" cm="1">
        <f t="array" ref="F885">IF($C885=$D$1,+IFERROR(INDEX(INDEX('ENCAISSEMENT M-1 Région 371'!$B$12:$SM$5020,0,MATCH(1,(('ENCAISSEMENT M-1 Région 371'!$B$3:$SM$3='ENCAISSEMENT Mapping'!F$3)*('ENCAISSEMENT M-1 Région 371'!$B$11:$SM$11='ENCAISSEMENT Mapping'!G$10)),0)),MATCH('ENCAISSEMENT Mapping'!$D885,'ENCAISSEMENT M-1 Région 371'!$A$12:$A$5020),0),0),IF($C885=$D$2,+IFERROR(INDEX(INDEX(#REF!,0,MATCH(1,((#REF!='ENCAISSEMENT Mapping'!F$3)*(#REF!='ENCAISSEMENT Mapping'!G$10)),0)),MATCH('ENCAISSEMENT Mapping'!$D885,#REF!),0),0),IF($C885=$D$3,+IFERROR(INDEX(INDEX(#REF!,0,MATCH(1,((#REF!='ENCAISSEMENT Mapping'!F$3)*(#REF!='ENCAISSEMENT Mapping'!G$10)),0)),MATCH('ENCAISSEMENT Mapping'!$D885,#REF!),0),0),0)))</f>
        <v>0</v>
      </c>
      <c r="G885" s="23" cm="1">
        <f t="array" ref="G885">IF(IF($D885="",0,IFERROR(INDEX(INDEX('ENCAISSEMENT M'!$B$12:$SM$5256,0,MATCH(1,(('ENCAISSEMENT M'!$B$3:$SM$3='ENCAISSEMENT Mapping'!G$3)*('ENCAISSEMENT M'!$B$11:$SM$11='ENCAISSEMENT Mapping'!G$10)),0)),MATCH('ENCAISSEMENT Mapping'!$D885,'ENCAISSEMENT M'!$A$12:$A$5256),0),0))=0,0,IF($D885="",0,IFERROR(INDEX(INDEX('ENCAISSEMENT M'!$B$12:$SM$5256,0,MATCH(1,(('ENCAISSEMENT M'!$B$3:$SM$3='ENCAISSEMENT Mapping'!G$3)*('ENCAISSEMENT M'!$B$11:$SM$11='ENCAISSEMENT Mapping'!G$10)),0)),MATCH('ENCAISSEMENT Mapping'!$D885,'ENCAISSEMENT M'!$A$12:$A$5256),0),0)))</f>
        <v>0</v>
      </c>
      <c r="H885" s="23">
        <f t="shared" si="31"/>
        <v>0</v>
      </c>
      <c r="I885" s="9">
        <f t="shared" si="32"/>
        <v>0</v>
      </c>
    </row>
    <row r="886" spans="6:9" x14ac:dyDescent="0.25">
      <c r="F886" s="18" cm="1">
        <f t="array" ref="F886">IF($C886=$D$1,+IFERROR(INDEX(INDEX('ENCAISSEMENT M-1 Région 371'!$B$12:$SM$5020,0,MATCH(1,(('ENCAISSEMENT M-1 Région 371'!$B$3:$SM$3='ENCAISSEMENT Mapping'!F$3)*('ENCAISSEMENT M-1 Région 371'!$B$11:$SM$11='ENCAISSEMENT Mapping'!G$10)),0)),MATCH('ENCAISSEMENT Mapping'!$D886,'ENCAISSEMENT M-1 Région 371'!$A$12:$A$5020),0),0),IF($C886=$D$2,+IFERROR(INDEX(INDEX(#REF!,0,MATCH(1,((#REF!='ENCAISSEMENT Mapping'!F$3)*(#REF!='ENCAISSEMENT Mapping'!G$10)),0)),MATCH('ENCAISSEMENT Mapping'!$D886,#REF!),0),0),IF($C886=$D$3,+IFERROR(INDEX(INDEX(#REF!,0,MATCH(1,((#REF!='ENCAISSEMENT Mapping'!F$3)*(#REF!='ENCAISSEMENT Mapping'!G$10)),0)),MATCH('ENCAISSEMENT Mapping'!$D886,#REF!),0),0),0)))</f>
        <v>0</v>
      </c>
      <c r="G886" s="23" cm="1">
        <f t="array" ref="G886">IF(IF($D886="",0,IFERROR(INDEX(INDEX('ENCAISSEMENT M'!$B$12:$SM$5256,0,MATCH(1,(('ENCAISSEMENT M'!$B$3:$SM$3='ENCAISSEMENT Mapping'!G$3)*('ENCAISSEMENT M'!$B$11:$SM$11='ENCAISSEMENT Mapping'!G$10)),0)),MATCH('ENCAISSEMENT Mapping'!$D886,'ENCAISSEMENT M'!$A$12:$A$5256),0),0))=0,0,IF($D886="",0,IFERROR(INDEX(INDEX('ENCAISSEMENT M'!$B$12:$SM$5256,0,MATCH(1,(('ENCAISSEMENT M'!$B$3:$SM$3='ENCAISSEMENT Mapping'!G$3)*('ENCAISSEMENT M'!$B$11:$SM$11='ENCAISSEMENT Mapping'!G$10)),0)),MATCH('ENCAISSEMENT Mapping'!$D886,'ENCAISSEMENT M'!$A$12:$A$5256),0),0)))</f>
        <v>0</v>
      </c>
      <c r="H886" s="23">
        <f t="shared" si="31"/>
        <v>0</v>
      </c>
      <c r="I886" s="9">
        <f t="shared" si="32"/>
        <v>0</v>
      </c>
    </row>
    <row r="887" spans="6:9" x14ac:dyDescent="0.25">
      <c r="F887" s="18" cm="1">
        <f t="array" ref="F887">IF($C887=$D$1,+IFERROR(INDEX(INDEX('ENCAISSEMENT M-1 Région 371'!$B$12:$SM$5020,0,MATCH(1,(('ENCAISSEMENT M-1 Région 371'!$B$3:$SM$3='ENCAISSEMENT Mapping'!F$3)*('ENCAISSEMENT M-1 Région 371'!$B$11:$SM$11='ENCAISSEMENT Mapping'!G$10)),0)),MATCH('ENCAISSEMENT Mapping'!$D887,'ENCAISSEMENT M-1 Région 371'!$A$12:$A$5020),0),0),IF($C887=$D$2,+IFERROR(INDEX(INDEX(#REF!,0,MATCH(1,((#REF!='ENCAISSEMENT Mapping'!F$3)*(#REF!='ENCAISSEMENT Mapping'!G$10)),0)),MATCH('ENCAISSEMENT Mapping'!$D887,#REF!),0),0),IF($C887=$D$3,+IFERROR(INDEX(INDEX(#REF!,0,MATCH(1,((#REF!='ENCAISSEMENT Mapping'!F$3)*(#REF!='ENCAISSEMENT Mapping'!G$10)),0)),MATCH('ENCAISSEMENT Mapping'!$D887,#REF!),0),0),0)))</f>
        <v>0</v>
      </c>
      <c r="G887" s="23" cm="1">
        <f t="array" ref="G887">IF(IF($D887="",0,IFERROR(INDEX(INDEX('ENCAISSEMENT M'!$B$12:$SM$5256,0,MATCH(1,(('ENCAISSEMENT M'!$B$3:$SM$3='ENCAISSEMENT Mapping'!G$3)*('ENCAISSEMENT M'!$B$11:$SM$11='ENCAISSEMENT Mapping'!G$10)),0)),MATCH('ENCAISSEMENT Mapping'!$D887,'ENCAISSEMENT M'!$A$12:$A$5256),0),0))=0,0,IF($D887="",0,IFERROR(INDEX(INDEX('ENCAISSEMENT M'!$B$12:$SM$5256,0,MATCH(1,(('ENCAISSEMENT M'!$B$3:$SM$3='ENCAISSEMENT Mapping'!G$3)*('ENCAISSEMENT M'!$B$11:$SM$11='ENCAISSEMENT Mapping'!G$10)),0)),MATCH('ENCAISSEMENT Mapping'!$D887,'ENCAISSEMENT M'!$A$12:$A$5256),0),0)))</f>
        <v>0</v>
      </c>
      <c r="H887" s="23">
        <f t="shared" si="31"/>
        <v>0</v>
      </c>
      <c r="I887" s="9">
        <f t="shared" si="32"/>
        <v>0</v>
      </c>
    </row>
    <row r="888" spans="6:9" x14ac:dyDescent="0.25">
      <c r="F888" s="18" cm="1">
        <f t="array" ref="F888">IF($C888=$D$1,+IFERROR(INDEX(INDEX('ENCAISSEMENT M-1 Région 371'!$B$12:$SM$5020,0,MATCH(1,(('ENCAISSEMENT M-1 Région 371'!$B$3:$SM$3='ENCAISSEMENT Mapping'!F$3)*('ENCAISSEMENT M-1 Région 371'!$B$11:$SM$11='ENCAISSEMENT Mapping'!G$10)),0)),MATCH('ENCAISSEMENT Mapping'!$D888,'ENCAISSEMENT M-1 Région 371'!$A$12:$A$5020),0),0),IF($C888=$D$2,+IFERROR(INDEX(INDEX(#REF!,0,MATCH(1,((#REF!='ENCAISSEMENT Mapping'!F$3)*(#REF!='ENCAISSEMENT Mapping'!G$10)),0)),MATCH('ENCAISSEMENT Mapping'!$D888,#REF!),0),0),IF($C888=$D$3,+IFERROR(INDEX(INDEX(#REF!,0,MATCH(1,((#REF!='ENCAISSEMENT Mapping'!F$3)*(#REF!='ENCAISSEMENT Mapping'!G$10)),0)),MATCH('ENCAISSEMENT Mapping'!$D888,#REF!),0),0),0)))</f>
        <v>0</v>
      </c>
      <c r="G888" s="23" cm="1">
        <f t="array" ref="G888">IF(IF($D888="",0,IFERROR(INDEX(INDEX('ENCAISSEMENT M'!$B$12:$SM$5256,0,MATCH(1,(('ENCAISSEMENT M'!$B$3:$SM$3='ENCAISSEMENT Mapping'!G$3)*('ENCAISSEMENT M'!$B$11:$SM$11='ENCAISSEMENT Mapping'!G$10)),0)),MATCH('ENCAISSEMENT Mapping'!$D888,'ENCAISSEMENT M'!$A$12:$A$5256),0),0))=0,0,IF($D888="",0,IFERROR(INDEX(INDEX('ENCAISSEMENT M'!$B$12:$SM$5256,0,MATCH(1,(('ENCAISSEMENT M'!$B$3:$SM$3='ENCAISSEMENT Mapping'!G$3)*('ENCAISSEMENT M'!$B$11:$SM$11='ENCAISSEMENT Mapping'!G$10)),0)),MATCH('ENCAISSEMENT Mapping'!$D888,'ENCAISSEMENT M'!$A$12:$A$5256),0),0)))</f>
        <v>0</v>
      </c>
      <c r="H888" s="23">
        <f t="shared" si="31"/>
        <v>0</v>
      </c>
      <c r="I888" s="9">
        <f t="shared" si="32"/>
        <v>0</v>
      </c>
    </row>
    <row r="889" spans="6:9" x14ac:dyDescent="0.25">
      <c r="F889" s="18" cm="1">
        <f t="array" ref="F889">IF($C889=$D$1,+IFERROR(INDEX(INDEX('ENCAISSEMENT M-1 Région 371'!$B$12:$SM$5020,0,MATCH(1,(('ENCAISSEMENT M-1 Région 371'!$B$3:$SM$3='ENCAISSEMENT Mapping'!F$3)*('ENCAISSEMENT M-1 Région 371'!$B$11:$SM$11='ENCAISSEMENT Mapping'!G$10)),0)),MATCH('ENCAISSEMENT Mapping'!$D889,'ENCAISSEMENT M-1 Région 371'!$A$12:$A$5020),0),0),IF($C889=$D$2,+IFERROR(INDEX(INDEX(#REF!,0,MATCH(1,((#REF!='ENCAISSEMENT Mapping'!F$3)*(#REF!='ENCAISSEMENT Mapping'!G$10)),0)),MATCH('ENCAISSEMENT Mapping'!$D889,#REF!),0),0),IF($C889=$D$3,+IFERROR(INDEX(INDEX(#REF!,0,MATCH(1,((#REF!='ENCAISSEMENT Mapping'!F$3)*(#REF!='ENCAISSEMENT Mapping'!G$10)),0)),MATCH('ENCAISSEMENT Mapping'!$D889,#REF!),0),0),0)))</f>
        <v>0</v>
      </c>
      <c r="G889" s="23" cm="1">
        <f t="array" ref="G889">IF(IF($D889="",0,IFERROR(INDEX(INDEX('ENCAISSEMENT M'!$B$12:$SM$5256,0,MATCH(1,(('ENCAISSEMENT M'!$B$3:$SM$3='ENCAISSEMENT Mapping'!G$3)*('ENCAISSEMENT M'!$B$11:$SM$11='ENCAISSEMENT Mapping'!G$10)),0)),MATCH('ENCAISSEMENT Mapping'!$D889,'ENCAISSEMENT M'!$A$12:$A$5256),0),0))=0,0,IF($D889="",0,IFERROR(INDEX(INDEX('ENCAISSEMENT M'!$B$12:$SM$5256,0,MATCH(1,(('ENCAISSEMENT M'!$B$3:$SM$3='ENCAISSEMENT Mapping'!G$3)*('ENCAISSEMENT M'!$B$11:$SM$11='ENCAISSEMENT Mapping'!G$10)),0)),MATCH('ENCAISSEMENT Mapping'!$D889,'ENCAISSEMENT M'!$A$12:$A$5256),0),0)))</f>
        <v>0</v>
      </c>
      <c r="H889" s="23">
        <f t="shared" si="31"/>
        <v>0</v>
      </c>
      <c r="I889" s="9">
        <f t="shared" si="32"/>
        <v>0</v>
      </c>
    </row>
    <row r="890" spans="6:9" x14ac:dyDescent="0.25">
      <c r="F890" s="18" cm="1">
        <f t="array" ref="F890">IF($C890=$D$1,+IFERROR(INDEX(INDEX('ENCAISSEMENT M-1 Région 371'!$B$12:$SM$5020,0,MATCH(1,(('ENCAISSEMENT M-1 Région 371'!$B$3:$SM$3='ENCAISSEMENT Mapping'!F$3)*('ENCAISSEMENT M-1 Région 371'!$B$11:$SM$11='ENCAISSEMENT Mapping'!G$10)),0)),MATCH('ENCAISSEMENT Mapping'!$D890,'ENCAISSEMENT M-1 Région 371'!$A$12:$A$5020),0),0),IF($C890=$D$2,+IFERROR(INDEX(INDEX(#REF!,0,MATCH(1,((#REF!='ENCAISSEMENT Mapping'!F$3)*(#REF!='ENCAISSEMENT Mapping'!G$10)),0)),MATCH('ENCAISSEMENT Mapping'!$D890,#REF!),0),0),IF($C890=$D$3,+IFERROR(INDEX(INDEX(#REF!,0,MATCH(1,((#REF!='ENCAISSEMENT Mapping'!F$3)*(#REF!='ENCAISSEMENT Mapping'!G$10)),0)),MATCH('ENCAISSEMENT Mapping'!$D890,#REF!),0),0),0)))</f>
        <v>0</v>
      </c>
      <c r="G890" s="23" cm="1">
        <f t="array" ref="G890">IF(IF($D890="",0,IFERROR(INDEX(INDEX('ENCAISSEMENT M'!$B$12:$SM$5256,0,MATCH(1,(('ENCAISSEMENT M'!$B$3:$SM$3='ENCAISSEMENT Mapping'!G$3)*('ENCAISSEMENT M'!$B$11:$SM$11='ENCAISSEMENT Mapping'!G$10)),0)),MATCH('ENCAISSEMENT Mapping'!$D890,'ENCAISSEMENT M'!$A$12:$A$5256),0),0))=0,0,IF($D890="",0,IFERROR(INDEX(INDEX('ENCAISSEMENT M'!$B$12:$SM$5256,0,MATCH(1,(('ENCAISSEMENT M'!$B$3:$SM$3='ENCAISSEMENT Mapping'!G$3)*('ENCAISSEMENT M'!$B$11:$SM$11='ENCAISSEMENT Mapping'!G$10)),0)),MATCH('ENCAISSEMENT Mapping'!$D890,'ENCAISSEMENT M'!$A$12:$A$5256),0),0)))</f>
        <v>0</v>
      </c>
      <c r="H890" s="23">
        <f t="shared" si="31"/>
        <v>0</v>
      </c>
      <c r="I890" s="9">
        <f t="shared" si="32"/>
        <v>0</v>
      </c>
    </row>
    <row r="891" spans="6:9" x14ac:dyDescent="0.25">
      <c r="F891" s="18" cm="1">
        <f t="array" ref="F891">IF($C891=$D$1,+IFERROR(INDEX(INDEX('ENCAISSEMENT M-1 Région 371'!$B$12:$SM$5020,0,MATCH(1,(('ENCAISSEMENT M-1 Région 371'!$B$3:$SM$3='ENCAISSEMENT Mapping'!F$3)*('ENCAISSEMENT M-1 Région 371'!$B$11:$SM$11='ENCAISSEMENT Mapping'!G$10)),0)),MATCH('ENCAISSEMENT Mapping'!$D891,'ENCAISSEMENT M-1 Région 371'!$A$12:$A$5020),0),0),IF($C891=$D$2,+IFERROR(INDEX(INDEX(#REF!,0,MATCH(1,((#REF!='ENCAISSEMENT Mapping'!F$3)*(#REF!='ENCAISSEMENT Mapping'!G$10)),0)),MATCH('ENCAISSEMENT Mapping'!$D891,#REF!),0),0),IF($C891=$D$3,+IFERROR(INDEX(INDEX(#REF!,0,MATCH(1,((#REF!='ENCAISSEMENT Mapping'!F$3)*(#REF!='ENCAISSEMENT Mapping'!G$10)),0)),MATCH('ENCAISSEMENT Mapping'!$D891,#REF!),0),0),0)))</f>
        <v>0</v>
      </c>
      <c r="G891" s="23" cm="1">
        <f t="array" ref="G891">IF(IF($D891="",0,IFERROR(INDEX(INDEX('ENCAISSEMENT M'!$B$12:$SM$5256,0,MATCH(1,(('ENCAISSEMENT M'!$B$3:$SM$3='ENCAISSEMENT Mapping'!G$3)*('ENCAISSEMENT M'!$B$11:$SM$11='ENCAISSEMENT Mapping'!G$10)),0)),MATCH('ENCAISSEMENT Mapping'!$D891,'ENCAISSEMENT M'!$A$12:$A$5256),0),0))=0,0,IF($D891="",0,IFERROR(INDEX(INDEX('ENCAISSEMENT M'!$B$12:$SM$5256,0,MATCH(1,(('ENCAISSEMENT M'!$B$3:$SM$3='ENCAISSEMENT Mapping'!G$3)*('ENCAISSEMENT M'!$B$11:$SM$11='ENCAISSEMENT Mapping'!G$10)),0)),MATCH('ENCAISSEMENT Mapping'!$D891,'ENCAISSEMENT M'!$A$12:$A$5256),0),0)))</f>
        <v>0</v>
      </c>
      <c r="H891" s="23">
        <f t="shared" si="31"/>
        <v>0</v>
      </c>
      <c r="I891" s="9">
        <f t="shared" si="32"/>
        <v>0</v>
      </c>
    </row>
    <row r="892" spans="6:9" x14ac:dyDescent="0.25">
      <c r="F892" s="18" cm="1">
        <f t="array" ref="F892">IF($C892=$D$1,+IFERROR(INDEX(INDEX('ENCAISSEMENT M-1 Région 371'!$B$12:$SM$5020,0,MATCH(1,(('ENCAISSEMENT M-1 Région 371'!$B$3:$SM$3='ENCAISSEMENT Mapping'!F$3)*('ENCAISSEMENT M-1 Région 371'!$B$11:$SM$11='ENCAISSEMENT Mapping'!G$10)),0)),MATCH('ENCAISSEMENT Mapping'!$D892,'ENCAISSEMENT M-1 Région 371'!$A$12:$A$5020),0),0),IF($C892=$D$2,+IFERROR(INDEX(INDEX(#REF!,0,MATCH(1,((#REF!='ENCAISSEMENT Mapping'!F$3)*(#REF!='ENCAISSEMENT Mapping'!G$10)),0)),MATCH('ENCAISSEMENT Mapping'!$D892,#REF!),0),0),IF($C892=$D$3,+IFERROR(INDEX(INDEX(#REF!,0,MATCH(1,((#REF!='ENCAISSEMENT Mapping'!F$3)*(#REF!='ENCAISSEMENT Mapping'!G$10)),0)),MATCH('ENCAISSEMENT Mapping'!$D892,#REF!),0),0),0)))</f>
        <v>0</v>
      </c>
      <c r="G892" s="23" cm="1">
        <f t="array" ref="G892">IF(IF($D892="",0,IFERROR(INDEX(INDEX('ENCAISSEMENT M'!$B$12:$SM$5256,0,MATCH(1,(('ENCAISSEMENT M'!$B$3:$SM$3='ENCAISSEMENT Mapping'!G$3)*('ENCAISSEMENT M'!$B$11:$SM$11='ENCAISSEMENT Mapping'!G$10)),0)),MATCH('ENCAISSEMENT Mapping'!$D892,'ENCAISSEMENT M'!$A$12:$A$5256),0),0))=0,0,IF($D892="",0,IFERROR(INDEX(INDEX('ENCAISSEMENT M'!$B$12:$SM$5256,0,MATCH(1,(('ENCAISSEMENT M'!$B$3:$SM$3='ENCAISSEMENT Mapping'!G$3)*('ENCAISSEMENT M'!$B$11:$SM$11='ENCAISSEMENT Mapping'!G$10)),0)),MATCH('ENCAISSEMENT Mapping'!$D892,'ENCAISSEMENT M'!$A$12:$A$5256),0),0)))</f>
        <v>0</v>
      </c>
      <c r="H892" s="23">
        <f t="shared" si="31"/>
        <v>0</v>
      </c>
      <c r="I892" s="9">
        <f t="shared" si="32"/>
        <v>0</v>
      </c>
    </row>
    <row r="893" spans="6:9" x14ac:dyDescent="0.25">
      <c r="F893" s="18" cm="1">
        <f t="array" ref="F893">IF($C893=$D$1,+IFERROR(INDEX(INDEX('ENCAISSEMENT M-1 Région 371'!$B$12:$SM$5020,0,MATCH(1,(('ENCAISSEMENT M-1 Région 371'!$B$3:$SM$3='ENCAISSEMENT Mapping'!F$3)*('ENCAISSEMENT M-1 Région 371'!$B$11:$SM$11='ENCAISSEMENT Mapping'!G$10)),0)),MATCH('ENCAISSEMENT Mapping'!$D893,'ENCAISSEMENT M-1 Région 371'!$A$12:$A$5020),0),0),IF($C893=$D$2,+IFERROR(INDEX(INDEX(#REF!,0,MATCH(1,((#REF!='ENCAISSEMENT Mapping'!F$3)*(#REF!='ENCAISSEMENT Mapping'!G$10)),0)),MATCH('ENCAISSEMENT Mapping'!$D893,#REF!),0),0),IF($C893=$D$3,+IFERROR(INDEX(INDEX(#REF!,0,MATCH(1,((#REF!='ENCAISSEMENT Mapping'!F$3)*(#REF!='ENCAISSEMENT Mapping'!G$10)),0)),MATCH('ENCAISSEMENT Mapping'!$D893,#REF!),0),0),0)))</f>
        <v>0</v>
      </c>
      <c r="G893" s="23" cm="1">
        <f t="array" ref="G893">IF(IF($D893="",0,IFERROR(INDEX(INDEX('ENCAISSEMENT M'!$B$12:$SM$5256,0,MATCH(1,(('ENCAISSEMENT M'!$B$3:$SM$3='ENCAISSEMENT Mapping'!G$3)*('ENCAISSEMENT M'!$B$11:$SM$11='ENCAISSEMENT Mapping'!G$10)),0)),MATCH('ENCAISSEMENT Mapping'!$D893,'ENCAISSEMENT M'!$A$12:$A$5256),0),0))=0,0,IF($D893="",0,IFERROR(INDEX(INDEX('ENCAISSEMENT M'!$B$12:$SM$5256,0,MATCH(1,(('ENCAISSEMENT M'!$B$3:$SM$3='ENCAISSEMENT Mapping'!G$3)*('ENCAISSEMENT M'!$B$11:$SM$11='ENCAISSEMENT Mapping'!G$10)),0)),MATCH('ENCAISSEMENT Mapping'!$D893,'ENCAISSEMENT M'!$A$12:$A$5256),0),0)))</f>
        <v>0</v>
      </c>
      <c r="H893" s="23">
        <f t="shared" si="31"/>
        <v>0</v>
      </c>
      <c r="I893" s="9">
        <f t="shared" si="32"/>
        <v>0</v>
      </c>
    </row>
    <row r="894" spans="6:9" x14ac:dyDescent="0.25">
      <c r="F894" s="18" cm="1">
        <f t="array" ref="F894">IF($C894=$D$1,+IFERROR(INDEX(INDEX('ENCAISSEMENT M-1 Région 371'!$B$12:$SM$5020,0,MATCH(1,(('ENCAISSEMENT M-1 Région 371'!$B$3:$SM$3='ENCAISSEMENT Mapping'!F$3)*('ENCAISSEMENT M-1 Région 371'!$B$11:$SM$11='ENCAISSEMENT Mapping'!G$10)),0)),MATCH('ENCAISSEMENT Mapping'!$D894,'ENCAISSEMENT M-1 Région 371'!$A$12:$A$5020),0),0),IF($C894=$D$2,+IFERROR(INDEX(INDEX(#REF!,0,MATCH(1,((#REF!='ENCAISSEMENT Mapping'!F$3)*(#REF!='ENCAISSEMENT Mapping'!G$10)),0)),MATCH('ENCAISSEMENT Mapping'!$D894,#REF!),0),0),IF($C894=$D$3,+IFERROR(INDEX(INDEX(#REF!,0,MATCH(1,((#REF!='ENCAISSEMENT Mapping'!F$3)*(#REF!='ENCAISSEMENT Mapping'!G$10)),0)),MATCH('ENCAISSEMENT Mapping'!$D894,#REF!),0),0),0)))</f>
        <v>0</v>
      </c>
      <c r="G894" s="23" cm="1">
        <f t="array" ref="G894">IF(IF($D894="",0,IFERROR(INDEX(INDEX('ENCAISSEMENT M'!$B$12:$SM$5256,0,MATCH(1,(('ENCAISSEMENT M'!$B$3:$SM$3='ENCAISSEMENT Mapping'!G$3)*('ENCAISSEMENT M'!$B$11:$SM$11='ENCAISSEMENT Mapping'!G$10)),0)),MATCH('ENCAISSEMENT Mapping'!$D894,'ENCAISSEMENT M'!$A$12:$A$5256),0),0))=0,0,IF($D894="",0,IFERROR(INDEX(INDEX('ENCAISSEMENT M'!$B$12:$SM$5256,0,MATCH(1,(('ENCAISSEMENT M'!$B$3:$SM$3='ENCAISSEMENT Mapping'!G$3)*('ENCAISSEMENT M'!$B$11:$SM$11='ENCAISSEMENT Mapping'!G$10)),0)),MATCH('ENCAISSEMENT Mapping'!$D894,'ENCAISSEMENT M'!$A$12:$A$5256),0),0)))</f>
        <v>0</v>
      </c>
      <c r="H894" s="23">
        <f t="shared" si="31"/>
        <v>0</v>
      </c>
      <c r="I894" s="9">
        <f t="shared" si="32"/>
        <v>0</v>
      </c>
    </row>
    <row r="895" spans="6:9" x14ac:dyDescent="0.25">
      <c r="F895" s="18" cm="1">
        <f t="array" ref="F895">IF($C895=$D$1,+IFERROR(INDEX(INDEX('ENCAISSEMENT M-1 Région 371'!$B$12:$SM$5020,0,MATCH(1,(('ENCAISSEMENT M-1 Région 371'!$B$3:$SM$3='ENCAISSEMENT Mapping'!F$3)*('ENCAISSEMENT M-1 Région 371'!$B$11:$SM$11='ENCAISSEMENT Mapping'!G$10)),0)),MATCH('ENCAISSEMENT Mapping'!$D895,'ENCAISSEMENT M-1 Région 371'!$A$12:$A$5020),0),0),IF($C895=$D$2,+IFERROR(INDEX(INDEX(#REF!,0,MATCH(1,((#REF!='ENCAISSEMENT Mapping'!F$3)*(#REF!='ENCAISSEMENT Mapping'!G$10)),0)),MATCH('ENCAISSEMENT Mapping'!$D895,#REF!),0),0),IF($C895=$D$3,+IFERROR(INDEX(INDEX(#REF!,0,MATCH(1,((#REF!='ENCAISSEMENT Mapping'!F$3)*(#REF!='ENCAISSEMENT Mapping'!G$10)),0)),MATCH('ENCAISSEMENT Mapping'!$D895,#REF!),0),0),0)))</f>
        <v>0</v>
      </c>
      <c r="G895" s="23" cm="1">
        <f t="array" ref="G895">IF(IF($D895="",0,IFERROR(INDEX(INDEX('ENCAISSEMENT M'!$B$12:$SM$5256,0,MATCH(1,(('ENCAISSEMENT M'!$B$3:$SM$3='ENCAISSEMENT Mapping'!G$3)*('ENCAISSEMENT M'!$B$11:$SM$11='ENCAISSEMENT Mapping'!G$10)),0)),MATCH('ENCAISSEMENT Mapping'!$D895,'ENCAISSEMENT M'!$A$12:$A$5256),0),0))=0,0,IF($D895="",0,IFERROR(INDEX(INDEX('ENCAISSEMENT M'!$B$12:$SM$5256,0,MATCH(1,(('ENCAISSEMENT M'!$B$3:$SM$3='ENCAISSEMENT Mapping'!G$3)*('ENCAISSEMENT M'!$B$11:$SM$11='ENCAISSEMENT Mapping'!G$10)),0)),MATCH('ENCAISSEMENT Mapping'!$D895,'ENCAISSEMENT M'!$A$12:$A$5256),0),0)))</f>
        <v>0</v>
      </c>
      <c r="H895" s="23">
        <f t="shared" si="31"/>
        <v>0</v>
      </c>
      <c r="I895" s="9">
        <f t="shared" si="32"/>
        <v>0</v>
      </c>
    </row>
    <row r="896" spans="6:9" x14ac:dyDescent="0.25">
      <c r="F896" s="18" cm="1">
        <f t="array" ref="F896">IF($C896=$D$1,+IFERROR(INDEX(INDEX('ENCAISSEMENT M-1 Région 371'!$B$12:$SM$5020,0,MATCH(1,(('ENCAISSEMENT M-1 Région 371'!$B$3:$SM$3='ENCAISSEMENT Mapping'!F$3)*('ENCAISSEMENT M-1 Région 371'!$B$11:$SM$11='ENCAISSEMENT Mapping'!G$10)),0)),MATCH('ENCAISSEMENT Mapping'!$D896,'ENCAISSEMENT M-1 Région 371'!$A$12:$A$5020),0),0),IF($C896=$D$2,+IFERROR(INDEX(INDEX(#REF!,0,MATCH(1,((#REF!='ENCAISSEMENT Mapping'!F$3)*(#REF!='ENCAISSEMENT Mapping'!G$10)),0)),MATCH('ENCAISSEMENT Mapping'!$D896,#REF!),0),0),IF($C896=$D$3,+IFERROR(INDEX(INDEX(#REF!,0,MATCH(1,((#REF!='ENCAISSEMENT Mapping'!F$3)*(#REF!='ENCAISSEMENT Mapping'!G$10)),0)),MATCH('ENCAISSEMENT Mapping'!$D896,#REF!),0),0),0)))</f>
        <v>0</v>
      </c>
      <c r="G896" s="23" cm="1">
        <f t="array" ref="G896">IF(IF($D896="",0,IFERROR(INDEX(INDEX('ENCAISSEMENT M'!$B$12:$SM$5256,0,MATCH(1,(('ENCAISSEMENT M'!$B$3:$SM$3='ENCAISSEMENT Mapping'!G$3)*('ENCAISSEMENT M'!$B$11:$SM$11='ENCAISSEMENT Mapping'!G$10)),0)),MATCH('ENCAISSEMENT Mapping'!$D896,'ENCAISSEMENT M'!$A$12:$A$5256),0),0))=0,0,IF($D896="",0,IFERROR(INDEX(INDEX('ENCAISSEMENT M'!$B$12:$SM$5256,0,MATCH(1,(('ENCAISSEMENT M'!$B$3:$SM$3='ENCAISSEMENT Mapping'!G$3)*('ENCAISSEMENT M'!$B$11:$SM$11='ENCAISSEMENT Mapping'!G$10)),0)),MATCH('ENCAISSEMENT Mapping'!$D896,'ENCAISSEMENT M'!$A$12:$A$5256),0),0)))</f>
        <v>0</v>
      </c>
      <c r="H896" s="23">
        <f t="shared" si="31"/>
        <v>0</v>
      </c>
      <c r="I896" s="9">
        <f t="shared" si="32"/>
        <v>0</v>
      </c>
    </row>
    <row r="897" spans="6:9" x14ac:dyDescent="0.25">
      <c r="F897" s="18" cm="1">
        <f t="array" ref="F897">IF($C897=$D$1,+IFERROR(INDEX(INDEX('ENCAISSEMENT M-1 Région 371'!$B$12:$SM$5020,0,MATCH(1,(('ENCAISSEMENT M-1 Région 371'!$B$3:$SM$3='ENCAISSEMENT Mapping'!F$3)*('ENCAISSEMENT M-1 Région 371'!$B$11:$SM$11='ENCAISSEMENT Mapping'!G$10)),0)),MATCH('ENCAISSEMENT Mapping'!$D897,'ENCAISSEMENT M-1 Région 371'!$A$12:$A$5020),0),0),IF($C897=$D$2,+IFERROR(INDEX(INDEX(#REF!,0,MATCH(1,((#REF!='ENCAISSEMENT Mapping'!F$3)*(#REF!='ENCAISSEMENT Mapping'!G$10)),0)),MATCH('ENCAISSEMENT Mapping'!$D897,#REF!),0),0),IF($C897=$D$3,+IFERROR(INDEX(INDEX(#REF!,0,MATCH(1,((#REF!='ENCAISSEMENT Mapping'!F$3)*(#REF!='ENCAISSEMENT Mapping'!G$10)),0)),MATCH('ENCAISSEMENT Mapping'!$D897,#REF!),0),0),0)))</f>
        <v>0</v>
      </c>
      <c r="G897" s="23" cm="1">
        <f t="array" ref="G897">IF(IF($D897="",0,IFERROR(INDEX(INDEX('ENCAISSEMENT M'!$B$12:$SM$5256,0,MATCH(1,(('ENCAISSEMENT M'!$B$3:$SM$3='ENCAISSEMENT Mapping'!G$3)*('ENCAISSEMENT M'!$B$11:$SM$11='ENCAISSEMENT Mapping'!G$10)),0)),MATCH('ENCAISSEMENT Mapping'!$D897,'ENCAISSEMENT M'!$A$12:$A$5256),0),0))=0,0,IF($D897="",0,IFERROR(INDEX(INDEX('ENCAISSEMENT M'!$B$12:$SM$5256,0,MATCH(1,(('ENCAISSEMENT M'!$B$3:$SM$3='ENCAISSEMENT Mapping'!G$3)*('ENCAISSEMENT M'!$B$11:$SM$11='ENCAISSEMENT Mapping'!G$10)),0)),MATCH('ENCAISSEMENT Mapping'!$D897,'ENCAISSEMENT M'!$A$12:$A$5256),0),0)))</f>
        <v>0</v>
      </c>
      <c r="H897" s="23">
        <f t="shared" si="31"/>
        <v>0</v>
      </c>
      <c r="I897" s="9">
        <f t="shared" si="32"/>
        <v>0</v>
      </c>
    </row>
    <row r="898" spans="6:9" x14ac:dyDescent="0.25">
      <c r="F898" s="18" cm="1">
        <f t="array" ref="F898">IF($C898=$D$1,+IFERROR(INDEX(INDEX('ENCAISSEMENT M-1 Région 371'!$B$12:$SM$5020,0,MATCH(1,(('ENCAISSEMENT M-1 Région 371'!$B$3:$SM$3='ENCAISSEMENT Mapping'!F$3)*('ENCAISSEMENT M-1 Région 371'!$B$11:$SM$11='ENCAISSEMENT Mapping'!G$10)),0)),MATCH('ENCAISSEMENT Mapping'!$D898,'ENCAISSEMENT M-1 Région 371'!$A$12:$A$5020),0),0),IF($C898=$D$2,+IFERROR(INDEX(INDEX(#REF!,0,MATCH(1,((#REF!='ENCAISSEMENT Mapping'!F$3)*(#REF!='ENCAISSEMENT Mapping'!G$10)),0)),MATCH('ENCAISSEMENT Mapping'!$D898,#REF!),0),0),IF($C898=$D$3,+IFERROR(INDEX(INDEX(#REF!,0,MATCH(1,((#REF!='ENCAISSEMENT Mapping'!F$3)*(#REF!='ENCAISSEMENT Mapping'!G$10)),0)),MATCH('ENCAISSEMENT Mapping'!$D898,#REF!),0),0),0)))</f>
        <v>0</v>
      </c>
      <c r="G898" s="23" cm="1">
        <f t="array" ref="G898">IF(IF($D898="",0,IFERROR(INDEX(INDEX('ENCAISSEMENT M'!$B$12:$SM$5256,0,MATCH(1,(('ENCAISSEMENT M'!$B$3:$SM$3='ENCAISSEMENT Mapping'!G$3)*('ENCAISSEMENT M'!$B$11:$SM$11='ENCAISSEMENT Mapping'!G$10)),0)),MATCH('ENCAISSEMENT Mapping'!$D898,'ENCAISSEMENT M'!$A$12:$A$5256),0),0))=0,0,IF($D898="",0,IFERROR(INDEX(INDEX('ENCAISSEMENT M'!$B$12:$SM$5256,0,MATCH(1,(('ENCAISSEMENT M'!$B$3:$SM$3='ENCAISSEMENT Mapping'!G$3)*('ENCAISSEMENT M'!$B$11:$SM$11='ENCAISSEMENT Mapping'!G$10)),0)),MATCH('ENCAISSEMENT Mapping'!$D898,'ENCAISSEMENT M'!$A$12:$A$5256),0),0)))</f>
        <v>0</v>
      </c>
      <c r="H898" s="23">
        <f t="shared" si="31"/>
        <v>0</v>
      </c>
      <c r="I898" s="9">
        <f t="shared" si="32"/>
        <v>0</v>
      </c>
    </row>
    <row r="899" spans="6:9" x14ac:dyDescent="0.25">
      <c r="F899" s="18" cm="1">
        <f t="array" ref="F899">IF($C899=$D$1,+IFERROR(INDEX(INDEX('ENCAISSEMENT M-1 Région 371'!$B$12:$SM$5020,0,MATCH(1,(('ENCAISSEMENT M-1 Région 371'!$B$3:$SM$3='ENCAISSEMENT Mapping'!F$3)*('ENCAISSEMENT M-1 Région 371'!$B$11:$SM$11='ENCAISSEMENT Mapping'!G$10)),0)),MATCH('ENCAISSEMENT Mapping'!$D899,'ENCAISSEMENT M-1 Région 371'!$A$12:$A$5020),0),0),IF($C899=$D$2,+IFERROR(INDEX(INDEX(#REF!,0,MATCH(1,((#REF!='ENCAISSEMENT Mapping'!F$3)*(#REF!='ENCAISSEMENT Mapping'!G$10)),0)),MATCH('ENCAISSEMENT Mapping'!$D899,#REF!),0),0),IF($C899=$D$3,+IFERROR(INDEX(INDEX(#REF!,0,MATCH(1,((#REF!='ENCAISSEMENT Mapping'!F$3)*(#REF!='ENCAISSEMENT Mapping'!G$10)),0)),MATCH('ENCAISSEMENT Mapping'!$D899,#REF!),0),0),0)))</f>
        <v>0</v>
      </c>
      <c r="G899" s="23" cm="1">
        <f t="array" ref="G899">IF(IF($D899="",0,IFERROR(INDEX(INDEX('ENCAISSEMENT M'!$B$12:$SM$5256,0,MATCH(1,(('ENCAISSEMENT M'!$B$3:$SM$3='ENCAISSEMENT Mapping'!G$3)*('ENCAISSEMENT M'!$B$11:$SM$11='ENCAISSEMENT Mapping'!G$10)),0)),MATCH('ENCAISSEMENT Mapping'!$D899,'ENCAISSEMENT M'!$A$12:$A$5256),0),0))=0,0,IF($D899="",0,IFERROR(INDEX(INDEX('ENCAISSEMENT M'!$B$12:$SM$5256,0,MATCH(1,(('ENCAISSEMENT M'!$B$3:$SM$3='ENCAISSEMENT Mapping'!G$3)*('ENCAISSEMENT M'!$B$11:$SM$11='ENCAISSEMENT Mapping'!G$10)),0)),MATCH('ENCAISSEMENT Mapping'!$D899,'ENCAISSEMENT M'!$A$12:$A$5256),0),0)))</f>
        <v>0</v>
      </c>
      <c r="H899" s="23">
        <f t="shared" si="31"/>
        <v>0</v>
      </c>
      <c r="I899" s="9">
        <f t="shared" si="32"/>
        <v>0</v>
      </c>
    </row>
    <row r="900" spans="6:9" x14ac:dyDescent="0.25">
      <c r="F900" s="18" cm="1">
        <f t="array" ref="F900">IF($C900=$D$1,+IFERROR(INDEX(INDEX('ENCAISSEMENT M-1 Région 371'!$B$12:$SM$5020,0,MATCH(1,(('ENCAISSEMENT M-1 Région 371'!$B$3:$SM$3='ENCAISSEMENT Mapping'!F$3)*('ENCAISSEMENT M-1 Région 371'!$B$11:$SM$11='ENCAISSEMENT Mapping'!G$10)),0)),MATCH('ENCAISSEMENT Mapping'!$D900,'ENCAISSEMENT M-1 Région 371'!$A$12:$A$5020),0),0),IF($C900=$D$2,+IFERROR(INDEX(INDEX(#REF!,0,MATCH(1,((#REF!='ENCAISSEMENT Mapping'!F$3)*(#REF!='ENCAISSEMENT Mapping'!G$10)),0)),MATCH('ENCAISSEMENT Mapping'!$D900,#REF!),0),0),IF($C900=$D$3,+IFERROR(INDEX(INDEX(#REF!,0,MATCH(1,((#REF!='ENCAISSEMENT Mapping'!F$3)*(#REF!='ENCAISSEMENT Mapping'!G$10)),0)),MATCH('ENCAISSEMENT Mapping'!$D900,#REF!),0),0),0)))</f>
        <v>0</v>
      </c>
      <c r="G900" s="23" cm="1">
        <f t="array" ref="G900">IF(IF($D900="",0,IFERROR(INDEX(INDEX('ENCAISSEMENT M'!$B$12:$SM$5256,0,MATCH(1,(('ENCAISSEMENT M'!$B$3:$SM$3='ENCAISSEMENT Mapping'!G$3)*('ENCAISSEMENT M'!$B$11:$SM$11='ENCAISSEMENT Mapping'!G$10)),0)),MATCH('ENCAISSEMENT Mapping'!$D900,'ENCAISSEMENT M'!$A$12:$A$5256),0),0))=0,0,IF($D900="",0,IFERROR(INDEX(INDEX('ENCAISSEMENT M'!$B$12:$SM$5256,0,MATCH(1,(('ENCAISSEMENT M'!$B$3:$SM$3='ENCAISSEMENT Mapping'!G$3)*('ENCAISSEMENT M'!$B$11:$SM$11='ENCAISSEMENT Mapping'!G$10)),0)),MATCH('ENCAISSEMENT Mapping'!$D900,'ENCAISSEMENT M'!$A$12:$A$5256),0),0)))</f>
        <v>0</v>
      </c>
      <c r="H900" s="23">
        <f t="shared" si="31"/>
        <v>0</v>
      </c>
      <c r="I900" s="9">
        <f t="shared" si="32"/>
        <v>0</v>
      </c>
    </row>
    <row r="901" spans="6:9" x14ac:dyDescent="0.25">
      <c r="F901" s="18" cm="1">
        <f t="array" ref="F901">IF($C901=$D$1,+IFERROR(INDEX(INDEX('ENCAISSEMENT M-1 Région 371'!$B$12:$SM$5020,0,MATCH(1,(('ENCAISSEMENT M-1 Région 371'!$B$3:$SM$3='ENCAISSEMENT Mapping'!F$3)*('ENCAISSEMENT M-1 Région 371'!$B$11:$SM$11='ENCAISSEMENT Mapping'!G$10)),0)),MATCH('ENCAISSEMENT Mapping'!$D901,'ENCAISSEMENT M-1 Région 371'!$A$12:$A$5020),0),0),IF($C901=$D$2,+IFERROR(INDEX(INDEX(#REF!,0,MATCH(1,((#REF!='ENCAISSEMENT Mapping'!F$3)*(#REF!='ENCAISSEMENT Mapping'!G$10)),0)),MATCH('ENCAISSEMENT Mapping'!$D901,#REF!),0),0),IF($C901=$D$3,+IFERROR(INDEX(INDEX(#REF!,0,MATCH(1,((#REF!='ENCAISSEMENT Mapping'!F$3)*(#REF!='ENCAISSEMENT Mapping'!G$10)),0)),MATCH('ENCAISSEMENT Mapping'!$D901,#REF!),0),0),0)))</f>
        <v>0</v>
      </c>
      <c r="G901" s="23" cm="1">
        <f t="array" ref="G901">IF(IF($D901="",0,IFERROR(INDEX(INDEX('ENCAISSEMENT M'!$B$12:$SM$5256,0,MATCH(1,(('ENCAISSEMENT M'!$B$3:$SM$3='ENCAISSEMENT Mapping'!G$3)*('ENCAISSEMENT M'!$B$11:$SM$11='ENCAISSEMENT Mapping'!G$10)),0)),MATCH('ENCAISSEMENT Mapping'!$D901,'ENCAISSEMENT M'!$A$12:$A$5256),0),0))=0,0,IF($D901="",0,IFERROR(INDEX(INDEX('ENCAISSEMENT M'!$B$12:$SM$5256,0,MATCH(1,(('ENCAISSEMENT M'!$B$3:$SM$3='ENCAISSEMENT Mapping'!G$3)*('ENCAISSEMENT M'!$B$11:$SM$11='ENCAISSEMENT Mapping'!G$10)),0)),MATCH('ENCAISSEMENT Mapping'!$D901,'ENCAISSEMENT M'!$A$12:$A$5256),0),0)))</f>
        <v>0</v>
      </c>
      <c r="H901" s="23">
        <f t="shared" si="31"/>
        <v>0</v>
      </c>
      <c r="I901" s="9">
        <f t="shared" si="32"/>
        <v>0</v>
      </c>
    </row>
    <row r="902" spans="6:9" x14ac:dyDescent="0.25">
      <c r="F902" s="18" cm="1">
        <f t="array" ref="F902">IF($C902=$D$1,+IFERROR(INDEX(INDEX('ENCAISSEMENT M-1 Région 371'!$B$12:$SM$5020,0,MATCH(1,(('ENCAISSEMENT M-1 Région 371'!$B$3:$SM$3='ENCAISSEMENT Mapping'!F$3)*('ENCAISSEMENT M-1 Région 371'!$B$11:$SM$11='ENCAISSEMENT Mapping'!G$10)),0)),MATCH('ENCAISSEMENT Mapping'!$D902,'ENCAISSEMENT M-1 Région 371'!$A$12:$A$5020),0),0),IF($C902=$D$2,+IFERROR(INDEX(INDEX(#REF!,0,MATCH(1,((#REF!='ENCAISSEMENT Mapping'!F$3)*(#REF!='ENCAISSEMENT Mapping'!G$10)),0)),MATCH('ENCAISSEMENT Mapping'!$D902,#REF!),0),0),IF($C902=$D$3,+IFERROR(INDEX(INDEX(#REF!,0,MATCH(1,((#REF!='ENCAISSEMENT Mapping'!F$3)*(#REF!='ENCAISSEMENT Mapping'!G$10)),0)),MATCH('ENCAISSEMENT Mapping'!$D902,#REF!),0),0),0)))</f>
        <v>0</v>
      </c>
      <c r="G902" s="23" cm="1">
        <f t="array" ref="G902">IF(IF($D902="",0,IFERROR(INDEX(INDEX('ENCAISSEMENT M'!$B$12:$SM$5256,0,MATCH(1,(('ENCAISSEMENT M'!$B$3:$SM$3='ENCAISSEMENT Mapping'!G$3)*('ENCAISSEMENT M'!$B$11:$SM$11='ENCAISSEMENT Mapping'!G$10)),0)),MATCH('ENCAISSEMENT Mapping'!$D902,'ENCAISSEMENT M'!$A$12:$A$5256),0),0))=0,0,IF($D902="",0,IFERROR(INDEX(INDEX('ENCAISSEMENT M'!$B$12:$SM$5256,0,MATCH(1,(('ENCAISSEMENT M'!$B$3:$SM$3='ENCAISSEMENT Mapping'!G$3)*('ENCAISSEMENT M'!$B$11:$SM$11='ENCAISSEMENT Mapping'!G$10)),0)),MATCH('ENCAISSEMENT Mapping'!$D902,'ENCAISSEMENT M'!$A$12:$A$5256),0),0)))</f>
        <v>0</v>
      </c>
      <c r="H902" s="23">
        <f t="shared" si="31"/>
        <v>0</v>
      </c>
      <c r="I902" s="9">
        <f t="shared" si="32"/>
        <v>0</v>
      </c>
    </row>
    <row r="903" spans="6:9" x14ac:dyDescent="0.25">
      <c r="F903" s="18" cm="1">
        <f t="array" ref="F903">IF($C903=$D$1,+IFERROR(INDEX(INDEX('ENCAISSEMENT M-1 Région 371'!$B$12:$SM$5020,0,MATCH(1,(('ENCAISSEMENT M-1 Région 371'!$B$3:$SM$3='ENCAISSEMENT Mapping'!F$3)*('ENCAISSEMENT M-1 Région 371'!$B$11:$SM$11='ENCAISSEMENT Mapping'!G$10)),0)),MATCH('ENCAISSEMENT Mapping'!$D903,'ENCAISSEMENT M-1 Région 371'!$A$12:$A$5020),0),0),IF($C903=$D$2,+IFERROR(INDEX(INDEX(#REF!,0,MATCH(1,((#REF!='ENCAISSEMENT Mapping'!F$3)*(#REF!='ENCAISSEMENT Mapping'!G$10)),0)),MATCH('ENCAISSEMENT Mapping'!$D903,#REF!),0),0),IF($C903=$D$3,+IFERROR(INDEX(INDEX(#REF!,0,MATCH(1,((#REF!='ENCAISSEMENT Mapping'!F$3)*(#REF!='ENCAISSEMENT Mapping'!G$10)),0)),MATCH('ENCAISSEMENT Mapping'!$D903,#REF!),0),0),0)))</f>
        <v>0</v>
      </c>
      <c r="G903" s="23" cm="1">
        <f t="array" ref="G903">IF(IF($D903="",0,IFERROR(INDEX(INDEX('ENCAISSEMENT M'!$B$12:$SM$5256,0,MATCH(1,(('ENCAISSEMENT M'!$B$3:$SM$3='ENCAISSEMENT Mapping'!G$3)*('ENCAISSEMENT M'!$B$11:$SM$11='ENCAISSEMENT Mapping'!G$10)),0)),MATCH('ENCAISSEMENT Mapping'!$D903,'ENCAISSEMENT M'!$A$12:$A$5256),0),0))=0,0,IF($D903="",0,IFERROR(INDEX(INDEX('ENCAISSEMENT M'!$B$12:$SM$5256,0,MATCH(1,(('ENCAISSEMENT M'!$B$3:$SM$3='ENCAISSEMENT Mapping'!G$3)*('ENCAISSEMENT M'!$B$11:$SM$11='ENCAISSEMENT Mapping'!G$10)),0)),MATCH('ENCAISSEMENT Mapping'!$D903,'ENCAISSEMENT M'!$A$12:$A$5256),0),0)))</f>
        <v>0</v>
      </c>
      <c r="H903" s="23">
        <f t="shared" si="31"/>
        <v>0</v>
      </c>
      <c r="I903" s="9">
        <f t="shared" si="32"/>
        <v>0</v>
      </c>
    </row>
    <row r="904" spans="6:9" x14ac:dyDescent="0.25">
      <c r="F904" s="18" cm="1">
        <f t="array" ref="F904">IF($C904=$D$1,+IFERROR(INDEX(INDEX('ENCAISSEMENT M-1 Région 371'!$B$12:$SM$5020,0,MATCH(1,(('ENCAISSEMENT M-1 Région 371'!$B$3:$SM$3='ENCAISSEMENT Mapping'!F$3)*('ENCAISSEMENT M-1 Région 371'!$B$11:$SM$11='ENCAISSEMENT Mapping'!G$10)),0)),MATCH('ENCAISSEMENT Mapping'!$D904,'ENCAISSEMENT M-1 Région 371'!$A$12:$A$5020),0),0),IF($C904=$D$2,+IFERROR(INDEX(INDEX(#REF!,0,MATCH(1,((#REF!='ENCAISSEMENT Mapping'!F$3)*(#REF!='ENCAISSEMENT Mapping'!G$10)),0)),MATCH('ENCAISSEMENT Mapping'!$D904,#REF!),0),0),IF($C904=$D$3,+IFERROR(INDEX(INDEX(#REF!,0,MATCH(1,((#REF!='ENCAISSEMENT Mapping'!F$3)*(#REF!='ENCAISSEMENT Mapping'!G$10)),0)),MATCH('ENCAISSEMENT Mapping'!$D904,#REF!),0),0),0)))</f>
        <v>0</v>
      </c>
      <c r="G904" s="23" cm="1">
        <f t="array" ref="G904">IF(IF($D904="",0,IFERROR(INDEX(INDEX('ENCAISSEMENT M'!$B$12:$SM$5256,0,MATCH(1,(('ENCAISSEMENT M'!$B$3:$SM$3='ENCAISSEMENT Mapping'!G$3)*('ENCAISSEMENT M'!$B$11:$SM$11='ENCAISSEMENT Mapping'!G$10)),0)),MATCH('ENCAISSEMENT Mapping'!$D904,'ENCAISSEMENT M'!$A$12:$A$5256),0),0))=0,0,IF($D904="",0,IFERROR(INDEX(INDEX('ENCAISSEMENT M'!$B$12:$SM$5256,0,MATCH(1,(('ENCAISSEMENT M'!$B$3:$SM$3='ENCAISSEMENT Mapping'!G$3)*('ENCAISSEMENT M'!$B$11:$SM$11='ENCAISSEMENT Mapping'!G$10)),0)),MATCH('ENCAISSEMENT Mapping'!$D904,'ENCAISSEMENT M'!$A$12:$A$5256),0),0)))</f>
        <v>0</v>
      </c>
      <c r="H904" s="23">
        <f t="shared" si="31"/>
        <v>0</v>
      </c>
      <c r="I904" s="9">
        <f t="shared" si="32"/>
        <v>0</v>
      </c>
    </row>
    <row r="905" spans="6:9" x14ac:dyDescent="0.25">
      <c r="F905" s="18" cm="1">
        <f t="array" ref="F905">IF($C905=$D$1,+IFERROR(INDEX(INDEX('ENCAISSEMENT M-1 Région 371'!$B$12:$SM$5020,0,MATCH(1,(('ENCAISSEMENT M-1 Région 371'!$B$3:$SM$3='ENCAISSEMENT Mapping'!F$3)*('ENCAISSEMENT M-1 Région 371'!$B$11:$SM$11='ENCAISSEMENT Mapping'!G$10)),0)),MATCH('ENCAISSEMENT Mapping'!$D905,'ENCAISSEMENT M-1 Région 371'!$A$12:$A$5020),0),0),IF($C905=$D$2,+IFERROR(INDEX(INDEX(#REF!,0,MATCH(1,((#REF!='ENCAISSEMENT Mapping'!F$3)*(#REF!='ENCAISSEMENT Mapping'!G$10)),0)),MATCH('ENCAISSEMENT Mapping'!$D905,#REF!),0),0),IF($C905=$D$3,+IFERROR(INDEX(INDEX(#REF!,0,MATCH(1,((#REF!='ENCAISSEMENT Mapping'!F$3)*(#REF!='ENCAISSEMENT Mapping'!G$10)),0)),MATCH('ENCAISSEMENT Mapping'!$D905,#REF!),0),0),0)))</f>
        <v>0</v>
      </c>
      <c r="G905" s="23" cm="1">
        <f t="array" ref="G905">IF(IF($D905="",0,IFERROR(INDEX(INDEX('ENCAISSEMENT M'!$B$12:$SM$5256,0,MATCH(1,(('ENCAISSEMENT M'!$B$3:$SM$3='ENCAISSEMENT Mapping'!G$3)*('ENCAISSEMENT M'!$B$11:$SM$11='ENCAISSEMENT Mapping'!G$10)),0)),MATCH('ENCAISSEMENT Mapping'!$D905,'ENCAISSEMENT M'!$A$12:$A$5256),0),0))=0,0,IF($D905="",0,IFERROR(INDEX(INDEX('ENCAISSEMENT M'!$B$12:$SM$5256,0,MATCH(1,(('ENCAISSEMENT M'!$B$3:$SM$3='ENCAISSEMENT Mapping'!G$3)*('ENCAISSEMENT M'!$B$11:$SM$11='ENCAISSEMENT Mapping'!G$10)),0)),MATCH('ENCAISSEMENT Mapping'!$D905,'ENCAISSEMENT M'!$A$12:$A$5256),0),0)))</f>
        <v>0</v>
      </c>
      <c r="H905" s="23">
        <f t="shared" si="31"/>
        <v>0</v>
      </c>
      <c r="I905" s="9">
        <f t="shared" si="32"/>
        <v>0</v>
      </c>
    </row>
    <row r="906" spans="6:9" x14ac:dyDescent="0.25">
      <c r="F906" s="18" cm="1">
        <f t="array" ref="F906">IF($C906=$D$1,+IFERROR(INDEX(INDEX('ENCAISSEMENT M-1 Région 371'!$B$12:$SM$5020,0,MATCH(1,(('ENCAISSEMENT M-1 Région 371'!$B$3:$SM$3='ENCAISSEMENT Mapping'!F$3)*('ENCAISSEMENT M-1 Région 371'!$B$11:$SM$11='ENCAISSEMENT Mapping'!G$10)),0)),MATCH('ENCAISSEMENT Mapping'!$D906,'ENCAISSEMENT M-1 Région 371'!$A$12:$A$5020),0),0),IF($C906=$D$2,+IFERROR(INDEX(INDEX(#REF!,0,MATCH(1,((#REF!='ENCAISSEMENT Mapping'!F$3)*(#REF!='ENCAISSEMENT Mapping'!G$10)),0)),MATCH('ENCAISSEMENT Mapping'!$D906,#REF!),0),0),IF($C906=$D$3,+IFERROR(INDEX(INDEX(#REF!,0,MATCH(1,((#REF!='ENCAISSEMENT Mapping'!F$3)*(#REF!='ENCAISSEMENT Mapping'!G$10)),0)),MATCH('ENCAISSEMENT Mapping'!$D906,#REF!),0),0),0)))</f>
        <v>0</v>
      </c>
      <c r="G906" s="23" cm="1">
        <f t="array" ref="G906">IF(IF($D906="",0,IFERROR(INDEX(INDEX('ENCAISSEMENT M'!$B$12:$SM$5256,0,MATCH(1,(('ENCAISSEMENT M'!$B$3:$SM$3='ENCAISSEMENT Mapping'!G$3)*('ENCAISSEMENT M'!$B$11:$SM$11='ENCAISSEMENT Mapping'!G$10)),0)),MATCH('ENCAISSEMENT Mapping'!$D906,'ENCAISSEMENT M'!$A$12:$A$5256),0),0))=0,0,IF($D906="",0,IFERROR(INDEX(INDEX('ENCAISSEMENT M'!$B$12:$SM$5256,0,MATCH(1,(('ENCAISSEMENT M'!$B$3:$SM$3='ENCAISSEMENT Mapping'!G$3)*('ENCAISSEMENT M'!$B$11:$SM$11='ENCAISSEMENT Mapping'!G$10)),0)),MATCH('ENCAISSEMENT Mapping'!$D906,'ENCAISSEMENT M'!$A$12:$A$5256),0),0)))</f>
        <v>0</v>
      </c>
      <c r="H906" s="23">
        <f t="shared" si="31"/>
        <v>0</v>
      </c>
      <c r="I906" s="9">
        <f t="shared" si="32"/>
        <v>0</v>
      </c>
    </row>
    <row r="907" spans="6:9" x14ac:dyDescent="0.25">
      <c r="F907" s="18" cm="1">
        <f t="array" ref="F907">IF($C907=$D$1,+IFERROR(INDEX(INDEX('ENCAISSEMENT M-1 Région 371'!$B$12:$SM$5020,0,MATCH(1,(('ENCAISSEMENT M-1 Région 371'!$B$3:$SM$3='ENCAISSEMENT Mapping'!F$3)*('ENCAISSEMENT M-1 Région 371'!$B$11:$SM$11='ENCAISSEMENT Mapping'!G$10)),0)),MATCH('ENCAISSEMENT Mapping'!$D907,'ENCAISSEMENT M-1 Région 371'!$A$12:$A$5020),0),0),IF($C907=$D$2,+IFERROR(INDEX(INDEX(#REF!,0,MATCH(1,((#REF!='ENCAISSEMENT Mapping'!F$3)*(#REF!='ENCAISSEMENT Mapping'!G$10)),0)),MATCH('ENCAISSEMENT Mapping'!$D907,#REF!),0),0),IF($C907=$D$3,+IFERROR(INDEX(INDEX(#REF!,0,MATCH(1,((#REF!='ENCAISSEMENT Mapping'!F$3)*(#REF!='ENCAISSEMENT Mapping'!G$10)),0)),MATCH('ENCAISSEMENT Mapping'!$D907,#REF!),0),0),0)))</f>
        <v>0</v>
      </c>
      <c r="G907" s="23" cm="1">
        <f t="array" ref="G907">IF(IF($D907="",0,IFERROR(INDEX(INDEX('ENCAISSEMENT M'!$B$12:$SM$5256,0,MATCH(1,(('ENCAISSEMENT M'!$B$3:$SM$3='ENCAISSEMENT Mapping'!G$3)*('ENCAISSEMENT M'!$B$11:$SM$11='ENCAISSEMENT Mapping'!G$10)),0)),MATCH('ENCAISSEMENT Mapping'!$D907,'ENCAISSEMENT M'!$A$12:$A$5256),0),0))=0,0,IF($D907="",0,IFERROR(INDEX(INDEX('ENCAISSEMENT M'!$B$12:$SM$5256,0,MATCH(1,(('ENCAISSEMENT M'!$B$3:$SM$3='ENCAISSEMENT Mapping'!G$3)*('ENCAISSEMENT M'!$B$11:$SM$11='ENCAISSEMENT Mapping'!G$10)),0)),MATCH('ENCAISSEMENT Mapping'!$D907,'ENCAISSEMENT M'!$A$12:$A$5256),0),0)))</f>
        <v>0</v>
      </c>
      <c r="H907" s="23">
        <f t="shared" si="31"/>
        <v>0</v>
      </c>
      <c r="I907" s="9">
        <f t="shared" si="32"/>
        <v>0</v>
      </c>
    </row>
    <row r="908" spans="6:9" x14ac:dyDescent="0.25">
      <c r="F908" s="18" cm="1">
        <f t="array" ref="F908">IF($C908=$D$1,+IFERROR(INDEX(INDEX('ENCAISSEMENT M-1 Région 371'!$B$12:$SM$5020,0,MATCH(1,(('ENCAISSEMENT M-1 Région 371'!$B$3:$SM$3='ENCAISSEMENT Mapping'!F$3)*('ENCAISSEMENT M-1 Région 371'!$B$11:$SM$11='ENCAISSEMENT Mapping'!G$10)),0)),MATCH('ENCAISSEMENT Mapping'!$D908,'ENCAISSEMENT M-1 Région 371'!$A$12:$A$5020),0),0),IF($C908=$D$2,+IFERROR(INDEX(INDEX(#REF!,0,MATCH(1,((#REF!='ENCAISSEMENT Mapping'!F$3)*(#REF!='ENCAISSEMENT Mapping'!G$10)),0)),MATCH('ENCAISSEMENT Mapping'!$D908,#REF!),0),0),IF($C908=$D$3,+IFERROR(INDEX(INDEX(#REF!,0,MATCH(1,((#REF!='ENCAISSEMENT Mapping'!F$3)*(#REF!='ENCAISSEMENT Mapping'!G$10)),0)),MATCH('ENCAISSEMENT Mapping'!$D908,#REF!),0),0),0)))</f>
        <v>0</v>
      </c>
      <c r="G908" s="23" cm="1">
        <f t="array" ref="G908">IF(IF($D908="",0,IFERROR(INDEX(INDEX('ENCAISSEMENT M'!$B$12:$SM$5256,0,MATCH(1,(('ENCAISSEMENT M'!$B$3:$SM$3='ENCAISSEMENT Mapping'!G$3)*('ENCAISSEMENT M'!$B$11:$SM$11='ENCAISSEMENT Mapping'!G$10)),0)),MATCH('ENCAISSEMENT Mapping'!$D908,'ENCAISSEMENT M'!$A$12:$A$5256),0),0))=0,0,IF($D908="",0,IFERROR(INDEX(INDEX('ENCAISSEMENT M'!$B$12:$SM$5256,0,MATCH(1,(('ENCAISSEMENT M'!$B$3:$SM$3='ENCAISSEMENT Mapping'!G$3)*('ENCAISSEMENT M'!$B$11:$SM$11='ENCAISSEMENT Mapping'!G$10)),0)),MATCH('ENCAISSEMENT Mapping'!$D908,'ENCAISSEMENT M'!$A$12:$A$5256),0),0)))</f>
        <v>0</v>
      </c>
      <c r="H908" s="23">
        <f t="shared" si="31"/>
        <v>0</v>
      </c>
      <c r="I908" s="9">
        <f t="shared" si="32"/>
        <v>0</v>
      </c>
    </row>
    <row r="909" spans="6:9" x14ac:dyDescent="0.25">
      <c r="F909" s="18" cm="1">
        <f t="array" ref="F909">IF($C909=$D$1,+IFERROR(INDEX(INDEX('ENCAISSEMENT M-1 Région 371'!$B$12:$SM$5020,0,MATCH(1,(('ENCAISSEMENT M-1 Région 371'!$B$3:$SM$3='ENCAISSEMENT Mapping'!F$3)*('ENCAISSEMENT M-1 Région 371'!$B$11:$SM$11='ENCAISSEMENT Mapping'!G$10)),0)),MATCH('ENCAISSEMENT Mapping'!$D909,'ENCAISSEMENT M-1 Région 371'!$A$12:$A$5020),0),0),IF($C909=$D$2,+IFERROR(INDEX(INDEX(#REF!,0,MATCH(1,((#REF!='ENCAISSEMENT Mapping'!F$3)*(#REF!='ENCAISSEMENT Mapping'!G$10)),0)),MATCH('ENCAISSEMENT Mapping'!$D909,#REF!),0),0),IF($C909=$D$3,+IFERROR(INDEX(INDEX(#REF!,0,MATCH(1,((#REF!='ENCAISSEMENT Mapping'!F$3)*(#REF!='ENCAISSEMENT Mapping'!G$10)),0)),MATCH('ENCAISSEMENT Mapping'!$D909,#REF!),0),0),0)))</f>
        <v>0</v>
      </c>
      <c r="G909" s="23" cm="1">
        <f t="array" ref="G909">IF(IF($D909="",0,IFERROR(INDEX(INDEX('ENCAISSEMENT M'!$B$12:$SM$5256,0,MATCH(1,(('ENCAISSEMENT M'!$B$3:$SM$3='ENCAISSEMENT Mapping'!G$3)*('ENCAISSEMENT M'!$B$11:$SM$11='ENCAISSEMENT Mapping'!G$10)),0)),MATCH('ENCAISSEMENT Mapping'!$D909,'ENCAISSEMENT M'!$A$12:$A$5256),0),0))=0,0,IF($D909="",0,IFERROR(INDEX(INDEX('ENCAISSEMENT M'!$B$12:$SM$5256,0,MATCH(1,(('ENCAISSEMENT M'!$B$3:$SM$3='ENCAISSEMENT Mapping'!G$3)*('ENCAISSEMENT M'!$B$11:$SM$11='ENCAISSEMENT Mapping'!G$10)),0)),MATCH('ENCAISSEMENT Mapping'!$D909,'ENCAISSEMENT M'!$A$12:$A$5256),0),0)))</f>
        <v>0</v>
      </c>
      <c r="H909" s="23">
        <f t="shared" si="31"/>
        <v>0</v>
      </c>
      <c r="I909" s="9">
        <f t="shared" si="32"/>
        <v>0</v>
      </c>
    </row>
    <row r="910" spans="6:9" x14ac:dyDescent="0.25">
      <c r="F910" s="18" cm="1">
        <f t="array" ref="F910">IF($C910=$D$1,+IFERROR(INDEX(INDEX('ENCAISSEMENT M-1 Région 371'!$B$12:$SM$5020,0,MATCH(1,(('ENCAISSEMENT M-1 Région 371'!$B$3:$SM$3='ENCAISSEMENT Mapping'!F$3)*('ENCAISSEMENT M-1 Région 371'!$B$11:$SM$11='ENCAISSEMENT Mapping'!G$10)),0)),MATCH('ENCAISSEMENT Mapping'!$D910,'ENCAISSEMENT M-1 Région 371'!$A$12:$A$5020),0),0),IF($C910=$D$2,+IFERROR(INDEX(INDEX(#REF!,0,MATCH(1,((#REF!='ENCAISSEMENT Mapping'!F$3)*(#REF!='ENCAISSEMENT Mapping'!G$10)),0)),MATCH('ENCAISSEMENT Mapping'!$D910,#REF!),0),0),IF($C910=$D$3,+IFERROR(INDEX(INDEX(#REF!,0,MATCH(1,((#REF!='ENCAISSEMENT Mapping'!F$3)*(#REF!='ENCAISSEMENT Mapping'!G$10)),0)),MATCH('ENCAISSEMENT Mapping'!$D910,#REF!),0),0),0)))</f>
        <v>0</v>
      </c>
      <c r="G910" s="23" cm="1">
        <f t="array" ref="G910">IF(IF($D910="",0,IFERROR(INDEX(INDEX('ENCAISSEMENT M'!$B$12:$SM$5256,0,MATCH(1,(('ENCAISSEMENT M'!$B$3:$SM$3='ENCAISSEMENT Mapping'!G$3)*('ENCAISSEMENT M'!$B$11:$SM$11='ENCAISSEMENT Mapping'!G$10)),0)),MATCH('ENCAISSEMENT Mapping'!$D910,'ENCAISSEMENT M'!$A$12:$A$5256),0),0))=0,0,IF($D910="",0,IFERROR(INDEX(INDEX('ENCAISSEMENT M'!$B$12:$SM$5256,0,MATCH(1,(('ENCAISSEMENT M'!$B$3:$SM$3='ENCAISSEMENT Mapping'!G$3)*('ENCAISSEMENT M'!$B$11:$SM$11='ENCAISSEMENT Mapping'!G$10)),0)),MATCH('ENCAISSEMENT Mapping'!$D910,'ENCAISSEMENT M'!$A$12:$A$5256),0),0)))</f>
        <v>0</v>
      </c>
      <c r="H910" s="23">
        <f t="shared" si="31"/>
        <v>0</v>
      </c>
      <c r="I910" s="9">
        <f t="shared" si="32"/>
        <v>0</v>
      </c>
    </row>
    <row r="911" spans="6:9" x14ac:dyDescent="0.25">
      <c r="F911" s="18" cm="1">
        <f t="array" ref="F911">IF($C911=$D$1,+IFERROR(INDEX(INDEX('ENCAISSEMENT M-1 Région 371'!$B$12:$SM$5020,0,MATCH(1,(('ENCAISSEMENT M-1 Région 371'!$B$3:$SM$3='ENCAISSEMENT Mapping'!F$3)*('ENCAISSEMENT M-1 Région 371'!$B$11:$SM$11='ENCAISSEMENT Mapping'!G$10)),0)),MATCH('ENCAISSEMENT Mapping'!$D911,'ENCAISSEMENT M-1 Région 371'!$A$12:$A$5020),0),0),IF($C911=$D$2,+IFERROR(INDEX(INDEX(#REF!,0,MATCH(1,((#REF!='ENCAISSEMENT Mapping'!F$3)*(#REF!='ENCAISSEMENT Mapping'!G$10)),0)),MATCH('ENCAISSEMENT Mapping'!$D911,#REF!),0),0),IF($C911=$D$3,+IFERROR(INDEX(INDEX(#REF!,0,MATCH(1,((#REF!='ENCAISSEMENT Mapping'!F$3)*(#REF!='ENCAISSEMENT Mapping'!G$10)),0)),MATCH('ENCAISSEMENT Mapping'!$D911,#REF!),0),0),0)))</f>
        <v>0</v>
      </c>
      <c r="G911" s="23" cm="1">
        <f t="array" ref="G911">IF(IF($D911="",0,IFERROR(INDEX(INDEX('ENCAISSEMENT M'!$B$12:$SM$5256,0,MATCH(1,(('ENCAISSEMENT M'!$B$3:$SM$3='ENCAISSEMENT Mapping'!G$3)*('ENCAISSEMENT M'!$B$11:$SM$11='ENCAISSEMENT Mapping'!G$10)),0)),MATCH('ENCAISSEMENT Mapping'!$D911,'ENCAISSEMENT M'!$A$12:$A$5256),0),0))=0,0,IF($D911="",0,IFERROR(INDEX(INDEX('ENCAISSEMENT M'!$B$12:$SM$5256,0,MATCH(1,(('ENCAISSEMENT M'!$B$3:$SM$3='ENCAISSEMENT Mapping'!G$3)*('ENCAISSEMENT M'!$B$11:$SM$11='ENCAISSEMENT Mapping'!G$10)),0)),MATCH('ENCAISSEMENT Mapping'!$D911,'ENCAISSEMENT M'!$A$12:$A$5256),0),0)))</f>
        <v>0</v>
      </c>
      <c r="H911" s="23">
        <f t="shared" si="31"/>
        <v>0</v>
      </c>
      <c r="I911" s="9">
        <f t="shared" si="32"/>
        <v>0</v>
      </c>
    </row>
    <row r="912" spans="6:9" x14ac:dyDescent="0.25">
      <c r="F912" s="18" cm="1">
        <f t="array" ref="F912">IF($C912=$D$1,+IFERROR(INDEX(INDEX('ENCAISSEMENT M-1 Région 371'!$B$12:$SM$5020,0,MATCH(1,(('ENCAISSEMENT M-1 Région 371'!$B$3:$SM$3='ENCAISSEMENT Mapping'!F$3)*('ENCAISSEMENT M-1 Région 371'!$B$11:$SM$11='ENCAISSEMENT Mapping'!G$10)),0)),MATCH('ENCAISSEMENT Mapping'!$D912,'ENCAISSEMENT M-1 Région 371'!$A$12:$A$5020),0),0),IF($C912=$D$2,+IFERROR(INDEX(INDEX(#REF!,0,MATCH(1,((#REF!='ENCAISSEMENT Mapping'!F$3)*(#REF!='ENCAISSEMENT Mapping'!G$10)),0)),MATCH('ENCAISSEMENT Mapping'!$D912,#REF!),0),0),IF($C912=$D$3,+IFERROR(INDEX(INDEX(#REF!,0,MATCH(1,((#REF!='ENCAISSEMENT Mapping'!F$3)*(#REF!='ENCAISSEMENT Mapping'!G$10)),0)),MATCH('ENCAISSEMENT Mapping'!$D912,#REF!),0),0),0)))</f>
        <v>0</v>
      </c>
      <c r="G912" s="23" cm="1">
        <f t="array" ref="G912">IF(IF($D912="",0,IFERROR(INDEX(INDEX('ENCAISSEMENT M'!$B$12:$SM$5256,0,MATCH(1,(('ENCAISSEMENT M'!$B$3:$SM$3='ENCAISSEMENT Mapping'!G$3)*('ENCAISSEMENT M'!$B$11:$SM$11='ENCAISSEMENT Mapping'!G$10)),0)),MATCH('ENCAISSEMENT Mapping'!$D912,'ENCAISSEMENT M'!$A$12:$A$5256),0),0))=0,0,IF($D912="",0,IFERROR(INDEX(INDEX('ENCAISSEMENT M'!$B$12:$SM$5256,0,MATCH(1,(('ENCAISSEMENT M'!$B$3:$SM$3='ENCAISSEMENT Mapping'!G$3)*('ENCAISSEMENT M'!$B$11:$SM$11='ENCAISSEMENT Mapping'!G$10)),0)),MATCH('ENCAISSEMENT Mapping'!$D912,'ENCAISSEMENT M'!$A$12:$A$5256),0),0)))</f>
        <v>0</v>
      </c>
      <c r="H912" s="23">
        <f t="shared" si="31"/>
        <v>0</v>
      </c>
      <c r="I912" s="9">
        <f t="shared" si="32"/>
        <v>0</v>
      </c>
    </row>
    <row r="913" spans="6:9" x14ac:dyDescent="0.25">
      <c r="F913" s="18" cm="1">
        <f t="array" ref="F913">IF($C913=$D$1,+IFERROR(INDEX(INDEX('ENCAISSEMENT M-1 Région 371'!$B$12:$SM$5020,0,MATCH(1,(('ENCAISSEMENT M-1 Région 371'!$B$3:$SM$3='ENCAISSEMENT Mapping'!F$3)*('ENCAISSEMENT M-1 Région 371'!$B$11:$SM$11='ENCAISSEMENT Mapping'!G$10)),0)),MATCH('ENCAISSEMENT Mapping'!$D913,'ENCAISSEMENT M-1 Région 371'!$A$12:$A$5020),0),0),IF($C913=$D$2,+IFERROR(INDEX(INDEX(#REF!,0,MATCH(1,((#REF!='ENCAISSEMENT Mapping'!F$3)*(#REF!='ENCAISSEMENT Mapping'!G$10)),0)),MATCH('ENCAISSEMENT Mapping'!$D913,#REF!),0),0),IF($C913=$D$3,+IFERROR(INDEX(INDEX(#REF!,0,MATCH(1,((#REF!='ENCAISSEMENT Mapping'!F$3)*(#REF!='ENCAISSEMENT Mapping'!G$10)),0)),MATCH('ENCAISSEMENT Mapping'!$D913,#REF!),0),0),0)))</f>
        <v>0</v>
      </c>
      <c r="G913" s="23" cm="1">
        <f t="array" ref="G913">IF(IF($D913="",0,IFERROR(INDEX(INDEX('ENCAISSEMENT M'!$B$12:$SM$5256,0,MATCH(1,(('ENCAISSEMENT M'!$B$3:$SM$3='ENCAISSEMENT Mapping'!G$3)*('ENCAISSEMENT M'!$B$11:$SM$11='ENCAISSEMENT Mapping'!G$10)),0)),MATCH('ENCAISSEMENT Mapping'!$D913,'ENCAISSEMENT M'!$A$12:$A$5256),0),0))=0,0,IF($D913="",0,IFERROR(INDEX(INDEX('ENCAISSEMENT M'!$B$12:$SM$5256,0,MATCH(1,(('ENCAISSEMENT M'!$B$3:$SM$3='ENCAISSEMENT Mapping'!G$3)*('ENCAISSEMENT M'!$B$11:$SM$11='ENCAISSEMENT Mapping'!G$10)),0)),MATCH('ENCAISSEMENT Mapping'!$D913,'ENCAISSEMENT M'!$A$12:$A$5256),0),0)))</f>
        <v>0</v>
      </c>
      <c r="H913" s="23">
        <f t="shared" si="31"/>
        <v>0</v>
      </c>
      <c r="I913" s="9">
        <f t="shared" si="32"/>
        <v>0</v>
      </c>
    </row>
    <row r="914" spans="6:9" x14ac:dyDescent="0.25">
      <c r="F914" s="18" cm="1">
        <f t="array" ref="F914">IF($C914=$D$1,+IFERROR(INDEX(INDEX('ENCAISSEMENT M-1 Région 371'!$B$12:$SM$5020,0,MATCH(1,(('ENCAISSEMENT M-1 Région 371'!$B$3:$SM$3='ENCAISSEMENT Mapping'!F$3)*('ENCAISSEMENT M-1 Région 371'!$B$11:$SM$11='ENCAISSEMENT Mapping'!G$10)),0)),MATCH('ENCAISSEMENT Mapping'!$D914,'ENCAISSEMENT M-1 Région 371'!$A$12:$A$5020),0),0),IF($C914=$D$2,+IFERROR(INDEX(INDEX(#REF!,0,MATCH(1,((#REF!='ENCAISSEMENT Mapping'!F$3)*(#REF!='ENCAISSEMENT Mapping'!G$10)),0)),MATCH('ENCAISSEMENT Mapping'!$D914,#REF!),0),0),IF($C914=$D$3,+IFERROR(INDEX(INDEX(#REF!,0,MATCH(1,((#REF!='ENCAISSEMENT Mapping'!F$3)*(#REF!='ENCAISSEMENT Mapping'!G$10)),0)),MATCH('ENCAISSEMENT Mapping'!$D914,#REF!),0),0),0)))</f>
        <v>0</v>
      </c>
      <c r="G914" s="23" cm="1">
        <f t="array" ref="G914">IF(IF($D914="",0,IFERROR(INDEX(INDEX('ENCAISSEMENT M'!$B$12:$SM$5256,0,MATCH(1,(('ENCAISSEMENT M'!$B$3:$SM$3='ENCAISSEMENT Mapping'!G$3)*('ENCAISSEMENT M'!$B$11:$SM$11='ENCAISSEMENT Mapping'!G$10)),0)),MATCH('ENCAISSEMENT Mapping'!$D914,'ENCAISSEMENT M'!$A$12:$A$5256),0),0))=0,0,IF($D914="",0,IFERROR(INDEX(INDEX('ENCAISSEMENT M'!$B$12:$SM$5256,0,MATCH(1,(('ENCAISSEMENT M'!$B$3:$SM$3='ENCAISSEMENT Mapping'!G$3)*('ENCAISSEMENT M'!$B$11:$SM$11='ENCAISSEMENT Mapping'!G$10)),0)),MATCH('ENCAISSEMENT Mapping'!$D914,'ENCAISSEMENT M'!$A$12:$A$5256),0),0)))</f>
        <v>0</v>
      </c>
      <c r="H914" s="23">
        <f t="shared" si="31"/>
        <v>0</v>
      </c>
      <c r="I914" s="9">
        <f t="shared" si="32"/>
        <v>0</v>
      </c>
    </row>
    <row r="915" spans="6:9" x14ac:dyDescent="0.25">
      <c r="F915" s="18" cm="1">
        <f t="array" ref="F915">IF($C915=$D$1,+IFERROR(INDEX(INDEX('ENCAISSEMENT M-1 Région 371'!$B$12:$SM$5020,0,MATCH(1,(('ENCAISSEMENT M-1 Région 371'!$B$3:$SM$3='ENCAISSEMENT Mapping'!F$3)*('ENCAISSEMENT M-1 Région 371'!$B$11:$SM$11='ENCAISSEMENT Mapping'!G$10)),0)),MATCH('ENCAISSEMENT Mapping'!$D915,'ENCAISSEMENT M-1 Région 371'!$A$12:$A$5020),0),0),IF($C915=$D$2,+IFERROR(INDEX(INDEX(#REF!,0,MATCH(1,((#REF!='ENCAISSEMENT Mapping'!F$3)*(#REF!='ENCAISSEMENT Mapping'!G$10)),0)),MATCH('ENCAISSEMENT Mapping'!$D915,#REF!),0),0),IF($C915=$D$3,+IFERROR(INDEX(INDEX(#REF!,0,MATCH(1,((#REF!='ENCAISSEMENT Mapping'!F$3)*(#REF!='ENCAISSEMENT Mapping'!G$10)),0)),MATCH('ENCAISSEMENT Mapping'!$D915,#REF!),0),0),0)))</f>
        <v>0</v>
      </c>
      <c r="G915" s="23" cm="1">
        <f t="array" ref="G915">IF(IF($D915="",0,IFERROR(INDEX(INDEX('ENCAISSEMENT M'!$B$12:$SM$5256,0,MATCH(1,(('ENCAISSEMENT M'!$B$3:$SM$3='ENCAISSEMENT Mapping'!G$3)*('ENCAISSEMENT M'!$B$11:$SM$11='ENCAISSEMENT Mapping'!G$10)),0)),MATCH('ENCAISSEMENT Mapping'!$D915,'ENCAISSEMENT M'!$A$12:$A$5256),0),0))=0,0,IF($D915="",0,IFERROR(INDEX(INDEX('ENCAISSEMENT M'!$B$12:$SM$5256,0,MATCH(1,(('ENCAISSEMENT M'!$B$3:$SM$3='ENCAISSEMENT Mapping'!G$3)*('ENCAISSEMENT M'!$B$11:$SM$11='ENCAISSEMENT Mapping'!G$10)),0)),MATCH('ENCAISSEMENT Mapping'!$D915,'ENCAISSEMENT M'!$A$12:$A$5256),0),0)))</f>
        <v>0</v>
      </c>
      <c r="H915" s="23">
        <f t="shared" si="31"/>
        <v>0</v>
      </c>
      <c r="I915" s="9">
        <f t="shared" si="32"/>
        <v>0</v>
      </c>
    </row>
    <row r="916" spans="6:9" x14ac:dyDescent="0.25">
      <c r="F916" s="18" cm="1">
        <f t="array" ref="F916">IF($C916=$D$1,+IFERROR(INDEX(INDEX('ENCAISSEMENT M-1 Région 371'!$B$12:$SM$5020,0,MATCH(1,(('ENCAISSEMENT M-1 Région 371'!$B$3:$SM$3='ENCAISSEMENT Mapping'!F$3)*('ENCAISSEMENT M-1 Région 371'!$B$11:$SM$11='ENCAISSEMENT Mapping'!G$10)),0)),MATCH('ENCAISSEMENT Mapping'!$D916,'ENCAISSEMENT M-1 Région 371'!$A$12:$A$5020),0),0),IF($C916=$D$2,+IFERROR(INDEX(INDEX(#REF!,0,MATCH(1,((#REF!='ENCAISSEMENT Mapping'!F$3)*(#REF!='ENCAISSEMENT Mapping'!G$10)),0)),MATCH('ENCAISSEMENT Mapping'!$D916,#REF!),0),0),IF($C916=$D$3,+IFERROR(INDEX(INDEX(#REF!,0,MATCH(1,((#REF!='ENCAISSEMENT Mapping'!F$3)*(#REF!='ENCAISSEMENT Mapping'!G$10)),0)),MATCH('ENCAISSEMENT Mapping'!$D916,#REF!),0),0),0)))</f>
        <v>0</v>
      </c>
      <c r="G916" s="23" cm="1">
        <f t="array" ref="G916">IF(IF($D916="",0,IFERROR(INDEX(INDEX('ENCAISSEMENT M'!$B$12:$SM$5256,0,MATCH(1,(('ENCAISSEMENT M'!$B$3:$SM$3='ENCAISSEMENT Mapping'!G$3)*('ENCAISSEMENT M'!$B$11:$SM$11='ENCAISSEMENT Mapping'!G$10)),0)),MATCH('ENCAISSEMENT Mapping'!$D916,'ENCAISSEMENT M'!$A$12:$A$5256),0),0))=0,0,IF($D916="",0,IFERROR(INDEX(INDEX('ENCAISSEMENT M'!$B$12:$SM$5256,0,MATCH(1,(('ENCAISSEMENT M'!$B$3:$SM$3='ENCAISSEMENT Mapping'!G$3)*('ENCAISSEMENT M'!$B$11:$SM$11='ENCAISSEMENT Mapping'!G$10)),0)),MATCH('ENCAISSEMENT Mapping'!$D916,'ENCAISSEMENT M'!$A$12:$A$5256),0),0)))</f>
        <v>0</v>
      </c>
      <c r="H916" s="23">
        <f t="shared" si="31"/>
        <v>0</v>
      </c>
      <c r="I916" s="9">
        <f t="shared" si="32"/>
        <v>0</v>
      </c>
    </row>
    <row r="917" spans="6:9" x14ac:dyDescent="0.25">
      <c r="F917" s="18" cm="1">
        <f t="array" ref="F917">IF($C917=$D$1,+IFERROR(INDEX(INDEX('ENCAISSEMENT M-1 Région 371'!$B$12:$SM$5020,0,MATCH(1,(('ENCAISSEMENT M-1 Région 371'!$B$3:$SM$3='ENCAISSEMENT Mapping'!F$3)*('ENCAISSEMENT M-1 Région 371'!$B$11:$SM$11='ENCAISSEMENT Mapping'!G$10)),0)),MATCH('ENCAISSEMENT Mapping'!$D917,'ENCAISSEMENT M-1 Région 371'!$A$12:$A$5020),0),0),IF($C917=$D$2,+IFERROR(INDEX(INDEX(#REF!,0,MATCH(1,((#REF!='ENCAISSEMENT Mapping'!F$3)*(#REF!='ENCAISSEMENT Mapping'!G$10)),0)),MATCH('ENCAISSEMENT Mapping'!$D917,#REF!),0),0),IF($C917=$D$3,+IFERROR(INDEX(INDEX(#REF!,0,MATCH(1,((#REF!='ENCAISSEMENT Mapping'!F$3)*(#REF!='ENCAISSEMENT Mapping'!G$10)),0)),MATCH('ENCAISSEMENT Mapping'!$D917,#REF!),0),0),0)))</f>
        <v>0</v>
      </c>
      <c r="G917" s="23" cm="1">
        <f t="array" ref="G917">IF(IF($D917="",0,IFERROR(INDEX(INDEX('ENCAISSEMENT M'!$B$12:$SM$5256,0,MATCH(1,(('ENCAISSEMENT M'!$B$3:$SM$3='ENCAISSEMENT Mapping'!G$3)*('ENCAISSEMENT M'!$B$11:$SM$11='ENCAISSEMENT Mapping'!G$10)),0)),MATCH('ENCAISSEMENT Mapping'!$D917,'ENCAISSEMENT M'!$A$12:$A$5256),0),0))=0,0,IF($D917="",0,IFERROR(INDEX(INDEX('ENCAISSEMENT M'!$B$12:$SM$5256,0,MATCH(1,(('ENCAISSEMENT M'!$B$3:$SM$3='ENCAISSEMENT Mapping'!G$3)*('ENCAISSEMENT M'!$B$11:$SM$11='ENCAISSEMENT Mapping'!G$10)),0)),MATCH('ENCAISSEMENT Mapping'!$D917,'ENCAISSEMENT M'!$A$12:$A$5256),0),0)))</f>
        <v>0</v>
      </c>
      <c r="H917" s="23">
        <f t="shared" si="31"/>
        <v>0</v>
      </c>
      <c r="I917" s="9">
        <f t="shared" si="32"/>
        <v>0</v>
      </c>
    </row>
    <row r="918" spans="6:9" x14ac:dyDescent="0.25">
      <c r="F918" s="18" cm="1">
        <f t="array" ref="F918">IF($C918=$D$1,+IFERROR(INDEX(INDEX('ENCAISSEMENT M-1 Région 371'!$B$12:$SM$5020,0,MATCH(1,(('ENCAISSEMENT M-1 Région 371'!$B$3:$SM$3='ENCAISSEMENT Mapping'!F$3)*('ENCAISSEMENT M-1 Région 371'!$B$11:$SM$11='ENCAISSEMENT Mapping'!G$10)),0)),MATCH('ENCAISSEMENT Mapping'!$D918,'ENCAISSEMENT M-1 Région 371'!$A$12:$A$5020),0),0),IF($C918=$D$2,+IFERROR(INDEX(INDEX(#REF!,0,MATCH(1,((#REF!='ENCAISSEMENT Mapping'!F$3)*(#REF!='ENCAISSEMENT Mapping'!G$10)),0)),MATCH('ENCAISSEMENT Mapping'!$D918,#REF!),0),0),IF($C918=$D$3,+IFERROR(INDEX(INDEX(#REF!,0,MATCH(1,((#REF!='ENCAISSEMENT Mapping'!F$3)*(#REF!='ENCAISSEMENT Mapping'!G$10)),0)),MATCH('ENCAISSEMENT Mapping'!$D918,#REF!),0),0),0)))</f>
        <v>0</v>
      </c>
      <c r="G918" s="23" cm="1">
        <f t="array" ref="G918">IF(IF($D918="",0,IFERROR(INDEX(INDEX('ENCAISSEMENT M'!$B$12:$SM$5256,0,MATCH(1,(('ENCAISSEMENT M'!$B$3:$SM$3='ENCAISSEMENT Mapping'!G$3)*('ENCAISSEMENT M'!$B$11:$SM$11='ENCAISSEMENT Mapping'!G$10)),0)),MATCH('ENCAISSEMENT Mapping'!$D918,'ENCAISSEMENT M'!$A$12:$A$5256),0),0))=0,0,IF($D918="",0,IFERROR(INDEX(INDEX('ENCAISSEMENT M'!$B$12:$SM$5256,0,MATCH(1,(('ENCAISSEMENT M'!$B$3:$SM$3='ENCAISSEMENT Mapping'!G$3)*('ENCAISSEMENT M'!$B$11:$SM$11='ENCAISSEMENT Mapping'!G$10)),0)),MATCH('ENCAISSEMENT Mapping'!$D918,'ENCAISSEMENT M'!$A$12:$A$5256),0),0)))</f>
        <v>0</v>
      </c>
      <c r="H918" s="23">
        <f t="shared" ref="H918:H964" si="33">+G918-F918</f>
        <v>0</v>
      </c>
      <c r="I918" s="9">
        <f t="shared" ref="I918:I964" si="34">+H918-(+H918/H$4)</f>
        <v>0</v>
      </c>
    </row>
    <row r="919" spans="6:9" x14ac:dyDescent="0.25">
      <c r="F919" s="18" cm="1">
        <f t="array" ref="F919">IF($C919=$D$1,+IFERROR(INDEX(INDEX('ENCAISSEMENT M-1 Région 371'!$B$12:$SM$5020,0,MATCH(1,(('ENCAISSEMENT M-1 Région 371'!$B$3:$SM$3='ENCAISSEMENT Mapping'!F$3)*('ENCAISSEMENT M-1 Région 371'!$B$11:$SM$11='ENCAISSEMENT Mapping'!G$10)),0)),MATCH('ENCAISSEMENT Mapping'!$D919,'ENCAISSEMENT M-1 Région 371'!$A$12:$A$5020),0),0),IF($C919=$D$2,+IFERROR(INDEX(INDEX(#REF!,0,MATCH(1,((#REF!='ENCAISSEMENT Mapping'!F$3)*(#REF!='ENCAISSEMENT Mapping'!G$10)),0)),MATCH('ENCAISSEMENT Mapping'!$D919,#REF!),0),0),IF($C919=$D$3,+IFERROR(INDEX(INDEX(#REF!,0,MATCH(1,((#REF!='ENCAISSEMENT Mapping'!F$3)*(#REF!='ENCAISSEMENT Mapping'!G$10)),0)),MATCH('ENCAISSEMENT Mapping'!$D919,#REF!),0),0),0)))</f>
        <v>0</v>
      </c>
      <c r="G919" s="23" cm="1">
        <f t="array" ref="G919">IF(IF($D919="",0,IFERROR(INDEX(INDEX('ENCAISSEMENT M'!$B$12:$SM$5256,0,MATCH(1,(('ENCAISSEMENT M'!$B$3:$SM$3='ENCAISSEMENT Mapping'!G$3)*('ENCAISSEMENT M'!$B$11:$SM$11='ENCAISSEMENT Mapping'!G$10)),0)),MATCH('ENCAISSEMENT Mapping'!$D919,'ENCAISSEMENT M'!$A$12:$A$5256),0),0))=0,0,IF($D919="",0,IFERROR(INDEX(INDEX('ENCAISSEMENT M'!$B$12:$SM$5256,0,MATCH(1,(('ENCAISSEMENT M'!$B$3:$SM$3='ENCAISSEMENT Mapping'!G$3)*('ENCAISSEMENT M'!$B$11:$SM$11='ENCAISSEMENT Mapping'!G$10)),0)),MATCH('ENCAISSEMENT Mapping'!$D919,'ENCAISSEMENT M'!$A$12:$A$5256),0),0)))</f>
        <v>0</v>
      </c>
      <c r="H919" s="23">
        <f t="shared" si="33"/>
        <v>0</v>
      </c>
      <c r="I919" s="9">
        <f t="shared" si="34"/>
        <v>0</v>
      </c>
    </row>
    <row r="920" spans="6:9" x14ac:dyDescent="0.25">
      <c r="F920" s="18" cm="1">
        <f t="array" ref="F920">IF($C920=$D$1,+IFERROR(INDEX(INDEX('ENCAISSEMENT M-1 Région 371'!$B$12:$SM$5020,0,MATCH(1,(('ENCAISSEMENT M-1 Région 371'!$B$3:$SM$3='ENCAISSEMENT Mapping'!F$3)*('ENCAISSEMENT M-1 Région 371'!$B$11:$SM$11='ENCAISSEMENT Mapping'!G$10)),0)),MATCH('ENCAISSEMENT Mapping'!$D920,'ENCAISSEMENT M-1 Région 371'!$A$12:$A$5020),0),0),IF($C920=$D$2,+IFERROR(INDEX(INDEX(#REF!,0,MATCH(1,((#REF!='ENCAISSEMENT Mapping'!F$3)*(#REF!='ENCAISSEMENT Mapping'!G$10)),0)),MATCH('ENCAISSEMENT Mapping'!$D920,#REF!),0),0),IF($C920=$D$3,+IFERROR(INDEX(INDEX(#REF!,0,MATCH(1,((#REF!='ENCAISSEMENT Mapping'!F$3)*(#REF!='ENCAISSEMENT Mapping'!G$10)),0)),MATCH('ENCAISSEMENT Mapping'!$D920,#REF!),0),0),0)))</f>
        <v>0</v>
      </c>
      <c r="G920" s="23" cm="1">
        <f t="array" ref="G920">IF(IF($D920="",0,IFERROR(INDEX(INDEX('ENCAISSEMENT M'!$B$12:$SM$5256,0,MATCH(1,(('ENCAISSEMENT M'!$B$3:$SM$3='ENCAISSEMENT Mapping'!G$3)*('ENCAISSEMENT M'!$B$11:$SM$11='ENCAISSEMENT Mapping'!G$10)),0)),MATCH('ENCAISSEMENT Mapping'!$D920,'ENCAISSEMENT M'!$A$12:$A$5256),0),0))=0,0,IF($D920="",0,IFERROR(INDEX(INDEX('ENCAISSEMENT M'!$B$12:$SM$5256,0,MATCH(1,(('ENCAISSEMENT M'!$B$3:$SM$3='ENCAISSEMENT Mapping'!G$3)*('ENCAISSEMENT M'!$B$11:$SM$11='ENCAISSEMENT Mapping'!G$10)),0)),MATCH('ENCAISSEMENT Mapping'!$D920,'ENCAISSEMENT M'!$A$12:$A$5256),0),0)))</f>
        <v>0</v>
      </c>
      <c r="H920" s="23">
        <f t="shared" si="33"/>
        <v>0</v>
      </c>
      <c r="I920" s="9">
        <f t="shared" si="34"/>
        <v>0</v>
      </c>
    </row>
    <row r="921" spans="6:9" x14ac:dyDescent="0.25">
      <c r="F921" s="18" cm="1">
        <f t="array" ref="F921">IF($C921=$D$1,+IFERROR(INDEX(INDEX('ENCAISSEMENT M-1 Région 371'!$B$12:$SM$5020,0,MATCH(1,(('ENCAISSEMENT M-1 Région 371'!$B$3:$SM$3='ENCAISSEMENT Mapping'!F$3)*('ENCAISSEMENT M-1 Région 371'!$B$11:$SM$11='ENCAISSEMENT Mapping'!G$10)),0)),MATCH('ENCAISSEMENT Mapping'!$D921,'ENCAISSEMENT M-1 Région 371'!$A$12:$A$5020),0),0),IF($C921=$D$2,+IFERROR(INDEX(INDEX(#REF!,0,MATCH(1,((#REF!='ENCAISSEMENT Mapping'!F$3)*(#REF!='ENCAISSEMENT Mapping'!G$10)),0)),MATCH('ENCAISSEMENT Mapping'!$D921,#REF!),0),0),IF($C921=$D$3,+IFERROR(INDEX(INDEX(#REF!,0,MATCH(1,((#REF!='ENCAISSEMENT Mapping'!F$3)*(#REF!='ENCAISSEMENT Mapping'!G$10)),0)),MATCH('ENCAISSEMENT Mapping'!$D921,#REF!),0),0),0)))</f>
        <v>0</v>
      </c>
      <c r="G921" s="23" cm="1">
        <f t="array" ref="G921">IF(IF($D921="",0,IFERROR(INDEX(INDEX('ENCAISSEMENT M'!$B$12:$SM$5256,0,MATCH(1,(('ENCAISSEMENT M'!$B$3:$SM$3='ENCAISSEMENT Mapping'!G$3)*('ENCAISSEMENT M'!$B$11:$SM$11='ENCAISSEMENT Mapping'!G$10)),0)),MATCH('ENCAISSEMENT Mapping'!$D921,'ENCAISSEMENT M'!$A$12:$A$5256),0),0))=0,0,IF($D921="",0,IFERROR(INDEX(INDEX('ENCAISSEMENT M'!$B$12:$SM$5256,0,MATCH(1,(('ENCAISSEMENT M'!$B$3:$SM$3='ENCAISSEMENT Mapping'!G$3)*('ENCAISSEMENT M'!$B$11:$SM$11='ENCAISSEMENT Mapping'!G$10)),0)),MATCH('ENCAISSEMENT Mapping'!$D921,'ENCAISSEMENT M'!$A$12:$A$5256),0),0)))</f>
        <v>0</v>
      </c>
      <c r="H921" s="23">
        <f t="shared" si="33"/>
        <v>0</v>
      </c>
      <c r="I921" s="9">
        <f t="shared" si="34"/>
        <v>0</v>
      </c>
    </row>
    <row r="922" spans="6:9" x14ac:dyDescent="0.25">
      <c r="F922" s="18" cm="1">
        <f t="array" ref="F922">IF($C922=$D$1,+IFERROR(INDEX(INDEX('ENCAISSEMENT M-1 Région 371'!$B$12:$SM$5020,0,MATCH(1,(('ENCAISSEMENT M-1 Région 371'!$B$3:$SM$3='ENCAISSEMENT Mapping'!F$3)*('ENCAISSEMENT M-1 Région 371'!$B$11:$SM$11='ENCAISSEMENT Mapping'!G$10)),0)),MATCH('ENCAISSEMENT Mapping'!$D922,'ENCAISSEMENT M-1 Région 371'!$A$12:$A$5020),0),0),IF($C922=$D$2,+IFERROR(INDEX(INDEX(#REF!,0,MATCH(1,((#REF!='ENCAISSEMENT Mapping'!F$3)*(#REF!='ENCAISSEMENT Mapping'!G$10)),0)),MATCH('ENCAISSEMENT Mapping'!$D922,#REF!),0),0),IF($C922=$D$3,+IFERROR(INDEX(INDEX(#REF!,0,MATCH(1,((#REF!='ENCAISSEMENT Mapping'!F$3)*(#REF!='ENCAISSEMENT Mapping'!G$10)),0)),MATCH('ENCAISSEMENT Mapping'!$D922,#REF!),0),0),0)))</f>
        <v>0</v>
      </c>
      <c r="G922" s="23" cm="1">
        <f t="array" ref="G922">IF(IF($D922="",0,IFERROR(INDEX(INDEX('ENCAISSEMENT M'!$B$12:$SM$5256,0,MATCH(1,(('ENCAISSEMENT M'!$B$3:$SM$3='ENCAISSEMENT Mapping'!G$3)*('ENCAISSEMENT M'!$B$11:$SM$11='ENCAISSEMENT Mapping'!G$10)),0)),MATCH('ENCAISSEMENT Mapping'!$D922,'ENCAISSEMENT M'!$A$12:$A$5256),0),0))=0,0,IF($D922="",0,IFERROR(INDEX(INDEX('ENCAISSEMENT M'!$B$12:$SM$5256,0,MATCH(1,(('ENCAISSEMENT M'!$B$3:$SM$3='ENCAISSEMENT Mapping'!G$3)*('ENCAISSEMENT M'!$B$11:$SM$11='ENCAISSEMENT Mapping'!G$10)),0)),MATCH('ENCAISSEMENT Mapping'!$D922,'ENCAISSEMENT M'!$A$12:$A$5256),0),0)))</f>
        <v>0</v>
      </c>
      <c r="H922" s="23">
        <f t="shared" si="33"/>
        <v>0</v>
      </c>
      <c r="I922" s="9">
        <f t="shared" si="34"/>
        <v>0</v>
      </c>
    </row>
    <row r="923" spans="6:9" x14ac:dyDescent="0.25">
      <c r="F923" s="18" cm="1">
        <f t="array" ref="F923">IF($C923=$D$1,+IFERROR(INDEX(INDEX('ENCAISSEMENT M-1 Région 371'!$B$12:$SM$5020,0,MATCH(1,(('ENCAISSEMENT M-1 Région 371'!$B$3:$SM$3='ENCAISSEMENT Mapping'!F$3)*('ENCAISSEMENT M-1 Région 371'!$B$11:$SM$11='ENCAISSEMENT Mapping'!G$10)),0)),MATCH('ENCAISSEMENT Mapping'!$D923,'ENCAISSEMENT M-1 Région 371'!$A$12:$A$5020),0),0),IF($C923=$D$2,+IFERROR(INDEX(INDEX(#REF!,0,MATCH(1,((#REF!='ENCAISSEMENT Mapping'!F$3)*(#REF!='ENCAISSEMENT Mapping'!G$10)),0)),MATCH('ENCAISSEMENT Mapping'!$D923,#REF!),0),0),IF($C923=$D$3,+IFERROR(INDEX(INDEX(#REF!,0,MATCH(1,((#REF!='ENCAISSEMENT Mapping'!F$3)*(#REF!='ENCAISSEMENT Mapping'!G$10)),0)),MATCH('ENCAISSEMENT Mapping'!$D923,#REF!),0),0),0)))</f>
        <v>0</v>
      </c>
      <c r="G923" s="23" cm="1">
        <f t="array" ref="G923">IF(IF($D923="",0,IFERROR(INDEX(INDEX('ENCAISSEMENT M'!$B$12:$SM$5256,0,MATCH(1,(('ENCAISSEMENT M'!$B$3:$SM$3='ENCAISSEMENT Mapping'!G$3)*('ENCAISSEMENT M'!$B$11:$SM$11='ENCAISSEMENT Mapping'!G$10)),0)),MATCH('ENCAISSEMENT Mapping'!$D923,'ENCAISSEMENT M'!$A$12:$A$5256),0),0))=0,0,IF($D923="",0,IFERROR(INDEX(INDEX('ENCAISSEMENT M'!$B$12:$SM$5256,0,MATCH(1,(('ENCAISSEMENT M'!$B$3:$SM$3='ENCAISSEMENT Mapping'!G$3)*('ENCAISSEMENT M'!$B$11:$SM$11='ENCAISSEMENT Mapping'!G$10)),0)),MATCH('ENCAISSEMENT Mapping'!$D923,'ENCAISSEMENT M'!$A$12:$A$5256),0),0)))</f>
        <v>0</v>
      </c>
      <c r="H923" s="23">
        <f t="shared" si="33"/>
        <v>0</v>
      </c>
      <c r="I923" s="9">
        <f t="shared" si="34"/>
        <v>0</v>
      </c>
    </row>
    <row r="924" spans="6:9" x14ac:dyDescent="0.25">
      <c r="F924" s="18" cm="1">
        <f t="array" ref="F924">IF($C924=$D$1,+IFERROR(INDEX(INDEX('ENCAISSEMENT M-1 Région 371'!$B$12:$SM$5020,0,MATCH(1,(('ENCAISSEMENT M-1 Région 371'!$B$3:$SM$3='ENCAISSEMENT Mapping'!F$3)*('ENCAISSEMENT M-1 Région 371'!$B$11:$SM$11='ENCAISSEMENT Mapping'!G$10)),0)),MATCH('ENCAISSEMENT Mapping'!$D924,'ENCAISSEMENT M-1 Région 371'!$A$12:$A$5020),0),0),IF($C924=$D$2,+IFERROR(INDEX(INDEX(#REF!,0,MATCH(1,((#REF!='ENCAISSEMENT Mapping'!F$3)*(#REF!='ENCAISSEMENT Mapping'!G$10)),0)),MATCH('ENCAISSEMENT Mapping'!$D924,#REF!),0),0),IF($C924=$D$3,+IFERROR(INDEX(INDEX(#REF!,0,MATCH(1,((#REF!='ENCAISSEMENT Mapping'!F$3)*(#REF!='ENCAISSEMENT Mapping'!G$10)),0)),MATCH('ENCAISSEMENT Mapping'!$D924,#REF!),0),0),0)))</f>
        <v>0</v>
      </c>
      <c r="G924" s="23" cm="1">
        <f t="array" ref="G924">IF(IF($D924="",0,IFERROR(INDEX(INDEX('ENCAISSEMENT M'!$B$12:$SM$5256,0,MATCH(1,(('ENCAISSEMENT M'!$B$3:$SM$3='ENCAISSEMENT Mapping'!G$3)*('ENCAISSEMENT M'!$B$11:$SM$11='ENCAISSEMENT Mapping'!G$10)),0)),MATCH('ENCAISSEMENT Mapping'!$D924,'ENCAISSEMENT M'!$A$12:$A$5256),0),0))=0,0,IF($D924="",0,IFERROR(INDEX(INDEX('ENCAISSEMENT M'!$B$12:$SM$5256,0,MATCH(1,(('ENCAISSEMENT M'!$B$3:$SM$3='ENCAISSEMENT Mapping'!G$3)*('ENCAISSEMENT M'!$B$11:$SM$11='ENCAISSEMENT Mapping'!G$10)),0)),MATCH('ENCAISSEMENT Mapping'!$D924,'ENCAISSEMENT M'!$A$12:$A$5256),0),0)))</f>
        <v>0</v>
      </c>
      <c r="H924" s="23">
        <f t="shared" si="33"/>
        <v>0</v>
      </c>
      <c r="I924" s="9">
        <f t="shared" si="34"/>
        <v>0</v>
      </c>
    </row>
    <row r="925" spans="6:9" x14ac:dyDescent="0.25">
      <c r="F925" s="18" cm="1">
        <f t="array" ref="F925">IF($C925=$D$1,+IFERROR(INDEX(INDEX('ENCAISSEMENT M-1 Région 371'!$B$12:$SM$5020,0,MATCH(1,(('ENCAISSEMENT M-1 Région 371'!$B$3:$SM$3='ENCAISSEMENT Mapping'!F$3)*('ENCAISSEMENT M-1 Région 371'!$B$11:$SM$11='ENCAISSEMENT Mapping'!G$10)),0)),MATCH('ENCAISSEMENT Mapping'!$D925,'ENCAISSEMENT M-1 Région 371'!$A$12:$A$5020),0),0),IF($C925=$D$2,+IFERROR(INDEX(INDEX(#REF!,0,MATCH(1,((#REF!='ENCAISSEMENT Mapping'!F$3)*(#REF!='ENCAISSEMENT Mapping'!G$10)),0)),MATCH('ENCAISSEMENT Mapping'!$D925,#REF!),0),0),IF($C925=$D$3,+IFERROR(INDEX(INDEX(#REF!,0,MATCH(1,((#REF!='ENCAISSEMENT Mapping'!F$3)*(#REF!='ENCAISSEMENT Mapping'!G$10)),0)),MATCH('ENCAISSEMENT Mapping'!$D925,#REF!),0),0),0)))</f>
        <v>0</v>
      </c>
      <c r="G925" s="23" cm="1">
        <f t="array" ref="G925">IF(IF($D925="",0,IFERROR(INDEX(INDEX('ENCAISSEMENT M'!$B$12:$SM$5256,0,MATCH(1,(('ENCAISSEMENT M'!$B$3:$SM$3='ENCAISSEMENT Mapping'!G$3)*('ENCAISSEMENT M'!$B$11:$SM$11='ENCAISSEMENT Mapping'!G$10)),0)),MATCH('ENCAISSEMENT Mapping'!$D925,'ENCAISSEMENT M'!$A$12:$A$5256),0),0))=0,0,IF($D925="",0,IFERROR(INDEX(INDEX('ENCAISSEMENT M'!$B$12:$SM$5256,0,MATCH(1,(('ENCAISSEMENT M'!$B$3:$SM$3='ENCAISSEMENT Mapping'!G$3)*('ENCAISSEMENT M'!$B$11:$SM$11='ENCAISSEMENT Mapping'!G$10)),0)),MATCH('ENCAISSEMENT Mapping'!$D925,'ENCAISSEMENT M'!$A$12:$A$5256),0),0)))</f>
        <v>0</v>
      </c>
      <c r="H925" s="23">
        <f t="shared" si="33"/>
        <v>0</v>
      </c>
      <c r="I925" s="9">
        <f t="shared" si="34"/>
        <v>0</v>
      </c>
    </row>
    <row r="926" spans="6:9" x14ac:dyDescent="0.25">
      <c r="F926" s="18" cm="1">
        <f t="array" ref="F926">IF($C926=$D$1,+IFERROR(INDEX(INDEX('ENCAISSEMENT M-1 Région 371'!$B$12:$SM$5020,0,MATCH(1,(('ENCAISSEMENT M-1 Région 371'!$B$3:$SM$3='ENCAISSEMENT Mapping'!F$3)*('ENCAISSEMENT M-1 Région 371'!$B$11:$SM$11='ENCAISSEMENT Mapping'!G$10)),0)),MATCH('ENCAISSEMENT Mapping'!$D926,'ENCAISSEMENT M-1 Région 371'!$A$12:$A$5020),0),0),IF($C926=$D$2,+IFERROR(INDEX(INDEX(#REF!,0,MATCH(1,((#REF!='ENCAISSEMENT Mapping'!F$3)*(#REF!='ENCAISSEMENT Mapping'!G$10)),0)),MATCH('ENCAISSEMENT Mapping'!$D926,#REF!),0),0),IF($C926=$D$3,+IFERROR(INDEX(INDEX(#REF!,0,MATCH(1,((#REF!='ENCAISSEMENT Mapping'!F$3)*(#REF!='ENCAISSEMENT Mapping'!G$10)),0)),MATCH('ENCAISSEMENT Mapping'!$D926,#REF!),0),0),0)))</f>
        <v>0</v>
      </c>
      <c r="G926" s="23" cm="1">
        <f t="array" ref="G926">IF(IF($D926="",0,IFERROR(INDEX(INDEX('ENCAISSEMENT M'!$B$12:$SM$5256,0,MATCH(1,(('ENCAISSEMENT M'!$B$3:$SM$3='ENCAISSEMENT Mapping'!G$3)*('ENCAISSEMENT M'!$B$11:$SM$11='ENCAISSEMENT Mapping'!G$10)),0)),MATCH('ENCAISSEMENT Mapping'!$D926,'ENCAISSEMENT M'!$A$12:$A$5256),0),0))=0,0,IF($D926="",0,IFERROR(INDEX(INDEX('ENCAISSEMENT M'!$B$12:$SM$5256,0,MATCH(1,(('ENCAISSEMENT M'!$B$3:$SM$3='ENCAISSEMENT Mapping'!G$3)*('ENCAISSEMENT M'!$B$11:$SM$11='ENCAISSEMENT Mapping'!G$10)),0)),MATCH('ENCAISSEMENT Mapping'!$D926,'ENCAISSEMENT M'!$A$12:$A$5256),0),0)))</f>
        <v>0</v>
      </c>
      <c r="H926" s="23">
        <f t="shared" si="33"/>
        <v>0</v>
      </c>
      <c r="I926" s="9">
        <f t="shared" si="34"/>
        <v>0</v>
      </c>
    </row>
    <row r="927" spans="6:9" x14ac:dyDescent="0.25">
      <c r="F927" s="18" cm="1">
        <f t="array" ref="F927">IF($C927=$D$1,+IFERROR(INDEX(INDEX('ENCAISSEMENT M-1 Région 371'!$B$12:$SM$5020,0,MATCH(1,(('ENCAISSEMENT M-1 Région 371'!$B$3:$SM$3='ENCAISSEMENT Mapping'!F$3)*('ENCAISSEMENT M-1 Région 371'!$B$11:$SM$11='ENCAISSEMENT Mapping'!G$10)),0)),MATCH('ENCAISSEMENT Mapping'!$D927,'ENCAISSEMENT M-1 Région 371'!$A$12:$A$5020),0),0),IF($C927=$D$2,+IFERROR(INDEX(INDEX(#REF!,0,MATCH(1,((#REF!='ENCAISSEMENT Mapping'!F$3)*(#REF!='ENCAISSEMENT Mapping'!G$10)),0)),MATCH('ENCAISSEMENT Mapping'!$D927,#REF!),0),0),IF($C927=$D$3,+IFERROR(INDEX(INDEX(#REF!,0,MATCH(1,((#REF!='ENCAISSEMENT Mapping'!F$3)*(#REF!='ENCAISSEMENT Mapping'!G$10)),0)),MATCH('ENCAISSEMENT Mapping'!$D927,#REF!),0),0),0)))</f>
        <v>0</v>
      </c>
      <c r="G927" s="23" cm="1">
        <f t="array" ref="G927">IF(IF($D927="",0,IFERROR(INDEX(INDEX('ENCAISSEMENT M'!$B$12:$SM$5256,0,MATCH(1,(('ENCAISSEMENT M'!$B$3:$SM$3='ENCAISSEMENT Mapping'!G$3)*('ENCAISSEMENT M'!$B$11:$SM$11='ENCAISSEMENT Mapping'!G$10)),0)),MATCH('ENCAISSEMENT Mapping'!$D927,'ENCAISSEMENT M'!$A$12:$A$5256),0),0))=0,0,IF($D927="",0,IFERROR(INDEX(INDEX('ENCAISSEMENT M'!$B$12:$SM$5256,0,MATCH(1,(('ENCAISSEMENT M'!$B$3:$SM$3='ENCAISSEMENT Mapping'!G$3)*('ENCAISSEMENT M'!$B$11:$SM$11='ENCAISSEMENT Mapping'!G$10)),0)),MATCH('ENCAISSEMENT Mapping'!$D927,'ENCAISSEMENT M'!$A$12:$A$5256),0),0)))</f>
        <v>0</v>
      </c>
      <c r="H927" s="23">
        <f t="shared" si="33"/>
        <v>0</v>
      </c>
      <c r="I927" s="9">
        <f t="shared" si="34"/>
        <v>0</v>
      </c>
    </row>
    <row r="928" spans="6:9" x14ac:dyDescent="0.25">
      <c r="F928" s="18" cm="1">
        <f t="array" ref="F928">IF($C928=$D$1,+IFERROR(INDEX(INDEX('ENCAISSEMENT M-1 Région 371'!$B$12:$SM$5020,0,MATCH(1,(('ENCAISSEMENT M-1 Région 371'!$B$3:$SM$3='ENCAISSEMENT Mapping'!F$3)*('ENCAISSEMENT M-1 Région 371'!$B$11:$SM$11='ENCAISSEMENT Mapping'!G$10)),0)),MATCH('ENCAISSEMENT Mapping'!$D928,'ENCAISSEMENT M-1 Région 371'!$A$12:$A$5020),0),0),IF($C928=$D$2,+IFERROR(INDEX(INDEX(#REF!,0,MATCH(1,((#REF!='ENCAISSEMENT Mapping'!F$3)*(#REF!='ENCAISSEMENT Mapping'!G$10)),0)),MATCH('ENCAISSEMENT Mapping'!$D928,#REF!),0),0),IF($C928=$D$3,+IFERROR(INDEX(INDEX(#REF!,0,MATCH(1,((#REF!='ENCAISSEMENT Mapping'!F$3)*(#REF!='ENCAISSEMENT Mapping'!G$10)),0)),MATCH('ENCAISSEMENT Mapping'!$D928,#REF!),0),0),0)))</f>
        <v>0</v>
      </c>
      <c r="G928" s="23" cm="1">
        <f t="array" ref="G928">IF(IF($D928="",0,IFERROR(INDEX(INDEX('ENCAISSEMENT M'!$B$12:$SM$5256,0,MATCH(1,(('ENCAISSEMENT M'!$B$3:$SM$3='ENCAISSEMENT Mapping'!G$3)*('ENCAISSEMENT M'!$B$11:$SM$11='ENCAISSEMENT Mapping'!G$10)),0)),MATCH('ENCAISSEMENT Mapping'!$D928,'ENCAISSEMENT M'!$A$12:$A$5256),0),0))=0,0,IF($D928="",0,IFERROR(INDEX(INDEX('ENCAISSEMENT M'!$B$12:$SM$5256,0,MATCH(1,(('ENCAISSEMENT M'!$B$3:$SM$3='ENCAISSEMENT Mapping'!G$3)*('ENCAISSEMENT M'!$B$11:$SM$11='ENCAISSEMENT Mapping'!G$10)),0)),MATCH('ENCAISSEMENT Mapping'!$D928,'ENCAISSEMENT M'!$A$12:$A$5256),0),0)))</f>
        <v>0</v>
      </c>
      <c r="H928" s="23">
        <f t="shared" si="33"/>
        <v>0</v>
      </c>
      <c r="I928" s="9">
        <f t="shared" si="34"/>
        <v>0</v>
      </c>
    </row>
    <row r="929" spans="6:9" x14ac:dyDescent="0.25">
      <c r="F929" s="18" cm="1">
        <f t="array" ref="F929">IF($C929=$D$1,+IFERROR(INDEX(INDEX('ENCAISSEMENT M-1 Région 371'!$B$12:$SM$5020,0,MATCH(1,(('ENCAISSEMENT M-1 Région 371'!$B$3:$SM$3='ENCAISSEMENT Mapping'!F$3)*('ENCAISSEMENT M-1 Région 371'!$B$11:$SM$11='ENCAISSEMENT Mapping'!G$10)),0)),MATCH('ENCAISSEMENT Mapping'!$D929,'ENCAISSEMENT M-1 Région 371'!$A$12:$A$5020),0),0),IF($C929=$D$2,+IFERROR(INDEX(INDEX(#REF!,0,MATCH(1,((#REF!='ENCAISSEMENT Mapping'!F$3)*(#REF!='ENCAISSEMENT Mapping'!G$10)),0)),MATCH('ENCAISSEMENT Mapping'!$D929,#REF!),0),0),IF($C929=$D$3,+IFERROR(INDEX(INDEX(#REF!,0,MATCH(1,((#REF!='ENCAISSEMENT Mapping'!F$3)*(#REF!='ENCAISSEMENT Mapping'!G$10)),0)),MATCH('ENCAISSEMENT Mapping'!$D929,#REF!),0),0),0)))</f>
        <v>0</v>
      </c>
      <c r="G929" s="23" cm="1">
        <f t="array" ref="G929">IF(IF($D929="",0,IFERROR(INDEX(INDEX('ENCAISSEMENT M'!$B$12:$SM$5256,0,MATCH(1,(('ENCAISSEMENT M'!$B$3:$SM$3='ENCAISSEMENT Mapping'!G$3)*('ENCAISSEMENT M'!$B$11:$SM$11='ENCAISSEMENT Mapping'!G$10)),0)),MATCH('ENCAISSEMENT Mapping'!$D929,'ENCAISSEMENT M'!$A$12:$A$5256),0),0))=0,0,IF($D929="",0,IFERROR(INDEX(INDEX('ENCAISSEMENT M'!$B$12:$SM$5256,0,MATCH(1,(('ENCAISSEMENT M'!$B$3:$SM$3='ENCAISSEMENT Mapping'!G$3)*('ENCAISSEMENT M'!$B$11:$SM$11='ENCAISSEMENT Mapping'!G$10)),0)),MATCH('ENCAISSEMENT Mapping'!$D929,'ENCAISSEMENT M'!$A$12:$A$5256),0),0)))</f>
        <v>0</v>
      </c>
      <c r="H929" s="23">
        <f t="shared" si="33"/>
        <v>0</v>
      </c>
      <c r="I929" s="9">
        <f t="shared" si="34"/>
        <v>0</v>
      </c>
    </row>
    <row r="930" spans="6:9" x14ac:dyDescent="0.25">
      <c r="F930" s="18" cm="1">
        <f t="array" ref="F930">IF($C930=$D$1,+IFERROR(INDEX(INDEX('ENCAISSEMENT M-1 Région 371'!$B$12:$SM$5020,0,MATCH(1,(('ENCAISSEMENT M-1 Région 371'!$B$3:$SM$3='ENCAISSEMENT Mapping'!F$3)*('ENCAISSEMENT M-1 Région 371'!$B$11:$SM$11='ENCAISSEMENT Mapping'!G$10)),0)),MATCH('ENCAISSEMENT Mapping'!$D930,'ENCAISSEMENT M-1 Région 371'!$A$12:$A$5020),0),0),IF($C930=$D$2,+IFERROR(INDEX(INDEX(#REF!,0,MATCH(1,((#REF!='ENCAISSEMENT Mapping'!F$3)*(#REF!='ENCAISSEMENT Mapping'!G$10)),0)),MATCH('ENCAISSEMENT Mapping'!$D930,#REF!),0),0),IF($C930=$D$3,+IFERROR(INDEX(INDEX(#REF!,0,MATCH(1,((#REF!='ENCAISSEMENT Mapping'!F$3)*(#REF!='ENCAISSEMENT Mapping'!G$10)),0)),MATCH('ENCAISSEMENT Mapping'!$D930,#REF!),0),0),0)))</f>
        <v>0</v>
      </c>
      <c r="G930" s="23" cm="1">
        <f t="array" ref="G930">IF(IF($D930="",0,IFERROR(INDEX(INDEX('ENCAISSEMENT M'!$B$12:$SM$5256,0,MATCH(1,(('ENCAISSEMENT M'!$B$3:$SM$3='ENCAISSEMENT Mapping'!G$3)*('ENCAISSEMENT M'!$B$11:$SM$11='ENCAISSEMENT Mapping'!G$10)),0)),MATCH('ENCAISSEMENT Mapping'!$D930,'ENCAISSEMENT M'!$A$12:$A$5256),0),0))=0,0,IF($D930="",0,IFERROR(INDEX(INDEX('ENCAISSEMENT M'!$B$12:$SM$5256,0,MATCH(1,(('ENCAISSEMENT M'!$B$3:$SM$3='ENCAISSEMENT Mapping'!G$3)*('ENCAISSEMENT M'!$B$11:$SM$11='ENCAISSEMENT Mapping'!G$10)),0)),MATCH('ENCAISSEMENT Mapping'!$D930,'ENCAISSEMENT M'!$A$12:$A$5256),0),0)))</f>
        <v>0</v>
      </c>
      <c r="H930" s="23">
        <f t="shared" si="33"/>
        <v>0</v>
      </c>
      <c r="I930" s="9">
        <f t="shared" si="34"/>
        <v>0</v>
      </c>
    </row>
    <row r="931" spans="6:9" x14ac:dyDescent="0.25">
      <c r="F931" s="18" cm="1">
        <f t="array" ref="F931">IF($C931=$D$1,+IFERROR(INDEX(INDEX('ENCAISSEMENT M-1 Région 371'!$B$12:$SM$5020,0,MATCH(1,(('ENCAISSEMENT M-1 Région 371'!$B$3:$SM$3='ENCAISSEMENT Mapping'!F$3)*('ENCAISSEMENT M-1 Région 371'!$B$11:$SM$11='ENCAISSEMENT Mapping'!G$10)),0)),MATCH('ENCAISSEMENT Mapping'!$D931,'ENCAISSEMENT M-1 Région 371'!$A$12:$A$5020),0),0),IF($C931=$D$2,+IFERROR(INDEX(INDEX(#REF!,0,MATCH(1,((#REF!='ENCAISSEMENT Mapping'!F$3)*(#REF!='ENCAISSEMENT Mapping'!G$10)),0)),MATCH('ENCAISSEMENT Mapping'!$D931,#REF!),0),0),IF($C931=$D$3,+IFERROR(INDEX(INDEX(#REF!,0,MATCH(1,((#REF!='ENCAISSEMENT Mapping'!F$3)*(#REF!='ENCAISSEMENT Mapping'!G$10)),0)),MATCH('ENCAISSEMENT Mapping'!$D931,#REF!),0),0),0)))</f>
        <v>0</v>
      </c>
      <c r="G931" s="23" cm="1">
        <f t="array" ref="G931">IF(IF($D931="",0,IFERROR(INDEX(INDEX('ENCAISSEMENT M'!$B$12:$SM$5256,0,MATCH(1,(('ENCAISSEMENT M'!$B$3:$SM$3='ENCAISSEMENT Mapping'!G$3)*('ENCAISSEMENT M'!$B$11:$SM$11='ENCAISSEMENT Mapping'!G$10)),0)),MATCH('ENCAISSEMENT Mapping'!$D931,'ENCAISSEMENT M'!$A$12:$A$5256),0),0))=0,0,IF($D931="",0,IFERROR(INDEX(INDEX('ENCAISSEMENT M'!$B$12:$SM$5256,0,MATCH(1,(('ENCAISSEMENT M'!$B$3:$SM$3='ENCAISSEMENT Mapping'!G$3)*('ENCAISSEMENT M'!$B$11:$SM$11='ENCAISSEMENT Mapping'!G$10)),0)),MATCH('ENCAISSEMENT Mapping'!$D931,'ENCAISSEMENT M'!$A$12:$A$5256),0),0)))</f>
        <v>0</v>
      </c>
      <c r="H931" s="23">
        <f t="shared" si="33"/>
        <v>0</v>
      </c>
      <c r="I931" s="9">
        <f t="shared" si="34"/>
        <v>0</v>
      </c>
    </row>
    <row r="932" spans="6:9" x14ac:dyDescent="0.25">
      <c r="F932" s="18" cm="1">
        <f t="array" ref="F932">IF($C932=$D$1,+IFERROR(INDEX(INDEX('ENCAISSEMENT M-1 Région 371'!$B$12:$SM$5020,0,MATCH(1,(('ENCAISSEMENT M-1 Région 371'!$B$3:$SM$3='ENCAISSEMENT Mapping'!F$3)*('ENCAISSEMENT M-1 Région 371'!$B$11:$SM$11='ENCAISSEMENT Mapping'!G$10)),0)),MATCH('ENCAISSEMENT Mapping'!$D932,'ENCAISSEMENT M-1 Région 371'!$A$12:$A$5020),0),0),IF($C932=$D$2,+IFERROR(INDEX(INDEX(#REF!,0,MATCH(1,((#REF!='ENCAISSEMENT Mapping'!F$3)*(#REF!='ENCAISSEMENT Mapping'!G$10)),0)),MATCH('ENCAISSEMENT Mapping'!$D932,#REF!),0),0),IF($C932=$D$3,+IFERROR(INDEX(INDEX(#REF!,0,MATCH(1,((#REF!='ENCAISSEMENT Mapping'!F$3)*(#REF!='ENCAISSEMENT Mapping'!G$10)),0)),MATCH('ENCAISSEMENT Mapping'!$D932,#REF!),0),0),0)))</f>
        <v>0</v>
      </c>
      <c r="G932" s="23" cm="1">
        <f t="array" ref="G932">IF(IF($D932="",0,IFERROR(INDEX(INDEX('ENCAISSEMENT M'!$B$12:$SM$5256,0,MATCH(1,(('ENCAISSEMENT M'!$B$3:$SM$3='ENCAISSEMENT Mapping'!G$3)*('ENCAISSEMENT M'!$B$11:$SM$11='ENCAISSEMENT Mapping'!G$10)),0)),MATCH('ENCAISSEMENT Mapping'!$D932,'ENCAISSEMENT M'!$A$12:$A$5256),0),0))=0,0,IF($D932="",0,IFERROR(INDEX(INDEX('ENCAISSEMENT M'!$B$12:$SM$5256,0,MATCH(1,(('ENCAISSEMENT M'!$B$3:$SM$3='ENCAISSEMENT Mapping'!G$3)*('ENCAISSEMENT M'!$B$11:$SM$11='ENCAISSEMENT Mapping'!G$10)),0)),MATCH('ENCAISSEMENT Mapping'!$D932,'ENCAISSEMENT M'!$A$12:$A$5256),0),0)))</f>
        <v>0</v>
      </c>
      <c r="H932" s="23">
        <f t="shared" si="33"/>
        <v>0</v>
      </c>
      <c r="I932" s="9">
        <f t="shared" si="34"/>
        <v>0</v>
      </c>
    </row>
    <row r="933" spans="6:9" x14ac:dyDescent="0.25">
      <c r="F933" s="18" cm="1">
        <f t="array" ref="F933">IF($C933=$D$1,+IFERROR(INDEX(INDEX('ENCAISSEMENT M-1 Région 371'!$B$12:$SM$5020,0,MATCH(1,(('ENCAISSEMENT M-1 Région 371'!$B$3:$SM$3='ENCAISSEMENT Mapping'!F$3)*('ENCAISSEMENT M-1 Région 371'!$B$11:$SM$11='ENCAISSEMENT Mapping'!G$10)),0)),MATCH('ENCAISSEMENT Mapping'!$D933,'ENCAISSEMENT M-1 Région 371'!$A$12:$A$5020),0),0),IF($C933=$D$2,+IFERROR(INDEX(INDEX(#REF!,0,MATCH(1,((#REF!='ENCAISSEMENT Mapping'!F$3)*(#REF!='ENCAISSEMENT Mapping'!G$10)),0)),MATCH('ENCAISSEMENT Mapping'!$D933,#REF!),0),0),IF($C933=$D$3,+IFERROR(INDEX(INDEX(#REF!,0,MATCH(1,((#REF!='ENCAISSEMENT Mapping'!F$3)*(#REF!='ENCAISSEMENT Mapping'!G$10)),0)),MATCH('ENCAISSEMENT Mapping'!$D933,#REF!),0),0),0)))</f>
        <v>0</v>
      </c>
      <c r="G933" s="23" cm="1">
        <f t="array" ref="G933">IF(IF($D933="",0,IFERROR(INDEX(INDEX('ENCAISSEMENT M'!$B$12:$SM$5256,0,MATCH(1,(('ENCAISSEMENT M'!$B$3:$SM$3='ENCAISSEMENT Mapping'!G$3)*('ENCAISSEMENT M'!$B$11:$SM$11='ENCAISSEMENT Mapping'!G$10)),0)),MATCH('ENCAISSEMENT Mapping'!$D933,'ENCAISSEMENT M'!$A$12:$A$5256),0),0))=0,0,IF($D933="",0,IFERROR(INDEX(INDEX('ENCAISSEMENT M'!$B$12:$SM$5256,0,MATCH(1,(('ENCAISSEMENT M'!$B$3:$SM$3='ENCAISSEMENT Mapping'!G$3)*('ENCAISSEMENT M'!$B$11:$SM$11='ENCAISSEMENT Mapping'!G$10)),0)),MATCH('ENCAISSEMENT Mapping'!$D933,'ENCAISSEMENT M'!$A$12:$A$5256),0),0)))</f>
        <v>0</v>
      </c>
      <c r="H933" s="23">
        <f t="shared" si="33"/>
        <v>0</v>
      </c>
      <c r="I933" s="9">
        <f t="shared" si="34"/>
        <v>0</v>
      </c>
    </row>
    <row r="934" spans="6:9" x14ac:dyDescent="0.25">
      <c r="F934" s="18" cm="1">
        <f t="array" ref="F934">IF($C934=$D$1,+IFERROR(INDEX(INDEX('ENCAISSEMENT M-1 Région 371'!$B$12:$SM$5020,0,MATCH(1,(('ENCAISSEMENT M-1 Région 371'!$B$3:$SM$3='ENCAISSEMENT Mapping'!F$3)*('ENCAISSEMENT M-1 Région 371'!$B$11:$SM$11='ENCAISSEMENT Mapping'!G$10)),0)),MATCH('ENCAISSEMENT Mapping'!$D934,'ENCAISSEMENT M-1 Région 371'!$A$12:$A$5020),0),0),IF($C934=$D$2,+IFERROR(INDEX(INDEX(#REF!,0,MATCH(1,((#REF!='ENCAISSEMENT Mapping'!F$3)*(#REF!='ENCAISSEMENT Mapping'!G$10)),0)),MATCH('ENCAISSEMENT Mapping'!$D934,#REF!),0),0),IF($C934=$D$3,+IFERROR(INDEX(INDEX(#REF!,0,MATCH(1,((#REF!='ENCAISSEMENT Mapping'!F$3)*(#REF!='ENCAISSEMENT Mapping'!G$10)),0)),MATCH('ENCAISSEMENT Mapping'!$D934,#REF!),0),0),0)))</f>
        <v>0</v>
      </c>
      <c r="G934" s="23" cm="1">
        <f t="array" ref="G934">IF(IF($D934="",0,IFERROR(INDEX(INDEX('ENCAISSEMENT M'!$B$12:$SM$5256,0,MATCH(1,(('ENCAISSEMENT M'!$B$3:$SM$3='ENCAISSEMENT Mapping'!G$3)*('ENCAISSEMENT M'!$B$11:$SM$11='ENCAISSEMENT Mapping'!G$10)),0)),MATCH('ENCAISSEMENT Mapping'!$D934,'ENCAISSEMENT M'!$A$12:$A$5256),0),0))=0,0,IF($D934="",0,IFERROR(INDEX(INDEX('ENCAISSEMENT M'!$B$12:$SM$5256,0,MATCH(1,(('ENCAISSEMENT M'!$B$3:$SM$3='ENCAISSEMENT Mapping'!G$3)*('ENCAISSEMENT M'!$B$11:$SM$11='ENCAISSEMENT Mapping'!G$10)),0)),MATCH('ENCAISSEMENT Mapping'!$D934,'ENCAISSEMENT M'!$A$12:$A$5256),0),0)))</f>
        <v>0</v>
      </c>
      <c r="H934" s="23">
        <f t="shared" si="33"/>
        <v>0</v>
      </c>
      <c r="I934" s="9">
        <f t="shared" si="34"/>
        <v>0</v>
      </c>
    </row>
    <row r="935" spans="6:9" x14ac:dyDescent="0.25">
      <c r="F935" s="18" cm="1">
        <f t="array" ref="F935">IF($C935=$D$1,+IFERROR(INDEX(INDEX('ENCAISSEMENT M-1 Région 371'!$B$12:$SM$5020,0,MATCH(1,(('ENCAISSEMENT M-1 Région 371'!$B$3:$SM$3='ENCAISSEMENT Mapping'!F$3)*('ENCAISSEMENT M-1 Région 371'!$B$11:$SM$11='ENCAISSEMENT Mapping'!G$10)),0)),MATCH('ENCAISSEMENT Mapping'!$D935,'ENCAISSEMENT M-1 Région 371'!$A$12:$A$5020),0),0),IF($C935=$D$2,+IFERROR(INDEX(INDEX(#REF!,0,MATCH(1,((#REF!='ENCAISSEMENT Mapping'!F$3)*(#REF!='ENCAISSEMENT Mapping'!G$10)),0)),MATCH('ENCAISSEMENT Mapping'!$D935,#REF!),0),0),IF($C935=$D$3,+IFERROR(INDEX(INDEX(#REF!,0,MATCH(1,((#REF!='ENCAISSEMENT Mapping'!F$3)*(#REF!='ENCAISSEMENT Mapping'!G$10)),0)),MATCH('ENCAISSEMENT Mapping'!$D935,#REF!),0),0),0)))</f>
        <v>0</v>
      </c>
      <c r="G935" s="23" cm="1">
        <f t="array" ref="G935">IF(IF($D935="",0,IFERROR(INDEX(INDEX('ENCAISSEMENT M'!$B$12:$SM$5256,0,MATCH(1,(('ENCAISSEMENT M'!$B$3:$SM$3='ENCAISSEMENT Mapping'!G$3)*('ENCAISSEMENT M'!$B$11:$SM$11='ENCAISSEMENT Mapping'!G$10)),0)),MATCH('ENCAISSEMENT Mapping'!$D935,'ENCAISSEMENT M'!$A$12:$A$5256),0),0))=0,0,IF($D935="",0,IFERROR(INDEX(INDEX('ENCAISSEMENT M'!$B$12:$SM$5256,0,MATCH(1,(('ENCAISSEMENT M'!$B$3:$SM$3='ENCAISSEMENT Mapping'!G$3)*('ENCAISSEMENT M'!$B$11:$SM$11='ENCAISSEMENT Mapping'!G$10)),0)),MATCH('ENCAISSEMENT Mapping'!$D935,'ENCAISSEMENT M'!$A$12:$A$5256),0),0)))</f>
        <v>0</v>
      </c>
      <c r="H935" s="23">
        <f t="shared" si="33"/>
        <v>0</v>
      </c>
      <c r="I935" s="9">
        <f t="shared" si="34"/>
        <v>0</v>
      </c>
    </row>
    <row r="936" spans="6:9" x14ac:dyDescent="0.25">
      <c r="F936" s="18" cm="1">
        <f t="array" ref="F936">IF($C936=$D$1,+IFERROR(INDEX(INDEX('ENCAISSEMENT M-1 Région 371'!$B$12:$SM$5020,0,MATCH(1,(('ENCAISSEMENT M-1 Région 371'!$B$3:$SM$3='ENCAISSEMENT Mapping'!F$3)*('ENCAISSEMENT M-1 Région 371'!$B$11:$SM$11='ENCAISSEMENT Mapping'!G$10)),0)),MATCH('ENCAISSEMENT Mapping'!$D936,'ENCAISSEMENT M-1 Région 371'!$A$12:$A$5020),0),0),IF($C936=$D$2,+IFERROR(INDEX(INDEX(#REF!,0,MATCH(1,((#REF!='ENCAISSEMENT Mapping'!F$3)*(#REF!='ENCAISSEMENT Mapping'!G$10)),0)),MATCH('ENCAISSEMENT Mapping'!$D936,#REF!),0),0),IF($C936=$D$3,+IFERROR(INDEX(INDEX(#REF!,0,MATCH(1,((#REF!='ENCAISSEMENT Mapping'!F$3)*(#REF!='ENCAISSEMENT Mapping'!G$10)),0)),MATCH('ENCAISSEMENT Mapping'!$D936,#REF!),0),0),0)))</f>
        <v>0</v>
      </c>
      <c r="G936" s="23" cm="1">
        <f t="array" ref="G936">IF(IF($D936="",0,IFERROR(INDEX(INDEX('ENCAISSEMENT M'!$B$12:$SM$5256,0,MATCH(1,(('ENCAISSEMENT M'!$B$3:$SM$3='ENCAISSEMENT Mapping'!G$3)*('ENCAISSEMENT M'!$B$11:$SM$11='ENCAISSEMENT Mapping'!G$10)),0)),MATCH('ENCAISSEMENT Mapping'!$D936,'ENCAISSEMENT M'!$A$12:$A$5256),0),0))=0,0,IF($D936="",0,IFERROR(INDEX(INDEX('ENCAISSEMENT M'!$B$12:$SM$5256,0,MATCH(1,(('ENCAISSEMENT M'!$B$3:$SM$3='ENCAISSEMENT Mapping'!G$3)*('ENCAISSEMENT M'!$B$11:$SM$11='ENCAISSEMENT Mapping'!G$10)),0)),MATCH('ENCAISSEMENT Mapping'!$D936,'ENCAISSEMENT M'!$A$12:$A$5256),0),0)))</f>
        <v>0</v>
      </c>
      <c r="H936" s="23">
        <f t="shared" si="33"/>
        <v>0</v>
      </c>
      <c r="I936" s="9">
        <f t="shared" si="34"/>
        <v>0</v>
      </c>
    </row>
    <row r="937" spans="6:9" x14ac:dyDescent="0.25">
      <c r="F937" s="18" cm="1">
        <f t="array" ref="F937">IF($C937=$D$1,+IFERROR(INDEX(INDEX('ENCAISSEMENT M-1 Région 371'!$B$12:$SM$5020,0,MATCH(1,(('ENCAISSEMENT M-1 Région 371'!$B$3:$SM$3='ENCAISSEMENT Mapping'!F$3)*('ENCAISSEMENT M-1 Région 371'!$B$11:$SM$11='ENCAISSEMENT Mapping'!G$10)),0)),MATCH('ENCAISSEMENT Mapping'!$D937,'ENCAISSEMENT M-1 Région 371'!$A$12:$A$5020),0),0),IF($C937=$D$2,+IFERROR(INDEX(INDEX(#REF!,0,MATCH(1,((#REF!='ENCAISSEMENT Mapping'!F$3)*(#REF!='ENCAISSEMENT Mapping'!G$10)),0)),MATCH('ENCAISSEMENT Mapping'!$D937,#REF!),0),0),IF($C937=$D$3,+IFERROR(INDEX(INDEX(#REF!,0,MATCH(1,((#REF!='ENCAISSEMENT Mapping'!F$3)*(#REF!='ENCAISSEMENT Mapping'!G$10)),0)),MATCH('ENCAISSEMENT Mapping'!$D937,#REF!),0),0),0)))</f>
        <v>0</v>
      </c>
      <c r="G937" s="23" cm="1">
        <f t="array" ref="G937">IF(IF($D937="",0,IFERROR(INDEX(INDEX('ENCAISSEMENT M'!$B$12:$SM$5256,0,MATCH(1,(('ENCAISSEMENT M'!$B$3:$SM$3='ENCAISSEMENT Mapping'!G$3)*('ENCAISSEMENT M'!$B$11:$SM$11='ENCAISSEMENT Mapping'!G$10)),0)),MATCH('ENCAISSEMENT Mapping'!$D937,'ENCAISSEMENT M'!$A$12:$A$5256),0),0))=0,0,IF($D937="",0,IFERROR(INDEX(INDEX('ENCAISSEMENT M'!$B$12:$SM$5256,0,MATCH(1,(('ENCAISSEMENT M'!$B$3:$SM$3='ENCAISSEMENT Mapping'!G$3)*('ENCAISSEMENT M'!$B$11:$SM$11='ENCAISSEMENT Mapping'!G$10)),0)),MATCH('ENCAISSEMENT Mapping'!$D937,'ENCAISSEMENT M'!$A$12:$A$5256),0),0)))</f>
        <v>0</v>
      </c>
      <c r="H937" s="23">
        <f t="shared" si="33"/>
        <v>0</v>
      </c>
      <c r="I937" s="9">
        <f t="shared" si="34"/>
        <v>0</v>
      </c>
    </row>
    <row r="938" spans="6:9" x14ac:dyDescent="0.25">
      <c r="F938" s="18" cm="1">
        <f t="array" ref="F938">IF($C938=$D$1,+IFERROR(INDEX(INDEX('ENCAISSEMENT M-1 Région 371'!$B$12:$SM$5020,0,MATCH(1,(('ENCAISSEMENT M-1 Région 371'!$B$3:$SM$3='ENCAISSEMENT Mapping'!F$3)*('ENCAISSEMENT M-1 Région 371'!$B$11:$SM$11='ENCAISSEMENT Mapping'!G$10)),0)),MATCH('ENCAISSEMENT Mapping'!$D938,'ENCAISSEMENT M-1 Région 371'!$A$12:$A$5020),0),0),IF($C938=$D$2,+IFERROR(INDEX(INDEX(#REF!,0,MATCH(1,((#REF!='ENCAISSEMENT Mapping'!F$3)*(#REF!='ENCAISSEMENT Mapping'!G$10)),0)),MATCH('ENCAISSEMENT Mapping'!$D938,#REF!),0),0),IF($C938=$D$3,+IFERROR(INDEX(INDEX(#REF!,0,MATCH(1,((#REF!='ENCAISSEMENT Mapping'!F$3)*(#REF!='ENCAISSEMENT Mapping'!G$10)),0)),MATCH('ENCAISSEMENT Mapping'!$D938,#REF!),0),0),0)))</f>
        <v>0</v>
      </c>
      <c r="G938" s="23" cm="1">
        <f t="array" ref="G938">IF(IF($D938="",0,IFERROR(INDEX(INDEX('ENCAISSEMENT M'!$B$12:$SM$5256,0,MATCH(1,(('ENCAISSEMENT M'!$B$3:$SM$3='ENCAISSEMENT Mapping'!G$3)*('ENCAISSEMENT M'!$B$11:$SM$11='ENCAISSEMENT Mapping'!G$10)),0)),MATCH('ENCAISSEMENT Mapping'!$D938,'ENCAISSEMENT M'!$A$12:$A$5256),0),0))=0,0,IF($D938="",0,IFERROR(INDEX(INDEX('ENCAISSEMENT M'!$B$12:$SM$5256,0,MATCH(1,(('ENCAISSEMENT M'!$B$3:$SM$3='ENCAISSEMENT Mapping'!G$3)*('ENCAISSEMENT M'!$B$11:$SM$11='ENCAISSEMENT Mapping'!G$10)),0)),MATCH('ENCAISSEMENT Mapping'!$D938,'ENCAISSEMENT M'!$A$12:$A$5256),0),0)))</f>
        <v>0</v>
      </c>
      <c r="H938" s="23">
        <f t="shared" si="33"/>
        <v>0</v>
      </c>
      <c r="I938" s="9">
        <f t="shared" si="34"/>
        <v>0</v>
      </c>
    </row>
    <row r="939" spans="6:9" x14ac:dyDescent="0.25">
      <c r="F939" s="18" cm="1">
        <f t="array" ref="F939">IF($C939=$D$1,+IFERROR(INDEX(INDEX('ENCAISSEMENT M-1 Région 371'!$B$12:$SM$5020,0,MATCH(1,(('ENCAISSEMENT M-1 Région 371'!$B$3:$SM$3='ENCAISSEMENT Mapping'!F$3)*('ENCAISSEMENT M-1 Région 371'!$B$11:$SM$11='ENCAISSEMENT Mapping'!G$10)),0)),MATCH('ENCAISSEMENT Mapping'!$D939,'ENCAISSEMENT M-1 Région 371'!$A$12:$A$5020),0),0),IF($C939=$D$2,+IFERROR(INDEX(INDEX(#REF!,0,MATCH(1,((#REF!='ENCAISSEMENT Mapping'!F$3)*(#REF!='ENCAISSEMENT Mapping'!G$10)),0)),MATCH('ENCAISSEMENT Mapping'!$D939,#REF!),0),0),IF($C939=$D$3,+IFERROR(INDEX(INDEX(#REF!,0,MATCH(1,((#REF!='ENCAISSEMENT Mapping'!F$3)*(#REF!='ENCAISSEMENT Mapping'!G$10)),0)),MATCH('ENCAISSEMENT Mapping'!$D939,#REF!),0),0),0)))</f>
        <v>0</v>
      </c>
      <c r="G939" s="23" cm="1">
        <f t="array" ref="G939">IF(IF($D939="",0,IFERROR(INDEX(INDEX('ENCAISSEMENT M'!$B$12:$SM$5256,0,MATCH(1,(('ENCAISSEMENT M'!$B$3:$SM$3='ENCAISSEMENT Mapping'!G$3)*('ENCAISSEMENT M'!$B$11:$SM$11='ENCAISSEMENT Mapping'!G$10)),0)),MATCH('ENCAISSEMENT Mapping'!$D939,'ENCAISSEMENT M'!$A$12:$A$5256),0),0))=0,0,IF($D939="",0,IFERROR(INDEX(INDEX('ENCAISSEMENT M'!$B$12:$SM$5256,0,MATCH(1,(('ENCAISSEMENT M'!$B$3:$SM$3='ENCAISSEMENT Mapping'!G$3)*('ENCAISSEMENT M'!$B$11:$SM$11='ENCAISSEMENT Mapping'!G$10)),0)),MATCH('ENCAISSEMENT Mapping'!$D939,'ENCAISSEMENT M'!$A$12:$A$5256),0),0)))</f>
        <v>0</v>
      </c>
      <c r="H939" s="23">
        <f t="shared" si="33"/>
        <v>0</v>
      </c>
      <c r="I939" s="9">
        <f t="shared" si="34"/>
        <v>0</v>
      </c>
    </row>
    <row r="940" spans="6:9" x14ac:dyDescent="0.25">
      <c r="F940" s="18" cm="1">
        <f t="array" ref="F940">IF($C940=$D$1,+IFERROR(INDEX(INDEX('ENCAISSEMENT M-1 Région 371'!$B$12:$SM$5020,0,MATCH(1,(('ENCAISSEMENT M-1 Région 371'!$B$3:$SM$3='ENCAISSEMENT Mapping'!F$3)*('ENCAISSEMENT M-1 Région 371'!$B$11:$SM$11='ENCAISSEMENT Mapping'!G$10)),0)),MATCH('ENCAISSEMENT Mapping'!$D940,'ENCAISSEMENT M-1 Région 371'!$A$12:$A$5020),0),0),IF($C940=$D$2,+IFERROR(INDEX(INDEX(#REF!,0,MATCH(1,((#REF!='ENCAISSEMENT Mapping'!F$3)*(#REF!='ENCAISSEMENT Mapping'!G$10)),0)),MATCH('ENCAISSEMENT Mapping'!$D940,#REF!),0),0),IF($C940=$D$3,+IFERROR(INDEX(INDEX(#REF!,0,MATCH(1,((#REF!='ENCAISSEMENT Mapping'!F$3)*(#REF!='ENCAISSEMENT Mapping'!G$10)),0)),MATCH('ENCAISSEMENT Mapping'!$D940,#REF!),0),0),0)))</f>
        <v>0</v>
      </c>
      <c r="G940" s="23" cm="1">
        <f t="array" ref="G940">IF(IF($D940="",0,IFERROR(INDEX(INDEX('ENCAISSEMENT M'!$B$12:$SM$5256,0,MATCH(1,(('ENCAISSEMENT M'!$B$3:$SM$3='ENCAISSEMENT Mapping'!G$3)*('ENCAISSEMENT M'!$B$11:$SM$11='ENCAISSEMENT Mapping'!G$10)),0)),MATCH('ENCAISSEMENT Mapping'!$D940,'ENCAISSEMENT M'!$A$12:$A$5256),0),0))=0,0,IF($D940="",0,IFERROR(INDEX(INDEX('ENCAISSEMENT M'!$B$12:$SM$5256,0,MATCH(1,(('ENCAISSEMENT M'!$B$3:$SM$3='ENCAISSEMENT Mapping'!G$3)*('ENCAISSEMENT M'!$B$11:$SM$11='ENCAISSEMENT Mapping'!G$10)),0)),MATCH('ENCAISSEMENT Mapping'!$D940,'ENCAISSEMENT M'!$A$12:$A$5256),0),0)))</f>
        <v>0</v>
      </c>
      <c r="H940" s="23">
        <f t="shared" si="33"/>
        <v>0</v>
      </c>
      <c r="I940" s="9">
        <f t="shared" si="34"/>
        <v>0</v>
      </c>
    </row>
    <row r="941" spans="6:9" x14ac:dyDescent="0.25">
      <c r="F941" s="18" cm="1">
        <f t="array" ref="F941">IF($C941=$D$1,+IFERROR(INDEX(INDEX('ENCAISSEMENT M-1 Région 371'!$B$12:$SM$5020,0,MATCH(1,(('ENCAISSEMENT M-1 Région 371'!$B$3:$SM$3='ENCAISSEMENT Mapping'!F$3)*('ENCAISSEMENT M-1 Région 371'!$B$11:$SM$11='ENCAISSEMENT Mapping'!G$10)),0)),MATCH('ENCAISSEMENT Mapping'!$D941,'ENCAISSEMENT M-1 Région 371'!$A$12:$A$5020),0),0),IF($C941=$D$2,+IFERROR(INDEX(INDEX(#REF!,0,MATCH(1,((#REF!='ENCAISSEMENT Mapping'!F$3)*(#REF!='ENCAISSEMENT Mapping'!G$10)),0)),MATCH('ENCAISSEMENT Mapping'!$D941,#REF!),0),0),IF($C941=$D$3,+IFERROR(INDEX(INDEX(#REF!,0,MATCH(1,((#REF!='ENCAISSEMENT Mapping'!F$3)*(#REF!='ENCAISSEMENT Mapping'!G$10)),0)),MATCH('ENCAISSEMENT Mapping'!$D941,#REF!),0),0),0)))</f>
        <v>0</v>
      </c>
      <c r="G941" s="23" cm="1">
        <f t="array" ref="G941">IF(IF($D941="",0,IFERROR(INDEX(INDEX('ENCAISSEMENT M'!$B$12:$SM$5256,0,MATCH(1,(('ENCAISSEMENT M'!$B$3:$SM$3='ENCAISSEMENT Mapping'!G$3)*('ENCAISSEMENT M'!$B$11:$SM$11='ENCAISSEMENT Mapping'!G$10)),0)),MATCH('ENCAISSEMENT Mapping'!$D941,'ENCAISSEMENT M'!$A$12:$A$5256),0),0))=0,0,IF($D941="",0,IFERROR(INDEX(INDEX('ENCAISSEMENT M'!$B$12:$SM$5256,0,MATCH(1,(('ENCAISSEMENT M'!$B$3:$SM$3='ENCAISSEMENT Mapping'!G$3)*('ENCAISSEMENT M'!$B$11:$SM$11='ENCAISSEMENT Mapping'!G$10)),0)),MATCH('ENCAISSEMENT Mapping'!$D941,'ENCAISSEMENT M'!$A$12:$A$5256),0),0)))</f>
        <v>0</v>
      </c>
      <c r="H941" s="23">
        <f t="shared" si="33"/>
        <v>0</v>
      </c>
      <c r="I941" s="9">
        <f t="shared" si="34"/>
        <v>0</v>
      </c>
    </row>
    <row r="942" spans="6:9" x14ac:dyDescent="0.25">
      <c r="F942" s="18" cm="1">
        <f t="array" ref="F942">IF($C942=$D$1,+IFERROR(INDEX(INDEX('ENCAISSEMENT M-1 Région 371'!$B$12:$SM$5020,0,MATCH(1,(('ENCAISSEMENT M-1 Région 371'!$B$3:$SM$3='ENCAISSEMENT Mapping'!F$3)*('ENCAISSEMENT M-1 Région 371'!$B$11:$SM$11='ENCAISSEMENT Mapping'!G$10)),0)),MATCH('ENCAISSEMENT Mapping'!$D942,'ENCAISSEMENT M-1 Région 371'!$A$12:$A$5020),0),0),IF($C942=$D$2,+IFERROR(INDEX(INDEX(#REF!,0,MATCH(1,((#REF!='ENCAISSEMENT Mapping'!F$3)*(#REF!='ENCAISSEMENT Mapping'!G$10)),0)),MATCH('ENCAISSEMENT Mapping'!$D942,#REF!),0),0),IF($C942=$D$3,+IFERROR(INDEX(INDEX(#REF!,0,MATCH(1,((#REF!='ENCAISSEMENT Mapping'!F$3)*(#REF!='ENCAISSEMENT Mapping'!G$10)),0)),MATCH('ENCAISSEMENT Mapping'!$D942,#REF!),0),0),0)))</f>
        <v>0</v>
      </c>
      <c r="G942" s="23" cm="1">
        <f t="array" ref="G942">IF(IF($D942="",0,IFERROR(INDEX(INDEX('ENCAISSEMENT M'!$B$12:$SM$5256,0,MATCH(1,(('ENCAISSEMENT M'!$B$3:$SM$3='ENCAISSEMENT Mapping'!G$3)*('ENCAISSEMENT M'!$B$11:$SM$11='ENCAISSEMENT Mapping'!G$10)),0)),MATCH('ENCAISSEMENT Mapping'!$D942,'ENCAISSEMENT M'!$A$12:$A$5256),0),0))=0,0,IF($D942="",0,IFERROR(INDEX(INDEX('ENCAISSEMENT M'!$B$12:$SM$5256,0,MATCH(1,(('ENCAISSEMENT M'!$B$3:$SM$3='ENCAISSEMENT Mapping'!G$3)*('ENCAISSEMENT M'!$B$11:$SM$11='ENCAISSEMENT Mapping'!G$10)),0)),MATCH('ENCAISSEMENT Mapping'!$D942,'ENCAISSEMENT M'!$A$12:$A$5256),0),0)))</f>
        <v>0</v>
      </c>
      <c r="H942" s="23">
        <f t="shared" si="33"/>
        <v>0</v>
      </c>
      <c r="I942" s="9">
        <f t="shared" si="34"/>
        <v>0</v>
      </c>
    </row>
    <row r="943" spans="6:9" x14ac:dyDescent="0.25">
      <c r="F943" s="18" cm="1">
        <f t="array" ref="F943">IF($C943=$D$1,+IFERROR(INDEX(INDEX('ENCAISSEMENT M-1 Région 371'!$B$12:$SM$5020,0,MATCH(1,(('ENCAISSEMENT M-1 Région 371'!$B$3:$SM$3='ENCAISSEMENT Mapping'!F$3)*('ENCAISSEMENT M-1 Région 371'!$B$11:$SM$11='ENCAISSEMENT Mapping'!G$10)),0)),MATCH('ENCAISSEMENT Mapping'!$D943,'ENCAISSEMENT M-1 Région 371'!$A$12:$A$5020),0),0),IF($C943=$D$2,+IFERROR(INDEX(INDEX(#REF!,0,MATCH(1,((#REF!='ENCAISSEMENT Mapping'!F$3)*(#REF!='ENCAISSEMENT Mapping'!G$10)),0)),MATCH('ENCAISSEMENT Mapping'!$D943,#REF!),0),0),IF($C943=$D$3,+IFERROR(INDEX(INDEX(#REF!,0,MATCH(1,((#REF!='ENCAISSEMENT Mapping'!F$3)*(#REF!='ENCAISSEMENT Mapping'!G$10)),0)),MATCH('ENCAISSEMENT Mapping'!$D943,#REF!),0),0),0)))</f>
        <v>0</v>
      </c>
      <c r="G943" s="23" cm="1">
        <f t="array" ref="G943">IF(IF($D943="",0,IFERROR(INDEX(INDEX('ENCAISSEMENT M'!$B$12:$SM$5256,0,MATCH(1,(('ENCAISSEMENT M'!$B$3:$SM$3='ENCAISSEMENT Mapping'!G$3)*('ENCAISSEMENT M'!$B$11:$SM$11='ENCAISSEMENT Mapping'!G$10)),0)),MATCH('ENCAISSEMENT Mapping'!$D943,'ENCAISSEMENT M'!$A$12:$A$5256),0),0))=0,0,IF($D943="",0,IFERROR(INDEX(INDEX('ENCAISSEMENT M'!$B$12:$SM$5256,0,MATCH(1,(('ENCAISSEMENT M'!$B$3:$SM$3='ENCAISSEMENT Mapping'!G$3)*('ENCAISSEMENT M'!$B$11:$SM$11='ENCAISSEMENT Mapping'!G$10)),0)),MATCH('ENCAISSEMENT Mapping'!$D943,'ENCAISSEMENT M'!$A$12:$A$5256),0),0)))</f>
        <v>0</v>
      </c>
      <c r="H943" s="23">
        <f t="shared" si="33"/>
        <v>0</v>
      </c>
      <c r="I943" s="9">
        <f t="shared" si="34"/>
        <v>0</v>
      </c>
    </row>
    <row r="944" spans="6:9" x14ac:dyDescent="0.25">
      <c r="F944" s="18" cm="1">
        <f t="array" ref="F944">IF($C944=$D$1,+IFERROR(INDEX(INDEX('ENCAISSEMENT M-1 Région 371'!$B$12:$SM$5020,0,MATCH(1,(('ENCAISSEMENT M-1 Région 371'!$B$3:$SM$3='ENCAISSEMENT Mapping'!F$3)*('ENCAISSEMENT M-1 Région 371'!$B$11:$SM$11='ENCAISSEMENT Mapping'!G$10)),0)),MATCH('ENCAISSEMENT Mapping'!$D944,'ENCAISSEMENT M-1 Région 371'!$A$12:$A$5020),0),0),IF($C944=$D$2,+IFERROR(INDEX(INDEX(#REF!,0,MATCH(1,((#REF!='ENCAISSEMENT Mapping'!F$3)*(#REF!='ENCAISSEMENT Mapping'!G$10)),0)),MATCH('ENCAISSEMENT Mapping'!$D944,#REF!),0),0),IF($C944=$D$3,+IFERROR(INDEX(INDEX(#REF!,0,MATCH(1,((#REF!='ENCAISSEMENT Mapping'!F$3)*(#REF!='ENCAISSEMENT Mapping'!G$10)),0)),MATCH('ENCAISSEMENT Mapping'!$D944,#REF!),0),0),0)))</f>
        <v>0</v>
      </c>
      <c r="G944" s="23" cm="1">
        <f t="array" ref="G944">IF(IF($D944="",0,IFERROR(INDEX(INDEX('ENCAISSEMENT M'!$B$12:$SM$5256,0,MATCH(1,(('ENCAISSEMENT M'!$B$3:$SM$3='ENCAISSEMENT Mapping'!G$3)*('ENCAISSEMENT M'!$B$11:$SM$11='ENCAISSEMENT Mapping'!G$10)),0)),MATCH('ENCAISSEMENT Mapping'!$D944,'ENCAISSEMENT M'!$A$12:$A$5256),0),0))=0,0,IF($D944="",0,IFERROR(INDEX(INDEX('ENCAISSEMENT M'!$B$12:$SM$5256,0,MATCH(1,(('ENCAISSEMENT M'!$B$3:$SM$3='ENCAISSEMENT Mapping'!G$3)*('ENCAISSEMENT M'!$B$11:$SM$11='ENCAISSEMENT Mapping'!G$10)),0)),MATCH('ENCAISSEMENT Mapping'!$D944,'ENCAISSEMENT M'!$A$12:$A$5256),0),0)))</f>
        <v>0</v>
      </c>
      <c r="H944" s="23">
        <f t="shared" si="33"/>
        <v>0</v>
      </c>
      <c r="I944" s="9">
        <f t="shared" si="34"/>
        <v>0</v>
      </c>
    </row>
    <row r="945" spans="6:9" x14ac:dyDescent="0.25">
      <c r="F945" s="18" cm="1">
        <f t="array" ref="F945">IF($C945=$D$1,+IFERROR(INDEX(INDEX('ENCAISSEMENT M-1 Région 371'!$B$12:$SM$5020,0,MATCH(1,(('ENCAISSEMENT M-1 Région 371'!$B$3:$SM$3='ENCAISSEMENT Mapping'!F$3)*('ENCAISSEMENT M-1 Région 371'!$B$11:$SM$11='ENCAISSEMENT Mapping'!G$10)),0)),MATCH('ENCAISSEMENT Mapping'!$D945,'ENCAISSEMENT M-1 Région 371'!$A$12:$A$5020),0),0),IF($C945=$D$2,+IFERROR(INDEX(INDEX(#REF!,0,MATCH(1,((#REF!='ENCAISSEMENT Mapping'!F$3)*(#REF!='ENCAISSEMENT Mapping'!G$10)),0)),MATCH('ENCAISSEMENT Mapping'!$D945,#REF!),0),0),IF($C945=$D$3,+IFERROR(INDEX(INDEX(#REF!,0,MATCH(1,((#REF!='ENCAISSEMENT Mapping'!F$3)*(#REF!='ENCAISSEMENT Mapping'!G$10)),0)),MATCH('ENCAISSEMENT Mapping'!$D945,#REF!),0),0),0)))</f>
        <v>0</v>
      </c>
      <c r="G945" s="23" cm="1">
        <f t="array" ref="G945">IF(IF($D945="",0,IFERROR(INDEX(INDEX('ENCAISSEMENT M'!$B$12:$SM$5256,0,MATCH(1,(('ENCAISSEMENT M'!$B$3:$SM$3='ENCAISSEMENT Mapping'!G$3)*('ENCAISSEMENT M'!$B$11:$SM$11='ENCAISSEMENT Mapping'!G$10)),0)),MATCH('ENCAISSEMENT Mapping'!$D945,'ENCAISSEMENT M'!$A$12:$A$5256),0),0))=0,0,IF($D945="",0,IFERROR(INDEX(INDEX('ENCAISSEMENT M'!$B$12:$SM$5256,0,MATCH(1,(('ENCAISSEMENT M'!$B$3:$SM$3='ENCAISSEMENT Mapping'!G$3)*('ENCAISSEMENT M'!$B$11:$SM$11='ENCAISSEMENT Mapping'!G$10)),0)),MATCH('ENCAISSEMENT Mapping'!$D945,'ENCAISSEMENT M'!$A$12:$A$5256),0),0)))</f>
        <v>0</v>
      </c>
      <c r="H945" s="23">
        <f t="shared" si="33"/>
        <v>0</v>
      </c>
      <c r="I945" s="9">
        <f t="shared" si="34"/>
        <v>0</v>
      </c>
    </row>
    <row r="946" spans="6:9" x14ac:dyDescent="0.25">
      <c r="F946" s="18" cm="1">
        <f t="array" ref="F946">IF($C946=$D$1,+IFERROR(INDEX(INDEX('ENCAISSEMENT M-1 Région 371'!$B$12:$SM$5020,0,MATCH(1,(('ENCAISSEMENT M-1 Région 371'!$B$3:$SM$3='ENCAISSEMENT Mapping'!F$3)*('ENCAISSEMENT M-1 Région 371'!$B$11:$SM$11='ENCAISSEMENT Mapping'!G$10)),0)),MATCH('ENCAISSEMENT Mapping'!$D946,'ENCAISSEMENT M-1 Région 371'!$A$12:$A$5020),0),0),IF($C946=$D$2,+IFERROR(INDEX(INDEX(#REF!,0,MATCH(1,((#REF!='ENCAISSEMENT Mapping'!F$3)*(#REF!='ENCAISSEMENT Mapping'!G$10)),0)),MATCH('ENCAISSEMENT Mapping'!$D946,#REF!),0),0),IF($C946=$D$3,+IFERROR(INDEX(INDEX(#REF!,0,MATCH(1,((#REF!='ENCAISSEMENT Mapping'!F$3)*(#REF!='ENCAISSEMENT Mapping'!G$10)),0)),MATCH('ENCAISSEMENT Mapping'!$D946,#REF!),0),0),0)))</f>
        <v>0</v>
      </c>
      <c r="G946" s="23" cm="1">
        <f t="array" ref="G946">IF(IF($D946="",0,IFERROR(INDEX(INDEX('ENCAISSEMENT M'!$B$12:$SM$5256,0,MATCH(1,(('ENCAISSEMENT M'!$B$3:$SM$3='ENCAISSEMENT Mapping'!G$3)*('ENCAISSEMENT M'!$B$11:$SM$11='ENCAISSEMENT Mapping'!G$10)),0)),MATCH('ENCAISSEMENT Mapping'!$D946,'ENCAISSEMENT M'!$A$12:$A$5256),0),0))=0,0,IF($D946="",0,IFERROR(INDEX(INDEX('ENCAISSEMENT M'!$B$12:$SM$5256,0,MATCH(1,(('ENCAISSEMENT M'!$B$3:$SM$3='ENCAISSEMENT Mapping'!G$3)*('ENCAISSEMENT M'!$B$11:$SM$11='ENCAISSEMENT Mapping'!G$10)),0)),MATCH('ENCAISSEMENT Mapping'!$D946,'ENCAISSEMENT M'!$A$12:$A$5256),0),0)))</f>
        <v>0</v>
      </c>
      <c r="H946" s="23">
        <f t="shared" si="33"/>
        <v>0</v>
      </c>
      <c r="I946" s="9">
        <f t="shared" si="34"/>
        <v>0</v>
      </c>
    </row>
    <row r="947" spans="6:9" x14ac:dyDescent="0.25">
      <c r="F947" s="18" cm="1">
        <f t="array" ref="F947">IF($C947=$D$1,+IFERROR(INDEX(INDEX('ENCAISSEMENT M-1 Région 371'!$B$12:$SM$5020,0,MATCH(1,(('ENCAISSEMENT M-1 Région 371'!$B$3:$SM$3='ENCAISSEMENT Mapping'!F$3)*('ENCAISSEMENT M-1 Région 371'!$B$11:$SM$11='ENCAISSEMENT Mapping'!G$10)),0)),MATCH('ENCAISSEMENT Mapping'!$D947,'ENCAISSEMENT M-1 Région 371'!$A$12:$A$5020),0),0),IF($C947=$D$2,+IFERROR(INDEX(INDEX(#REF!,0,MATCH(1,((#REF!='ENCAISSEMENT Mapping'!F$3)*(#REF!='ENCAISSEMENT Mapping'!G$10)),0)),MATCH('ENCAISSEMENT Mapping'!$D947,#REF!),0),0),IF($C947=$D$3,+IFERROR(INDEX(INDEX(#REF!,0,MATCH(1,((#REF!='ENCAISSEMENT Mapping'!F$3)*(#REF!='ENCAISSEMENT Mapping'!G$10)),0)),MATCH('ENCAISSEMENT Mapping'!$D947,#REF!),0),0),0)))</f>
        <v>0</v>
      </c>
      <c r="G947" s="23" cm="1">
        <f t="array" ref="G947">IF(IF($D947="",0,IFERROR(INDEX(INDEX('ENCAISSEMENT M'!$B$12:$SM$5256,0,MATCH(1,(('ENCAISSEMENT M'!$B$3:$SM$3='ENCAISSEMENT Mapping'!G$3)*('ENCAISSEMENT M'!$B$11:$SM$11='ENCAISSEMENT Mapping'!G$10)),0)),MATCH('ENCAISSEMENT Mapping'!$D947,'ENCAISSEMENT M'!$A$12:$A$5256),0),0))=0,0,IF($D947="",0,IFERROR(INDEX(INDEX('ENCAISSEMENT M'!$B$12:$SM$5256,0,MATCH(1,(('ENCAISSEMENT M'!$B$3:$SM$3='ENCAISSEMENT Mapping'!G$3)*('ENCAISSEMENT M'!$B$11:$SM$11='ENCAISSEMENT Mapping'!G$10)),0)),MATCH('ENCAISSEMENT Mapping'!$D947,'ENCAISSEMENT M'!$A$12:$A$5256),0),0)))</f>
        <v>0</v>
      </c>
      <c r="H947" s="23">
        <f t="shared" si="33"/>
        <v>0</v>
      </c>
      <c r="I947" s="9">
        <f t="shared" si="34"/>
        <v>0</v>
      </c>
    </row>
    <row r="948" spans="6:9" x14ac:dyDescent="0.25">
      <c r="F948" s="18" cm="1">
        <f t="array" ref="F948">IF($C948=$D$1,+IFERROR(INDEX(INDEX('ENCAISSEMENT M-1 Région 371'!$B$12:$SM$5020,0,MATCH(1,(('ENCAISSEMENT M-1 Région 371'!$B$3:$SM$3='ENCAISSEMENT Mapping'!F$3)*('ENCAISSEMENT M-1 Région 371'!$B$11:$SM$11='ENCAISSEMENT Mapping'!G$10)),0)),MATCH('ENCAISSEMENT Mapping'!$D948,'ENCAISSEMENT M-1 Région 371'!$A$12:$A$5020),0),0),IF($C948=$D$2,+IFERROR(INDEX(INDEX(#REF!,0,MATCH(1,((#REF!='ENCAISSEMENT Mapping'!F$3)*(#REF!='ENCAISSEMENT Mapping'!G$10)),0)),MATCH('ENCAISSEMENT Mapping'!$D948,#REF!),0),0),IF($C948=$D$3,+IFERROR(INDEX(INDEX(#REF!,0,MATCH(1,((#REF!='ENCAISSEMENT Mapping'!F$3)*(#REF!='ENCAISSEMENT Mapping'!G$10)),0)),MATCH('ENCAISSEMENT Mapping'!$D948,#REF!),0),0),0)))</f>
        <v>0</v>
      </c>
      <c r="G948" s="23" cm="1">
        <f t="array" ref="G948">IF(IF($D948="",0,IFERROR(INDEX(INDEX('ENCAISSEMENT M'!$B$12:$SM$5256,0,MATCH(1,(('ENCAISSEMENT M'!$B$3:$SM$3='ENCAISSEMENT Mapping'!G$3)*('ENCAISSEMENT M'!$B$11:$SM$11='ENCAISSEMENT Mapping'!G$10)),0)),MATCH('ENCAISSEMENT Mapping'!$D948,'ENCAISSEMENT M'!$A$12:$A$5256),0),0))=0,0,IF($D948="",0,IFERROR(INDEX(INDEX('ENCAISSEMENT M'!$B$12:$SM$5256,0,MATCH(1,(('ENCAISSEMENT M'!$B$3:$SM$3='ENCAISSEMENT Mapping'!G$3)*('ENCAISSEMENT M'!$B$11:$SM$11='ENCAISSEMENT Mapping'!G$10)),0)),MATCH('ENCAISSEMENT Mapping'!$D948,'ENCAISSEMENT M'!$A$12:$A$5256),0),0)))</f>
        <v>0</v>
      </c>
      <c r="H948" s="23">
        <f t="shared" si="33"/>
        <v>0</v>
      </c>
      <c r="I948" s="9">
        <f t="shared" si="34"/>
        <v>0</v>
      </c>
    </row>
    <row r="949" spans="6:9" x14ac:dyDescent="0.25">
      <c r="F949" s="18" cm="1">
        <f t="array" ref="F949">IF($C949=$D$1,+IFERROR(INDEX(INDEX('ENCAISSEMENT M-1 Région 371'!$B$12:$SM$5020,0,MATCH(1,(('ENCAISSEMENT M-1 Région 371'!$B$3:$SM$3='ENCAISSEMENT Mapping'!F$3)*('ENCAISSEMENT M-1 Région 371'!$B$11:$SM$11='ENCAISSEMENT Mapping'!G$10)),0)),MATCH('ENCAISSEMENT Mapping'!$D949,'ENCAISSEMENT M-1 Région 371'!$A$12:$A$5020),0),0),IF($C949=$D$2,+IFERROR(INDEX(INDEX(#REF!,0,MATCH(1,((#REF!='ENCAISSEMENT Mapping'!F$3)*(#REF!='ENCAISSEMENT Mapping'!G$10)),0)),MATCH('ENCAISSEMENT Mapping'!$D949,#REF!),0),0),IF($C949=$D$3,+IFERROR(INDEX(INDEX(#REF!,0,MATCH(1,((#REF!='ENCAISSEMENT Mapping'!F$3)*(#REF!='ENCAISSEMENT Mapping'!G$10)),0)),MATCH('ENCAISSEMENT Mapping'!$D949,#REF!),0),0),0)))</f>
        <v>0</v>
      </c>
      <c r="G949" s="23" cm="1">
        <f t="array" ref="G949">IF(IF($D949="",0,IFERROR(INDEX(INDEX('ENCAISSEMENT M'!$B$12:$SM$5256,0,MATCH(1,(('ENCAISSEMENT M'!$B$3:$SM$3='ENCAISSEMENT Mapping'!G$3)*('ENCAISSEMENT M'!$B$11:$SM$11='ENCAISSEMENT Mapping'!G$10)),0)),MATCH('ENCAISSEMENT Mapping'!$D949,'ENCAISSEMENT M'!$A$12:$A$5256),0),0))=0,0,IF($D949="",0,IFERROR(INDEX(INDEX('ENCAISSEMENT M'!$B$12:$SM$5256,0,MATCH(1,(('ENCAISSEMENT M'!$B$3:$SM$3='ENCAISSEMENT Mapping'!G$3)*('ENCAISSEMENT M'!$B$11:$SM$11='ENCAISSEMENT Mapping'!G$10)),0)),MATCH('ENCAISSEMENT Mapping'!$D949,'ENCAISSEMENT M'!$A$12:$A$5256),0),0)))</f>
        <v>0</v>
      </c>
      <c r="H949" s="23">
        <f t="shared" si="33"/>
        <v>0</v>
      </c>
      <c r="I949" s="9">
        <f t="shared" si="34"/>
        <v>0</v>
      </c>
    </row>
    <row r="950" spans="6:9" x14ac:dyDescent="0.25">
      <c r="F950" s="18" cm="1">
        <f t="array" ref="F950">IF($C950=$D$1,+IFERROR(INDEX(INDEX('ENCAISSEMENT M-1 Région 371'!$B$12:$SM$5020,0,MATCH(1,(('ENCAISSEMENT M-1 Région 371'!$B$3:$SM$3='ENCAISSEMENT Mapping'!F$3)*('ENCAISSEMENT M-1 Région 371'!$B$11:$SM$11='ENCAISSEMENT Mapping'!G$10)),0)),MATCH('ENCAISSEMENT Mapping'!$D950,'ENCAISSEMENT M-1 Région 371'!$A$12:$A$5020),0),0),IF($C950=$D$2,+IFERROR(INDEX(INDEX(#REF!,0,MATCH(1,((#REF!='ENCAISSEMENT Mapping'!F$3)*(#REF!='ENCAISSEMENT Mapping'!G$10)),0)),MATCH('ENCAISSEMENT Mapping'!$D950,#REF!),0),0),IF($C950=$D$3,+IFERROR(INDEX(INDEX(#REF!,0,MATCH(1,((#REF!='ENCAISSEMENT Mapping'!F$3)*(#REF!='ENCAISSEMENT Mapping'!G$10)),0)),MATCH('ENCAISSEMENT Mapping'!$D950,#REF!),0),0),0)))</f>
        <v>0</v>
      </c>
      <c r="G950" s="23" cm="1">
        <f t="array" ref="G950">IF(IF($D950="",0,IFERROR(INDEX(INDEX('ENCAISSEMENT M'!$B$12:$SM$5256,0,MATCH(1,(('ENCAISSEMENT M'!$B$3:$SM$3='ENCAISSEMENT Mapping'!G$3)*('ENCAISSEMENT M'!$B$11:$SM$11='ENCAISSEMENT Mapping'!G$10)),0)),MATCH('ENCAISSEMENT Mapping'!$D950,'ENCAISSEMENT M'!$A$12:$A$5256),0),0))=0,0,IF($D950="",0,IFERROR(INDEX(INDEX('ENCAISSEMENT M'!$B$12:$SM$5256,0,MATCH(1,(('ENCAISSEMENT M'!$B$3:$SM$3='ENCAISSEMENT Mapping'!G$3)*('ENCAISSEMENT M'!$B$11:$SM$11='ENCAISSEMENT Mapping'!G$10)),0)),MATCH('ENCAISSEMENT Mapping'!$D950,'ENCAISSEMENT M'!$A$12:$A$5256),0),0)))</f>
        <v>0</v>
      </c>
      <c r="H950" s="23">
        <f t="shared" si="33"/>
        <v>0</v>
      </c>
      <c r="I950" s="9">
        <f t="shared" si="34"/>
        <v>0</v>
      </c>
    </row>
    <row r="951" spans="6:9" x14ac:dyDescent="0.25">
      <c r="F951" s="18" cm="1">
        <f t="array" ref="F951">IF($C951=$D$1,+IFERROR(INDEX(INDEX('ENCAISSEMENT M-1 Région 371'!$B$12:$SM$5020,0,MATCH(1,(('ENCAISSEMENT M-1 Région 371'!$B$3:$SM$3='ENCAISSEMENT Mapping'!F$3)*('ENCAISSEMENT M-1 Région 371'!$B$11:$SM$11='ENCAISSEMENT Mapping'!G$10)),0)),MATCH('ENCAISSEMENT Mapping'!$D951,'ENCAISSEMENT M-1 Région 371'!$A$12:$A$5020),0),0),IF($C951=$D$2,+IFERROR(INDEX(INDEX(#REF!,0,MATCH(1,((#REF!='ENCAISSEMENT Mapping'!F$3)*(#REF!='ENCAISSEMENT Mapping'!G$10)),0)),MATCH('ENCAISSEMENT Mapping'!$D951,#REF!),0),0),IF($C951=$D$3,+IFERROR(INDEX(INDEX(#REF!,0,MATCH(1,((#REF!='ENCAISSEMENT Mapping'!F$3)*(#REF!='ENCAISSEMENT Mapping'!G$10)),0)),MATCH('ENCAISSEMENT Mapping'!$D951,#REF!),0),0),0)))</f>
        <v>0</v>
      </c>
      <c r="G951" s="23" cm="1">
        <f t="array" ref="G951">IF(IF($D951="",0,IFERROR(INDEX(INDEX('ENCAISSEMENT M'!$B$12:$SM$5256,0,MATCH(1,(('ENCAISSEMENT M'!$B$3:$SM$3='ENCAISSEMENT Mapping'!G$3)*('ENCAISSEMENT M'!$B$11:$SM$11='ENCAISSEMENT Mapping'!G$10)),0)),MATCH('ENCAISSEMENT Mapping'!$D951,'ENCAISSEMENT M'!$A$12:$A$5256),0),0))=0,0,IF($D951="",0,IFERROR(INDEX(INDEX('ENCAISSEMENT M'!$B$12:$SM$5256,0,MATCH(1,(('ENCAISSEMENT M'!$B$3:$SM$3='ENCAISSEMENT Mapping'!G$3)*('ENCAISSEMENT M'!$B$11:$SM$11='ENCAISSEMENT Mapping'!G$10)),0)),MATCH('ENCAISSEMENT Mapping'!$D951,'ENCAISSEMENT M'!$A$12:$A$5256),0),0)))</f>
        <v>0</v>
      </c>
      <c r="H951" s="23">
        <f t="shared" si="33"/>
        <v>0</v>
      </c>
      <c r="I951" s="9">
        <f t="shared" si="34"/>
        <v>0</v>
      </c>
    </row>
    <row r="952" spans="6:9" x14ac:dyDescent="0.25">
      <c r="F952" s="18" cm="1">
        <f t="array" ref="F952">IF($C952=$D$1,+IFERROR(INDEX(INDEX('ENCAISSEMENT M-1 Région 371'!$B$12:$SM$5020,0,MATCH(1,(('ENCAISSEMENT M-1 Région 371'!$B$3:$SM$3='ENCAISSEMENT Mapping'!F$3)*('ENCAISSEMENT M-1 Région 371'!$B$11:$SM$11='ENCAISSEMENT Mapping'!G$10)),0)),MATCH('ENCAISSEMENT Mapping'!$D952,'ENCAISSEMENT M-1 Région 371'!$A$12:$A$5020),0),0),IF($C952=$D$2,+IFERROR(INDEX(INDEX(#REF!,0,MATCH(1,((#REF!='ENCAISSEMENT Mapping'!F$3)*(#REF!='ENCAISSEMENT Mapping'!G$10)),0)),MATCH('ENCAISSEMENT Mapping'!$D952,#REF!),0),0),IF($C952=$D$3,+IFERROR(INDEX(INDEX(#REF!,0,MATCH(1,((#REF!='ENCAISSEMENT Mapping'!F$3)*(#REF!='ENCAISSEMENT Mapping'!G$10)),0)),MATCH('ENCAISSEMENT Mapping'!$D952,#REF!),0),0),0)))</f>
        <v>0</v>
      </c>
      <c r="G952" s="23" cm="1">
        <f t="array" ref="G952">IF(IF($D952="",0,IFERROR(INDEX(INDEX('ENCAISSEMENT M'!$B$12:$SM$5256,0,MATCH(1,(('ENCAISSEMENT M'!$B$3:$SM$3='ENCAISSEMENT Mapping'!G$3)*('ENCAISSEMENT M'!$B$11:$SM$11='ENCAISSEMENT Mapping'!G$10)),0)),MATCH('ENCAISSEMENT Mapping'!$D952,'ENCAISSEMENT M'!$A$12:$A$5256),0),0))=0,0,IF($D952="",0,IFERROR(INDEX(INDEX('ENCAISSEMENT M'!$B$12:$SM$5256,0,MATCH(1,(('ENCAISSEMENT M'!$B$3:$SM$3='ENCAISSEMENT Mapping'!G$3)*('ENCAISSEMENT M'!$B$11:$SM$11='ENCAISSEMENT Mapping'!G$10)),0)),MATCH('ENCAISSEMENT Mapping'!$D952,'ENCAISSEMENT M'!$A$12:$A$5256),0),0)))</f>
        <v>0</v>
      </c>
      <c r="H952" s="23">
        <f t="shared" si="33"/>
        <v>0</v>
      </c>
      <c r="I952" s="9">
        <f t="shared" si="34"/>
        <v>0</v>
      </c>
    </row>
    <row r="953" spans="6:9" x14ac:dyDescent="0.25">
      <c r="F953" s="18" cm="1">
        <f t="array" ref="F953">IF($C953=$D$1,+IFERROR(INDEX(INDEX('ENCAISSEMENT M-1 Région 371'!$B$12:$SM$5020,0,MATCH(1,(('ENCAISSEMENT M-1 Région 371'!$B$3:$SM$3='ENCAISSEMENT Mapping'!F$3)*('ENCAISSEMENT M-1 Région 371'!$B$11:$SM$11='ENCAISSEMENT Mapping'!G$10)),0)),MATCH('ENCAISSEMENT Mapping'!$D953,'ENCAISSEMENT M-1 Région 371'!$A$12:$A$5020),0),0),IF($C953=$D$2,+IFERROR(INDEX(INDEX(#REF!,0,MATCH(1,((#REF!='ENCAISSEMENT Mapping'!F$3)*(#REF!='ENCAISSEMENT Mapping'!G$10)),0)),MATCH('ENCAISSEMENT Mapping'!$D953,#REF!),0),0),IF($C953=$D$3,+IFERROR(INDEX(INDEX(#REF!,0,MATCH(1,((#REF!='ENCAISSEMENT Mapping'!F$3)*(#REF!='ENCAISSEMENT Mapping'!G$10)),0)),MATCH('ENCAISSEMENT Mapping'!$D953,#REF!),0),0),0)))</f>
        <v>0</v>
      </c>
      <c r="G953" s="23" cm="1">
        <f t="array" ref="G953">IF(IF($D953="",0,IFERROR(INDEX(INDEX('ENCAISSEMENT M'!$B$12:$SM$5256,0,MATCH(1,(('ENCAISSEMENT M'!$B$3:$SM$3='ENCAISSEMENT Mapping'!G$3)*('ENCAISSEMENT M'!$B$11:$SM$11='ENCAISSEMENT Mapping'!G$10)),0)),MATCH('ENCAISSEMENT Mapping'!$D953,'ENCAISSEMENT M'!$A$12:$A$5256),0),0))=0,0,IF($D953="",0,IFERROR(INDEX(INDEX('ENCAISSEMENT M'!$B$12:$SM$5256,0,MATCH(1,(('ENCAISSEMENT M'!$B$3:$SM$3='ENCAISSEMENT Mapping'!G$3)*('ENCAISSEMENT M'!$B$11:$SM$11='ENCAISSEMENT Mapping'!G$10)),0)),MATCH('ENCAISSEMENT Mapping'!$D953,'ENCAISSEMENT M'!$A$12:$A$5256),0),0)))</f>
        <v>0</v>
      </c>
      <c r="H953" s="23">
        <f t="shared" si="33"/>
        <v>0</v>
      </c>
      <c r="I953" s="9">
        <f t="shared" si="34"/>
        <v>0</v>
      </c>
    </row>
    <row r="954" spans="6:9" x14ac:dyDescent="0.25">
      <c r="F954" s="18" cm="1">
        <f t="array" ref="F954">IF($C954=$D$1,+IFERROR(INDEX(INDEX('ENCAISSEMENT M-1 Région 371'!$B$12:$SM$5020,0,MATCH(1,(('ENCAISSEMENT M-1 Région 371'!$B$3:$SM$3='ENCAISSEMENT Mapping'!F$3)*('ENCAISSEMENT M-1 Région 371'!$B$11:$SM$11='ENCAISSEMENT Mapping'!G$10)),0)),MATCH('ENCAISSEMENT Mapping'!$D954,'ENCAISSEMENT M-1 Région 371'!$A$12:$A$5020),0),0),IF($C954=$D$2,+IFERROR(INDEX(INDEX(#REF!,0,MATCH(1,((#REF!='ENCAISSEMENT Mapping'!F$3)*(#REF!='ENCAISSEMENT Mapping'!G$10)),0)),MATCH('ENCAISSEMENT Mapping'!$D954,#REF!),0),0),IF($C954=$D$3,+IFERROR(INDEX(INDEX(#REF!,0,MATCH(1,((#REF!='ENCAISSEMENT Mapping'!F$3)*(#REF!='ENCAISSEMENT Mapping'!G$10)),0)),MATCH('ENCAISSEMENT Mapping'!$D954,#REF!),0),0),0)))</f>
        <v>0</v>
      </c>
      <c r="G954" s="23" cm="1">
        <f t="array" ref="G954">IF(IF($D954="",0,IFERROR(INDEX(INDEX('ENCAISSEMENT M'!$B$12:$SM$5256,0,MATCH(1,(('ENCAISSEMENT M'!$B$3:$SM$3='ENCAISSEMENT Mapping'!G$3)*('ENCAISSEMENT M'!$B$11:$SM$11='ENCAISSEMENT Mapping'!G$10)),0)),MATCH('ENCAISSEMENT Mapping'!$D954,'ENCAISSEMENT M'!$A$12:$A$5256),0),0))=0,0,IF($D954="",0,IFERROR(INDEX(INDEX('ENCAISSEMENT M'!$B$12:$SM$5256,0,MATCH(1,(('ENCAISSEMENT M'!$B$3:$SM$3='ENCAISSEMENT Mapping'!G$3)*('ENCAISSEMENT M'!$B$11:$SM$11='ENCAISSEMENT Mapping'!G$10)),0)),MATCH('ENCAISSEMENT Mapping'!$D954,'ENCAISSEMENT M'!$A$12:$A$5256),0),0)))</f>
        <v>0</v>
      </c>
      <c r="H954" s="23">
        <f t="shared" si="33"/>
        <v>0</v>
      </c>
      <c r="I954" s="9">
        <f t="shared" si="34"/>
        <v>0</v>
      </c>
    </row>
    <row r="955" spans="6:9" x14ac:dyDescent="0.25">
      <c r="F955" s="18" cm="1">
        <f t="array" ref="F955">IF($C955=$D$1,+IFERROR(INDEX(INDEX('ENCAISSEMENT M-1 Région 371'!$B$12:$SM$5020,0,MATCH(1,(('ENCAISSEMENT M-1 Région 371'!$B$3:$SM$3='ENCAISSEMENT Mapping'!F$3)*('ENCAISSEMENT M-1 Région 371'!$B$11:$SM$11='ENCAISSEMENT Mapping'!G$10)),0)),MATCH('ENCAISSEMENT Mapping'!$D955,'ENCAISSEMENT M-1 Région 371'!$A$12:$A$5020),0),0),IF($C955=$D$2,+IFERROR(INDEX(INDEX(#REF!,0,MATCH(1,((#REF!='ENCAISSEMENT Mapping'!F$3)*(#REF!='ENCAISSEMENT Mapping'!G$10)),0)),MATCH('ENCAISSEMENT Mapping'!$D955,#REF!),0),0),IF($C955=$D$3,+IFERROR(INDEX(INDEX(#REF!,0,MATCH(1,((#REF!='ENCAISSEMENT Mapping'!F$3)*(#REF!='ENCAISSEMENT Mapping'!G$10)),0)),MATCH('ENCAISSEMENT Mapping'!$D955,#REF!),0),0),0)))</f>
        <v>0</v>
      </c>
      <c r="G955" s="23" cm="1">
        <f t="array" ref="G955">IF(IF($D955="",0,IFERROR(INDEX(INDEX('ENCAISSEMENT M'!$B$12:$SM$5256,0,MATCH(1,(('ENCAISSEMENT M'!$B$3:$SM$3='ENCAISSEMENT Mapping'!G$3)*('ENCAISSEMENT M'!$B$11:$SM$11='ENCAISSEMENT Mapping'!G$10)),0)),MATCH('ENCAISSEMENT Mapping'!$D955,'ENCAISSEMENT M'!$A$12:$A$5256),0),0))=0,0,IF($D955="",0,IFERROR(INDEX(INDEX('ENCAISSEMENT M'!$B$12:$SM$5256,0,MATCH(1,(('ENCAISSEMENT M'!$B$3:$SM$3='ENCAISSEMENT Mapping'!G$3)*('ENCAISSEMENT M'!$B$11:$SM$11='ENCAISSEMENT Mapping'!G$10)),0)),MATCH('ENCAISSEMENT Mapping'!$D955,'ENCAISSEMENT M'!$A$12:$A$5256),0),0)))</f>
        <v>0</v>
      </c>
      <c r="H955" s="23">
        <f t="shared" si="33"/>
        <v>0</v>
      </c>
      <c r="I955" s="9">
        <f t="shared" si="34"/>
        <v>0</v>
      </c>
    </row>
    <row r="956" spans="6:9" x14ac:dyDescent="0.25">
      <c r="F956" s="18" cm="1">
        <f t="array" ref="F956">IF($C956=$D$1,+IFERROR(INDEX(INDEX('ENCAISSEMENT M-1 Région 371'!$B$12:$SM$5020,0,MATCH(1,(('ENCAISSEMENT M-1 Région 371'!$B$3:$SM$3='ENCAISSEMENT Mapping'!F$3)*('ENCAISSEMENT M-1 Région 371'!$B$11:$SM$11='ENCAISSEMENT Mapping'!G$10)),0)),MATCH('ENCAISSEMENT Mapping'!$D956,'ENCAISSEMENT M-1 Région 371'!$A$12:$A$5020),0),0),IF($C956=$D$2,+IFERROR(INDEX(INDEX(#REF!,0,MATCH(1,((#REF!='ENCAISSEMENT Mapping'!F$3)*(#REF!='ENCAISSEMENT Mapping'!G$10)),0)),MATCH('ENCAISSEMENT Mapping'!$D956,#REF!),0),0),IF($C956=$D$3,+IFERROR(INDEX(INDEX(#REF!,0,MATCH(1,((#REF!='ENCAISSEMENT Mapping'!F$3)*(#REF!='ENCAISSEMENT Mapping'!G$10)),0)),MATCH('ENCAISSEMENT Mapping'!$D956,#REF!),0),0),0)))</f>
        <v>0</v>
      </c>
      <c r="G956" s="23" cm="1">
        <f t="array" ref="G956">IF(IF($D956="",0,IFERROR(INDEX(INDEX('ENCAISSEMENT M'!$B$12:$SM$5256,0,MATCH(1,(('ENCAISSEMENT M'!$B$3:$SM$3='ENCAISSEMENT Mapping'!G$3)*('ENCAISSEMENT M'!$B$11:$SM$11='ENCAISSEMENT Mapping'!G$10)),0)),MATCH('ENCAISSEMENT Mapping'!$D956,'ENCAISSEMENT M'!$A$12:$A$5256),0),0))=0,0,IF($D956="",0,IFERROR(INDEX(INDEX('ENCAISSEMENT M'!$B$12:$SM$5256,0,MATCH(1,(('ENCAISSEMENT M'!$B$3:$SM$3='ENCAISSEMENT Mapping'!G$3)*('ENCAISSEMENT M'!$B$11:$SM$11='ENCAISSEMENT Mapping'!G$10)),0)),MATCH('ENCAISSEMENT Mapping'!$D956,'ENCAISSEMENT M'!$A$12:$A$5256),0),0)))</f>
        <v>0</v>
      </c>
      <c r="H956" s="23">
        <f t="shared" si="33"/>
        <v>0</v>
      </c>
      <c r="I956" s="9">
        <f t="shared" si="34"/>
        <v>0</v>
      </c>
    </row>
    <row r="957" spans="6:9" x14ac:dyDescent="0.25">
      <c r="F957" s="18" cm="1">
        <f t="array" ref="F957">IF($C957=$D$1,+IFERROR(INDEX(INDEX('ENCAISSEMENT M-1 Région 371'!$B$12:$SM$5020,0,MATCH(1,(('ENCAISSEMENT M-1 Région 371'!$B$3:$SM$3='ENCAISSEMENT Mapping'!F$3)*('ENCAISSEMENT M-1 Région 371'!$B$11:$SM$11='ENCAISSEMENT Mapping'!G$10)),0)),MATCH('ENCAISSEMENT Mapping'!$D957,'ENCAISSEMENT M-1 Région 371'!$A$12:$A$5020),0),0),IF($C957=$D$2,+IFERROR(INDEX(INDEX(#REF!,0,MATCH(1,((#REF!='ENCAISSEMENT Mapping'!F$3)*(#REF!='ENCAISSEMENT Mapping'!G$10)),0)),MATCH('ENCAISSEMENT Mapping'!$D957,#REF!),0),0),IF($C957=$D$3,+IFERROR(INDEX(INDEX(#REF!,0,MATCH(1,((#REF!='ENCAISSEMENT Mapping'!F$3)*(#REF!='ENCAISSEMENT Mapping'!G$10)),0)),MATCH('ENCAISSEMENT Mapping'!$D957,#REF!),0),0),0)))</f>
        <v>0</v>
      </c>
      <c r="G957" s="23" cm="1">
        <f t="array" ref="G957">IF(IF($D957="",0,IFERROR(INDEX(INDEX('ENCAISSEMENT M'!$B$12:$SM$5256,0,MATCH(1,(('ENCAISSEMENT M'!$B$3:$SM$3='ENCAISSEMENT Mapping'!G$3)*('ENCAISSEMENT M'!$B$11:$SM$11='ENCAISSEMENT Mapping'!G$10)),0)),MATCH('ENCAISSEMENT Mapping'!$D957,'ENCAISSEMENT M'!$A$12:$A$5256),0),0))=0,0,IF($D957="",0,IFERROR(INDEX(INDEX('ENCAISSEMENT M'!$B$12:$SM$5256,0,MATCH(1,(('ENCAISSEMENT M'!$B$3:$SM$3='ENCAISSEMENT Mapping'!G$3)*('ENCAISSEMENT M'!$B$11:$SM$11='ENCAISSEMENT Mapping'!G$10)),0)),MATCH('ENCAISSEMENT Mapping'!$D957,'ENCAISSEMENT M'!$A$12:$A$5256),0),0)))</f>
        <v>0</v>
      </c>
      <c r="H957" s="23">
        <f t="shared" si="33"/>
        <v>0</v>
      </c>
      <c r="I957" s="9">
        <f t="shared" si="34"/>
        <v>0</v>
      </c>
    </row>
    <row r="958" spans="6:9" x14ac:dyDescent="0.25">
      <c r="F958" s="18" cm="1">
        <f t="array" ref="F958">IF($C958=$D$1,+IFERROR(INDEX(INDEX('ENCAISSEMENT M-1 Région 371'!$B$12:$SM$5020,0,MATCH(1,(('ENCAISSEMENT M-1 Région 371'!$B$3:$SM$3='ENCAISSEMENT Mapping'!F$3)*('ENCAISSEMENT M-1 Région 371'!$B$11:$SM$11='ENCAISSEMENT Mapping'!G$10)),0)),MATCH('ENCAISSEMENT Mapping'!$D958,'ENCAISSEMENT M-1 Région 371'!$A$12:$A$5020),0),0),IF($C958=$D$2,+IFERROR(INDEX(INDEX(#REF!,0,MATCH(1,((#REF!='ENCAISSEMENT Mapping'!F$3)*(#REF!='ENCAISSEMENT Mapping'!G$10)),0)),MATCH('ENCAISSEMENT Mapping'!$D958,#REF!),0),0),IF($C958=$D$3,+IFERROR(INDEX(INDEX(#REF!,0,MATCH(1,((#REF!='ENCAISSEMENT Mapping'!F$3)*(#REF!='ENCAISSEMENT Mapping'!G$10)),0)),MATCH('ENCAISSEMENT Mapping'!$D958,#REF!),0),0),0)))</f>
        <v>0</v>
      </c>
      <c r="G958" s="23" cm="1">
        <f t="array" ref="G958">IF(IF($D958="",0,IFERROR(INDEX(INDEX('ENCAISSEMENT M'!$B$12:$SM$5256,0,MATCH(1,(('ENCAISSEMENT M'!$B$3:$SM$3='ENCAISSEMENT Mapping'!G$3)*('ENCAISSEMENT M'!$B$11:$SM$11='ENCAISSEMENT Mapping'!G$10)),0)),MATCH('ENCAISSEMENT Mapping'!$D958,'ENCAISSEMENT M'!$A$12:$A$5256),0),0))=0,0,IF($D958="",0,IFERROR(INDEX(INDEX('ENCAISSEMENT M'!$B$12:$SM$5256,0,MATCH(1,(('ENCAISSEMENT M'!$B$3:$SM$3='ENCAISSEMENT Mapping'!G$3)*('ENCAISSEMENT M'!$B$11:$SM$11='ENCAISSEMENT Mapping'!G$10)),0)),MATCH('ENCAISSEMENT Mapping'!$D958,'ENCAISSEMENT M'!$A$12:$A$5256),0),0)))</f>
        <v>0</v>
      </c>
      <c r="H958" s="23">
        <f t="shared" si="33"/>
        <v>0</v>
      </c>
      <c r="I958" s="9">
        <f t="shared" si="34"/>
        <v>0</v>
      </c>
    </row>
    <row r="959" spans="6:9" x14ac:dyDescent="0.25">
      <c r="F959" s="18" cm="1">
        <f t="array" ref="F959">IF($C959=$D$1,+IFERROR(INDEX(INDEX('ENCAISSEMENT M-1 Région 371'!$B$12:$SM$5020,0,MATCH(1,(('ENCAISSEMENT M-1 Région 371'!$B$3:$SM$3='ENCAISSEMENT Mapping'!F$3)*('ENCAISSEMENT M-1 Région 371'!$B$11:$SM$11='ENCAISSEMENT Mapping'!G$10)),0)),MATCH('ENCAISSEMENT Mapping'!$D959,'ENCAISSEMENT M-1 Région 371'!$A$12:$A$5020),0),0),IF($C959=$D$2,+IFERROR(INDEX(INDEX(#REF!,0,MATCH(1,((#REF!='ENCAISSEMENT Mapping'!F$3)*(#REF!='ENCAISSEMENT Mapping'!G$10)),0)),MATCH('ENCAISSEMENT Mapping'!$D959,#REF!),0),0),IF($C959=$D$3,+IFERROR(INDEX(INDEX(#REF!,0,MATCH(1,((#REF!='ENCAISSEMENT Mapping'!F$3)*(#REF!='ENCAISSEMENT Mapping'!G$10)),0)),MATCH('ENCAISSEMENT Mapping'!$D959,#REF!),0),0),0)))</f>
        <v>0</v>
      </c>
      <c r="G959" s="23" cm="1">
        <f t="array" ref="G959">IF(IF($D959="",0,IFERROR(INDEX(INDEX('ENCAISSEMENT M'!$B$12:$SM$5256,0,MATCH(1,(('ENCAISSEMENT M'!$B$3:$SM$3='ENCAISSEMENT Mapping'!G$3)*('ENCAISSEMENT M'!$B$11:$SM$11='ENCAISSEMENT Mapping'!G$10)),0)),MATCH('ENCAISSEMENT Mapping'!$D959,'ENCAISSEMENT M'!$A$12:$A$5256),0),0))=0,0,IF($D959="",0,IFERROR(INDEX(INDEX('ENCAISSEMENT M'!$B$12:$SM$5256,0,MATCH(1,(('ENCAISSEMENT M'!$B$3:$SM$3='ENCAISSEMENT Mapping'!G$3)*('ENCAISSEMENT M'!$B$11:$SM$11='ENCAISSEMENT Mapping'!G$10)),0)),MATCH('ENCAISSEMENT Mapping'!$D959,'ENCAISSEMENT M'!$A$12:$A$5256),0),0)))</f>
        <v>0</v>
      </c>
      <c r="H959" s="23">
        <f t="shared" si="33"/>
        <v>0</v>
      </c>
      <c r="I959" s="9">
        <f t="shared" si="34"/>
        <v>0</v>
      </c>
    </row>
    <row r="960" spans="6:9" x14ac:dyDescent="0.25">
      <c r="F960" s="18" cm="1">
        <f t="array" ref="F960">IF($C960=$D$1,+IFERROR(INDEX(INDEX('ENCAISSEMENT M-1 Région 371'!$B$12:$SM$5020,0,MATCH(1,(('ENCAISSEMENT M-1 Région 371'!$B$3:$SM$3='ENCAISSEMENT Mapping'!F$3)*('ENCAISSEMENT M-1 Région 371'!$B$11:$SM$11='ENCAISSEMENT Mapping'!G$10)),0)),MATCH('ENCAISSEMENT Mapping'!$D960,'ENCAISSEMENT M-1 Région 371'!$A$12:$A$5020),0),0),IF($C960=$D$2,+IFERROR(INDEX(INDEX(#REF!,0,MATCH(1,((#REF!='ENCAISSEMENT Mapping'!F$3)*(#REF!='ENCAISSEMENT Mapping'!G$10)),0)),MATCH('ENCAISSEMENT Mapping'!$D960,#REF!),0),0),IF($C960=$D$3,+IFERROR(INDEX(INDEX(#REF!,0,MATCH(1,((#REF!='ENCAISSEMENT Mapping'!F$3)*(#REF!='ENCAISSEMENT Mapping'!G$10)),0)),MATCH('ENCAISSEMENT Mapping'!$D960,#REF!),0),0),0)))</f>
        <v>0</v>
      </c>
      <c r="G960" s="23" cm="1">
        <f t="array" ref="G960">IF(IF($D960="",0,IFERROR(INDEX(INDEX('ENCAISSEMENT M'!$B$12:$SM$5256,0,MATCH(1,(('ENCAISSEMENT M'!$B$3:$SM$3='ENCAISSEMENT Mapping'!G$3)*('ENCAISSEMENT M'!$B$11:$SM$11='ENCAISSEMENT Mapping'!G$10)),0)),MATCH('ENCAISSEMENT Mapping'!$D960,'ENCAISSEMENT M'!$A$12:$A$5256),0),0))=0,0,IF($D960="",0,IFERROR(INDEX(INDEX('ENCAISSEMENT M'!$B$12:$SM$5256,0,MATCH(1,(('ENCAISSEMENT M'!$B$3:$SM$3='ENCAISSEMENT Mapping'!G$3)*('ENCAISSEMENT M'!$B$11:$SM$11='ENCAISSEMENT Mapping'!G$10)),0)),MATCH('ENCAISSEMENT Mapping'!$D960,'ENCAISSEMENT M'!$A$12:$A$5256),0),0)))</f>
        <v>0</v>
      </c>
      <c r="H960" s="23">
        <f t="shared" si="33"/>
        <v>0</v>
      </c>
      <c r="I960" s="9">
        <f t="shared" si="34"/>
        <v>0</v>
      </c>
    </row>
    <row r="961" spans="6:9" x14ac:dyDescent="0.25">
      <c r="F961" s="18" cm="1">
        <f t="array" ref="F961">IF($C961=$D$1,+IFERROR(INDEX(INDEX('ENCAISSEMENT M-1 Région 371'!$B$12:$SM$5020,0,MATCH(1,(('ENCAISSEMENT M-1 Région 371'!$B$3:$SM$3='ENCAISSEMENT Mapping'!F$3)*('ENCAISSEMENT M-1 Région 371'!$B$11:$SM$11='ENCAISSEMENT Mapping'!G$10)),0)),MATCH('ENCAISSEMENT Mapping'!$D961,'ENCAISSEMENT M-1 Région 371'!$A$12:$A$5020),0),0),IF($C961=$D$2,+IFERROR(INDEX(INDEX(#REF!,0,MATCH(1,((#REF!='ENCAISSEMENT Mapping'!F$3)*(#REF!='ENCAISSEMENT Mapping'!G$10)),0)),MATCH('ENCAISSEMENT Mapping'!$D961,#REF!),0),0),IF($C961=$D$3,+IFERROR(INDEX(INDEX(#REF!,0,MATCH(1,((#REF!='ENCAISSEMENT Mapping'!F$3)*(#REF!='ENCAISSEMENT Mapping'!G$10)),0)),MATCH('ENCAISSEMENT Mapping'!$D961,#REF!),0),0),0)))</f>
        <v>0</v>
      </c>
      <c r="G961" s="23" cm="1">
        <f t="array" ref="G961">IF(IF($D961="",0,IFERROR(INDEX(INDEX('ENCAISSEMENT M'!$B$12:$SM$5256,0,MATCH(1,(('ENCAISSEMENT M'!$B$3:$SM$3='ENCAISSEMENT Mapping'!G$3)*('ENCAISSEMENT M'!$B$11:$SM$11='ENCAISSEMENT Mapping'!G$10)),0)),MATCH('ENCAISSEMENT Mapping'!$D961,'ENCAISSEMENT M'!$A$12:$A$5256),0),0))=0,0,IF($D961="",0,IFERROR(INDEX(INDEX('ENCAISSEMENT M'!$B$12:$SM$5256,0,MATCH(1,(('ENCAISSEMENT M'!$B$3:$SM$3='ENCAISSEMENT Mapping'!G$3)*('ENCAISSEMENT M'!$B$11:$SM$11='ENCAISSEMENT Mapping'!G$10)),0)),MATCH('ENCAISSEMENT Mapping'!$D961,'ENCAISSEMENT M'!$A$12:$A$5256),0),0)))</f>
        <v>0</v>
      </c>
      <c r="H961" s="23">
        <f t="shared" si="33"/>
        <v>0</v>
      </c>
      <c r="I961" s="9">
        <f t="shared" si="34"/>
        <v>0</v>
      </c>
    </row>
    <row r="962" spans="6:9" x14ac:dyDescent="0.25">
      <c r="F962" s="18" cm="1">
        <f t="array" ref="F962">IF($C962=$D$1,+IFERROR(INDEX(INDEX('ENCAISSEMENT M-1 Région 371'!$B$12:$SM$5020,0,MATCH(1,(('ENCAISSEMENT M-1 Région 371'!$B$3:$SM$3='ENCAISSEMENT Mapping'!F$3)*('ENCAISSEMENT M-1 Région 371'!$B$11:$SM$11='ENCAISSEMENT Mapping'!G$10)),0)),MATCH('ENCAISSEMENT Mapping'!$D962,'ENCAISSEMENT M-1 Région 371'!$A$12:$A$5020),0),0),IF($C962=$D$2,+IFERROR(INDEX(INDEX(#REF!,0,MATCH(1,((#REF!='ENCAISSEMENT Mapping'!F$3)*(#REF!='ENCAISSEMENT Mapping'!G$10)),0)),MATCH('ENCAISSEMENT Mapping'!$D962,#REF!),0),0),IF($C962=$D$3,+IFERROR(INDEX(INDEX(#REF!,0,MATCH(1,((#REF!='ENCAISSEMENT Mapping'!F$3)*(#REF!='ENCAISSEMENT Mapping'!G$10)),0)),MATCH('ENCAISSEMENT Mapping'!$D962,#REF!),0),0),0)))</f>
        <v>0</v>
      </c>
      <c r="G962" s="23" cm="1">
        <f t="array" ref="G962">IF(IF($D962="",0,IFERROR(INDEX(INDEX('ENCAISSEMENT M'!$B$12:$SM$5256,0,MATCH(1,(('ENCAISSEMENT M'!$B$3:$SM$3='ENCAISSEMENT Mapping'!G$3)*('ENCAISSEMENT M'!$B$11:$SM$11='ENCAISSEMENT Mapping'!G$10)),0)),MATCH('ENCAISSEMENT Mapping'!$D962,'ENCAISSEMENT M'!$A$12:$A$5256),0),0))=0,0,IF($D962="",0,IFERROR(INDEX(INDEX('ENCAISSEMENT M'!$B$12:$SM$5256,0,MATCH(1,(('ENCAISSEMENT M'!$B$3:$SM$3='ENCAISSEMENT Mapping'!G$3)*('ENCAISSEMENT M'!$B$11:$SM$11='ENCAISSEMENT Mapping'!G$10)),0)),MATCH('ENCAISSEMENT Mapping'!$D962,'ENCAISSEMENT M'!$A$12:$A$5256),0),0)))</f>
        <v>0</v>
      </c>
      <c r="H962" s="23">
        <f t="shared" si="33"/>
        <v>0</v>
      </c>
      <c r="I962" s="9">
        <f t="shared" si="34"/>
        <v>0</v>
      </c>
    </row>
    <row r="963" spans="6:9" x14ac:dyDescent="0.25">
      <c r="F963" s="18" cm="1">
        <f t="array" ref="F963">IF($C963=$D$1,+IFERROR(INDEX(INDEX('ENCAISSEMENT M-1 Région 371'!$B$12:$SM$5020,0,MATCH(1,(('ENCAISSEMENT M-1 Région 371'!$B$3:$SM$3='ENCAISSEMENT Mapping'!F$3)*('ENCAISSEMENT M-1 Région 371'!$B$11:$SM$11='ENCAISSEMENT Mapping'!G$10)),0)),MATCH('ENCAISSEMENT Mapping'!$D963,'ENCAISSEMENT M-1 Région 371'!$A$12:$A$5020),0),0),IF($C963=$D$2,+IFERROR(INDEX(INDEX(#REF!,0,MATCH(1,((#REF!='ENCAISSEMENT Mapping'!F$3)*(#REF!='ENCAISSEMENT Mapping'!G$10)),0)),MATCH('ENCAISSEMENT Mapping'!$D963,#REF!),0),0),IF($C963=$D$3,+IFERROR(INDEX(INDEX(#REF!,0,MATCH(1,((#REF!='ENCAISSEMENT Mapping'!F$3)*(#REF!='ENCAISSEMENT Mapping'!G$10)),0)),MATCH('ENCAISSEMENT Mapping'!$D963,#REF!),0),0),0)))</f>
        <v>0</v>
      </c>
      <c r="G963" s="23" cm="1">
        <f t="array" ref="G963">IF(IF($D963="",0,IFERROR(INDEX(INDEX('ENCAISSEMENT M'!$B$12:$SM$5256,0,MATCH(1,(('ENCAISSEMENT M'!$B$3:$SM$3='ENCAISSEMENT Mapping'!G$3)*('ENCAISSEMENT M'!$B$11:$SM$11='ENCAISSEMENT Mapping'!G$10)),0)),MATCH('ENCAISSEMENT Mapping'!$D963,'ENCAISSEMENT M'!$A$12:$A$5256),0),0))=0,0,IF($D963="",0,IFERROR(INDEX(INDEX('ENCAISSEMENT M'!$B$12:$SM$5256,0,MATCH(1,(('ENCAISSEMENT M'!$B$3:$SM$3='ENCAISSEMENT Mapping'!G$3)*('ENCAISSEMENT M'!$B$11:$SM$11='ENCAISSEMENT Mapping'!G$10)),0)),MATCH('ENCAISSEMENT Mapping'!$D963,'ENCAISSEMENT M'!$A$12:$A$5256),0),0)))</f>
        <v>0</v>
      </c>
      <c r="H963" s="23">
        <f t="shared" si="33"/>
        <v>0</v>
      </c>
      <c r="I963" s="9">
        <f t="shared" si="34"/>
        <v>0</v>
      </c>
    </row>
    <row r="964" spans="6:9" x14ac:dyDescent="0.25">
      <c r="F964" s="18" cm="1">
        <f t="array" ref="F964">IF($C964=$D$1,+IFERROR(INDEX(INDEX('ENCAISSEMENT M-1 Région 371'!$B$12:$SM$5020,0,MATCH(1,(('ENCAISSEMENT M-1 Région 371'!$B$3:$SM$3='ENCAISSEMENT Mapping'!F$3)*('ENCAISSEMENT M-1 Région 371'!$B$11:$SM$11='ENCAISSEMENT Mapping'!G$10)),0)),MATCH('ENCAISSEMENT Mapping'!$D964,'ENCAISSEMENT M-1 Région 371'!$A$12:$A$5020),0),0),IF($C964=$D$2,+IFERROR(INDEX(INDEX(#REF!,0,MATCH(1,((#REF!='ENCAISSEMENT Mapping'!F$3)*(#REF!='ENCAISSEMENT Mapping'!G$10)),0)),MATCH('ENCAISSEMENT Mapping'!$D964,#REF!),0),0),IF($C964=$D$3,+IFERROR(INDEX(INDEX(#REF!,0,MATCH(1,((#REF!='ENCAISSEMENT Mapping'!F$3)*(#REF!='ENCAISSEMENT Mapping'!G$10)),0)),MATCH('ENCAISSEMENT Mapping'!$D964,#REF!),0),0),0)))</f>
        <v>0</v>
      </c>
      <c r="G964" s="23" cm="1">
        <f t="array" ref="G964">IF(IF($D964="",0,IFERROR(INDEX(INDEX('ENCAISSEMENT M'!$B$12:$SM$5256,0,MATCH(1,(('ENCAISSEMENT M'!$B$3:$SM$3='ENCAISSEMENT Mapping'!G$3)*('ENCAISSEMENT M'!$B$11:$SM$11='ENCAISSEMENT Mapping'!G$10)),0)),MATCH('ENCAISSEMENT Mapping'!$D964,'ENCAISSEMENT M'!$A$12:$A$5256),0),0))=0,0,IF($D964="",0,IFERROR(INDEX(INDEX('ENCAISSEMENT M'!$B$12:$SM$5256,0,MATCH(1,(('ENCAISSEMENT M'!$B$3:$SM$3='ENCAISSEMENT Mapping'!G$3)*('ENCAISSEMENT M'!$B$11:$SM$11='ENCAISSEMENT Mapping'!G$10)),0)),MATCH('ENCAISSEMENT Mapping'!$D964,'ENCAISSEMENT M'!$A$12:$A$5256),0),0)))</f>
        <v>0</v>
      </c>
      <c r="H964" s="23">
        <f t="shared" si="33"/>
        <v>0</v>
      </c>
      <c r="I964" s="9">
        <f t="shared" si="34"/>
        <v>0</v>
      </c>
    </row>
  </sheetData>
  <autoFilter ref="A10:I19" xr:uid="{4FA395CF-4F78-4569-86FA-08548A9EE5CD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930D-206C-489F-9BCA-A98EFEFE3821}">
  <sheetPr>
    <tabColor rgb="FFFFFF00"/>
  </sheetPr>
  <dimension ref="A1:AP13"/>
  <sheetViews>
    <sheetView workbookViewId="0">
      <pane xSplit="1" ySplit="11" topLeftCell="B12" activePane="bottomRight" state="frozen"/>
      <selection activeCell="T1026" sqref="T1026"/>
      <selection pane="topRight" activeCell="T1026" sqref="T1026"/>
      <selection pane="bottomLeft" activeCell="T1026" sqref="T1026"/>
      <selection pane="bottomRight" activeCell="C13" sqref="C13"/>
    </sheetView>
  </sheetViews>
  <sheetFormatPr baseColWidth="10" defaultRowHeight="15" x14ac:dyDescent="0.25"/>
  <cols>
    <col min="1" max="1" width="40.28515625" customWidth="1"/>
    <col min="2" max="2" width="30" style="7" bestFit="1" customWidth="1"/>
    <col min="3" max="3" width="24.140625" style="7" bestFit="1" customWidth="1"/>
    <col min="4" max="4" width="25.42578125" style="7" bestFit="1" customWidth="1"/>
    <col min="5" max="5" width="29.28515625" style="7" bestFit="1" customWidth="1"/>
    <col min="6" max="6" width="23.28515625" style="7" bestFit="1" customWidth="1"/>
    <col min="7" max="7" width="25.42578125" style="7" bestFit="1" customWidth="1"/>
    <col min="8" max="8" width="29.28515625" style="7" bestFit="1" customWidth="1"/>
    <col min="9" max="9" width="23.28515625" style="7" bestFit="1" customWidth="1"/>
    <col min="10" max="10" width="25.42578125" style="7" bestFit="1" customWidth="1"/>
    <col min="11" max="11" width="29.28515625" style="7" bestFit="1" customWidth="1"/>
    <col min="12" max="12" width="23.28515625" style="7" bestFit="1" customWidth="1"/>
    <col min="13" max="13" width="25.42578125" style="7" bestFit="1" customWidth="1"/>
    <col min="14" max="14" width="29.28515625" style="7" bestFit="1" customWidth="1"/>
    <col min="15" max="15" width="23.28515625" style="7" bestFit="1" customWidth="1"/>
    <col min="16" max="16" width="25.42578125" style="7" bestFit="1" customWidth="1"/>
    <col min="17" max="17" width="29.28515625" style="7" bestFit="1" customWidth="1"/>
    <col min="18" max="18" width="23.28515625" style="7" bestFit="1" customWidth="1"/>
    <col min="19" max="19" width="25.42578125" style="7" bestFit="1" customWidth="1"/>
    <col min="20" max="20" width="29.28515625" style="7" bestFit="1" customWidth="1"/>
    <col min="21" max="21" width="23.28515625" style="7" bestFit="1" customWidth="1"/>
    <col min="22" max="22" width="25.42578125" style="7" bestFit="1" customWidth="1"/>
    <col min="23" max="23" width="29.28515625" style="7" bestFit="1" customWidth="1"/>
    <col min="24" max="24" width="23.28515625" style="7" bestFit="1" customWidth="1"/>
    <col min="25" max="25" width="25.42578125" style="7" bestFit="1" customWidth="1"/>
    <col min="26" max="26" width="29.28515625" style="7" bestFit="1" customWidth="1"/>
    <col min="27" max="27" width="23.28515625" style="7" bestFit="1" customWidth="1"/>
    <col min="28" max="28" width="25.42578125" style="7" bestFit="1" customWidth="1"/>
    <col min="29" max="29" width="29.28515625" style="7" bestFit="1" customWidth="1"/>
    <col min="30" max="30" width="23.28515625" style="7" bestFit="1" customWidth="1"/>
    <col min="31" max="31" width="25.42578125" style="7" bestFit="1" customWidth="1"/>
    <col min="32" max="32" width="29.28515625" style="7" bestFit="1" customWidth="1"/>
    <col min="33" max="33" width="23.28515625" style="7" bestFit="1" customWidth="1"/>
    <col min="34" max="34" width="25.42578125" style="7" bestFit="1" customWidth="1"/>
    <col min="35" max="35" width="29.28515625" style="7" bestFit="1" customWidth="1"/>
    <col min="36" max="36" width="23.28515625" style="7" bestFit="1" customWidth="1"/>
    <col min="37" max="37" width="25.42578125" style="7" bestFit="1" customWidth="1"/>
    <col min="38" max="38" width="26.7109375" style="7" bestFit="1" customWidth="1"/>
    <col min="39" max="39" width="29.28515625" style="7" bestFit="1" customWidth="1"/>
    <col min="40" max="40" width="17" style="7" bestFit="1" customWidth="1"/>
    <col min="41" max="41" width="17.85546875" bestFit="1" customWidth="1"/>
  </cols>
  <sheetData>
    <row r="1" spans="1:42" s="10" customFormat="1" x14ac:dyDescent="0.25">
      <c r="B1" s="11" t="str">
        <f>LEFT(TRIM(C10),6)</f>
        <v>411121</v>
      </c>
      <c r="C1" s="11" t="str">
        <f>LEFT(TRIM(C10),6)</f>
        <v>411121</v>
      </c>
      <c r="D1" s="11" t="str">
        <f>LEFT(TRIM(C10),6)</f>
        <v>411121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</row>
    <row r="2" spans="1:42" s="10" customFormat="1" x14ac:dyDescent="0.25">
      <c r="B2" s="12" t="str">
        <f>RIGHT(TRIM(C10),8)</f>
        <v xml:space="preserve"> 20,00 %</v>
      </c>
      <c r="C2" s="12" t="str">
        <f>RIGHT(TRIM(C10),8)</f>
        <v xml:space="preserve"> 20,00 %</v>
      </c>
      <c r="D2" s="12" t="str">
        <f>RIGHT(TRIM(C10),8)</f>
        <v xml:space="preserve"> 20,00 %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</row>
    <row r="3" spans="1:42" s="1" customFormat="1" x14ac:dyDescent="0.25">
      <c r="B3" s="4" t="str">
        <f>+C10</f>
        <v xml:space="preserve"> 411121 Ã  20,00 % </v>
      </c>
      <c r="C3" s="4" t="str">
        <f>+C10</f>
        <v xml:space="preserve"> 411121 Ã  20,00 % </v>
      </c>
      <c r="D3" s="4" t="str">
        <f>+C10</f>
        <v xml:space="preserve"> 411121 Ã  20,00 % </v>
      </c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</row>
    <row r="4" spans="1:42" x14ac:dyDescent="0.25">
      <c r="A4" t="s">
        <v>14</v>
      </c>
    </row>
    <row r="5" spans="1:42" x14ac:dyDescent="0.25">
      <c r="A5" t="s">
        <v>3</v>
      </c>
    </row>
    <row r="6" spans="1:42" x14ac:dyDescent="0.25">
      <c r="A6" t="s">
        <v>4</v>
      </c>
    </row>
    <row r="7" spans="1:42" x14ac:dyDescent="0.25">
      <c r="A7" t="s">
        <v>3</v>
      </c>
    </row>
    <row r="8" spans="1:42" x14ac:dyDescent="0.25">
      <c r="A8" t="s">
        <v>5</v>
      </c>
    </row>
    <row r="9" spans="1:42" x14ac:dyDescent="0.25">
      <c r="A9" t="s">
        <v>3</v>
      </c>
    </row>
    <row r="10" spans="1:42" s="1" customFormat="1" x14ac:dyDescent="0.25">
      <c r="A10" s="1" t="s">
        <v>6</v>
      </c>
      <c r="B10" s="2" t="s">
        <v>7</v>
      </c>
      <c r="C10" s="2" t="s">
        <v>8</v>
      </c>
      <c r="D10" s="2" t="s">
        <v>3</v>
      </c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8"/>
      <c r="AC10" s="8"/>
      <c r="AD10" s="8"/>
      <c r="AE10" s="8"/>
      <c r="AF10" s="8"/>
      <c r="AG10" s="8"/>
      <c r="AH10" s="8"/>
      <c r="AI10" s="8"/>
      <c r="AJ10" s="8"/>
      <c r="AK10" s="2"/>
      <c r="AL10" s="2"/>
      <c r="AM10" s="2"/>
      <c r="AN10" s="2"/>
    </row>
    <row r="11" spans="1:42" x14ac:dyDescent="0.25">
      <c r="A11" s="1" t="s">
        <v>3</v>
      </c>
      <c r="B11" s="7" t="s">
        <v>9</v>
      </c>
      <c r="C11" s="7" t="s">
        <v>10</v>
      </c>
      <c r="D11" s="7" t="s">
        <v>13</v>
      </c>
    </row>
    <row r="12" spans="1:42" x14ac:dyDescent="0.25">
      <c r="A12" t="s">
        <v>15</v>
      </c>
      <c r="B12" s="7">
        <v>0</v>
      </c>
      <c r="C12" s="7">
        <v>111111111</v>
      </c>
      <c r="D12" s="7">
        <v>0</v>
      </c>
    </row>
    <row r="13" spans="1:42" x14ac:dyDescent="0.25">
      <c r="A13" t="s">
        <v>17</v>
      </c>
      <c r="B13" s="7">
        <v>0</v>
      </c>
      <c r="C13" s="7">
        <v>31000</v>
      </c>
      <c r="D13" s="7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6995BF-2CBB-4129-AD7F-92007EF03F27}">
  <dimension ref="A1:BP20"/>
  <sheetViews>
    <sheetView workbookViewId="0">
      <pane xSplit="1" ySplit="11" topLeftCell="B12" activePane="bottomRight" state="frozen"/>
      <selection activeCell="T1026" sqref="T1026"/>
      <selection pane="topRight" activeCell="T1026" sqref="T1026"/>
      <selection pane="bottomLeft" activeCell="T1026" sqref="T1026"/>
      <selection pane="bottomRight" activeCell="B11" sqref="B11"/>
    </sheetView>
  </sheetViews>
  <sheetFormatPr baseColWidth="10" defaultColWidth="52" defaultRowHeight="15" x14ac:dyDescent="0.25"/>
  <cols>
    <col min="1" max="1" width="39.7109375" customWidth="1"/>
    <col min="2" max="2" width="30" style="18" bestFit="1" customWidth="1"/>
    <col min="3" max="3" width="24.140625" style="18" bestFit="1" customWidth="1"/>
    <col min="4" max="4" width="25.42578125" style="18" bestFit="1" customWidth="1"/>
    <col min="5" max="40" width="52" style="7"/>
  </cols>
  <sheetData>
    <row r="1" spans="1:68" s="1" customFormat="1" x14ac:dyDescent="0.25">
      <c r="B1" s="16" t="str">
        <f>LEFT(TRIM(C10),6)</f>
        <v>411121</v>
      </c>
      <c r="C1" s="16" t="str">
        <f>LEFT(TRIM(C10),6)</f>
        <v>411121</v>
      </c>
      <c r="D1" s="16" t="str">
        <f>LEFT(TRIM(C10),6)</f>
        <v>411121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</row>
    <row r="2" spans="1:68" s="1" customFormat="1" x14ac:dyDescent="0.25">
      <c r="B2" s="17" t="str">
        <f>RIGHT(TRIM(C10),8)</f>
        <v xml:space="preserve"> 20,00 %</v>
      </c>
      <c r="C2" s="17" t="str">
        <f>RIGHT(TRIM(C10),8)</f>
        <v xml:space="preserve"> 20,00 %</v>
      </c>
      <c r="D2" s="17" t="str">
        <f>RIGHT(TRIM(C10),8)</f>
        <v xml:space="preserve"> 20,00 %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</row>
    <row r="3" spans="1:68" x14ac:dyDescent="0.25">
      <c r="B3" s="17" t="str">
        <f>+C10</f>
        <v xml:space="preserve"> 411121 Ã  20,00 % </v>
      </c>
      <c r="C3" s="17" t="str">
        <f>+C10</f>
        <v xml:space="preserve"> 411121 Ã  20,00 % </v>
      </c>
      <c r="D3" s="17" t="str">
        <f>+C10</f>
        <v xml:space="preserve"> 411121 Ã  20,00 % </v>
      </c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</row>
    <row r="4" spans="1:68" x14ac:dyDescent="0.25">
      <c r="A4" t="s">
        <v>14</v>
      </c>
    </row>
    <row r="5" spans="1:68" x14ac:dyDescent="0.25">
      <c r="A5" t="s">
        <v>3</v>
      </c>
    </row>
    <row r="6" spans="1:68" x14ac:dyDescent="0.25">
      <c r="A6" t="s">
        <v>4</v>
      </c>
    </row>
    <row r="7" spans="1:68" x14ac:dyDescent="0.25">
      <c r="A7" t="s">
        <v>3</v>
      </c>
    </row>
    <row r="8" spans="1:68" x14ac:dyDescent="0.25">
      <c r="A8" t="s">
        <v>5</v>
      </c>
    </row>
    <row r="9" spans="1:68" x14ac:dyDescent="0.25">
      <c r="A9" t="s">
        <v>3</v>
      </c>
    </row>
    <row r="10" spans="1:68" s="1" customFormat="1" x14ac:dyDescent="0.25">
      <c r="A10" s="1" t="s">
        <v>6</v>
      </c>
      <c r="B10" s="19" t="s">
        <v>7</v>
      </c>
      <c r="C10" s="19" t="s">
        <v>8</v>
      </c>
      <c r="D10" s="19" t="s">
        <v>3</v>
      </c>
      <c r="E10" s="2"/>
      <c r="F10" s="8"/>
      <c r="G10" s="8"/>
      <c r="H10" s="2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2"/>
      <c r="AL10" s="2"/>
      <c r="AM10" s="2"/>
      <c r="AN10" s="2"/>
    </row>
    <row r="11" spans="1:68" x14ac:dyDescent="0.25">
      <c r="A11" t="s">
        <v>3</v>
      </c>
      <c r="B11" s="18" t="s">
        <v>9</v>
      </c>
      <c r="C11" s="18" t="s">
        <v>10</v>
      </c>
      <c r="D11" s="18" t="s">
        <v>13</v>
      </c>
    </row>
    <row r="12" spans="1:68" x14ac:dyDescent="0.25">
      <c r="A12" t="s">
        <v>15</v>
      </c>
      <c r="B12" s="18">
        <v>0</v>
      </c>
      <c r="C12" s="18">
        <v>50000</v>
      </c>
    </row>
    <row r="13" spans="1:68" x14ac:dyDescent="0.25">
      <c r="A13" t="s">
        <v>16</v>
      </c>
      <c r="B13" s="18">
        <v>0</v>
      </c>
      <c r="C13" s="18">
        <v>51000</v>
      </c>
    </row>
    <row r="14" spans="1:68" x14ac:dyDescent="0.25">
      <c r="A14" t="s">
        <v>17</v>
      </c>
      <c r="B14" s="18">
        <v>0</v>
      </c>
      <c r="C14" s="18">
        <v>52000</v>
      </c>
    </row>
    <row r="15" spans="1:68" x14ac:dyDescent="0.25">
      <c r="A15" t="s">
        <v>18</v>
      </c>
      <c r="B15" s="18">
        <v>0</v>
      </c>
      <c r="C15" s="18">
        <v>53000</v>
      </c>
    </row>
    <row r="16" spans="1:68" x14ac:dyDescent="0.25">
      <c r="A16" t="s">
        <v>19</v>
      </c>
      <c r="B16" s="18">
        <v>0</v>
      </c>
      <c r="C16" s="18">
        <v>54000</v>
      </c>
    </row>
    <row r="17" spans="1:3" x14ac:dyDescent="0.25">
      <c r="A17" t="s">
        <v>20</v>
      </c>
      <c r="B17" s="18">
        <v>0</v>
      </c>
      <c r="C17" s="18">
        <v>55000</v>
      </c>
    </row>
    <row r="18" spans="1:3" x14ac:dyDescent="0.25">
      <c r="A18" t="s">
        <v>21</v>
      </c>
      <c r="B18" s="18">
        <v>0</v>
      </c>
      <c r="C18" s="18">
        <v>56000</v>
      </c>
    </row>
    <row r="19" spans="1:3" x14ac:dyDescent="0.25">
      <c r="A19" t="s">
        <v>22</v>
      </c>
      <c r="B19" s="18">
        <v>0</v>
      </c>
      <c r="C19" s="18">
        <v>57000</v>
      </c>
    </row>
    <row r="20" spans="1:3" x14ac:dyDescent="0.25">
      <c r="A20" t="s">
        <v>23</v>
      </c>
      <c r="B20" s="18">
        <v>0</v>
      </c>
      <c r="C20" s="18">
        <v>58000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ENCAISSEMENT Mapping</vt:lpstr>
      <vt:lpstr>ENCAISSEMENT M-1 Région 371</vt:lpstr>
      <vt:lpstr>ENCAISSEMENT M</vt:lpstr>
    </vt:vector>
  </TitlesOfParts>
  <Company>Bouygues Immobilier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DAUNE, CHRISTOPHE</dc:creator>
  <cp:lastModifiedBy>DAUNE, CHRISTOPHE</cp:lastModifiedBy>
  <dcterms:created xsi:type="dcterms:W3CDTF">2024-05-28T19:57:13Z</dcterms:created>
  <dcterms:modified xsi:type="dcterms:W3CDTF">2024-05-29T21:05:29Z</dcterms:modified>
</cp:coreProperties>
</file>